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226"/>
  <workbookPr defaultThemeVersion="124226"/>
  <mc:AlternateContent xmlns:mc="http://schemas.openxmlformats.org/markup-compatibility/2006">
    <mc:Choice Requires="x15">
      <x15ac:absPath xmlns:x15ac="http://schemas.microsoft.com/office/spreadsheetml/2010/11/ac" url="P:\WORK\CvSU\2017-2018 Second Semester\Grading-Sheets-Second-Sem-2017-2018\DCIT 23 - IT 1A\"/>
    </mc:Choice>
  </mc:AlternateContent>
  <xr:revisionPtr revIDLastSave="0" documentId="13_ncr:1_{05F29626-B8B9-4DB3-AFA0-51BC2B460554}" xr6:coauthVersionLast="32" xr6:coauthVersionMax="32" xr10:uidLastSave="{00000000-0000-0000-0000-000000000000}"/>
  <bookViews>
    <workbookView xWindow="240" yWindow="135" windowWidth="20055" windowHeight="7185" xr2:uid="{00000000-000D-0000-FFFF-FFFF00000000}"/>
  </bookViews>
  <sheets>
    <sheet name="Recitation" sheetId="1" r:id="rId1"/>
    <sheet name="Sheet1" sheetId="5" r:id="rId2"/>
    <sheet name="Quizzes&amp;Ass" sheetId="4" r:id="rId3"/>
  </sheets>
  <calcPr calcId="179017"/>
</workbook>
</file>

<file path=xl/calcChain.xml><?xml version="1.0" encoding="utf-8"?>
<calcChain xmlns="http://schemas.openxmlformats.org/spreadsheetml/2006/main">
  <c r="AJ33" i="1" l="1"/>
  <c r="AJ34" i="1"/>
  <c r="AJ35" i="1"/>
  <c r="AJ36" i="1"/>
  <c r="AJ37" i="1"/>
  <c r="AJ38" i="1"/>
  <c r="AJ39" i="1"/>
  <c r="AJ40" i="1"/>
  <c r="AJ42" i="1"/>
  <c r="AJ43" i="1"/>
  <c r="AJ44" i="1"/>
  <c r="AJ45" i="1"/>
  <c r="AJ46" i="1"/>
  <c r="AJ18" i="1"/>
  <c r="AJ41" i="1"/>
  <c r="AJ47" i="1"/>
  <c r="AK47" i="1" s="1"/>
  <c r="AL47" i="1" s="1"/>
  <c r="AJ48" i="1"/>
  <c r="AK48" i="1" s="1"/>
  <c r="AL48" i="1" s="1"/>
  <c r="AJ49" i="1"/>
  <c r="AK49" i="1" s="1"/>
  <c r="AL49" i="1" s="1"/>
  <c r="AJ50" i="1"/>
  <c r="AK50" i="1" s="1"/>
  <c r="AL50" i="1" s="1"/>
  <c r="AJ51" i="1"/>
  <c r="AK51" i="1" s="1"/>
  <c r="AL51" i="1" s="1"/>
  <c r="AJ52" i="1"/>
  <c r="AK52" i="1" s="1"/>
  <c r="AL52" i="1" s="1"/>
  <c r="AJ53" i="1"/>
  <c r="AK53" i="1" s="1"/>
  <c r="AL53" i="1" s="1"/>
  <c r="AJ54" i="1"/>
  <c r="AK54" i="1" s="1"/>
  <c r="AL54" i="1" s="1"/>
  <c r="AJ55" i="1"/>
  <c r="AK55" i="1" s="1"/>
  <c r="AL55" i="1" s="1"/>
  <c r="AJ56" i="1"/>
  <c r="AK56" i="1" s="1"/>
  <c r="AL56" i="1" s="1"/>
  <c r="AJ57" i="1"/>
  <c r="AK57" i="1" s="1"/>
  <c r="AL57" i="1" s="1"/>
  <c r="AJ58" i="1"/>
  <c r="AK58" i="1" s="1"/>
  <c r="AL58" i="1" s="1"/>
  <c r="AJ59" i="1"/>
  <c r="AK59" i="1" s="1"/>
  <c r="AL59" i="1" s="1"/>
  <c r="AJ23" i="1"/>
  <c r="AJ24" i="1"/>
  <c r="AJ25" i="1"/>
  <c r="AJ26" i="1"/>
  <c r="AJ27" i="1"/>
  <c r="AJ28" i="1"/>
  <c r="AJ29" i="1"/>
  <c r="AJ30" i="1"/>
  <c r="AJ31" i="1"/>
  <c r="AJ32" i="1"/>
  <c r="AJ21" i="1"/>
  <c r="AJ22" i="1"/>
  <c r="AJ20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9" i="1"/>
  <c r="AJ3" i="1"/>
  <c r="AP50" i="1" l="1"/>
  <c r="AO50" i="1"/>
  <c r="AP53" i="1"/>
  <c r="AO53" i="1"/>
  <c r="AP56" i="1"/>
  <c r="AO56" i="1"/>
  <c r="AP52" i="1"/>
  <c r="AO52" i="1"/>
  <c r="AP49" i="1"/>
  <c r="AO49" i="1"/>
  <c r="AP59" i="1"/>
  <c r="AO59" i="1"/>
  <c r="AP55" i="1"/>
  <c r="AO55" i="1"/>
  <c r="AP51" i="1"/>
  <c r="AO51" i="1"/>
  <c r="AP48" i="1"/>
  <c r="AO48" i="1"/>
  <c r="AP58" i="1"/>
  <c r="AO58" i="1"/>
  <c r="AP54" i="1"/>
  <c r="AO54" i="1"/>
  <c r="AP47" i="1"/>
  <c r="AO47" i="1"/>
  <c r="AP57" i="1"/>
  <c r="AO57" i="1"/>
  <c r="AK24" i="1"/>
  <c r="AL24" i="1"/>
  <c r="AK41" i="1"/>
  <c r="AL41" i="1"/>
  <c r="AK22" i="1"/>
  <c r="AL22" i="1"/>
  <c r="AK20" i="1"/>
  <c r="AL20" i="1"/>
  <c r="AK19" i="1"/>
  <c r="AL19" i="1"/>
  <c r="AK17" i="1"/>
  <c r="AL17" i="1"/>
  <c r="AK16" i="1"/>
  <c r="AL16" i="1"/>
  <c r="AK15" i="1"/>
  <c r="AL15" i="1"/>
  <c r="AK4" i="1"/>
  <c r="AL4" i="1"/>
  <c r="AK11" i="1"/>
  <c r="AL11" i="1"/>
  <c r="AK13" i="1"/>
  <c r="AL13" i="1"/>
  <c r="AK9" i="1"/>
  <c r="AL9" i="1"/>
  <c r="AK8" i="1"/>
  <c r="AL8" i="1"/>
  <c r="AK6" i="1"/>
  <c r="AL6" i="1"/>
  <c r="AK23" i="1"/>
  <c r="AL23" i="1"/>
  <c r="AK5" i="1"/>
  <c r="AL5" i="1"/>
  <c r="AK14" i="1"/>
  <c r="AL14" i="1"/>
  <c r="AK10" i="1"/>
  <c r="AL10" i="1"/>
  <c r="AK33" i="1"/>
  <c r="AL33" i="1"/>
  <c r="AK32" i="1"/>
  <c r="AL32" i="1"/>
  <c r="AK21" i="1"/>
  <c r="AL21" i="1"/>
  <c r="AK28" i="1"/>
  <c r="AL28" i="1"/>
  <c r="AK31" i="1"/>
  <c r="AL31" i="1"/>
  <c r="AK30" i="1"/>
  <c r="AL30" i="1"/>
  <c r="AK29" i="1"/>
  <c r="AL29" i="1"/>
  <c r="AK27" i="1"/>
  <c r="AL27" i="1"/>
  <c r="AK26" i="1"/>
  <c r="AL26" i="1"/>
  <c r="AK25" i="1"/>
  <c r="AL25" i="1"/>
  <c r="AK36" i="1"/>
  <c r="AL36" i="1"/>
  <c r="AK34" i="1"/>
  <c r="AL34" i="1"/>
  <c r="AK35" i="1"/>
  <c r="AL35" i="1"/>
  <c r="AK42" i="1"/>
  <c r="AL42" i="1"/>
  <c r="AK39" i="1"/>
  <c r="AL39" i="1"/>
  <c r="AK37" i="1"/>
  <c r="AL37" i="1"/>
  <c r="AK18" i="1"/>
  <c r="AL18" i="1"/>
  <c r="AK45" i="1"/>
  <c r="AL45" i="1"/>
  <c r="AK40" i="1"/>
  <c r="AL40" i="1"/>
  <c r="AK44" i="1"/>
  <c r="AL44" i="1"/>
  <c r="AK38" i="1"/>
  <c r="AL38" i="1"/>
  <c r="AK43" i="1"/>
  <c r="AL43" i="1"/>
  <c r="AK46" i="1"/>
  <c r="AL46" i="1"/>
  <c r="AK3" i="1"/>
  <c r="AL3" i="1"/>
  <c r="AK7" i="1"/>
  <c r="AL7" i="1"/>
  <c r="AK12" i="1"/>
  <c r="AL12" i="1"/>
  <c r="AP7" i="1" l="1"/>
  <c r="AO7" i="1"/>
  <c r="AP41" i="1"/>
  <c r="AO41" i="1"/>
  <c r="AP45" i="1"/>
  <c r="AO45" i="1"/>
  <c r="AP46" i="1"/>
  <c r="AO46" i="1"/>
  <c r="AO18" i="1"/>
  <c r="AP18" i="1"/>
  <c r="AO38" i="1"/>
  <c r="AP38" i="1"/>
  <c r="AP44" i="1"/>
  <c r="AO44" i="1"/>
  <c r="AP35" i="1"/>
  <c r="AO35" i="1"/>
  <c r="AO26" i="1"/>
  <c r="AP26" i="1"/>
  <c r="AP28" i="1"/>
  <c r="AO28" i="1"/>
  <c r="AP31" i="1"/>
  <c r="AO31" i="1"/>
  <c r="AP29" i="1"/>
  <c r="AO29" i="1"/>
  <c r="AP33" i="1"/>
  <c r="AO33" i="1"/>
  <c r="AP10" i="1"/>
  <c r="AO10" i="1"/>
  <c r="AP5" i="1"/>
  <c r="AO5" i="1"/>
  <c r="AO6" i="1"/>
  <c r="AP6" i="1"/>
  <c r="AO9" i="1"/>
  <c r="AP9" i="1"/>
  <c r="AP11" i="1"/>
  <c r="AO11" i="1"/>
  <c r="AP15" i="1"/>
  <c r="AO15" i="1"/>
  <c r="AO17" i="1"/>
  <c r="AP17" i="1"/>
  <c r="AP21" i="1"/>
  <c r="AO21" i="1"/>
  <c r="AO43" i="1"/>
  <c r="AP43" i="1"/>
  <c r="AP12" i="1"/>
  <c r="AO12" i="1"/>
  <c r="AP3" i="1"/>
  <c r="AO3" i="1"/>
  <c r="AP39" i="1"/>
  <c r="AO39" i="1"/>
  <c r="AP42" i="1"/>
  <c r="AO42" i="1"/>
  <c r="AP19" i="1"/>
  <c r="AO19" i="1"/>
  <c r="AP40" i="1"/>
  <c r="AO40" i="1"/>
  <c r="AP36" i="1"/>
  <c r="AO36" i="1"/>
  <c r="AP37" i="1"/>
  <c r="AO37" i="1"/>
  <c r="AP27" i="1"/>
  <c r="AO27" i="1"/>
  <c r="AO30" i="1"/>
  <c r="AP30" i="1"/>
  <c r="AP32" i="1"/>
  <c r="AO32" i="1"/>
  <c r="AO22" i="1"/>
  <c r="AP22" i="1"/>
  <c r="AO34" i="1"/>
  <c r="AP34" i="1"/>
  <c r="AP14" i="1"/>
  <c r="AO14" i="1"/>
  <c r="AP24" i="1"/>
  <c r="AO24" i="1"/>
  <c r="AP8" i="1"/>
  <c r="AO8" i="1"/>
  <c r="AO13" i="1"/>
  <c r="AP13" i="1"/>
  <c r="AP4" i="1"/>
  <c r="AO4" i="1"/>
  <c r="AP16" i="1"/>
  <c r="AO16" i="1"/>
  <c r="AP20" i="1"/>
  <c r="AO20" i="1"/>
  <c r="AP23" i="1"/>
  <c r="AO23" i="1"/>
  <c r="AP25" i="1"/>
  <c r="AO25" i="1"/>
</calcChain>
</file>

<file path=xl/sharedStrings.xml><?xml version="1.0" encoding="utf-8"?>
<sst xmlns="http://schemas.openxmlformats.org/spreadsheetml/2006/main" count="562" uniqueCount="216">
  <si>
    <t>M.I.</t>
  </si>
  <si>
    <t>Student Number</t>
  </si>
  <si>
    <t>Surname</t>
  </si>
  <si>
    <t>Firstname</t>
  </si>
  <si>
    <t>P-R1</t>
  </si>
  <si>
    <t>P-R2</t>
  </si>
  <si>
    <t>P-R3</t>
  </si>
  <si>
    <t>P-R4</t>
  </si>
  <si>
    <t>P-R5</t>
  </si>
  <si>
    <t>P-R6</t>
  </si>
  <si>
    <t>P-R7</t>
  </si>
  <si>
    <t>P-R8</t>
  </si>
  <si>
    <t>P-R9</t>
  </si>
  <si>
    <t>P-R10</t>
  </si>
  <si>
    <t>M-R1</t>
  </si>
  <si>
    <t>M-R2</t>
  </si>
  <si>
    <t>M-R3</t>
  </si>
  <si>
    <t>M-R4</t>
  </si>
  <si>
    <t>M-R5</t>
  </si>
  <si>
    <t>M-R6</t>
  </si>
  <si>
    <t>M-R7</t>
  </si>
  <si>
    <t>M-R8</t>
  </si>
  <si>
    <t>M-R9</t>
  </si>
  <si>
    <t>M-R10</t>
  </si>
  <si>
    <t>F-R1</t>
  </si>
  <si>
    <t>F-R2</t>
  </si>
  <si>
    <t>F-R3</t>
  </si>
  <si>
    <t>F-R4</t>
  </si>
  <si>
    <t>F-R5</t>
  </si>
  <si>
    <t>F-R6</t>
  </si>
  <si>
    <t>F-R7</t>
  </si>
  <si>
    <t>F-R8</t>
  </si>
  <si>
    <t>F-R9</t>
  </si>
  <si>
    <t>F-R10</t>
  </si>
  <si>
    <t>Total Points</t>
  </si>
  <si>
    <t>PRELIMINARIES</t>
  </si>
  <si>
    <t>MIDTERM</t>
  </si>
  <si>
    <t>FINALS</t>
  </si>
  <si>
    <t>AIP</t>
  </si>
  <si>
    <t>Midterm</t>
  </si>
  <si>
    <t>Finals</t>
  </si>
  <si>
    <t>Rec.</t>
  </si>
  <si>
    <t>Tabulation</t>
  </si>
  <si>
    <t>Students</t>
  </si>
  <si>
    <t>P-Q1</t>
  </si>
  <si>
    <t>P-Q2</t>
  </si>
  <si>
    <t>P-Q3</t>
  </si>
  <si>
    <t>M-Q4</t>
  </si>
  <si>
    <t>M-Q5</t>
  </si>
  <si>
    <t>M-Q6</t>
  </si>
  <si>
    <t>F-Q7</t>
  </si>
  <si>
    <t>F-Q8</t>
  </si>
  <si>
    <t>F-Q9</t>
  </si>
  <si>
    <t>F-Q10</t>
  </si>
  <si>
    <t>ASS-1</t>
  </si>
  <si>
    <t>ASS-2</t>
  </si>
  <si>
    <t>ASS-3</t>
  </si>
  <si>
    <t>ASSIGNMENTS</t>
  </si>
  <si>
    <t>2017-01-735</t>
  </si>
  <si>
    <t>Abundo</t>
  </si>
  <si>
    <t>Rohama</t>
  </si>
  <si>
    <t>2015-01-1502</t>
  </si>
  <si>
    <t>Aguilar</t>
  </si>
  <si>
    <t>Jheroneil</t>
  </si>
  <si>
    <t>2017-01-004</t>
  </si>
  <si>
    <t>Alayan</t>
  </si>
  <si>
    <t>Veronica</t>
  </si>
  <si>
    <t>2017-01-012</t>
  </si>
  <si>
    <t>Alumbres</t>
  </si>
  <si>
    <t>Angelito</t>
  </si>
  <si>
    <t>2015-01-1786</t>
  </si>
  <si>
    <t>Angcon</t>
  </si>
  <si>
    <t>Niguelito</t>
  </si>
  <si>
    <t>2015-01-1766</t>
  </si>
  <si>
    <t>Barrios</t>
  </si>
  <si>
    <t>Joshua Loremin</t>
  </si>
  <si>
    <t>2017-01-132</t>
  </si>
  <si>
    <t>Batutay</t>
  </si>
  <si>
    <t>Raph Joseph</t>
  </si>
  <si>
    <t>2017-01-489</t>
  </si>
  <si>
    <t>Buban</t>
  </si>
  <si>
    <t>Ma. Concepcion</t>
  </si>
  <si>
    <t>2017-01-025</t>
  </si>
  <si>
    <t>Buhain</t>
  </si>
  <si>
    <t>Christian Bert</t>
  </si>
  <si>
    <t>2016-01-643</t>
  </si>
  <si>
    <t>Cabardo</t>
  </si>
  <si>
    <t>Rick Jason</t>
  </si>
  <si>
    <t>2016-02-030</t>
  </si>
  <si>
    <t>Caniel</t>
  </si>
  <si>
    <t>Erick</t>
  </si>
  <si>
    <t>2017-01-054</t>
  </si>
  <si>
    <t>Capadocia</t>
  </si>
  <si>
    <t>Nikko</t>
  </si>
  <si>
    <t>2017-01-110</t>
  </si>
  <si>
    <t>Codilla</t>
  </si>
  <si>
    <t>Virgiely</t>
  </si>
  <si>
    <t>2016-02-111</t>
  </si>
  <si>
    <t>Cruz</t>
  </si>
  <si>
    <t>Franchesca</t>
  </si>
  <si>
    <t>2011-01-012</t>
  </si>
  <si>
    <t>Cuevas</t>
  </si>
  <si>
    <t>Roma Jean</t>
  </si>
  <si>
    <t>2016-01-079</t>
  </si>
  <si>
    <t>De Guia</t>
  </si>
  <si>
    <t>2017-01-464</t>
  </si>
  <si>
    <t>Delcano</t>
  </si>
  <si>
    <t>Rachele Ann</t>
  </si>
  <si>
    <t>2017-01-024</t>
  </si>
  <si>
    <t>Enage</t>
  </si>
  <si>
    <t>Osbert Evan</t>
  </si>
  <si>
    <t>2017-01-034</t>
  </si>
  <si>
    <t>Fegalan</t>
  </si>
  <si>
    <t>April Joy</t>
  </si>
  <si>
    <t>2016-01-210</t>
  </si>
  <si>
    <t>Frogoso</t>
  </si>
  <si>
    <t>Robert Blake</t>
  </si>
  <si>
    <t>2015-01-37</t>
  </si>
  <si>
    <t>Gelle</t>
  </si>
  <si>
    <t>Kriscelyn</t>
  </si>
  <si>
    <t>2017-01-002</t>
  </si>
  <si>
    <t>Gonzales</t>
  </si>
  <si>
    <t>Ric</t>
  </si>
  <si>
    <t>2015-01-900</t>
  </si>
  <si>
    <t>Harena</t>
  </si>
  <si>
    <t>Charl John</t>
  </si>
  <si>
    <t>2015-01-936</t>
  </si>
  <si>
    <t>Juan</t>
  </si>
  <si>
    <t>Jericho</t>
  </si>
  <si>
    <t>2017-01-082</t>
  </si>
  <si>
    <t>Labajo</t>
  </si>
  <si>
    <t>John Cedric</t>
  </si>
  <si>
    <t>2015-02-102</t>
  </si>
  <si>
    <t>Lapay</t>
  </si>
  <si>
    <t>Jasper</t>
  </si>
  <si>
    <t>2013-01-335</t>
  </si>
  <si>
    <t>Legaspi</t>
  </si>
  <si>
    <t>Tyrone Eman</t>
  </si>
  <si>
    <t>2017-01-144</t>
  </si>
  <si>
    <t>Lumberio</t>
  </si>
  <si>
    <t>Julius Ceasar</t>
  </si>
  <si>
    <t>2016-02-012</t>
  </si>
  <si>
    <t>Macaya</t>
  </si>
  <si>
    <t>Sonny boy</t>
  </si>
  <si>
    <t>2017-01-007</t>
  </si>
  <si>
    <t>Manzano</t>
  </si>
  <si>
    <t>Mitch Russel</t>
  </si>
  <si>
    <t>2017-01-001</t>
  </si>
  <si>
    <t>Mariñas</t>
  </si>
  <si>
    <t>Ramon</t>
  </si>
  <si>
    <t>2017-01-064</t>
  </si>
  <si>
    <t>Paglinawan</t>
  </si>
  <si>
    <t>Eros Wilhelm</t>
  </si>
  <si>
    <t>2015-01-002</t>
  </si>
  <si>
    <t>Parangipang</t>
  </si>
  <si>
    <t>Jhomari</t>
  </si>
  <si>
    <t>2017-01-155</t>
  </si>
  <si>
    <t>Ramos</t>
  </si>
  <si>
    <t>Neil</t>
  </si>
  <si>
    <t>2017-01-073</t>
  </si>
  <si>
    <t>Ranjo</t>
  </si>
  <si>
    <t>Ana Carolina</t>
  </si>
  <si>
    <t>2017-01-486</t>
  </si>
  <si>
    <t>Reyes</t>
  </si>
  <si>
    <t>Danmar</t>
  </si>
  <si>
    <t>2017-01-003</t>
  </si>
  <si>
    <t>Ricafrente</t>
  </si>
  <si>
    <t>Rhenielyn</t>
  </si>
  <si>
    <t>2017-01-074</t>
  </si>
  <si>
    <t>Sanchez</t>
  </si>
  <si>
    <t>Alvin Jake</t>
  </si>
  <si>
    <t>2016-02-048</t>
  </si>
  <si>
    <t>Ursua</t>
  </si>
  <si>
    <t>Abegail</t>
  </si>
  <si>
    <t>2017-01-339</t>
  </si>
  <si>
    <t>Villanueva</t>
  </si>
  <si>
    <t>Josef Yohanna</t>
  </si>
  <si>
    <t>2017-01-027</t>
  </si>
  <si>
    <t>Villena</t>
  </si>
  <si>
    <t>Randy</t>
  </si>
  <si>
    <t>2017-01-052</t>
  </si>
  <si>
    <t>Yaba</t>
  </si>
  <si>
    <t xml:space="preserve">Joshua </t>
  </si>
  <si>
    <t>P.</t>
  </si>
  <si>
    <t>T.</t>
  </si>
  <si>
    <t>A.</t>
  </si>
  <si>
    <t>G.</t>
  </si>
  <si>
    <t>H</t>
  </si>
  <si>
    <t>B.</t>
  </si>
  <si>
    <t>M.</t>
  </si>
  <si>
    <t>F.</t>
  </si>
  <si>
    <t>C.</t>
  </si>
  <si>
    <t>R.</t>
  </si>
  <si>
    <t>D.</t>
  </si>
  <si>
    <t>S.</t>
  </si>
  <si>
    <t>I</t>
  </si>
  <si>
    <t xml:space="preserve"> </t>
  </si>
  <si>
    <t>L.</t>
  </si>
  <si>
    <t>E.</t>
  </si>
  <si>
    <t>Escober</t>
  </si>
  <si>
    <t>Jeremiah</t>
  </si>
  <si>
    <t>De Jesus</t>
  </si>
  <si>
    <t>Samier</t>
  </si>
  <si>
    <t>2013-01-097</t>
  </si>
  <si>
    <t>Salgado</t>
  </si>
  <si>
    <t>Miguel Paulo</t>
  </si>
  <si>
    <t>O</t>
  </si>
  <si>
    <t>2017-01-773</t>
  </si>
  <si>
    <t>2016-01-083</t>
  </si>
  <si>
    <t>Richard</t>
  </si>
  <si>
    <t>MAJOR EXAMS</t>
  </si>
  <si>
    <t>PRELIM</t>
  </si>
  <si>
    <t>Ralph Joseph</t>
  </si>
  <si>
    <t>Score</t>
  </si>
  <si>
    <t>Excess</t>
  </si>
  <si>
    <t>Items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</si>
</sst>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Lato"/>
      <family val="2"/>
    </font>
    <font>
      <sz val="11"/>
      <color theme="1"/>
      <name val="Lato"/>
      <family val="2"/>
    </font>
    <font>
      <sz val="10"/>
      <color theme="0"/>
      <name val="Lato"/>
      <family val="2"/>
    </font>
    <font>
      <sz val="11"/>
      <color theme="0"/>
      <name val="Lato"/>
      <family val="2"/>
    </font>
    <font>
      <sz val="10"/>
      <color theme="1"/>
      <name val="Lato"/>
      <family val="2"/>
    </font>
    <font>
      <sz val="11"/>
      <name val="Lato"/>
      <family val="2"/>
    </font>
  </fonts>
  <fills count="2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9"/>
      </patternFill>
    </fill>
    <fill>
      <patternFill patternType="solid">
        <fgColor theme="0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7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</cellStyleXfs>
  <cellXfs count="75">
    <xf numFmtId="0" fontId="0" fillId="0" borderId="0" xfId="0"/>
    <xf numFmtId="0" fontId="3" fillId="0" borderId="0" xfId="0" applyFont="1"/>
    <xf numFmtId="0" fontId="2" fillId="8" borderId="1" xfId="0" applyFont="1" applyFill="1" applyBorder="1" applyAlignment="1" applyProtection="1">
      <alignment horizontal="left"/>
      <protection locked="0"/>
    </xf>
    <xf numFmtId="0" fontId="2" fillId="8" borderId="2" xfId="0" applyFont="1" applyFill="1" applyBorder="1" applyAlignment="1" applyProtection="1">
      <protection locked="0"/>
    </xf>
    <xf numFmtId="0" fontId="2" fillId="8" borderId="3" xfId="0" applyFont="1" applyFill="1" applyBorder="1" applyAlignment="1" applyProtection="1">
      <protection locked="0"/>
    </xf>
    <xf numFmtId="0" fontId="2" fillId="8" borderId="2" xfId="0" applyFont="1" applyFill="1" applyBorder="1" applyAlignment="1" applyProtection="1">
      <alignment horizontal="left"/>
      <protection locked="0"/>
    </xf>
    <xf numFmtId="0" fontId="2" fillId="8" borderId="4" xfId="0" applyFont="1" applyFill="1" applyBorder="1" applyAlignment="1" applyProtection="1">
      <alignment horizontal="left"/>
      <protection locked="0"/>
    </xf>
    <xf numFmtId="49" fontId="2" fillId="8" borderId="4" xfId="0" applyNumberFormat="1" applyFont="1" applyFill="1" applyBorder="1" applyAlignment="1" applyProtection="1">
      <alignment horizontal="left"/>
      <protection locked="0"/>
    </xf>
    <xf numFmtId="0" fontId="2" fillId="8" borderId="5" xfId="0" applyFont="1" applyFill="1" applyBorder="1" applyAlignment="1" applyProtection="1">
      <protection locked="0"/>
    </xf>
    <xf numFmtId="0" fontId="2" fillId="8" borderId="6" xfId="0" applyFont="1" applyFill="1" applyBorder="1" applyAlignment="1" applyProtection="1">
      <protection locked="0"/>
    </xf>
    <xf numFmtId="0" fontId="2" fillId="8" borderId="5" xfId="0" applyFont="1" applyFill="1" applyBorder="1" applyAlignment="1" applyProtection="1">
      <alignment horizontal="left"/>
      <protection locked="0"/>
    </xf>
    <xf numFmtId="0" fontId="2" fillId="8" borderId="4" xfId="0" applyFont="1" applyFill="1" applyBorder="1" applyProtection="1">
      <protection locked="0"/>
    </xf>
    <xf numFmtId="0" fontId="2" fillId="8" borderId="5" xfId="0" applyFont="1" applyFill="1" applyBorder="1" applyProtection="1">
      <protection locked="0"/>
    </xf>
    <xf numFmtId="0" fontId="1" fillId="2" borderId="4" xfId="1" applyBorder="1" applyAlignment="1" applyProtection="1">
      <alignment horizontal="center"/>
      <protection locked="0"/>
    </xf>
    <xf numFmtId="0" fontId="1" fillId="2" borderId="5" xfId="1" applyBorder="1" applyAlignment="1" applyProtection="1">
      <alignment horizontal="center"/>
      <protection locked="0"/>
    </xf>
    <xf numFmtId="0" fontId="1" fillId="2" borderId="6" xfId="1" applyBorder="1" applyAlignment="1" applyProtection="1">
      <alignment horizontal="center"/>
      <protection locked="0"/>
    </xf>
    <xf numFmtId="0" fontId="1" fillId="2" borderId="8" xfId="1" applyBorder="1" applyAlignment="1" applyProtection="1">
      <alignment horizontal="center"/>
      <protection locked="0"/>
    </xf>
    <xf numFmtId="0" fontId="4" fillId="9" borderId="4" xfId="0" applyFont="1" applyFill="1" applyBorder="1" applyAlignment="1" applyProtection="1">
      <alignment horizontal="center"/>
      <protection locked="0"/>
    </xf>
    <xf numFmtId="0" fontId="4" fillId="10" borderId="4" xfId="0" applyFont="1" applyFill="1" applyBorder="1" applyAlignment="1" applyProtection="1">
      <alignment horizontal="center"/>
      <protection locked="0"/>
    </xf>
    <xf numFmtId="0" fontId="4" fillId="12" borderId="4" xfId="0" applyFont="1" applyFill="1" applyBorder="1" applyAlignment="1" applyProtection="1">
      <alignment horizontal="center"/>
      <protection locked="0"/>
    </xf>
    <xf numFmtId="0" fontId="5" fillId="12" borderId="4" xfId="0" applyFont="1" applyFill="1" applyBorder="1" applyAlignment="1">
      <alignment horizontal="center"/>
    </xf>
    <xf numFmtId="0" fontId="4" fillId="11" borderId="4" xfId="0" applyFont="1" applyFill="1" applyBorder="1" applyAlignment="1" applyProtection="1">
      <alignment horizontal="center"/>
      <protection locked="0"/>
    </xf>
    <xf numFmtId="0" fontId="6" fillId="0" borderId="4" xfId="0" applyFont="1" applyBorder="1"/>
    <xf numFmtId="0" fontId="6" fillId="0" borderId="5" xfId="0" applyFont="1" applyBorder="1"/>
    <xf numFmtId="0" fontId="6" fillId="0" borderId="6" xfId="0" applyFont="1" applyBorder="1"/>
    <xf numFmtId="0" fontId="6" fillId="0" borderId="0" xfId="0" applyFont="1" applyBorder="1"/>
    <xf numFmtId="0" fontId="6" fillId="0" borderId="9" xfId="0" applyFont="1" applyBorder="1"/>
    <xf numFmtId="0" fontId="3" fillId="13" borderId="4" xfId="0" applyFont="1" applyFill="1" applyBorder="1"/>
    <xf numFmtId="0" fontId="3" fillId="13" borderId="4" xfId="0" applyFont="1" applyFill="1" applyBorder="1" applyAlignment="1">
      <alignment horizontal="center"/>
    </xf>
    <xf numFmtId="0" fontId="2" fillId="13" borderId="4" xfId="0" applyFont="1" applyFill="1" applyBorder="1" applyAlignment="1" applyProtection="1">
      <alignment horizontal="center"/>
      <protection locked="0"/>
    </xf>
    <xf numFmtId="49" fontId="2" fillId="13" borderId="4" xfId="0" applyNumberFormat="1" applyFont="1" applyFill="1" applyBorder="1" applyAlignment="1" applyProtection="1">
      <alignment horizontal="center"/>
      <protection locked="0"/>
    </xf>
    <xf numFmtId="0" fontId="3" fillId="13" borderId="6" xfId="0" applyFont="1" applyFill="1" applyBorder="1" applyAlignment="1">
      <alignment horizontal="center"/>
    </xf>
    <xf numFmtId="0" fontId="3" fillId="14" borderId="4" xfId="0" applyFont="1" applyFill="1" applyBorder="1"/>
    <xf numFmtId="0" fontId="7" fillId="15" borderId="4" xfId="0" applyFont="1" applyFill="1" applyBorder="1"/>
    <xf numFmtId="0" fontId="3" fillId="16" borderId="4" xfId="0" applyFont="1" applyFill="1" applyBorder="1"/>
    <xf numFmtId="0" fontId="5" fillId="17" borderId="4" xfId="0" applyFont="1" applyFill="1" applyBorder="1"/>
    <xf numFmtId="0" fontId="4" fillId="8" borderId="0" xfId="0" applyFont="1" applyFill="1" applyBorder="1" applyAlignment="1" applyProtection="1">
      <alignment horizontal="center"/>
      <protection locked="0"/>
    </xf>
    <xf numFmtId="0" fontId="5" fillId="8" borderId="0" xfId="0" applyFont="1" applyFill="1" applyBorder="1" applyAlignment="1">
      <alignment horizontal="center"/>
    </xf>
    <xf numFmtId="0" fontId="3" fillId="8" borderId="0" xfId="0" applyFont="1" applyFill="1" applyBorder="1"/>
    <xf numFmtId="0" fontId="7" fillId="8" borderId="0" xfId="0" applyFont="1" applyFill="1" applyBorder="1"/>
    <xf numFmtId="0" fontId="5" fillId="8" borderId="0" xfId="0" applyFont="1" applyFill="1" applyBorder="1"/>
    <xf numFmtId="0" fontId="4" fillId="19" borderId="4" xfId="0" applyFont="1" applyFill="1" applyBorder="1" applyAlignment="1" applyProtection="1">
      <alignment horizontal="center"/>
      <protection locked="0"/>
    </xf>
    <xf numFmtId="0" fontId="3" fillId="20" borderId="4" xfId="0" applyFont="1" applyFill="1" applyBorder="1" applyAlignment="1">
      <alignment horizontal="center"/>
    </xf>
    <xf numFmtId="0" fontId="2" fillId="20" borderId="4" xfId="0" applyFont="1" applyFill="1" applyBorder="1" applyAlignment="1" applyProtection="1">
      <alignment horizontal="center"/>
      <protection locked="0"/>
    </xf>
    <xf numFmtId="49" fontId="2" fillId="20" borderId="4" xfId="0" applyNumberFormat="1" applyFont="1" applyFill="1" applyBorder="1" applyAlignment="1" applyProtection="1">
      <alignment horizontal="center"/>
      <protection locked="0"/>
    </xf>
    <xf numFmtId="0" fontId="3" fillId="16" borderId="4" xfId="0" applyFont="1" applyFill="1" applyBorder="1" applyAlignment="1">
      <alignment horizontal="center"/>
    </xf>
    <xf numFmtId="0" fontId="2" fillId="16" borderId="4" xfId="0" applyFont="1" applyFill="1" applyBorder="1" applyAlignment="1" applyProtection="1">
      <alignment horizontal="center"/>
      <protection locked="0"/>
    </xf>
    <xf numFmtId="0" fontId="1" fillId="8" borderId="0" xfId="5" applyFill="1" applyBorder="1" applyAlignment="1">
      <alignment vertical="center" wrapText="1"/>
    </xf>
    <xf numFmtId="0" fontId="4" fillId="22" borderId="4" xfId="0" applyFont="1" applyFill="1" applyBorder="1" applyAlignment="1" applyProtection="1">
      <alignment horizontal="center"/>
      <protection locked="0"/>
    </xf>
    <xf numFmtId="0" fontId="3" fillId="23" borderId="4" xfId="0" applyFont="1" applyFill="1" applyBorder="1"/>
    <xf numFmtId="0" fontId="3" fillId="0" borderId="5" xfId="0" applyFont="1" applyBorder="1"/>
    <xf numFmtId="0" fontId="2" fillId="8" borderId="0" xfId="0" applyFont="1" applyFill="1" applyAlignment="1" applyProtection="1">
      <protection locked="0"/>
    </xf>
    <xf numFmtId="0" fontId="4" fillId="25" borderId="0" xfId="0" applyFont="1" applyFill="1" applyBorder="1" applyAlignment="1" applyProtection="1">
      <alignment horizontal="center"/>
      <protection locked="0"/>
    </xf>
    <xf numFmtId="0" fontId="3" fillId="8" borderId="4" xfId="0" applyFont="1" applyFill="1" applyBorder="1"/>
    <xf numFmtId="0" fontId="1" fillId="4" borderId="2" xfId="3" applyBorder="1" applyAlignment="1">
      <alignment horizontal="center" vertical="center" wrapText="1"/>
    </xf>
    <xf numFmtId="0" fontId="1" fillId="4" borderId="7" xfId="3" applyBorder="1" applyAlignment="1">
      <alignment horizontal="center" vertical="center" wrapText="1"/>
    </xf>
    <xf numFmtId="0" fontId="1" fillId="3" borderId="7" xfId="2" applyBorder="1" applyAlignment="1" applyProtection="1">
      <alignment horizontal="center" vertical="center" wrapText="1"/>
      <protection locked="0"/>
    </xf>
    <xf numFmtId="0" fontId="1" fillId="3" borderId="3" xfId="2" applyBorder="1" applyAlignment="1" applyProtection="1">
      <alignment horizontal="center" vertical="center" wrapText="1"/>
      <protection locked="0"/>
    </xf>
    <xf numFmtId="0" fontId="1" fillId="5" borderId="4" xfId="4" applyBorder="1" applyAlignment="1">
      <alignment horizontal="center" vertical="center" wrapText="1"/>
    </xf>
    <xf numFmtId="0" fontId="1" fillId="6" borderId="4" xfId="5" applyBorder="1" applyAlignment="1">
      <alignment horizontal="center" vertical="center" wrapText="1"/>
    </xf>
    <xf numFmtId="0" fontId="1" fillId="7" borderId="4" xfId="6" applyBorder="1" applyAlignment="1">
      <alignment horizontal="center" vertical="center" wrapText="1"/>
    </xf>
    <xf numFmtId="0" fontId="1" fillId="8" borderId="0" xfId="6" applyFill="1" applyBorder="1" applyAlignment="1">
      <alignment horizontal="center" vertical="center" wrapText="1"/>
    </xf>
    <xf numFmtId="0" fontId="1" fillId="8" borderId="0" xfId="3" applyFill="1" applyBorder="1" applyAlignment="1">
      <alignment horizontal="center" vertical="center" wrapText="1"/>
    </xf>
    <xf numFmtId="0" fontId="1" fillId="5" borderId="5" xfId="4" applyBorder="1" applyAlignment="1">
      <alignment horizontal="center" vertical="center" wrapText="1"/>
    </xf>
    <xf numFmtId="0" fontId="1" fillId="5" borderId="8" xfId="4" applyBorder="1" applyAlignment="1">
      <alignment horizontal="center" vertical="center" wrapText="1"/>
    </xf>
    <xf numFmtId="0" fontId="1" fillId="18" borderId="5" xfId="4" applyFill="1" applyBorder="1" applyAlignment="1">
      <alignment horizontal="center" vertical="center" wrapText="1"/>
    </xf>
    <xf numFmtId="0" fontId="1" fillId="18" borderId="8" xfId="4" applyFill="1" applyBorder="1" applyAlignment="1">
      <alignment horizontal="center" vertical="center" wrapText="1"/>
    </xf>
    <xf numFmtId="0" fontId="1" fillId="18" borderId="6" xfId="4" applyFill="1" applyBorder="1" applyAlignment="1">
      <alignment horizontal="center" vertical="center" wrapText="1"/>
    </xf>
    <xf numFmtId="0" fontId="1" fillId="17" borderId="4" xfId="4" applyFill="1" applyBorder="1" applyAlignment="1">
      <alignment horizontal="center" vertical="center" wrapText="1"/>
    </xf>
    <xf numFmtId="0" fontId="1" fillId="21" borderId="4" xfId="5" applyFill="1" applyBorder="1" applyAlignment="1">
      <alignment horizontal="center" vertical="center" wrapText="1"/>
    </xf>
    <xf numFmtId="0" fontId="1" fillId="24" borderId="10" xfId="5" applyFill="1" applyBorder="1" applyAlignment="1">
      <alignment horizontal="center" vertical="center" wrapText="1"/>
    </xf>
    <xf numFmtId="0" fontId="1" fillId="24" borderId="0" xfId="5" applyFill="1" applyBorder="1" applyAlignment="1">
      <alignment horizontal="center" vertical="center" wrapText="1"/>
    </xf>
    <xf numFmtId="1" fontId="5" fillId="17" borderId="4" xfId="0" applyNumberFormat="1" applyFont="1" applyFill="1" applyBorder="1"/>
    <xf numFmtId="1" fontId="3" fillId="0" borderId="0" xfId="0" applyNumberFormat="1" applyFont="1"/>
    <xf numFmtId="0" fontId="2" fillId="8" borderId="0" xfId="0" applyFont="1" applyFill="1" applyBorder="1" applyAlignment="1" applyProtection="1">
      <protection locked="0"/>
    </xf>
  </cellXfs>
  <cellStyles count="7">
    <cellStyle name="60% - Accent1" xfId="2" builtinId="32"/>
    <cellStyle name="Accent1" xfId="1" builtinId="29"/>
    <cellStyle name="Accent2" xfId="3" builtinId="33"/>
    <cellStyle name="Accent3" xfId="4" builtinId="37"/>
    <cellStyle name="Accent4" xfId="5" builtinId="41"/>
    <cellStyle name="Accent6" xfId="6" builtinId="49"/>
    <cellStyle name="Normal" xfId="0" builtinId="0"/>
  </cellStyles>
  <dxfs count="30"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59"/>
  <sheetViews>
    <sheetView showGridLines="0" tabSelected="1" workbookViewId="0">
      <pane xSplit="5" topLeftCell="AE1" activePane="topRight" state="frozen"/>
      <selection pane="topRight" activeCell="AO7" sqref="AO7"/>
    </sheetView>
  </sheetViews>
  <sheetFormatPr defaultRowHeight="14.25"/>
  <cols>
    <col min="1" max="1" width="19.7109375" style="1" customWidth="1"/>
    <col min="2" max="2" width="17" style="1" customWidth="1"/>
    <col min="3" max="35" width="9.140625" style="1"/>
    <col min="36" max="36" width="11.5703125" style="1" customWidth="1"/>
    <col min="37" max="37" width="8.28515625" style="1" customWidth="1"/>
    <col min="38" max="16384" width="9.140625" style="1"/>
  </cols>
  <sheetData>
    <row r="1" spans="1:43" ht="15">
      <c r="A1" s="56" t="s">
        <v>43</v>
      </c>
      <c r="B1" s="56"/>
      <c r="C1" s="56"/>
      <c r="D1" s="56"/>
      <c r="E1" s="57"/>
      <c r="F1" s="58" t="s">
        <v>35</v>
      </c>
      <c r="G1" s="58"/>
      <c r="H1" s="58"/>
      <c r="I1" s="58"/>
      <c r="J1" s="58"/>
      <c r="K1" s="58"/>
      <c r="L1" s="58"/>
      <c r="M1" s="58"/>
      <c r="N1" s="58"/>
      <c r="O1" s="58"/>
      <c r="P1" s="59" t="s">
        <v>36</v>
      </c>
      <c r="Q1" s="59"/>
      <c r="R1" s="59"/>
      <c r="S1" s="59"/>
      <c r="T1" s="59"/>
      <c r="U1" s="59"/>
      <c r="V1" s="59"/>
      <c r="W1" s="59"/>
      <c r="X1" s="59"/>
      <c r="Y1" s="59"/>
      <c r="Z1" s="60" t="s">
        <v>37</v>
      </c>
      <c r="AA1" s="60"/>
      <c r="AB1" s="60"/>
      <c r="AC1" s="60"/>
      <c r="AD1" s="60"/>
      <c r="AE1" s="60"/>
      <c r="AF1" s="60"/>
      <c r="AG1" s="60"/>
      <c r="AH1" s="60"/>
      <c r="AI1" s="60"/>
      <c r="AJ1" s="54" t="s">
        <v>42</v>
      </c>
      <c r="AK1" s="55"/>
      <c r="AL1" s="55"/>
      <c r="AM1" s="55"/>
      <c r="AN1" s="55"/>
      <c r="AO1" s="1" t="s">
        <v>40</v>
      </c>
      <c r="AP1" s="1">
        <v>70</v>
      </c>
    </row>
    <row r="2" spans="1:43" ht="15">
      <c r="A2" s="13" t="s">
        <v>1</v>
      </c>
      <c r="B2" s="14" t="s">
        <v>2</v>
      </c>
      <c r="C2" s="14" t="s">
        <v>3</v>
      </c>
      <c r="D2" s="15"/>
      <c r="E2" s="16" t="s">
        <v>0</v>
      </c>
      <c r="F2" s="17" t="s">
        <v>4</v>
      </c>
      <c r="G2" s="17" t="s">
        <v>5</v>
      </c>
      <c r="H2" s="17" t="s">
        <v>6</v>
      </c>
      <c r="I2" s="17" t="s">
        <v>7</v>
      </c>
      <c r="J2" s="17" t="s">
        <v>8</v>
      </c>
      <c r="K2" s="17" t="s">
        <v>9</v>
      </c>
      <c r="L2" s="17" t="s">
        <v>10</v>
      </c>
      <c r="M2" s="17" t="s">
        <v>11</v>
      </c>
      <c r="N2" s="17" t="s">
        <v>12</v>
      </c>
      <c r="O2" s="17" t="s">
        <v>13</v>
      </c>
      <c r="P2" s="18" t="s">
        <v>14</v>
      </c>
      <c r="Q2" s="18" t="s">
        <v>15</v>
      </c>
      <c r="R2" s="18" t="s">
        <v>16</v>
      </c>
      <c r="S2" s="18" t="s">
        <v>17</v>
      </c>
      <c r="T2" s="18" t="s">
        <v>18</v>
      </c>
      <c r="U2" s="18" t="s">
        <v>19</v>
      </c>
      <c r="V2" s="18" t="s">
        <v>20</v>
      </c>
      <c r="W2" s="18" t="s">
        <v>21</v>
      </c>
      <c r="X2" s="18" t="s">
        <v>22</v>
      </c>
      <c r="Y2" s="18" t="s">
        <v>23</v>
      </c>
      <c r="Z2" s="21" t="s">
        <v>24</v>
      </c>
      <c r="AA2" s="21" t="s">
        <v>25</v>
      </c>
      <c r="AB2" s="21" t="s">
        <v>26</v>
      </c>
      <c r="AC2" s="21" t="s">
        <v>27</v>
      </c>
      <c r="AD2" s="21" t="s">
        <v>28</v>
      </c>
      <c r="AE2" s="21" t="s">
        <v>29</v>
      </c>
      <c r="AF2" s="21" t="s">
        <v>30</v>
      </c>
      <c r="AG2" s="21" t="s">
        <v>31</v>
      </c>
      <c r="AH2" s="21" t="s">
        <v>32</v>
      </c>
      <c r="AI2" s="21" t="s">
        <v>33</v>
      </c>
      <c r="AJ2" s="19" t="s">
        <v>34</v>
      </c>
      <c r="AK2" s="20" t="s">
        <v>41</v>
      </c>
      <c r="AL2" s="20" t="s">
        <v>38</v>
      </c>
      <c r="AM2" s="20" t="s">
        <v>39</v>
      </c>
      <c r="AN2" s="20" t="s">
        <v>40</v>
      </c>
      <c r="AO2" s="1" t="s">
        <v>213</v>
      </c>
      <c r="AP2" s="1" t="s">
        <v>214</v>
      </c>
      <c r="AQ2" s="1" t="s">
        <v>215</v>
      </c>
    </row>
    <row r="3" spans="1:43">
      <c r="A3" s="2" t="s">
        <v>58</v>
      </c>
      <c r="B3" s="2" t="s">
        <v>59</v>
      </c>
      <c r="C3" s="3" t="s">
        <v>60</v>
      </c>
      <c r="D3" s="4"/>
      <c r="E3" s="5" t="s">
        <v>183</v>
      </c>
      <c r="F3" s="28">
        <v>10</v>
      </c>
      <c r="G3" s="28">
        <v>19</v>
      </c>
      <c r="H3" s="28">
        <v>50</v>
      </c>
      <c r="I3" s="28"/>
      <c r="J3" s="28"/>
      <c r="K3" s="28"/>
      <c r="L3" s="28"/>
      <c r="M3" s="28"/>
      <c r="N3" s="28"/>
      <c r="O3" s="27"/>
      <c r="P3" s="32"/>
      <c r="Q3" s="32"/>
      <c r="R3" s="32"/>
      <c r="S3" s="32"/>
      <c r="T3" s="32"/>
      <c r="U3" s="32">
        <v>30</v>
      </c>
      <c r="V3" s="32"/>
      <c r="W3" s="32"/>
      <c r="X3" s="32"/>
      <c r="Y3" s="32"/>
      <c r="Z3" s="33"/>
      <c r="AA3" s="33"/>
      <c r="AB3" s="33"/>
      <c r="AC3" s="33"/>
      <c r="AD3" s="33"/>
      <c r="AE3" s="33"/>
      <c r="AF3" s="33"/>
      <c r="AG3" s="33"/>
      <c r="AH3" s="33"/>
      <c r="AI3" s="33">
        <v>50</v>
      </c>
      <c r="AJ3" s="35">
        <f>SUM(F3:AI3)</f>
        <v>159</v>
      </c>
      <c r="AK3" s="35">
        <f>IF(AJ3&gt;100,AJ3-(AJ3-100),AJ3)</f>
        <v>100</v>
      </c>
      <c r="AL3" s="72">
        <f>IF(AJ3&gt;100,(AJ3-100)/10,0)</f>
        <v>5.9</v>
      </c>
      <c r="AM3" s="35">
        <v>39</v>
      </c>
      <c r="AN3" s="35">
        <v>57</v>
      </c>
      <c r="AO3" s="73">
        <f>IF(AN3+AL3&gt;AQ3,AQ3,AN3+AL3)</f>
        <v>62.9</v>
      </c>
      <c r="AP3" s="73">
        <f>IF(AN3+AL3&gt;AQ3,AL3+AN3-AQ3,0)</f>
        <v>0</v>
      </c>
      <c r="AQ3" s="1">
        <v>70</v>
      </c>
    </row>
    <row r="4" spans="1:43">
      <c r="A4" s="6" t="s">
        <v>61</v>
      </c>
      <c r="B4" s="7" t="s">
        <v>62</v>
      </c>
      <c r="C4" s="8" t="s">
        <v>63</v>
      </c>
      <c r="D4" s="9"/>
      <c r="E4" s="10" t="s">
        <v>184</v>
      </c>
      <c r="F4" s="28"/>
      <c r="G4" s="28">
        <v>19</v>
      </c>
      <c r="H4" s="28">
        <v>50</v>
      </c>
      <c r="I4" s="28"/>
      <c r="J4" s="28"/>
      <c r="K4" s="28"/>
      <c r="L4" s="28"/>
      <c r="M4" s="28"/>
      <c r="N4" s="28"/>
      <c r="O4" s="27"/>
      <c r="P4" s="32"/>
      <c r="Q4" s="32"/>
      <c r="R4" s="32"/>
      <c r="S4" s="32"/>
      <c r="T4" s="32"/>
      <c r="U4" s="32"/>
      <c r="V4" s="32"/>
      <c r="W4" s="32"/>
      <c r="X4" s="32"/>
      <c r="Y4" s="32"/>
      <c r="Z4" s="33"/>
      <c r="AA4" s="33"/>
      <c r="AB4" s="33"/>
      <c r="AC4" s="33"/>
      <c r="AD4" s="33"/>
      <c r="AE4" s="33"/>
      <c r="AF4" s="33"/>
      <c r="AG4" s="33"/>
      <c r="AH4" s="33">
        <v>40</v>
      </c>
      <c r="AI4" s="33">
        <v>10</v>
      </c>
      <c r="AJ4" s="35">
        <f>SUM(F4:AI4)</f>
        <v>119</v>
      </c>
      <c r="AK4" s="35">
        <f>IF(AJ4&gt;100,AJ4-(AJ4-100),AJ4)</f>
        <v>100</v>
      </c>
      <c r="AL4" s="72">
        <f>IF(AJ4&gt;100,(AJ4-100)/10,0)</f>
        <v>1.9</v>
      </c>
      <c r="AM4" s="35">
        <v>28</v>
      </c>
      <c r="AN4" s="35">
        <v>29</v>
      </c>
      <c r="AO4" s="73">
        <f>IF(AN4+AL4&gt;AQ4,AQ4,AN4+AL4)</f>
        <v>30.9</v>
      </c>
      <c r="AP4" s="73">
        <f>IF(AN4+AL4&gt;AQ4,AL4+AN4-AQ4,0)</f>
        <v>0</v>
      </c>
      <c r="AQ4" s="1">
        <v>70</v>
      </c>
    </row>
    <row r="5" spans="1:43">
      <c r="A5" s="11" t="s">
        <v>64</v>
      </c>
      <c r="B5" s="11" t="s">
        <v>65</v>
      </c>
      <c r="C5" s="8" t="s">
        <v>66</v>
      </c>
      <c r="D5" s="9"/>
      <c r="E5" s="12" t="s">
        <v>185</v>
      </c>
      <c r="F5" s="28">
        <v>10</v>
      </c>
      <c r="G5" s="28">
        <v>19</v>
      </c>
      <c r="H5" s="28">
        <v>50</v>
      </c>
      <c r="I5" s="28"/>
      <c r="J5" s="29"/>
      <c r="K5" s="29"/>
      <c r="L5" s="29"/>
      <c r="M5" s="29"/>
      <c r="N5" s="29"/>
      <c r="O5" s="27"/>
      <c r="P5" s="32"/>
      <c r="Q5" s="32"/>
      <c r="R5" s="32"/>
      <c r="S5" s="32"/>
      <c r="T5" s="32"/>
      <c r="U5" s="32">
        <v>30</v>
      </c>
      <c r="V5" s="32"/>
      <c r="W5" s="32"/>
      <c r="X5" s="32"/>
      <c r="Y5" s="32"/>
      <c r="Z5" s="33"/>
      <c r="AA5" s="33"/>
      <c r="AB5" s="33"/>
      <c r="AC5" s="33"/>
      <c r="AD5" s="33"/>
      <c r="AE5" s="33"/>
      <c r="AF5" s="33"/>
      <c r="AG5" s="33"/>
      <c r="AH5" s="33"/>
      <c r="AI5" s="33">
        <v>30</v>
      </c>
      <c r="AJ5" s="35">
        <f>SUM(F5:AI5)</f>
        <v>139</v>
      </c>
      <c r="AK5" s="35">
        <f>IF(AJ5&gt;100,AJ5-(AJ5-100),AJ5)</f>
        <v>100</v>
      </c>
      <c r="AL5" s="72">
        <f>IF(AJ5&gt;100,(AJ5-100)/10,0)</f>
        <v>3.9</v>
      </c>
      <c r="AM5" s="35">
        <v>26</v>
      </c>
      <c r="AN5" s="35">
        <v>36</v>
      </c>
      <c r="AO5" s="73">
        <f>IF(AN5+AL5&gt;AQ5,AQ5,AN5+AL5)</f>
        <v>39.9</v>
      </c>
      <c r="AP5" s="73">
        <f>IF(AN5+AL5&gt;AQ5,AL5+AN5-AQ5,0)</f>
        <v>0</v>
      </c>
      <c r="AQ5" s="1">
        <v>70</v>
      </c>
    </row>
    <row r="6" spans="1:43">
      <c r="A6" s="22" t="s">
        <v>67</v>
      </c>
      <c r="B6" s="22" t="s">
        <v>68</v>
      </c>
      <c r="C6" s="23" t="s">
        <v>69</v>
      </c>
      <c r="D6" s="24"/>
      <c r="E6" s="23" t="s">
        <v>186</v>
      </c>
      <c r="F6" s="28">
        <v>10</v>
      </c>
      <c r="G6" s="28">
        <v>19</v>
      </c>
      <c r="H6" s="28">
        <v>50</v>
      </c>
      <c r="I6" s="28"/>
      <c r="J6" s="29"/>
      <c r="K6" s="30"/>
      <c r="L6" s="29"/>
      <c r="M6" s="29"/>
      <c r="N6" s="29"/>
      <c r="O6" s="27"/>
      <c r="P6" s="32"/>
      <c r="Q6" s="32"/>
      <c r="R6" s="32"/>
      <c r="S6" s="32"/>
      <c r="T6" s="32"/>
      <c r="U6" s="32">
        <v>30</v>
      </c>
      <c r="V6" s="32"/>
      <c r="W6" s="32"/>
      <c r="X6" s="32"/>
      <c r="Y6" s="32"/>
      <c r="Z6" s="33"/>
      <c r="AA6" s="33"/>
      <c r="AB6" s="33"/>
      <c r="AC6" s="33"/>
      <c r="AD6" s="33"/>
      <c r="AE6" s="33"/>
      <c r="AF6" s="33"/>
      <c r="AG6" s="33"/>
      <c r="AH6" s="33"/>
      <c r="AI6" s="33">
        <v>10</v>
      </c>
      <c r="AJ6" s="35">
        <f>SUM(F6:AI6)</f>
        <v>119</v>
      </c>
      <c r="AK6" s="35">
        <f>IF(AJ6&gt;100,AJ6-(AJ6-100),AJ6)</f>
        <v>100</v>
      </c>
      <c r="AL6" s="72">
        <f>IF(AJ6&gt;100,(AJ6-100)/10,0)</f>
        <v>1.9</v>
      </c>
      <c r="AM6" s="35">
        <v>28</v>
      </c>
      <c r="AN6" s="35">
        <v>57</v>
      </c>
      <c r="AO6" s="73">
        <f>IF(AN6+AL6&gt;AQ6,AQ6,AN6+AL6)</f>
        <v>58.9</v>
      </c>
      <c r="AP6" s="73">
        <f>IF(AN6+AL6&gt;AQ6,AL6+AN6-AQ6,0)</f>
        <v>0</v>
      </c>
      <c r="AQ6" s="1">
        <v>70</v>
      </c>
    </row>
    <row r="7" spans="1:43">
      <c r="A7" s="6" t="s">
        <v>73</v>
      </c>
      <c r="B7" s="6" t="s">
        <v>74</v>
      </c>
      <c r="C7" s="8" t="s">
        <v>75</v>
      </c>
      <c r="D7" s="9"/>
      <c r="E7" s="10" t="s">
        <v>188</v>
      </c>
      <c r="F7" s="28">
        <v>10</v>
      </c>
      <c r="G7" s="28">
        <v>19</v>
      </c>
      <c r="H7" s="28">
        <v>50</v>
      </c>
      <c r="I7" s="28"/>
      <c r="J7" s="29"/>
      <c r="K7" s="29"/>
      <c r="L7" s="29"/>
      <c r="M7" s="29"/>
      <c r="N7" s="29"/>
      <c r="O7" s="27"/>
      <c r="P7" s="32"/>
      <c r="Q7" s="32"/>
      <c r="R7" s="32"/>
      <c r="S7" s="32"/>
      <c r="T7" s="32"/>
      <c r="U7" s="32">
        <v>30</v>
      </c>
      <c r="V7" s="32"/>
      <c r="W7" s="32"/>
      <c r="X7" s="32"/>
      <c r="Y7" s="32"/>
      <c r="Z7" s="33"/>
      <c r="AA7" s="33"/>
      <c r="AB7" s="33"/>
      <c r="AC7" s="33"/>
      <c r="AD7" s="33"/>
      <c r="AE7" s="33"/>
      <c r="AF7" s="33"/>
      <c r="AG7" s="33"/>
      <c r="AH7" s="33"/>
      <c r="AI7" s="33">
        <v>50</v>
      </c>
      <c r="AJ7" s="35">
        <f>SUM(F7:AI7)</f>
        <v>159</v>
      </c>
      <c r="AK7" s="35">
        <f>IF(AJ7&gt;100,AJ7-(AJ7-100),AJ7)</f>
        <v>100</v>
      </c>
      <c r="AL7" s="72">
        <f>IF(AJ7&gt;100,(AJ7-100)/10,0)</f>
        <v>5.9</v>
      </c>
      <c r="AM7" s="35">
        <v>42</v>
      </c>
      <c r="AN7" s="35">
        <v>63</v>
      </c>
      <c r="AO7" s="73">
        <f>IF(AN7+AL7&gt;AQ7,AQ7,AN7+AL7)</f>
        <v>68.900000000000006</v>
      </c>
      <c r="AP7" s="73">
        <f>IF(AN7+AL7&gt;AQ7,AL7+AN7-AQ7,0)</f>
        <v>0</v>
      </c>
      <c r="AQ7" s="1">
        <v>70</v>
      </c>
    </row>
    <row r="8" spans="1:43">
      <c r="A8" s="22" t="s">
        <v>76</v>
      </c>
      <c r="B8" s="22" t="s">
        <v>77</v>
      </c>
      <c r="C8" s="23" t="s">
        <v>212</v>
      </c>
      <c r="D8" s="24"/>
      <c r="E8" s="23" t="s">
        <v>189</v>
      </c>
      <c r="F8" s="28">
        <v>10</v>
      </c>
      <c r="G8" s="28">
        <v>19</v>
      </c>
      <c r="H8" s="28">
        <v>50</v>
      </c>
      <c r="I8" s="28"/>
      <c r="J8" s="29"/>
      <c r="K8" s="29"/>
      <c r="L8" s="29"/>
      <c r="M8" s="29"/>
      <c r="N8" s="29"/>
      <c r="O8" s="27"/>
      <c r="P8" s="32"/>
      <c r="Q8" s="32"/>
      <c r="R8" s="32"/>
      <c r="S8" s="32"/>
      <c r="T8" s="32"/>
      <c r="U8" s="32">
        <v>30</v>
      </c>
      <c r="V8" s="32"/>
      <c r="W8" s="32"/>
      <c r="X8" s="32"/>
      <c r="Y8" s="32"/>
      <c r="Z8" s="33"/>
      <c r="AA8" s="33"/>
      <c r="AB8" s="33"/>
      <c r="AC8" s="33"/>
      <c r="AD8" s="33"/>
      <c r="AE8" s="33"/>
      <c r="AF8" s="33"/>
      <c r="AG8" s="33"/>
      <c r="AH8" s="33"/>
      <c r="AI8" s="33">
        <v>10</v>
      </c>
      <c r="AJ8" s="35">
        <f>SUM(F8:AI8)</f>
        <v>119</v>
      </c>
      <c r="AK8" s="35">
        <f>IF(AJ8&gt;100,AJ8-(AJ8-100),AJ8)</f>
        <v>100</v>
      </c>
      <c r="AL8" s="72">
        <f>IF(AJ8&gt;100,(AJ8-100)/10,0)</f>
        <v>1.9</v>
      </c>
      <c r="AM8" s="35">
        <v>25</v>
      </c>
      <c r="AN8" s="35">
        <v>41</v>
      </c>
      <c r="AO8" s="73">
        <f>IF(AN8+AL8&gt;AQ8,AQ8,AN8+AL8)</f>
        <v>42.9</v>
      </c>
      <c r="AP8" s="73">
        <f>IF(AN8+AL8&gt;AQ8,AL8+AN8-AQ8,0)</f>
        <v>0</v>
      </c>
      <c r="AQ8" s="1">
        <v>70</v>
      </c>
    </row>
    <row r="9" spans="1:43">
      <c r="A9" s="6" t="s">
        <v>79</v>
      </c>
      <c r="B9" s="6" t="s">
        <v>80</v>
      </c>
      <c r="C9" s="8" t="s">
        <v>81</v>
      </c>
      <c r="D9" s="9"/>
      <c r="E9" s="10" t="s">
        <v>190</v>
      </c>
      <c r="F9" s="28">
        <v>10</v>
      </c>
      <c r="G9" s="28">
        <v>19</v>
      </c>
      <c r="H9" s="28">
        <v>50</v>
      </c>
      <c r="I9" s="28"/>
      <c r="J9" s="29"/>
      <c r="K9" s="29"/>
      <c r="L9" s="29"/>
      <c r="M9" s="29"/>
      <c r="N9" s="29"/>
      <c r="O9" s="27"/>
      <c r="P9" s="32"/>
      <c r="Q9" s="32"/>
      <c r="R9" s="32"/>
      <c r="S9" s="32"/>
      <c r="T9" s="32"/>
      <c r="U9" s="32">
        <v>30</v>
      </c>
      <c r="V9" s="32"/>
      <c r="W9" s="32"/>
      <c r="X9" s="32"/>
      <c r="Y9" s="32"/>
      <c r="Z9" s="33"/>
      <c r="AA9" s="33"/>
      <c r="AB9" s="33"/>
      <c r="AC9" s="33"/>
      <c r="AD9" s="33"/>
      <c r="AE9" s="33"/>
      <c r="AF9" s="33"/>
      <c r="AG9" s="33"/>
      <c r="AH9" s="33"/>
      <c r="AI9" s="33">
        <v>50</v>
      </c>
      <c r="AJ9" s="35">
        <f>SUM(F9:AI9)</f>
        <v>159</v>
      </c>
      <c r="AK9" s="35">
        <f>IF(AJ9&gt;100,AJ9-(AJ9-100),AJ9)</f>
        <v>100</v>
      </c>
      <c r="AL9" s="72">
        <f>IF(AJ9&gt;100,(AJ9-100)/10,0)</f>
        <v>5.9</v>
      </c>
      <c r="AM9" s="35">
        <v>26</v>
      </c>
      <c r="AN9" s="35">
        <v>32</v>
      </c>
      <c r="AO9" s="73">
        <f>IF(AN9+AL9&gt;AQ9,AQ9,AN9+AL9)</f>
        <v>37.9</v>
      </c>
      <c r="AP9" s="73">
        <f>IF(AN9+AL9&gt;AQ9,AL9+AN9-AQ9,0)</f>
        <v>0</v>
      </c>
      <c r="AQ9" s="1">
        <v>70</v>
      </c>
    </row>
    <row r="10" spans="1:43">
      <c r="A10" s="6" t="s">
        <v>82</v>
      </c>
      <c r="B10" s="6" t="s">
        <v>83</v>
      </c>
      <c r="C10" s="8" t="s">
        <v>84</v>
      </c>
      <c r="D10" s="9"/>
      <c r="E10" s="10" t="s">
        <v>185</v>
      </c>
      <c r="F10" s="28">
        <v>9</v>
      </c>
      <c r="G10" s="28">
        <v>19</v>
      </c>
      <c r="H10" s="28">
        <v>50</v>
      </c>
      <c r="I10" s="28"/>
      <c r="J10" s="29"/>
      <c r="K10" s="29"/>
      <c r="L10" s="29"/>
      <c r="M10" s="29"/>
      <c r="N10" s="29"/>
      <c r="O10" s="27"/>
      <c r="P10" s="32"/>
      <c r="Q10" s="32"/>
      <c r="R10" s="32"/>
      <c r="S10" s="32"/>
      <c r="T10" s="32"/>
      <c r="U10" s="32">
        <v>30</v>
      </c>
      <c r="V10" s="32"/>
      <c r="W10" s="32"/>
      <c r="X10" s="32"/>
      <c r="Y10" s="32"/>
      <c r="Z10" s="33"/>
      <c r="AA10" s="33"/>
      <c r="AB10" s="33"/>
      <c r="AC10" s="33"/>
      <c r="AD10" s="33"/>
      <c r="AE10" s="33"/>
      <c r="AF10" s="33"/>
      <c r="AG10" s="33"/>
      <c r="AH10" s="33"/>
      <c r="AI10" s="33">
        <v>50</v>
      </c>
      <c r="AJ10" s="35">
        <f>SUM(F10:AI10)</f>
        <v>158</v>
      </c>
      <c r="AK10" s="35">
        <f>IF(AJ10&gt;100,AJ10-(AJ10-100),AJ10)</f>
        <v>100</v>
      </c>
      <c r="AL10" s="72">
        <f>IF(AJ10&gt;100,(AJ10-100)/10,0)</f>
        <v>5.8</v>
      </c>
      <c r="AM10" s="35">
        <v>31</v>
      </c>
      <c r="AN10" s="35">
        <v>45</v>
      </c>
      <c r="AO10" s="73">
        <f>IF(AN10+AL10&gt;AQ10,AQ10,AN10+AL10)</f>
        <v>50.8</v>
      </c>
      <c r="AP10" s="73">
        <f>IF(AN10+AL10&gt;AQ10,AL10+AN10-AQ10,0)</f>
        <v>0</v>
      </c>
      <c r="AQ10" s="1">
        <v>70</v>
      </c>
    </row>
    <row r="11" spans="1:43">
      <c r="A11" s="6" t="s">
        <v>85</v>
      </c>
      <c r="B11" s="6" t="s">
        <v>86</v>
      </c>
      <c r="C11" s="8" t="s">
        <v>87</v>
      </c>
      <c r="D11" s="9"/>
      <c r="E11" s="10" t="s">
        <v>185</v>
      </c>
      <c r="F11" s="28">
        <v>9</v>
      </c>
      <c r="G11" s="28"/>
      <c r="H11" s="28"/>
      <c r="I11" s="28"/>
      <c r="J11" s="29"/>
      <c r="K11" s="29"/>
      <c r="L11" s="29"/>
      <c r="M11" s="29"/>
      <c r="N11" s="29"/>
      <c r="O11" s="27"/>
      <c r="P11" s="32"/>
      <c r="Q11" s="32"/>
      <c r="R11" s="32"/>
      <c r="S11" s="32"/>
      <c r="T11" s="32"/>
      <c r="U11" s="32">
        <v>30</v>
      </c>
      <c r="V11" s="32"/>
      <c r="W11" s="32"/>
      <c r="X11" s="32"/>
      <c r="Y11" s="32"/>
      <c r="Z11" s="33"/>
      <c r="AA11" s="33"/>
      <c r="AB11" s="33"/>
      <c r="AC11" s="33"/>
      <c r="AD11" s="33"/>
      <c r="AE11" s="33"/>
      <c r="AF11" s="33"/>
      <c r="AG11" s="33"/>
      <c r="AH11" s="33"/>
      <c r="AI11" s="33">
        <v>0</v>
      </c>
      <c r="AJ11" s="35">
        <f>SUM(F11:AI11)</f>
        <v>39</v>
      </c>
      <c r="AK11" s="35">
        <f>IF(AJ11&gt;100,AJ11-(AJ11-100),AJ11)</f>
        <v>39</v>
      </c>
      <c r="AL11" s="72">
        <f>IF(AJ11&gt;100,(AJ11-100)/10,0)</f>
        <v>0</v>
      </c>
      <c r="AM11" s="35">
        <v>29</v>
      </c>
      <c r="AN11" s="35"/>
      <c r="AO11" s="73">
        <f>IF(AN11+AL11&gt;AQ11,AQ11,AN11+AL11)</f>
        <v>0</v>
      </c>
      <c r="AP11" s="73">
        <f>IF(AN11+AL11&gt;AQ11,AL11+AN11-AQ11,0)</f>
        <v>0</v>
      </c>
      <c r="AQ11" s="1">
        <v>70</v>
      </c>
    </row>
    <row r="12" spans="1:43">
      <c r="A12" s="6" t="s">
        <v>88</v>
      </c>
      <c r="B12" s="6" t="s">
        <v>89</v>
      </c>
      <c r="C12" s="8" t="s">
        <v>90</v>
      </c>
      <c r="D12" s="9"/>
      <c r="E12" s="10" t="s">
        <v>191</v>
      </c>
      <c r="F12" s="28">
        <v>10</v>
      </c>
      <c r="G12" s="28">
        <v>11</v>
      </c>
      <c r="H12" s="28"/>
      <c r="I12" s="28"/>
      <c r="J12" s="29"/>
      <c r="K12" s="29"/>
      <c r="L12" s="29"/>
      <c r="M12" s="29"/>
      <c r="N12" s="29"/>
      <c r="O12" s="27"/>
      <c r="P12" s="32"/>
      <c r="Q12" s="32"/>
      <c r="R12" s="32"/>
      <c r="S12" s="32"/>
      <c r="T12" s="32"/>
      <c r="U12" s="32">
        <v>30</v>
      </c>
      <c r="V12" s="32"/>
      <c r="W12" s="32"/>
      <c r="X12" s="32"/>
      <c r="Y12" s="32"/>
      <c r="Z12" s="33"/>
      <c r="AA12" s="33"/>
      <c r="AB12" s="33"/>
      <c r="AC12" s="33"/>
      <c r="AD12" s="33"/>
      <c r="AE12" s="33"/>
      <c r="AF12" s="33"/>
      <c r="AG12" s="33"/>
      <c r="AH12" s="33"/>
      <c r="AI12" s="33">
        <v>50</v>
      </c>
      <c r="AJ12" s="35">
        <f>SUM(F12:AI12)</f>
        <v>101</v>
      </c>
      <c r="AK12" s="35">
        <f>IF(AJ12&gt;100,AJ12-(AJ12-100),AJ12)</f>
        <v>100</v>
      </c>
      <c r="AL12" s="72">
        <f>IF(AJ12&gt;100,(AJ12-100)/10,0)</f>
        <v>0.1</v>
      </c>
      <c r="AM12" s="35">
        <v>34</v>
      </c>
      <c r="AN12" s="35">
        <v>33</v>
      </c>
      <c r="AO12" s="73">
        <f>IF(AN12+AL12&gt;AQ12,AQ12,AN12+AL12)</f>
        <v>33.1</v>
      </c>
      <c r="AP12" s="73">
        <f>IF(AN12+AL12&gt;AQ12,AL12+AN12-AQ12,0)</f>
        <v>0</v>
      </c>
      <c r="AQ12" s="1">
        <v>70</v>
      </c>
    </row>
    <row r="13" spans="1:43">
      <c r="A13" s="22" t="s">
        <v>91</v>
      </c>
      <c r="B13" s="22" t="s">
        <v>92</v>
      </c>
      <c r="C13" s="23" t="s">
        <v>93</v>
      </c>
      <c r="D13" s="24"/>
      <c r="E13" s="23" t="s">
        <v>188</v>
      </c>
      <c r="F13" s="28">
        <v>10</v>
      </c>
      <c r="G13" s="28">
        <v>11</v>
      </c>
      <c r="H13" s="28">
        <v>50</v>
      </c>
      <c r="I13" s="28"/>
      <c r="J13" s="29"/>
      <c r="K13" s="29"/>
      <c r="L13" s="29"/>
      <c r="M13" s="29"/>
      <c r="N13" s="29"/>
      <c r="O13" s="27"/>
      <c r="P13" s="32"/>
      <c r="Q13" s="32"/>
      <c r="R13" s="32"/>
      <c r="S13" s="32"/>
      <c r="T13" s="32"/>
      <c r="U13" s="32">
        <v>30</v>
      </c>
      <c r="V13" s="32"/>
      <c r="W13" s="32"/>
      <c r="X13" s="32"/>
      <c r="Y13" s="32"/>
      <c r="Z13" s="33"/>
      <c r="AA13" s="33"/>
      <c r="AB13" s="33"/>
      <c r="AC13" s="33"/>
      <c r="AD13" s="33"/>
      <c r="AE13" s="33"/>
      <c r="AF13" s="33"/>
      <c r="AG13" s="33"/>
      <c r="AH13" s="33"/>
      <c r="AI13" s="33">
        <v>0</v>
      </c>
      <c r="AJ13" s="35">
        <f>SUM(F13:AI13)</f>
        <v>101</v>
      </c>
      <c r="AK13" s="35">
        <f>IF(AJ13&gt;100,AJ13-(AJ13-100),AJ13)</f>
        <v>100</v>
      </c>
      <c r="AL13" s="72">
        <f>IF(AJ13&gt;100,(AJ13-100)/10,0)</f>
        <v>0.1</v>
      </c>
      <c r="AM13" s="35">
        <v>37</v>
      </c>
      <c r="AN13" s="35">
        <v>46</v>
      </c>
      <c r="AO13" s="73">
        <f>IF(AN13+AL13&gt;AQ13,AQ13,AN13+AL13)</f>
        <v>46.1</v>
      </c>
      <c r="AP13" s="73">
        <f>IF(AN13+AL13&gt;AQ13,AL13+AN13-AQ13,0)</f>
        <v>0</v>
      </c>
      <c r="AQ13" s="1">
        <v>70</v>
      </c>
    </row>
    <row r="14" spans="1:43">
      <c r="A14" s="6" t="s">
        <v>94</v>
      </c>
      <c r="B14" s="6" t="s">
        <v>95</v>
      </c>
      <c r="C14" s="8" t="s">
        <v>96</v>
      </c>
      <c r="D14" s="9"/>
      <c r="E14" s="10" t="s">
        <v>186</v>
      </c>
      <c r="F14" s="28">
        <v>10</v>
      </c>
      <c r="G14" s="28">
        <v>11</v>
      </c>
      <c r="H14" s="28">
        <v>50</v>
      </c>
      <c r="I14" s="28"/>
      <c r="J14" s="29"/>
      <c r="K14" s="29"/>
      <c r="L14" s="29"/>
      <c r="M14" s="29"/>
      <c r="N14" s="29"/>
      <c r="O14" s="27"/>
      <c r="P14" s="32"/>
      <c r="Q14" s="32"/>
      <c r="R14" s="32"/>
      <c r="S14" s="32"/>
      <c r="T14" s="32"/>
      <c r="U14" s="32">
        <v>30</v>
      </c>
      <c r="V14" s="32"/>
      <c r="W14" s="32"/>
      <c r="X14" s="32"/>
      <c r="Y14" s="32"/>
      <c r="Z14" s="33"/>
      <c r="AA14" s="33"/>
      <c r="AB14" s="33"/>
      <c r="AC14" s="33"/>
      <c r="AD14" s="33"/>
      <c r="AE14" s="33"/>
      <c r="AF14" s="33"/>
      <c r="AG14" s="33"/>
      <c r="AH14" s="33"/>
      <c r="AI14" s="33">
        <v>50</v>
      </c>
      <c r="AJ14" s="35">
        <f>SUM(F14:AI14)</f>
        <v>151</v>
      </c>
      <c r="AK14" s="35">
        <f>IF(AJ14&gt;100,AJ14-(AJ14-100),AJ14)</f>
        <v>100</v>
      </c>
      <c r="AL14" s="72">
        <f>IF(AJ14&gt;100,(AJ14-100)/10,0)</f>
        <v>5.0999999999999996</v>
      </c>
      <c r="AM14" s="35">
        <v>27</v>
      </c>
      <c r="AN14" s="35">
        <v>49</v>
      </c>
      <c r="AO14" s="73">
        <f>IF(AN14+AL14&gt;AQ14,AQ14,AN14+AL14)</f>
        <v>54.1</v>
      </c>
      <c r="AP14" s="73">
        <f>IF(AN14+AL14&gt;AQ14,AL14+AN14-AQ14,0)</f>
        <v>0</v>
      </c>
      <c r="AQ14" s="1">
        <v>70</v>
      </c>
    </row>
    <row r="15" spans="1:43">
      <c r="A15" s="6" t="s">
        <v>97</v>
      </c>
      <c r="B15" s="6" t="s">
        <v>98</v>
      </c>
      <c r="C15" s="8" t="s">
        <v>99</v>
      </c>
      <c r="D15" s="9"/>
      <c r="E15" s="10" t="s">
        <v>190</v>
      </c>
      <c r="F15" s="28">
        <v>9</v>
      </c>
      <c r="G15" s="28">
        <v>11</v>
      </c>
      <c r="H15" s="28">
        <v>50</v>
      </c>
      <c r="I15" s="28"/>
      <c r="J15" s="29"/>
      <c r="K15" s="29"/>
      <c r="L15" s="29"/>
      <c r="M15" s="29"/>
      <c r="N15" s="29"/>
      <c r="O15" s="27"/>
      <c r="P15" s="32"/>
      <c r="Q15" s="32"/>
      <c r="R15" s="32"/>
      <c r="S15" s="32"/>
      <c r="T15" s="32"/>
      <c r="U15" s="32">
        <v>30</v>
      </c>
      <c r="V15" s="32"/>
      <c r="W15" s="32"/>
      <c r="X15" s="32"/>
      <c r="Y15" s="32"/>
      <c r="Z15" s="33"/>
      <c r="AA15" s="33"/>
      <c r="AB15" s="33"/>
      <c r="AC15" s="33"/>
      <c r="AD15" s="33"/>
      <c r="AE15" s="33"/>
      <c r="AF15" s="33"/>
      <c r="AG15" s="33"/>
      <c r="AH15" s="33"/>
      <c r="AI15" s="33">
        <v>50</v>
      </c>
      <c r="AJ15" s="35">
        <f>SUM(F15:AI15)</f>
        <v>150</v>
      </c>
      <c r="AK15" s="35">
        <f>IF(AJ15&gt;100,AJ15-(AJ15-100),AJ15)</f>
        <v>100</v>
      </c>
      <c r="AL15" s="72">
        <f>IF(AJ15&gt;100,(AJ15-100)/10,0)</f>
        <v>5</v>
      </c>
      <c r="AM15" s="35">
        <v>33</v>
      </c>
      <c r="AN15" s="35">
        <v>38</v>
      </c>
      <c r="AO15" s="73">
        <f>IF(AN15+AL15&gt;AQ15,AQ15,AN15+AL15)</f>
        <v>43</v>
      </c>
      <c r="AP15" s="73">
        <f>IF(AN15+AL15&gt;AQ15,AL15+AN15-AQ15,0)</f>
        <v>0</v>
      </c>
      <c r="AQ15" s="1">
        <v>70</v>
      </c>
    </row>
    <row r="16" spans="1:43">
      <c r="A16" s="6" t="s">
        <v>100</v>
      </c>
      <c r="B16" s="6" t="s">
        <v>101</v>
      </c>
      <c r="C16" s="8" t="s">
        <v>102</v>
      </c>
      <c r="D16" s="9"/>
      <c r="E16" s="10" t="s">
        <v>192</v>
      </c>
      <c r="F16" s="28">
        <v>9</v>
      </c>
      <c r="G16" s="28">
        <v>11</v>
      </c>
      <c r="H16" s="28">
        <v>50</v>
      </c>
      <c r="I16" s="28"/>
      <c r="J16" s="29"/>
      <c r="K16" s="29"/>
      <c r="L16" s="29"/>
      <c r="M16" s="29"/>
      <c r="N16" s="29"/>
      <c r="O16" s="27"/>
      <c r="P16" s="32"/>
      <c r="Q16" s="32"/>
      <c r="R16" s="32"/>
      <c r="S16" s="32"/>
      <c r="T16" s="32"/>
      <c r="U16" s="32">
        <v>30</v>
      </c>
      <c r="V16" s="32"/>
      <c r="W16" s="32"/>
      <c r="X16" s="32"/>
      <c r="Y16" s="32"/>
      <c r="Z16" s="33"/>
      <c r="AA16" s="33"/>
      <c r="AB16" s="33"/>
      <c r="AC16" s="33"/>
      <c r="AD16" s="33"/>
      <c r="AE16" s="33"/>
      <c r="AF16" s="33"/>
      <c r="AG16" s="33"/>
      <c r="AH16" s="33"/>
      <c r="AI16" s="33">
        <v>50</v>
      </c>
      <c r="AJ16" s="35">
        <f>SUM(F16:AI16)</f>
        <v>150</v>
      </c>
      <c r="AK16" s="35">
        <f>IF(AJ16&gt;100,AJ16-(AJ16-100),AJ16)</f>
        <v>100</v>
      </c>
      <c r="AL16" s="72">
        <f>IF(AJ16&gt;100,(AJ16-100)/10,0)</f>
        <v>5</v>
      </c>
      <c r="AM16" s="35">
        <v>34</v>
      </c>
      <c r="AN16" s="35">
        <v>46</v>
      </c>
      <c r="AO16" s="73">
        <f>IF(AN16+AL16&gt;AQ16,AQ16,AN16+AL16)</f>
        <v>51</v>
      </c>
      <c r="AP16" s="73">
        <f>IF(AN16+AL16&gt;AQ16,AL16+AN16-AQ16,0)</f>
        <v>0</v>
      </c>
      <c r="AQ16" s="1">
        <v>70</v>
      </c>
    </row>
    <row r="17" spans="1:43">
      <c r="A17" s="6" t="s">
        <v>103</v>
      </c>
      <c r="B17" s="6" t="s">
        <v>104</v>
      </c>
      <c r="C17" s="8" t="s">
        <v>209</v>
      </c>
      <c r="D17" s="9"/>
      <c r="E17" s="10" t="s">
        <v>192</v>
      </c>
      <c r="F17" s="28">
        <v>8</v>
      </c>
      <c r="G17" s="28">
        <v>11</v>
      </c>
      <c r="H17" s="28"/>
      <c r="I17" s="28"/>
      <c r="J17" s="29"/>
      <c r="K17" s="29"/>
      <c r="L17" s="29"/>
      <c r="M17" s="29"/>
      <c r="N17" s="29"/>
      <c r="O17" s="27"/>
      <c r="P17" s="32"/>
      <c r="Q17" s="32"/>
      <c r="R17" s="32"/>
      <c r="S17" s="32"/>
      <c r="T17" s="32"/>
      <c r="U17" s="32">
        <v>30</v>
      </c>
      <c r="V17" s="32"/>
      <c r="W17" s="32"/>
      <c r="X17" s="32"/>
      <c r="Y17" s="32"/>
      <c r="Z17" s="33"/>
      <c r="AA17" s="33"/>
      <c r="AB17" s="33"/>
      <c r="AC17" s="33"/>
      <c r="AD17" s="33"/>
      <c r="AE17" s="33"/>
      <c r="AF17" s="33"/>
      <c r="AG17" s="33"/>
      <c r="AH17" s="33">
        <v>40</v>
      </c>
      <c r="AI17" s="33">
        <v>20</v>
      </c>
      <c r="AJ17" s="35">
        <f>SUM(F17:AI17)</f>
        <v>109</v>
      </c>
      <c r="AK17" s="35">
        <f>IF(AJ17&gt;100,AJ17-(AJ17-100),AJ17)</f>
        <v>100</v>
      </c>
      <c r="AL17" s="72">
        <f>IF(AJ17&gt;100,(AJ17-100)/10,0)</f>
        <v>0.9</v>
      </c>
      <c r="AM17" s="35">
        <v>34</v>
      </c>
      <c r="AN17" s="35">
        <v>35</v>
      </c>
      <c r="AO17" s="73">
        <f>IF(AN17+AL17&gt;AQ17,AQ17,AN17+AL17)</f>
        <v>35.9</v>
      </c>
      <c r="AP17" s="73">
        <f>IF(AN17+AL17&gt;AQ17,AL17+AN17-AQ17,0)</f>
        <v>0</v>
      </c>
      <c r="AQ17" s="1">
        <v>70</v>
      </c>
    </row>
    <row r="18" spans="1:43">
      <c r="A18" s="22" t="s">
        <v>203</v>
      </c>
      <c r="B18" s="22" t="s">
        <v>201</v>
      </c>
      <c r="C18" s="23" t="s">
        <v>202</v>
      </c>
      <c r="D18" s="24"/>
      <c r="E18" s="23" t="s">
        <v>187</v>
      </c>
      <c r="F18" s="28"/>
      <c r="G18" s="28">
        <v>6</v>
      </c>
      <c r="H18" s="28"/>
      <c r="I18" s="28"/>
      <c r="J18" s="29"/>
      <c r="K18" s="29"/>
      <c r="L18" s="29"/>
      <c r="M18" s="29"/>
      <c r="N18" s="29"/>
      <c r="O18" s="27"/>
      <c r="P18" s="32"/>
      <c r="Q18" s="32"/>
      <c r="R18" s="32"/>
      <c r="S18" s="32"/>
      <c r="T18" s="32"/>
      <c r="U18" s="32">
        <v>30</v>
      </c>
      <c r="V18" s="32"/>
      <c r="W18" s="32"/>
      <c r="X18" s="32"/>
      <c r="Y18" s="32"/>
      <c r="Z18" s="33"/>
      <c r="AA18" s="33"/>
      <c r="AB18" s="33"/>
      <c r="AC18" s="33"/>
      <c r="AD18" s="33"/>
      <c r="AE18" s="33"/>
      <c r="AF18" s="33"/>
      <c r="AG18" s="33">
        <v>30</v>
      </c>
      <c r="AH18" s="33"/>
      <c r="AI18" s="33">
        <v>10</v>
      </c>
      <c r="AJ18" s="35">
        <f>SUM(F18:AI18)</f>
        <v>76</v>
      </c>
      <c r="AK18" s="35">
        <f>IF(AJ18&gt;100,AJ18-(AJ18-100),AJ18)</f>
        <v>76</v>
      </c>
      <c r="AL18" s="72">
        <f>IF(AJ18&gt;100,(AJ18-100)/10,0)</f>
        <v>0</v>
      </c>
      <c r="AM18" s="35">
        <v>31</v>
      </c>
      <c r="AN18" s="35">
        <v>32</v>
      </c>
      <c r="AO18" s="73">
        <f>IF(AN18+AL18&gt;AQ18,AQ18,AN18+AL18)</f>
        <v>32</v>
      </c>
      <c r="AP18" s="73">
        <f>IF(AN18+AL18&gt;AQ18,AL18+AN18-AQ18,0)</f>
        <v>0</v>
      </c>
      <c r="AQ18" s="1">
        <v>70</v>
      </c>
    </row>
    <row r="19" spans="1:43">
      <c r="A19" s="6" t="s">
        <v>105</v>
      </c>
      <c r="B19" s="6" t="s">
        <v>106</v>
      </c>
      <c r="C19" s="8" t="s">
        <v>107</v>
      </c>
      <c r="D19" s="9"/>
      <c r="E19" s="10" t="s">
        <v>193</v>
      </c>
      <c r="F19" s="28">
        <v>10</v>
      </c>
      <c r="G19" s="28">
        <v>11</v>
      </c>
      <c r="H19" s="28">
        <v>50</v>
      </c>
      <c r="I19" s="28"/>
      <c r="J19" s="29"/>
      <c r="K19" s="29"/>
      <c r="L19" s="29"/>
      <c r="M19" s="29"/>
      <c r="N19" s="29"/>
      <c r="O19" s="27"/>
      <c r="P19" s="32"/>
      <c r="Q19" s="32"/>
      <c r="R19" s="32"/>
      <c r="S19" s="32"/>
      <c r="T19" s="32"/>
      <c r="U19" s="32">
        <v>30</v>
      </c>
      <c r="V19" s="32"/>
      <c r="W19" s="32"/>
      <c r="X19" s="32"/>
      <c r="Y19" s="32"/>
      <c r="Z19" s="33"/>
      <c r="AA19" s="33"/>
      <c r="AB19" s="33"/>
      <c r="AC19" s="33"/>
      <c r="AD19" s="33"/>
      <c r="AE19" s="33"/>
      <c r="AF19" s="33"/>
      <c r="AG19" s="33"/>
      <c r="AH19" s="33"/>
      <c r="AI19" s="33">
        <v>50</v>
      </c>
      <c r="AJ19" s="35">
        <f>SUM(F19:AI19)</f>
        <v>151</v>
      </c>
      <c r="AK19" s="35">
        <f>IF(AJ19&gt;100,AJ19-(AJ19-100),AJ19)</f>
        <v>100</v>
      </c>
      <c r="AL19" s="72">
        <f>IF(AJ19&gt;100,(AJ19-100)/10,0)</f>
        <v>5.0999999999999996</v>
      </c>
      <c r="AM19" s="35">
        <v>32</v>
      </c>
      <c r="AN19" s="35">
        <v>44</v>
      </c>
      <c r="AO19" s="73">
        <f>IF(AN19+AL19&gt;AQ19,AQ19,AN19+AL19)</f>
        <v>49.1</v>
      </c>
      <c r="AP19" s="73">
        <f>IF(AN19+AL19&gt;AQ19,AL19+AN19-AQ19,0)</f>
        <v>0</v>
      </c>
      <c r="AQ19" s="1">
        <v>70</v>
      </c>
    </row>
    <row r="20" spans="1:43">
      <c r="A20" s="6" t="s">
        <v>108</v>
      </c>
      <c r="B20" s="6" t="s">
        <v>109</v>
      </c>
      <c r="C20" s="8" t="s">
        <v>110</v>
      </c>
      <c r="D20" s="9"/>
      <c r="E20" s="6" t="s">
        <v>184</v>
      </c>
      <c r="F20" s="31">
        <v>9</v>
      </c>
      <c r="G20" s="28">
        <v>6</v>
      </c>
      <c r="H20" s="28"/>
      <c r="I20" s="28"/>
      <c r="J20" s="29"/>
      <c r="K20" s="29"/>
      <c r="L20" s="29"/>
      <c r="M20" s="29"/>
      <c r="N20" s="29"/>
      <c r="O20" s="27"/>
      <c r="P20" s="32"/>
      <c r="Q20" s="32"/>
      <c r="R20" s="32"/>
      <c r="S20" s="32"/>
      <c r="T20" s="32"/>
      <c r="U20" s="32">
        <v>30</v>
      </c>
      <c r="V20" s="32"/>
      <c r="W20" s="32"/>
      <c r="X20" s="32"/>
      <c r="Y20" s="32"/>
      <c r="Z20" s="33"/>
      <c r="AA20" s="33"/>
      <c r="AB20" s="33"/>
      <c r="AC20" s="33"/>
      <c r="AD20" s="33"/>
      <c r="AE20" s="33"/>
      <c r="AF20" s="33"/>
      <c r="AG20" s="33"/>
      <c r="AH20" s="33"/>
      <c r="AI20" s="33">
        <v>20</v>
      </c>
      <c r="AJ20" s="35">
        <f>SUM(F20:AI20)</f>
        <v>65</v>
      </c>
      <c r="AK20" s="35">
        <f>IF(AJ20&gt;100,AJ20-(AJ20-100),AJ20)</f>
        <v>65</v>
      </c>
      <c r="AL20" s="72">
        <f>IF(AJ20&gt;100,(AJ20-100)/10,0)</f>
        <v>0</v>
      </c>
      <c r="AM20" s="35">
        <v>26</v>
      </c>
      <c r="AN20" s="35">
        <v>63</v>
      </c>
      <c r="AO20" s="73">
        <f>IF(AN20+AL20&gt;AQ20,AQ20,AN20+AL20)</f>
        <v>63</v>
      </c>
      <c r="AP20" s="73">
        <f>IF(AN20+AL20&gt;AQ20,AL20+AN20-AQ20,0)</f>
        <v>0</v>
      </c>
      <c r="AQ20" s="1">
        <v>70</v>
      </c>
    </row>
    <row r="21" spans="1:43">
      <c r="A21" s="22" t="s">
        <v>208</v>
      </c>
      <c r="B21" s="22" t="s">
        <v>199</v>
      </c>
      <c r="C21" s="23" t="s">
        <v>200</v>
      </c>
      <c r="D21" s="24"/>
      <c r="E21" s="22"/>
      <c r="F21" s="31">
        <v>9</v>
      </c>
      <c r="G21" s="28">
        <v>6</v>
      </c>
      <c r="H21" s="28"/>
      <c r="I21" s="28"/>
      <c r="J21" s="29"/>
      <c r="K21" s="29"/>
      <c r="L21" s="29"/>
      <c r="M21" s="29"/>
      <c r="N21" s="29"/>
      <c r="O21" s="27"/>
      <c r="P21" s="32"/>
      <c r="Q21" s="32"/>
      <c r="R21" s="32"/>
      <c r="S21" s="32"/>
      <c r="T21" s="32"/>
      <c r="U21" s="32">
        <v>30</v>
      </c>
      <c r="V21" s="32"/>
      <c r="W21" s="32"/>
      <c r="X21" s="32"/>
      <c r="Y21" s="32"/>
      <c r="Z21" s="33"/>
      <c r="AA21" s="33"/>
      <c r="AB21" s="33"/>
      <c r="AC21" s="33"/>
      <c r="AD21" s="33"/>
      <c r="AE21" s="33"/>
      <c r="AF21" s="33"/>
      <c r="AG21" s="33">
        <v>30</v>
      </c>
      <c r="AH21" s="33"/>
      <c r="AI21" s="33">
        <v>10</v>
      </c>
      <c r="AJ21" s="35">
        <f>SUM(F21:AI21)</f>
        <v>85</v>
      </c>
      <c r="AK21" s="35">
        <f>IF(AJ21&gt;100,AJ21-(AJ21-100),AJ21)</f>
        <v>85</v>
      </c>
      <c r="AL21" s="72">
        <f>IF(AJ21&gt;100,(AJ21-100)/10,0)</f>
        <v>0</v>
      </c>
      <c r="AM21" s="35">
        <v>36</v>
      </c>
      <c r="AN21" s="35">
        <v>46</v>
      </c>
      <c r="AO21" s="73">
        <f>IF(AN21+AL21&gt;AQ21,AQ21,AN21+AL21)</f>
        <v>46</v>
      </c>
      <c r="AP21" s="73">
        <f>IF(AN21+AL21&gt;AQ21,AL21+AN21-AQ21,0)</f>
        <v>0</v>
      </c>
      <c r="AQ21" s="1">
        <v>70</v>
      </c>
    </row>
    <row r="22" spans="1:43">
      <c r="A22" s="6" t="s">
        <v>111</v>
      </c>
      <c r="B22" s="6" t="s">
        <v>112</v>
      </c>
      <c r="C22" s="8" t="s">
        <v>113</v>
      </c>
      <c r="D22" s="9"/>
      <c r="E22" s="6" t="s">
        <v>190</v>
      </c>
      <c r="F22" s="31">
        <v>10</v>
      </c>
      <c r="G22" s="28">
        <v>6</v>
      </c>
      <c r="H22" s="28">
        <v>50</v>
      </c>
      <c r="I22" s="28"/>
      <c r="J22" s="29"/>
      <c r="K22" s="29"/>
      <c r="L22" s="29"/>
      <c r="M22" s="29"/>
      <c r="N22" s="29"/>
      <c r="O22" s="27"/>
      <c r="P22" s="32"/>
      <c r="Q22" s="32"/>
      <c r="R22" s="32"/>
      <c r="S22" s="32"/>
      <c r="T22" s="32"/>
      <c r="U22" s="32">
        <v>30</v>
      </c>
      <c r="V22" s="32"/>
      <c r="W22" s="32"/>
      <c r="X22" s="32"/>
      <c r="Y22" s="32"/>
      <c r="Z22" s="33"/>
      <c r="AA22" s="33"/>
      <c r="AB22" s="33"/>
      <c r="AC22" s="33"/>
      <c r="AD22" s="33"/>
      <c r="AE22" s="33"/>
      <c r="AF22" s="33"/>
      <c r="AG22" s="33"/>
      <c r="AH22" s="33"/>
      <c r="AI22" s="33">
        <v>50</v>
      </c>
      <c r="AJ22" s="35">
        <f>SUM(F22:AI22)</f>
        <v>146</v>
      </c>
      <c r="AK22" s="35">
        <f>IF(AJ22&gt;100,AJ22-(AJ22-100),AJ22)</f>
        <v>100</v>
      </c>
      <c r="AL22" s="72">
        <f>IF(AJ22&gt;100,(AJ22-100)/10,0)</f>
        <v>4.5999999999999996</v>
      </c>
      <c r="AM22" s="35">
        <v>33</v>
      </c>
      <c r="AN22" s="35">
        <v>50</v>
      </c>
      <c r="AO22" s="73">
        <f>IF(AN22+AL22&gt;AQ22,AQ22,AN22+AL22)</f>
        <v>54.6</v>
      </c>
      <c r="AP22" s="73">
        <f>IF(AN22+AL22&gt;AQ22,AL22+AN22-AQ22,0)</f>
        <v>0</v>
      </c>
      <c r="AQ22" s="1">
        <v>70</v>
      </c>
    </row>
    <row r="23" spans="1:43">
      <c r="A23" s="12" t="s">
        <v>114</v>
      </c>
      <c r="B23" s="11" t="s">
        <v>115</v>
      </c>
      <c r="C23" s="74" t="s">
        <v>116</v>
      </c>
      <c r="D23" s="9"/>
      <c r="E23" s="11" t="s">
        <v>188</v>
      </c>
      <c r="F23" s="31">
        <v>10</v>
      </c>
      <c r="G23" s="28">
        <v>6</v>
      </c>
      <c r="H23" s="28">
        <v>50</v>
      </c>
      <c r="I23" s="28"/>
      <c r="J23" s="29"/>
      <c r="K23" s="29"/>
      <c r="L23" s="29"/>
      <c r="M23" s="29"/>
      <c r="N23" s="29"/>
      <c r="O23" s="27"/>
      <c r="P23" s="32"/>
      <c r="Q23" s="32"/>
      <c r="R23" s="32"/>
      <c r="S23" s="32"/>
      <c r="T23" s="32"/>
      <c r="U23" s="32">
        <v>30</v>
      </c>
      <c r="V23" s="32"/>
      <c r="W23" s="32"/>
      <c r="X23" s="32"/>
      <c r="Y23" s="32"/>
      <c r="Z23" s="33"/>
      <c r="AA23" s="33"/>
      <c r="AB23" s="33"/>
      <c r="AC23" s="33"/>
      <c r="AD23" s="33"/>
      <c r="AE23" s="33"/>
      <c r="AF23" s="33"/>
      <c r="AG23" s="33"/>
      <c r="AH23" s="33"/>
      <c r="AI23" s="33">
        <v>50</v>
      </c>
      <c r="AJ23" s="35">
        <f>SUM(F23:AI23)</f>
        <v>146</v>
      </c>
      <c r="AK23" s="35">
        <f>IF(AJ23&gt;100,AJ23-(AJ23-100),AJ23)</f>
        <v>100</v>
      </c>
      <c r="AL23" s="72">
        <f>IF(AJ23&gt;100,(AJ23-100)/10,0)</f>
        <v>4.5999999999999996</v>
      </c>
      <c r="AM23" s="35">
        <v>31</v>
      </c>
      <c r="AN23" s="35">
        <v>63</v>
      </c>
      <c r="AO23" s="73">
        <f>IF(AN23+AL23&gt;AQ23,AQ23,AN23+AL23)</f>
        <v>67.599999999999994</v>
      </c>
      <c r="AP23" s="73">
        <f>IF(AN23+AL23&gt;AQ23,AL23+AN23-AQ23,0)</f>
        <v>0</v>
      </c>
      <c r="AQ23" s="1">
        <v>70</v>
      </c>
    </row>
    <row r="24" spans="1:43">
      <c r="A24" s="22" t="s">
        <v>117</v>
      </c>
      <c r="B24" s="22" t="s">
        <v>118</v>
      </c>
      <c r="C24" s="23" t="s">
        <v>119</v>
      </c>
      <c r="D24" s="24"/>
      <c r="E24" s="22" t="s">
        <v>195</v>
      </c>
      <c r="F24" s="31">
        <v>9</v>
      </c>
      <c r="G24" s="28">
        <v>6</v>
      </c>
      <c r="H24" s="28"/>
      <c r="I24" s="28"/>
      <c r="J24" s="29"/>
      <c r="K24" s="29"/>
      <c r="L24" s="29"/>
      <c r="M24" s="29"/>
      <c r="N24" s="29"/>
      <c r="O24" s="27"/>
      <c r="P24" s="32"/>
      <c r="Q24" s="32"/>
      <c r="R24" s="32"/>
      <c r="S24" s="32"/>
      <c r="T24" s="32"/>
      <c r="U24" s="32">
        <v>30</v>
      </c>
      <c r="V24" s="32"/>
      <c r="W24" s="32"/>
      <c r="X24" s="32"/>
      <c r="Y24" s="32"/>
      <c r="Z24" s="33"/>
      <c r="AA24" s="33"/>
      <c r="AB24" s="33"/>
      <c r="AC24" s="33"/>
      <c r="AD24" s="33"/>
      <c r="AE24" s="33"/>
      <c r="AF24" s="33"/>
      <c r="AG24" s="33"/>
      <c r="AH24" s="33"/>
      <c r="AI24" s="33"/>
      <c r="AJ24" s="35">
        <f>SUM(F24:AI24)</f>
        <v>45</v>
      </c>
      <c r="AK24" s="35">
        <f>IF(AJ24&gt;100,AJ24-(AJ24-100),AJ24)</f>
        <v>45</v>
      </c>
      <c r="AL24" s="72">
        <f>IF(AJ24&gt;100,(AJ24-100)/10,0)</f>
        <v>0</v>
      </c>
      <c r="AM24" s="35">
        <v>23</v>
      </c>
      <c r="AN24" s="35">
        <v>26</v>
      </c>
      <c r="AO24" s="73">
        <f>IF(AN24+AL24&gt;AQ24,AQ24,AN24+AL24)</f>
        <v>26</v>
      </c>
      <c r="AP24" s="73">
        <f>IF(AN24+AL24&gt;AQ24,AL24+AN24-AQ24,0)</f>
        <v>0</v>
      </c>
      <c r="AQ24" s="1">
        <v>70</v>
      </c>
    </row>
    <row r="25" spans="1:43">
      <c r="A25" s="6" t="s">
        <v>120</v>
      </c>
      <c r="B25" s="6" t="s">
        <v>121</v>
      </c>
      <c r="C25" s="8" t="s">
        <v>122</v>
      </c>
      <c r="D25" s="9"/>
      <c r="E25" s="6" t="s">
        <v>183</v>
      </c>
      <c r="F25" s="31">
        <v>2</v>
      </c>
      <c r="G25" s="28">
        <v>6</v>
      </c>
      <c r="H25" s="28">
        <v>50</v>
      </c>
      <c r="I25" s="28"/>
      <c r="J25" s="29"/>
      <c r="K25" s="29"/>
      <c r="L25" s="29"/>
      <c r="M25" s="29"/>
      <c r="N25" s="29"/>
      <c r="O25" s="27"/>
      <c r="P25" s="32"/>
      <c r="Q25" s="32"/>
      <c r="R25" s="32"/>
      <c r="S25" s="32"/>
      <c r="T25" s="32"/>
      <c r="U25" s="32">
        <v>30</v>
      </c>
      <c r="V25" s="32"/>
      <c r="W25" s="32"/>
      <c r="X25" s="32"/>
      <c r="Y25" s="32"/>
      <c r="Z25" s="33"/>
      <c r="AA25" s="33"/>
      <c r="AB25" s="33"/>
      <c r="AC25" s="33"/>
      <c r="AD25" s="33"/>
      <c r="AE25" s="33"/>
      <c r="AF25" s="33"/>
      <c r="AG25" s="33"/>
      <c r="AH25" s="33"/>
      <c r="AI25" s="33">
        <v>10</v>
      </c>
      <c r="AJ25" s="35">
        <f>SUM(F25:AI25)</f>
        <v>98</v>
      </c>
      <c r="AK25" s="35">
        <f>IF(AJ25&gt;100,AJ25-(AJ25-100),AJ25)</f>
        <v>98</v>
      </c>
      <c r="AL25" s="72">
        <f>IF(AJ25&gt;100,(AJ25-100)/10,0)</f>
        <v>0</v>
      </c>
      <c r="AM25" s="35">
        <v>30</v>
      </c>
      <c r="AN25" s="35">
        <v>38</v>
      </c>
      <c r="AO25" s="73">
        <f>IF(AN25+AL25&gt;AQ25,AQ25,AN25+AL25)</f>
        <v>38</v>
      </c>
      <c r="AP25" s="73">
        <f>IF(AN25+AL25&gt;AQ25,AL25+AN25-AQ25,0)</f>
        <v>0</v>
      </c>
      <c r="AQ25" s="1">
        <v>70</v>
      </c>
    </row>
    <row r="26" spans="1:43">
      <c r="A26" s="22" t="s">
        <v>123</v>
      </c>
      <c r="B26" s="22" t="s">
        <v>124</v>
      </c>
      <c r="C26" s="23" t="s">
        <v>125</v>
      </c>
      <c r="D26" s="24"/>
      <c r="E26" s="22" t="s">
        <v>187</v>
      </c>
      <c r="F26" s="31">
        <v>9</v>
      </c>
      <c r="G26" s="28">
        <v>6</v>
      </c>
      <c r="H26" s="28"/>
      <c r="I26" s="28"/>
      <c r="J26" s="29"/>
      <c r="K26" s="29"/>
      <c r="L26" s="29"/>
      <c r="M26" s="29"/>
      <c r="N26" s="29"/>
      <c r="O26" s="27"/>
      <c r="P26" s="32"/>
      <c r="Q26" s="32"/>
      <c r="R26" s="32"/>
      <c r="S26" s="32"/>
      <c r="T26" s="32"/>
      <c r="U26" s="32">
        <v>30</v>
      </c>
      <c r="V26" s="32"/>
      <c r="W26" s="32"/>
      <c r="X26" s="32"/>
      <c r="Y26" s="32"/>
      <c r="Z26" s="33"/>
      <c r="AA26" s="33"/>
      <c r="AB26" s="33"/>
      <c r="AC26" s="33"/>
      <c r="AD26" s="33"/>
      <c r="AE26" s="33"/>
      <c r="AF26" s="33"/>
      <c r="AG26" s="33"/>
      <c r="AH26" s="33"/>
      <c r="AI26" s="33">
        <v>0</v>
      </c>
      <c r="AJ26" s="35">
        <f>SUM(F26:AI26)</f>
        <v>45</v>
      </c>
      <c r="AK26" s="35">
        <f>IF(AJ26&gt;100,AJ26-(AJ26-100),AJ26)</f>
        <v>45</v>
      </c>
      <c r="AL26" s="72">
        <f>IF(AJ26&gt;100,(AJ26-100)/10,0)</f>
        <v>0</v>
      </c>
      <c r="AM26" s="35">
        <v>19</v>
      </c>
      <c r="AN26" s="35"/>
      <c r="AO26" s="73">
        <f>IF(AN26+AL26&gt;AQ26,AQ26,AN26+AL26)</f>
        <v>0</v>
      </c>
      <c r="AP26" s="73">
        <f>IF(AN26+AL26&gt;AQ26,AL26+AN26-AQ26,0)</f>
        <v>0</v>
      </c>
      <c r="AQ26" s="1">
        <v>70</v>
      </c>
    </row>
    <row r="27" spans="1:43">
      <c r="A27" s="22" t="s">
        <v>126</v>
      </c>
      <c r="B27" s="22" t="s">
        <v>127</v>
      </c>
      <c r="C27" s="23" t="s">
        <v>128</v>
      </c>
      <c r="D27" s="24"/>
      <c r="E27" s="22" t="s">
        <v>189</v>
      </c>
      <c r="F27" s="31">
        <v>9</v>
      </c>
      <c r="G27" s="28">
        <v>6</v>
      </c>
      <c r="H27" s="28">
        <v>50</v>
      </c>
      <c r="I27" s="28"/>
      <c r="J27" s="29"/>
      <c r="K27" s="29"/>
      <c r="L27" s="29"/>
      <c r="M27" s="29"/>
      <c r="N27" s="29"/>
      <c r="O27" s="27"/>
      <c r="P27" s="32"/>
      <c r="Q27" s="32"/>
      <c r="R27" s="32"/>
      <c r="S27" s="32"/>
      <c r="T27" s="32"/>
      <c r="U27" s="32">
        <v>30</v>
      </c>
      <c r="V27" s="32"/>
      <c r="W27" s="32"/>
      <c r="X27" s="32"/>
      <c r="Y27" s="32"/>
      <c r="Z27" s="33"/>
      <c r="AA27" s="33"/>
      <c r="AB27" s="33"/>
      <c r="AC27" s="33"/>
      <c r="AD27" s="33"/>
      <c r="AE27" s="33"/>
      <c r="AF27" s="33"/>
      <c r="AG27" s="33"/>
      <c r="AH27" s="33"/>
      <c r="AI27" s="33">
        <v>50</v>
      </c>
      <c r="AJ27" s="35">
        <f>SUM(F27:AI27)</f>
        <v>145</v>
      </c>
      <c r="AK27" s="35">
        <f>IF(AJ27&gt;100,AJ27-(AJ27-100),AJ27)</f>
        <v>100</v>
      </c>
      <c r="AL27" s="72">
        <f>IF(AJ27&gt;100,(AJ27-100)/10,0)</f>
        <v>4.5</v>
      </c>
      <c r="AM27" s="35">
        <v>34</v>
      </c>
      <c r="AN27" s="35">
        <v>38</v>
      </c>
      <c r="AO27" s="73">
        <f>IF(AN27+AL27&gt;AQ27,AQ27,AN27+AL27)</f>
        <v>42.5</v>
      </c>
      <c r="AP27" s="73">
        <f>IF(AN27+AL27&gt;AQ27,AL27+AN27-AQ27,0)</f>
        <v>0</v>
      </c>
      <c r="AQ27" s="1">
        <v>70</v>
      </c>
    </row>
    <row r="28" spans="1:43">
      <c r="A28" s="6" t="s">
        <v>129</v>
      </c>
      <c r="B28" s="22" t="s">
        <v>130</v>
      </c>
      <c r="C28" s="23" t="s">
        <v>131</v>
      </c>
      <c r="D28" s="24"/>
      <c r="E28" s="22" t="s">
        <v>196</v>
      </c>
      <c r="F28" s="31">
        <v>10</v>
      </c>
      <c r="G28" s="28">
        <v>6</v>
      </c>
      <c r="H28" s="28">
        <v>50</v>
      </c>
      <c r="I28" s="28"/>
      <c r="J28" s="29"/>
      <c r="K28" s="29"/>
      <c r="L28" s="29"/>
      <c r="M28" s="29"/>
      <c r="N28" s="29"/>
      <c r="O28" s="27"/>
      <c r="P28" s="32"/>
      <c r="Q28" s="32"/>
      <c r="R28" s="32"/>
      <c r="S28" s="32"/>
      <c r="T28" s="32"/>
      <c r="U28" s="32">
        <v>30</v>
      </c>
      <c r="V28" s="32"/>
      <c r="W28" s="32"/>
      <c r="X28" s="32"/>
      <c r="Y28" s="32"/>
      <c r="Z28" s="33"/>
      <c r="AA28" s="33"/>
      <c r="AB28" s="33"/>
      <c r="AC28" s="33"/>
      <c r="AD28" s="33"/>
      <c r="AE28" s="33"/>
      <c r="AF28" s="33"/>
      <c r="AG28" s="33"/>
      <c r="AH28" s="33"/>
      <c r="AI28" s="33">
        <v>10</v>
      </c>
      <c r="AJ28" s="35">
        <f>SUM(F28:AI28)</f>
        <v>106</v>
      </c>
      <c r="AK28" s="35">
        <f>IF(AJ28&gt;100,AJ28-(AJ28-100),AJ28)</f>
        <v>100</v>
      </c>
      <c r="AL28" s="72">
        <f>IF(AJ28&gt;100,(AJ28-100)/10,0)</f>
        <v>0.6</v>
      </c>
      <c r="AM28" s="35">
        <v>31</v>
      </c>
      <c r="AN28" s="35">
        <v>34</v>
      </c>
      <c r="AO28" s="73">
        <f>IF(AN28+AL28&gt;AQ28,AQ28,AN28+AL28)</f>
        <v>34.6</v>
      </c>
      <c r="AP28" s="73">
        <f>IF(AN28+AL28&gt;AQ28,AL28+AN28-AQ28,0)</f>
        <v>0</v>
      </c>
      <c r="AQ28" s="1">
        <v>70</v>
      </c>
    </row>
    <row r="29" spans="1:43">
      <c r="A29" s="22" t="s">
        <v>132</v>
      </c>
      <c r="B29" s="22" t="s">
        <v>133</v>
      </c>
      <c r="C29" s="23" t="s">
        <v>134</v>
      </c>
      <c r="D29" s="24"/>
      <c r="E29" s="22" t="s">
        <v>194</v>
      </c>
      <c r="F29" s="31">
        <v>9</v>
      </c>
      <c r="G29" s="28">
        <v>12</v>
      </c>
      <c r="H29" s="28">
        <v>50</v>
      </c>
      <c r="I29" s="28"/>
      <c r="J29" s="29"/>
      <c r="K29" s="29"/>
      <c r="L29" s="29"/>
      <c r="M29" s="29"/>
      <c r="N29" s="29"/>
      <c r="O29" s="27"/>
      <c r="P29" s="32"/>
      <c r="Q29" s="32"/>
      <c r="R29" s="32"/>
      <c r="S29" s="32"/>
      <c r="T29" s="32"/>
      <c r="U29" s="32">
        <v>30</v>
      </c>
      <c r="V29" s="32"/>
      <c r="W29" s="32"/>
      <c r="X29" s="32"/>
      <c r="Y29" s="32"/>
      <c r="Z29" s="33"/>
      <c r="AA29" s="33"/>
      <c r="AB29" s="33"/>
      <c r="AC29" s="33"/>
      <c r="AD29" s="33"/>
      <c r="AE29" s="33"/>
      <c r="AF29" s="33"/>
      <c r="AG29" s="33"/>
      <c r="AH29" s="33"/>
      <c r="AI29" s="33">
        <v>0</v>
      </c>
      <c r="AJ29" s="35">
        <f>SUM(F29:AI29)</f>
        <v>101</v>
      </c>
      <c r="AK29" s="35">
        <f>IF(AJ29&gt;100,AJ29-(AJ29-100),AJ29)</f>
        <v>100</v>
      </c>
      <c r="AL29" s="72">
        <f>IF(AJ29&gt;100,(AJ29-100)/10,0)</f>
        <v>0.1</v>
      </c>
      <c r="AM29" s="35">
        <v>28</v>
      </c>
      <c r="AN29" s="35">
        <v>40</v>
      </c>
      <c r="AO29" s="73">
        <f>IF(AN29+AL29&gt;AQ29,AQ29,AN29+AL29)</f>
        <v>40.1</v>
      </c>
      <c r="AP29" s="73">
        <f>IF(AN29+AL29&gt;AQ29,AL29+AN29-AQ29,0)</f>
        <v>0</v>
      </c>
      <c r="AQ29" s="1">
        <v>70</v>
      </c>
    </row>
    <row r="30" spans="1:43">
      <c r="A30" s="6" t="s">
        <v>135</v>
      </c>
      <c r="B30" s="22" t="s">
        <v>136</v>
      </c>
      <c r="C30" s="23" t="s">
        <v>137</v>
      </c>
      <c r="D30" s="24"/>
      <c r="E30" s="22" t="s">
        <v>190</v>
      </c>
      <c r="F30" s="31">
        <v>9</v>
      </c>
      <c r="G30" s="28">
        <v>12</v>
      </c>
      <c r="H30" s="28">
        <v>50</v>
      </c>
      <c r="I30" s="28"/>
      <c r="J30" s="29"/>
      <c r="K30" s="29"/>
      <c r="L30" s="29"/>
      <c r="M30" s="29"/>
      <c r="N30" s="29"/>
      <c r="O30" s="27"/>
      <c r="P30" s="32"/>
      <c r="Q30" s="32"/>
      <c r="R30" s="32"/>
      <c r="S30" s="32"/>
      <c r="T30" s="32"/>
      <c r="U30" s="32">
        <v>30</v>
      </c>
      <c r="V30" s="32"/>
      <c r="W30" s="32"/>
      <c r="X30" s="32"/>
      <c r="Y30" s="32"/>
      <c r="Z30" s="33"/>
      <c r="AA30" s="33"/>
      <c r="AB30" s="33"/>
      <c r="AC30" s="33"/>
      <c r="AD30" s="33"/>
      <c r="AE30" s="33"/>
      <c r="AF30" s="33"/>
      <c r="AG30" s="33"/>
      <c r="AH30" s="33"/>
      <c r="AI30" s="33">
        <v>50</v>
      </c>
      <c r="AJ30" s="35">
        <f>SUM(F30:AI30)</f>
        <v>151</v>
      </c>
      <c r="AK30" s="35">
        <f>IF(AJ30&gt;100,AJ30-(AJ30-100),AJ30)</f>
        <v>100</v>
      </c>
      <c r="AL30" s="72">
        <f>IF(AJ30&gt;100,(AJ30-100)/10,0)</f>
        <v>5.0999999999999996</v>
      </c>
      <c r="AM30" s="35">
        <v>35</v>
      </c>
      <c r="AN30" s="35">
        <v>43</v>
      </c>
      <c r="AO30" s="73">
        <f>IF(AN30+AL30&gt;AQ30,AQ30,AN30+AL30)</f>
        <v>48.1</v>
      </c>
      <c r="AP30" s="73">
        <f>IF(AN30+AL30&gt;AQ30,AL30+AN30-AQ30,0)</f>
        <v>0</v>
      </c>
      <c r="AQ30" s="1">
        <v>70</v>
      </c>
    </row>
    <row r="31" spans="1:43">
      <c r="A31" s="6" t="s">
        <v>138</v>
      </c>
      <c r="B31" s="22" t="s">
        <v>139</v>
      </c>
      <c r="C31" s="25" t="s">
        <v>140</v>
      </c>
      <c r="D31" s="26"/>
      <c r="E31" s="22" t="s">
        <v>197</v>
      </c>
      <c r="F31" s="31">
        <v>10</v>
      </c>
      <c r="G31" s="28">
        <v>12</v>
      </c>
      <c r="H31" s="28">
        <v>50</v>
      </c>
      <c r="I31" s="28"/>
      <c r="J31" s="29"/>
      <c r="K31" s="29"/>
      <c r="L31" s="29"/>
      <c r="M31" s="29"/>
      <c r="N31" s="29"/>
      <c r="O31" s="27"/>
      <c r="P31" s="32"/>
      <c r="Q31" s="32"/>
      <c r="R31" s="32"/>
      <c r="S31" s="32"/>
      <c r="T31" s="32"/>
      <c r="U31" s="32">
        <v>30</v>
      </c>
      <c r="V31" s="32"/>
      <c r="W31" s="32"/>
      <c r="X31" s="32"/>
      <c r="Y31" s="32"/>
      <c r="Z31" s="33"/>
      <c r="AA31" s="33"/>
      <c r="AB31" s="33"/>
      <c r="AC31" s="33"/>
      <c r="AD31" s="33"/>
      <c r="AE31" s="33"/>
      <c r="AF31" s="33"/>
      <c r="AG31" s="33"/>
      <c r="AH31" s="33"/>
      <c r="AI31" s="33">
        <v>10</v>
      </c>
      <c r="AJ31" s="35">
        <f>SUM(F31:AI31)</f>
        <v>112</v>
      </c>
      <c r="AK31" s="35">
        <f>IF(AJ31&gt;100,AJ31-(AJ31-100),AJ31)</f>
        <v>100</v>
      </c>
      <c r="AL31" s="72">
        <f>IF(AJ31&gt;100,(AJ31-100)/10,0)</f>
        <v>1.2</v>
      </c>
      <c r="AM31" s="35">
        <v>22</v>
      </c>
      <c r="AN31" s="35">
        <v>35</v>
      </c>
      <c r="AO31" s="73">
        <f>IF(AN31+AL31&gt;AQ31,AQ31,AN31+AL31)</f>
        <v>36.200000000000003</v>
      </c>
      <c r="AP31" s="73">
        <f>IF(AN31+AL31&gt;AQ31,AL31+AN31-AQ31,0)</f>
        <v>0</v>
      </c>
      <c r="AQ31" s="1">
        <v>70</v>
      </c>
    </row>
    <row r="32" spans="1:43">
      <c r="A32" s="6" t="s">
        <v>141</v>
      </c>
      <c r="B32" s="23" t="s">
        <v>142</v>
      </c>
      <c r="C32" s="23" t="s">
        <v>143</v>
      </c>
      <c r="D32" s="24"/>
      <c r="E32" s="24" t="s">
        <v>196</v>
      </c>
      <c r="F32" s="31">
        <v>8</v>
      </c>
      <c r="G32" s="28">
        <v>12</v>
      </c>
      <c r="H32" s="28">
        <v>50</v>
      </c>
      <c r="I32" s="28"/>
      <c r="J32" s="29"/>
      <c r="K32" s="29"/>
      <c r="L32" s="29"/>
      <c r="M32" s="29"/>
      <c r="N32" s="29"/>
      <c r="O32" s="27"/>
      <c r="P32" s="32"/>
      <c r="Q32" s="32"/>
      <c r="R32" s="32"/>
      <c r="S32" s="32"/>
      <c r="T32" s="32"/>
      <c r="U32" s="32">
        <v>30</v>
      </c>
      <c r="V32" s="32"/>
      <c r="W32" s="32"/>
      <c r="X32" s="32"/>
      <c r="Y32" s="32"/>
      <c r="Z32" s="33"/>
      <c r="AA32" s="33"/>
      <c r="AB32" s="33"/>
      <c r="AC32" s="33"/>
      <c r="AD32" s="33"/>
      <c r="AE32" s="33"/>
      <c r="AF32" s="33"/>
      <c r="AG32" s="33"/>
      <c r="AH32" s="33"/>
      <c r="AI32" s="33">
        <v>10</v>
      </c>
      <c r="AJ32" s="35">
        <f>SUM(F32:AI32)</f>
        <v>110</v>
      </c>
      <c r="AK32" s="35">
        <f>IF(AJ32&gt;100,AJ32-(AJ32-100),AJ32)</f>
        <v>100</v>
      </c>
      <c r="AL32" s="72">
        <f>IF(AJ32&gt;100,(AJ32-100)/10,0)</f>
        <v>1</v>
      </c>
      <c r="AM32" s="35">
        <v>28</v>
      </c>
      <c r="AN32" s="35">
        <v>44</v>
      </c>
      <c r="AO32" s="73">
        <f>IF(AN32+AL32&gt;AQ32,AQ32,AN32+AL32)</f>
        <v>45</v>
      </c>
      <c r="AP32" s="73">
        <f>IF(AN32+AL32&gt;AQ32,AL32+AN32-AQ32,0)</f>
        <v>0</v>
      </c>
      <c r="AQ32" s="1">
        <v>70</v>
      </c>
    </row>
    <row r="33" spans="1:43">
      <c r="A33" s="6" t="s">
        <v>144</v>
      </c>
      <c r="B33" s="23" t="s">
        <v>145</v>
      </c>
      <c r="C33" s="23" t="s">
        <v>146</v>
      </c>
      <c r="D33" s="24"/>
      <c r="E33" s="24" t="s">
        <v>184</v>
      </c>
      <c r="F33" s="31">
        <v>10</v>
      </c>
      <c r="G33" s="28">
        <v>12</v>
      </c>
      <c r="H33" s="28">
        <v>50</v>
      </c>
      <c r="I33" s="28"/>
      <c r="J33" s="29"/>
      <c r="K33" s="29"/>
      <c r="L33" s="29"/>
      <c r="M33" s="29"/>
      <c r="N33" s="29"/>
      <c r="O33" s="27"/>
      <c r="P33" s="32"/>
      <c r="Q33" s="32"/>
      <c r="R33" s="32"/>
      <c r="S33" s="32"/>
      <c r="T33" s="32"/>
      <c r="U33" s="32">
        <v>30</v>
      </c>
      <c r="V33" s="32"/>
      <c r="W33" s="32"/>
      <c r="X33" s="32"/>
      <c r="Y33" s="32"/>
      <c r="Z33" s="33"/>
      <c r="AA33" s="33"/>
      <c r="AB33" s="33"/>
      <c r="AC33" s="33"/>
      <c r="AD33" s="33"/>
      <c r="AE33" s="33"/>
      <c r="AF33" s="33"/>
      <c r="AG33" s="33"/>
      <c r="AH33" s="33"/>
      <c r="AI33" s="33">
        <v>10</v>
      </c>
      <c r="AJ33" s="35">
        <f>SUM(F33:AI33)</f>
        <v>112</v>
      </c>
      <c r="AK33" s="35">
        <f>IF(AJ33&gt;100,AJ33-(AJ33-100),AJ33)</f>
        <v>100</v>
      </c>
      <c r="AL33" s="72">
        <f>IF(AJ33&gt;100,(AJ33-100)/10,0)</f>
        <v>1.2</v>
      </c>
      <c r="AM33" s="35">
        <v>21</v>
      </c>
      <c r="AN33" s="35">
        <v>46</v>
      </c>
      <c r="AO33" s="73">
        <f>IF(AN33+AL33&gt;AQ33,AQ33,AN33+AL33)</f>
        <v>47.2</v>
      </c>
      <c r="AP33" s="73">
        <f>IF(AN33+AL33&gt;AQ33,AL33+AN33-AQ33,0)</f>
        <v>0</v>
      </c>
      <c r="AQ33" s="1">
        <v>70</v>
      </c>
    </row>
    <row r="34" spans="1:43">
      <c r="A34" s="22" t="s">
        <v>147</v>
      </c>
      <c r="B34" s="23" t="s">
        <v>148</v>
      </c>
      <c r="C34" s="23" t="s">
        <v>149</v>
      </c>
      <c r="D34" s="24"/>
      <c r="E34" s="24" t="s">
        <v>189</v>
      </c>
      <c r="F34" s="31">
        <v>10</v>
      </c>
      <c r="G34" s="28">
        <v>12</v>
      </c>
      <c r="H34" s="28"/>
      <c r="I34" s="28"/>
      <c r="J34" s="29"/>
      <c r="K34" s="29"/>
      <c r="L34" s="29"/>
      <c r="M34" s="29"/>
      <c r="N34" s="29"/>
      <c r="O34" s="27"/>
      <c r="P34" s="32"/>
      <c r="Q34" s="32"/>
      <c r="R34" s="32"/>
      <c r="S34" s="32"/>
      <c r="T34" s="32"/>
      <c r="U34" s="32">
        <v>30</v>
      </c>
      <c r="V34" s="32"/>
      <c r="W34" s="32"/>
      <c r="X34" s="32"/>
      <c r="Y34" s="32">
        <v>49</v>
      </c>
      <c r="Z34" s="33"/>
      <c r="AA34" s="33"/>
      <c r="AB34" s="33"/>
      <c r="AC34" s="33"/>
      <c r="AD34" s="33"/>
      <c r="AE34" s="33"/>
      <c r="AF34" s="33"/>
      <c r="AG34" s="33"/>
      <c r="AH34" s="33"/>
      <c r="AI34" s="33">
        <v>50</v>
      </c>
      <c r="AJ34" s="35">
        <f>SUM(F34:AI34)</f>
        <v>151</v>
      </c>
      <c r="AK34" s="35">
        <f>IF(AJ34&gt;100,AJ34-(AJ34-100),AJ34)</f>
        <v>100</v>
      </c>
      <c r="AL34" s="72">
        <f>IF(AJ34&gt;100,(AJ34-100)/10,0)</f>
        <v>5.0999999999999996</v>
      </c>
      <c r="AM34" s="35">
        <v>35</v>
      </c>
      <c r="AN34" s="35">
        <v>29</v>
      </c>
      <c r="AO34" s="73">
        <f>IF(AN34+AL34&gt;AQ34,AQ34,AN34+AL34)</f>
        <v>34.1</v>
      </c>
      <c r="AP34" s="73">
        <f>IF(AN34+AL34&gt;AQ34,AL34+AN34-AQ34,0)</f>
        <v>0</v>
      </c>
      <c r="AQ34" s="1">
        <v>70</v>
      </c>
    </row>
    <row r="35" spans="1:43">
      <c r="A35" s="22" t="s">
        <v>150</v>
      </c>
      <c r="B35" s="23" t="s">
        <v>151</v>
      </c>
      <c r="C35" s="23" t="s">
        <v>152</v>
      </c>
      <c r="D35" s="24"/>
      <c r="E35" s="24" t="s">
        <v>192</v>
      </c>
      <c r="F35" s="31">
        <v>8</v>
      </c>
      <c r="G35" s="28">
        <v>12</v>
      </c>
      <c r="H35" s="28">
        <v>50</v>
      </c>
      <c r="I35" s="28"/>
      <c r="J35" s="29"/>
      <c r="K35" s="29"/>
      <c r="L35" s="29"/>
      <c r="M35" s="29"/>
      <c r="N35" s="29"/>
      <c r="O35" s="27"/>
      <c r="P35" s="32"/>
      <c r="Q35" s="32"/>
      <c r="R35" s="32"/>
      <c r="S35" s="32"/>
      <c r="T35" s="32"/>
      <c r="U35" s="32">
        <v>30</v>
      </c>
      <c r="V35" s="32"/>
      <c r="W35" s="32"/>
      <c r="X35" s="32"/>
      <c r="Y35" s="32"/>
      <c r="Z35" s="33"/>
      <c r="AA35" s="33"/>
      <c r="AB35" s="33"/>
      <c r="AC35" s="33"/>
      <c r="AD35" s="33"/>
      <c r="AE35" s="33"/>
      <c r="AF35" s="33"/>
      <c r="AG35" s="33"/>
      <c r="AH35" s="33"/>
      <c r="AI35" s="33">
        <v>10</v>
      </c>
      <c r="AJ35" s="35">
        <f>SUM(F35:AI35)</f>
        <v>110</v>
      </c>
      <c r="AK35" s="35">
        <f>IF(AJ35&gt;100,AJ35-(AJ35-100),AJ35)</f>
        <v>100</v>
      </c>
      <c r="AL35" s="72">
        <f>IF(AJ35&gt;100,(AJ35-100)/10,0)</f>
        <v>1</v>
      </c>
      <c r="AM35" s="35">
        <v>35</v>
      </c>
      <c r="AN35" s="35">
        <v>43</v>
      </c>
      <c r="AO35" s="73">
        <f>IF(AN35+AL35&gt;AQ35,AQ35,AN35+AL35)</f>
        <v>44</v>
      </c>
      <c r="AP35" s="73">
        <f>IF(AN35+AL35&gt;AQ35,AL35+AN35-AQ35,0)</f>
        <v>0</v>
      </c>
      <c r="AQ35" s="1">
        <v>70</v>
      </c>
    </row>
    <row r="36" spans="1:43">
      <c r="A36" s="22" t="s">
        <v>153</v>
      </c>
      <c r="B36" s="23" t="s">
        <v>154</v>
      </c>
      <c r="C36" s="23" t="s">
        <v>155</v>
      </c>
      <c r="D36" s="24"/>
      <c r="E36" s="24" t="s">
        <v>185</v>
      </c>
      <c r="F36" s="31">
        <v>9</v>
      </c>
      <c r="G36" s="28">
        <v>5</v>
      </c>
      <c r="H36" s="28"/>
      <c r="I36" s="28"/>
      <c r="J36" s="29"/>
      <c r="K36" s="29"/>
      <c r="L36" s="29"/>
      <c r="M36" s="29"/>
      <c r="N36" s="29"/>
      <c r="O36" s="27"/>
      <c r="P36" s="32"/>
      <c r="Q36" s="32"/>
      <c r="R36" s="32"/>
      <c r="S36" s="32"/>
      <c r="T36" s="32"/>
      <c r="U36" s="32">
        <v>30</v>
      </c>
      <c r="V36" s="32"/>
      <c r="W36" s="32"/>
      <c r="X36" s="32"/>
      <c r="Y36" s="32"/>
      <c r="Z36" s="33">
        <v>44</v>
      </c>
      <c r="AA36" s="33"/>
      <c r="AB36" s="33"/>
      <c r="AC36" s="33"/>
      <c r="AD36" s="33"/>
      <c r="AE36" s="33"/>
      <c r="AF36" s="33"/>
      <c r="AG36" s="33"/>
      <c r="AH36" s="33"/>
      <c r="AI36" s="33">
        <v>0</v>
      </c>
      <c r="AJ36" s="35">
        <f>SUM(F36:AI36)</f>
        <v>88</v>
      </c>
      <c r="AK36" s="35">
        <f>IF(AJ36&gt;100,AJ36-(AJ36-100),AJ36)</f>
        <v>88</v>
      </c>
      <c r="AL36" s="72">
        <f>IF(AJ36&gt;100,(AJ36-100)/10,0)</f>
        <v>0</v>
      </c>
      <c r="AM36" s="35">
        <v>27</v>
      </c>
      <c r="AN36" s="35">
        <v>35</v>
      </c>
      <c r="AO36" s="73">
        <f>IF(AN36+AL36&gt;AQ36,AQ36,AN36+AL36)</f>
        <v>35</v>
      </c>
      <c r="AP36" s="73">
        <f>IF(AN36+AL36&gt;AQ36,AL36+AN36-AQ36,0)</f>
        <v>0</v>
      </c>
      <c r="AQ36" s="1">
        <v>70</v>
      </c>
    </row>
    <row r="37" spans="1:43">
      <c r="A37" s="22" t="s">
        <v>156</v>
      </c>
      <c r="B37" s="23" t="s">
        <v>157</v>
      </c>
      <c r="C37" s="23" t="s">
        <v>158</v>
      </c>
      <c r="D37" s="24"/>
      <c r="E37" s="24" t="s">
        <v>189</v>
      </c>
      <c r="F37" s="31">
        <v>10</v>
      </c>
      <c r="G37" s="28">
        <v>5</v>
      </c>
      <c r="H37" s="28">
        <v>50</v>
      </c>
      <c r="I37" s="28"/>
      <c r="J37" s="29"/>
      <c r="K37" s="29"/>
      <c r="L37" s="29"/>
      <c r="M37" s="29"/>
      <c r="N37" s="29"/>
      <c r="O37" s="27"/>
      <c r="P37" s="32"/>
      <c r="Q37" s="32"/>
      <c r="R37" s="32"/>
      <c r="S37" s="32"/>
      <c r="T37" s="32"/>
      <c r="U37" s="32">
        <v>30</v>
      </c>
      <c r="V37" s="32"/>
      <c r="W37" s="32"/>
      <c r="X37" s="32"/>
      <c r="Y37" s="32"/>
      <c r="Z37" s="33"/>
      <c r="AA37" s="33"/>
      <c r="AB37" s="33"/>
      <c r="AC37" s="33"/>
      <c r="AD37" s="33"/>
      <c r="AE37" s="33"/>
      <c r="AF37" s="33"/>
      <c r="AG37" s="33"/>
      <c r="AH37" s="33"/>
      <c r="AI37" s="33">
        <v>50</v>
      </c>
      <c r="AJ37" s="35">
        <f>SUM(F37:AI37)</f>
        <v>145</v>
      </c>
      <c r="AK37" s="35">
        <f>IF(AJ37&gt;100,AJ37-(AJ37-100),AJ37)</f>
        <v>100</v>
      </c>
      <c r="AL37" s="72">
        <f>IF(AJ37&gt;100,(AJ37-100)/10,0)</f>
        <v>4.5</v>
      </c>
      <c r="AM37" s="35">
        <v>36</v>
      </c>
      <c r="AN37" s="35">
        <v>47</v>
      </c>
      <c r="AO37" s="73">
        <f>IF(AN37+AL37&gt;AQ37,AQ37,AN37+AL37)</f>
        <v>51.5</v>
      </c>
      <c r="AP37" s="73">
        <f>IF(AN37+AL37&gt;AQ37,AL37+AN37-AQ37,0)</f>
        <v>0</v>
      </c>
      <c r="AQ37" s="1">
        <v>70</v>
      </c>
    </row>
    <row r="38" spans="1:43">
      <c r="A38" s="22" t="s">
        <v>159</v>
      </c>
      <c r="B38" s="23" t="s">
        <v>160</v>
      </c>
      <c r="C38" s="23" t="s">
        <v>161</v>
      </c>
      <c r="D38" s="24"/>
      <c r="E38" s="24" t="s">
        <v>188</v>
      </c>
      <c r="F38" s="31">
        <v>9</v>
      </c>
      <c r="G38" s="28">
        <v>5</v>
      </c>
      <c r="H38" s="28">
        <v>50</v>
      </c>
      <c r="I38" s="28"/>
      <c r="J38" s="29"/>
      <c r="K38" s="29"/>
      <c r="L38" s="29"/>
      <c r="M38" s="29"/>
      <c r="N38" s="29"/>
      <c r="O38" s="27"/>
      <c r="P38" s="32"/>
      <c r="Q38" s="32"/>
      <c r="R38" s="32"/>
      <c r="S38" s="32"/>
      <c r="T38" s="32"/>
      <c r="U38" s="32">
        <v>30</v>
      </c>
      <c r="V38" s="32"/>
      <c r="W38" s="32"/>
      <c r="X38" s="32"/>
      <c r="Y38" s="32"/>
      <c r="Z38" s="33"/>
      <c r="AA38" s="33"/>
      <c r="AB38" s="33"/>
      <c r="AC38" s="33"/>
      <c r="AD38" s="33"/>
      <c r="AE38" s="33"/>
      <c r="AF38" s="33"/>
      <c r="AG38" s="33"/>
      <c r="AH38" s="33"/>
      <c r="AI38" s="33">
        <v>50</v>
      </c>
      <c r="AJ38" s="35">
        <f>SUM(F38:AI38)</f>
        <v>144</v>
      </c>
      <c r="AK38" s="35">
        <f>IF(AJ38&gt;100,AJ38-(AJ38-100),AJ38)</f>
        <v>100</v>
      </c>
      <c r="AL38" s="72">
        <f>IF(AJ38&gt;100,(AJ38-100)/10,0)</f>
        <v>4.4000000000000004</v>
      </c>
      <c r="AM38" s="35">
        <v>34</v>
      </c>
      <c r="AN38" s="35">
        <v>46</v>
      </c>
      <c r="AO38" s="73">
        <f>IF(AN38+AL38&gt;AQ38,AQ38,AN38+AL38)</f>
        <v>50.4</v>
      </c>
      <c r="AP38" s="73">
        <f>IF(AN38+AL38&gt;AQ38,AL38+AN38-AQ38,0)</f>
        <v>0</v>
      </c>
      <c r="AQ38" s="1">
        <v>70</v>
      </c>
    </row>
    <row r="39" spans="1:43">
      <c r="A39" s="22" t="s">
        <v>162</v>
      </c>
      <c r="B39" s="23" t="s">
        <v>163</v>
      </c>
      <c r="C39" s="23" t="s">
        <v>164</v>
      </c>
      <c r="D39" s="24"/>
      <c r="E39" s="24" t="s">
        <v>191</v>
      </c>
      <c r="F39" s="31">
        <v>10</v>
      </c>
      <c r="G39" s="28">
        <v>5</v>
      </c>
      <c r="H39" s="28">
        <v>50</v>
      </c>
      <c r="I39" s="28"/>
      <c r="J39" s="29"/>
      <c r="K39" s="29"/>
      <c r="L39" s="29"/>
      <c r="M39" s="29"/>
      <c r="N39" s="29"/>
      <c r="O39" s="27"/>
      <c r="P39" s="32"/>
      <c r="Q39" s="32"/>
      <c r="R39" s="32"/>
      <c r="S39" s="32"/>
      <c r="T39" s="32"/>
      <c r="U39" s="32">
        <v>30</v>
      </c>
      <c r="V39" s="32"/>
      <c r="W39" s="32"/>
      <c r="X39" s="32"/>
      <c r="Y39" s="32"/>
      <c r="Z39" s="33"/>
      <c r="AA39" s="33"/>
      <c r="AB39" s="33"/>
      <c r="AC39" s="33"/>
      <c r="AD39" s="33"/>
      <c r="AE39" s="33"/>
      <c r="AF39" s="33"/>
      <c r="AG39" s="33"/>
      <c r="AH39" s="33"/>
      <c r="AI39" s="33">
        <v>10</v>
      </c>
      <c r="AJ39" s="35">
        <f>SUM(F39:AI39)</f>
        <v>105</v>
      </c>
      <c r="AK39" s="35">
        <f>IF(AJ39&gt;100,AJ39-(AJ39-100),AJ39)</f>
        <v>100</v>
      </c>
      <c r="AL39" s="72">
        <f>IF(AJ39&gt;100,(AJ39-100)/10,0)</f>
        <v>0.5</v>
      </c>
      <c r="AM39" s="35">
        <v>28</v>
      </c>
      <c r="AN39" s="35">
        <v>42</v>
      </c>
      <c r="AO39" s="73">
        <f>IF(AN39+AL39&gt;AQ39,AQ39,AN39+AL39)</f>
        <v>42.5</v>
      </c>
      <c r="AP39" s="73">
        <f>IF(AN39+AL39&gt;AQ39,AL39+AN39-AQ39,0)</f>
        <v>0</v>
      </c>
      <c r="AQ39" s="1">
        <v>70</v>
      </c>
    </row>
    <row r="40" spans="1:43">
      <c r="A40" s="22" t="s">
        <v>165</v>
      </c>
      <c r="B40" s="23" t="s">
        <v>166</v>
      </c>
      <c r="C40" s="23" t="s">
        <v>167</v>
      </c>
      <c r="D40" s="24"/>
      <c r="E40" s="24" t="s">
        <v>188</v>
      </c>
      <c r="F40" s="31">
        <v>10</v>
      </c>
      <c r="G40" s="28">
        <v>5</v>
      </c>
      <c r="H40" s="28">
        <v>50</v>
      </c>
      <c r="I40" s="28"/>
      <c r="J40" s="29"/>
      <c r="K40" s="29"/>
      <c r="L40" s="29"/>
      <c r="M40" s="29"/>
      <c r="N40" s="29"/>
      <c r="O40" s="27"/>
      <c r="P40" s="32"/>
      <c r="Q40" s="32"/>
      <c r="R40" s="32"/>
      <c r="S40" s="32"/>
      <c r="T40" s="32"/>
      <c r="U40" s="32">
        <v>30</v>
      </c>
      <c r="V40" s="32"/>
      <c r="W40" s="32"/>
      <c r="X40" s="32"/>
      <c r="Y40" s="32"/>
      <c r="Z40" s="33"/>
      <c r="AA40" s="33"/>
      <c r="AB40" s="33"/>
      <c r="AC40" s="33"/>
      <c r="AD40" s="33"/>
      <c r="AE40" s="33"/>
      <c r="AF40" s="33"/>
      <c r="AG40" s="33"/>
      <c r="AH40" s="33"/>
      <c r="AI40" s="33">
        <v>50</v>
      </c>
      <c r="AJ40" s="35">
        <f>SUM(F40:AI40)</f>
        <v>145</v>
      </c>
      <c r="AK40" s="35">
        <f>IF(AJ40&gt;100,AJ40-(AJ40-100),AJ40)</f>
        <v>100</v>
      </c>
      <c r="AL40" s="72">
        <f>IF(AJ40&gt;100,(AJ40-100)/10,0)</f>
        <v>4.5</v>
      </c>
      <c r="AM40" s="35">
        <v>32</v>
      </c>
      <c r="AN40" s="35">
        <v>45</v>
      </c>
      <c r="AO40" s="73">
        <f>IF(AN40+AL40&gt;AQ40,AQ40,AN40+AL40)</f>
        <v>49.5</v>
      </c>
      <c r="AP40" s="73">
        <f>IF(AN40+AL40&gt;AQ40,AL40+AN40-AQ40,0)</f>
        <v>0</v>
      </c>
      <c r="AQ40" s="1">
        <v>70</v>
      </c>
    </row>
    <row r="41" spans="1:43">
      <c r="A41" s="22" t="s">
        <v>207</v>
      </c>
      <c r="B41" s="23" t="s">
        <v>204</v>
      </c>
      <c r="C41" s="23" t="s">
        <v>205</v>
      </c>
      <c r="D41" s="24"/>
      <c r="E41" s="24" t="s">
        <v>206</v>
      </c>
      <c r="F41" s="31"/>
      <c r="G41" s="28">
        <v>5</v>
      </c>
      <c r="H41" s="28"/>
      <c r="I41" s="28"/>
      <c r="J41" s="29"/>
      <c r="K41" s="29"/>
      <c r="L41" s="29"/>
      <c r="M41" s="29"/>
      <c r="N41" s="29"/>
      <c r="O41" s="27"/>
      <c r="P41" s="32"/>
      <c r="Q41" s="32"/>
      <c r="R41" s="32"/>
      <c r="S41" s="32"/>
      <c r="T41" s="32"/>
      <c r="U41" s="32">
        <v>30</v>
      </c>
      <c r="V41" s="32"/>
      <c r="W41" s="32"/>
      <c r="X41" s="32"/>
      <c r="Y41" s="32"/>
      <c r="Z41" s="33"/>
      <c r="AA41" s="33"/>
      <c r="AB41" s="33"/>
      <c r="AC41" s="33"/>
      <c r="AD41" s="33"/>
      <c r="AE41" s="33"/>
      <c r="AF41" s="33"/>
      <c r="AG41" s="33"/>
      <c r="AH41" s="33"/>
      <c r="AI41" s="33"/>
      <c r="AJ41" s="35">
        <f>SUM(F41:AI41)</f>
        <v>35</v>
      </c>
      <c r="AK41" s="35">
        <f>IF(AJ41&gt;100,AJ41-(AJ41-100),AJ41)</f>
        <v>35</v>
      </c>
      <c r="AL41" s="72">
        <f>IF(AJ41&gt;100,(AJ41-100)/10,0)</f>
        <v>0</v>
      </c>
      <c r="AM41" s="35"/>
      <c r="AN41" s="35"/>
      <c r="AO41" s="73">
        <f>IF(AN41+AL41&gt;AQ41,AQ41,AN41+AL41)</f>
        <v>0</v>
      </c>
      <c r="AP41" s="73">
        <f>IF(AN41+AL41&gt;AQ41,AL41+AN41-AQ41,0)</f>
        <v>0</v>
      </c>
      <c r="AQ41" s="1">
        <v>70</v>
      </c>
    </row>
    <row r="42" spans="1:43">
      <c r="A42" s="22" t="s">
        <v>168</v>
      </c>
      <c r="B42" s="23" t="s">
        <v>169</v>
      </c>
      <c r="C42" s="23" t="s">
        <v>170</v>
      </c>
      <c r="D42" s="24"/>
      <c r="E42" s="24" t="s">
        <v>197</v>
      </c>
      <c r="F42" s="31">
        <v>8</v>
      </c>
      <c r="G42" s="28">
        <v>5</v>
      </c>
      <c r="H42" s="28">
        <v>50</v>
      </c>
      <c r="I42" s="28"/>
      <c r="J42" s="29"/>
      <c r="K42" s="29"/>
      <c r="L42" s="29"/>
      <c r="M42" s="29"/>
      <c r="N42" s="29"/>
      <c r="O42" s="27"/>
      <c r="P42" s="32"/>
      <c r="Q42" s="32"/>
      <c r="R42" s="32"/>
      <c r="S42" s="32"/>
      <c r="T42" s="32"/>
      <c r="U42" s="32">
        <v>30</v>
      </c>
      <c r="V42" s="32"/>
      <c r="W42" s="32"/>
      <c r="X42" s="32"/>
      <c r="Y42" s="32"/>
      <c r="Z42" s="33"/>
      <c r="AA42" s="33"/>
      <c r="AB42" s="33"/>
      <c r="AC42" s="33"/>
      <c r="AD42" s="33"/>
      <c r="AE42" s="33"/>
      <c r="AF42" s="33"/>
      <c r="AG42" s="33"/>
      <c r="AH42" s="33"/>
      <c r="AI42" s="33">
        <v>10</v>
      </c>
      <c r="AJ42" s="35">
        <f>SUM(F42:AI42)</f>
        <v>103</v>
      </c>
      <c r="AK42" s="35">
        <f>IF(AJ42&gt;100,AJ42-(AJ42-100),AJ42)</f>
        <v>100</v>
      </c>
      <c r="AL42" s="72">
        <f>IF(AJ42&gt;100,(AJ42-100)/10,0)</f>
        <v>0.3</v>
      </c>
      <c r="AM42" s="35">
        <v>32</v>
      </c>
      <c r="AN42" s="35">
        <v>46</v>
      </c>
      <c r="AO42" s="73">
        <f>IF(AN42+AL42&gt;AQ42,AQ42,AN42+AL42)</f>
        <v>46.3</v>
      </c>
      <c r="AP42" s="73">
        <f>IF(AN42+AL42&gt;AQ42,AL42+AN42-AQ42,0)</f>
        <v>0</v>
      </c>
      <c r="AQ42" s="1">
        <v>70</v>
      </c>
    </row>
    <row r="43" spans="1:43">
      <c r="A43" s="22" t="s">
        <v>171</v>
      </c>
      <c r="B43" s="23" t="s">
        <v>172</v>
      </c>
      <c r="C43" s="23" t="s">
        <v>173</v>
      </c>
      <c r="D43" s="24"/>
      <c r="E43" s="24" t="s">
        <v>188</v>
      </c>
      <c r="F43" s="31">
        <v>10</v>
      </c>
      <c r="G43" s="28">
        <v>5</v>
      </c>
      <c r="H43" s="28">
        <v>50</v>
      </c>
      <c r="I43" s="28"/>
      <c r="J43" s="29"/>
      <c r="K43" s="29"/>
      <c r="L43" s="29"/>
      <c r="M43" s="29"/>
      <c r="N43" s="29"/>
      <c r="O43" s="27"/>
      <c r="P43" s="32"/>
      <c r="Q43" s="32"/>
      <c r="R43" s="32"/>
      <c r="S43" s="32"/>
      <c r="T43" s="32"/>
      <c r="U43" s="32">
        <v>30</v>
      </c>
      <c r="V43" s="32"/>
      <c r="W43" s="32"/>
      <c r="X43" s="32"/>
      <c r="Y43" s="32"/>
      <c r="Z43" s="33"/>
      <c r="AA43" s="33"/>
      <c r="AB43" s="33"/>
      <c r="AC43" s="33"/>
      <c r="AD43" s="33"/>
      <c r="AE43" s="33"/>
      <c r="AF43" s="33"/>
      <c r="AG43" s="33"/>
      <c r="AH43" s="33"/>
      <c r="AI43" s="33">
        <v>50</v>
      </c>
      <c r="AJ43" s="35">
        <f>SUM(F43:AI43)</f>
        <v>145</v>
      </c>
      <c r="AK43" s="35">
        <f>IF(AJ43&gt;100,AJ43-(AJ43-100),AJ43)</f>
        <v>100</v>
      </c>
      <c r="AL43" s="72">
        <f>IF(AJ43&gt;100,(AJ43-100)/10,0)</f>
        <v>4.5</v>
      </c>
      <c r="AM43" s="35">
        <v>36</v>
      </c>
      <c r="AN43" s="35">
        <v>51</v>
      </c>
      <c r="AO43" s="73">
        <f>IF(AN43+AL43&gt;AQ43,AQ43,AN43+AL43)</f>
        <v>55.5</v>
      </c>
      <c r="AP43" s="73">
        <f>IF(AN43+AL43&gt;AQ43,AL43+AN43-AQ43,0)</f>
        <v>0</v>
      </c>
      <c r="AQ43" s="1">
        <v>70</v>
      </c>
    </row>
    <row r="44" spans="1:43">
      <c r="A44" s="22" t="s">
        <v>174</v>
      </c>
      <c r="B44" s="23" t="s">
        <v>175</v>
      </c>
      <c r="C44" s="23" t="s">
        <v>176</v>
      </c>
      <c r="D44" s="24"/>
      <c r="E44" s="24" t="s">
        <v>187</v>
      </c>
      <c r="F44" s="31">
        <v>9</v>
      </c>
      <c r="G44" s="28">
        <v>5</v>
      </c>
      <c r="H44" s="28">
        <v>50</v>
      </c>
      <c r="I44" s="28"/>
      <c r="J44" s="29"/>
      <c r="K44" s="29"/>
      <c r="L44" s="29"/>
      <c r="M44" s="29"/>
      <c r="N44" s="29"/>
      <c r="O44" s="27"/>
      <c r="P44" s="32"/>
      <c r="Q44" s="32"/>
      <c r="R44" s="32"/>
      <c r="S44" s="32"/>
      <c r="T44" s="32"/>
      <c r="U44" s="32">
        <v>30</v>
      </c>
      <c r="V44" s="32"/>
      <c r="W44" s="32"/>
      <c r="X44" s="32"/>
      <c r="Y44" s="32"/>
      <c r="Z44" s="33"/>
      <c r="AA44" s="33"/>
      <c r="AB44" s="33"/>
      <c r="AC44" s="33"/>
      <c r="AD44" s="33"/>
      <c r="AE44" s="33"/>
      <c r="AF44" s="33"/>
      <c r="AG44" s="33"/>
      <c r="AH44" s="33"/>
      <c r="AI44" s="33">
        <v>50</v>
      </c>
      <c r="AJ44" s="35">
        <f>SUM(F44:AI44)</f>
        <v>144</v>
      </c>
      <c r="AK44" s="35">
        <f>IF(AJ44&gt;100,AJ44-(AJ44-100),AJ44)</f>
        <v>100</v>
      </c>
      <c r="AL44" s="72">
        <f>IF(AJ44&gt;100,(AJ44-100)/10,0)</f>
        <v>4.4000000000000004</v>
      </c>
      <c r="AM44" s="35">
        <v>28</v>
      </c>
      <c r="AN44" s="35">
        <v>33</v>
      </c>
      <c r="AO44" s="73">
        <f>IF(AN44+AL44&gt;AQ44,AQ44,AN44+AL44)</f>
        <v>37.4</v>
      </c>
      <c r="AP44" s="73">
        <f>IF(AN44+AL44&gt;AQ44,AL44+AN44-AQ44,0)</f>
        <v>0</v>
      </c>
      <c r="AQ44" s="1">
        <v>70</v>
      </c>
    </row>
    <row r="45" spans="1:43">
      <c r="A45" s="22" t="s">
        <v>177</v>
      </c>
      <c r="B45" s="22" t="s">
        <v>178</v>
      </c>
      <c r="C45" s="23" t="s">
        <v>179</v>
      </c>
      <c r="D45" s="24"/>
      <c r="E45" s="23" t="s">
        <v>198</v>
      </c>
      <c r="F45" s="31">
        <v>10</v>
      </c>
      <c r="G45" s="28">
        <v>5</v>
      </c>
      <c r="H45" s="28">
        <v>50</v>
      </c>
      <c r="I45" s="28"/>
      <c r="J45" s="29"/>
      <c r="K45" s="29"/>
      <c r="L45" s="29"/>
      <c r="M45" s="29"/>
      <c r="N45" s="29"/>
      <c r="O45" s="27"/>
      <c r="P45" s="32"/>
      <c r="Q45" s="32"/>
      <c r="R45" s="32"/>
      <c r="S45" s="32"/>
      <c r="T45" s="32"/>
      <c r="U45" s="32">
        <v>30</v>
      </c>
      <c r="V45" s="32"/>
      <c r="W45" s="32"/>
      <c r="X45" s="32"/>
      <c r="Y45" s="32"/>
      <c r="Z45" s="33"/>
      <c r="AA45" s="33"/>
      <c r="AB45" s="33"/>
      <c r="AC45" s="33"/>
      <c r="AD45" s="33"/>
      <c r="AE45" s="33"/>
      <c r="AF45" s="33"/>
      <c r="AG45" s="33"/>
      <c r="AH45" s="33"/>
      <c r="AI45" s="33">
        <v>10</v>
      </c>
      <c r="AJ45" s="35">
        <f>SUM(F45:AI45)</f>
        <v>105</v>
      </c>
      <c r="AK45" s="35">
        <f>IF(AJ45&gt;100,AJ45-(AJ45-100),AJ45)</f>
        <v>100</v>
      </c>
      <c r="AL45" s="72">
        <f>IF(AJ45&gt;100,(AJ45-100)/10,0)</f>
        <v>0.5</v>
      </c>
      <c r="AM45" s="35">
        <v>33</v>
      </c>
      <c r="AN45" s="35">
        <v>44</v>
      </c>
      <c r="AO45" s="73">
        <f>IF(AN45+AL45&gt;AQ45,AQ45,AN45+AL45)</f>
        <v>44.5</v>
      </c>
      <c r="AP45" s="73">
        <f>IF(AN45+AL45&gt;AQ45,AL45+AN45-AQ45,0)</f>
        <v>0</v>
      </c>
      <c r="AQ45" s="1">
        <v>70</v>
      </c>
    </row>
    <row r="46" spans="1:43">
      <c r="A46" s="22" t="s">
        <v>180</v>
      </c>
      <c r="B46" s="23" t="s">
        <v>181</v>
      </c>
      <c r="C46" s="23" t="s">
        <v>182</v>
      </c>
      <c r="D46" s="24"/>
      <c r="E46" s="24" t="s">
        <v>193</v>
      </c>
      <c r="F46" s="31">
        <v>9</v>
      </c>
      <c r="G46" s="28">
        <v>5</v>
      </c>
      <c r="H46" s="28">
        <v>50</v>
      </c>
      <c r="I46" s="28"/>
      <c r="J46" s="29"/>
      <c r="K46" s="29"/>
      <c r="L46" s="29"/>
      <c r="M46" s="29"/>
      <c r="N46" s="29"/>
      <c r="O46" s="27"/>
      <c r="P46" s="32"/>
      <c r="Q46" s="32"/>
      <c r="R46" s="32"/>
      <c r="S46" s="32"/>
      <c r="T46" s="32"/>
      <c r="U46" s="32">
        <v>30</v>
      </c>
      <c r="V46" s="32"/>
      <c r="W46" s="32"/>
      <c r="X46" s="32"/>
      <c r="Y46" s="32"/>
      <c r="Z46" s="33"/>
      <c r="AA46" s="33"/>
      <c r="AB46" s="33"/>
      <c r="AC46" s="33"/>
      <c r="AD46" s="33"/>
      <c r="AE46" s="33"/>
      <c r="AF46" s="33"/>
      <c r="AG46" s="33"/>
      <c r="AH46" s="33"/>
      <c r="AI46" s="33">
        <v>50</v>
      </c>
      <c r="AJ46" s="35">
        <f>SUM(F46:AI46)</f>
        <v>144</v>
      </c>
      <c r="AK46" s="35">
        <f>IF(AJ46&gt;100,AJ46-(AJ46-100),AJ46)</f>
        <v>100</v>
      </c>
      <c r="AL46" s="72">
        <f>IF(AJ46&gt;100,(AJ46-100)/10,0)</f>
        <v>4.4000000000000004</v>
      </c>
      <c r="AM46" s="35">
        <v>35</v>
      </c>
      <c r="AN46" s="35">
        <v>44</v>
      </c>
      <c r="AO46" s="73">
        <f>IF(AN46+AL46&gt;AQ46,AQ46,AN46+AL46)</f>
        <v>48.4</v>
      </c>
      <c r="AP46" s="73">
        <f>IF(AN46+AL46&gt;AQ46,AL46+AN46-AQ46,0)</f>
        <v>0</v>
      </c>
      <c r="AQ46" s="1">
        <v>70</v>
      </c>
    </row>
    <row r="47" spans="1:43">
      <c r="A47" s="22"/>
      <c r="B47" s="23"/>
      <c r="C47" s="23"/>
      <c r="D47" s="24"/>
      <c r="E47" s="24"/>
      <c r="F47" s="31"/>
      <c r="G47" s="28"/>
      <c r="H47" s="28"/>
      <c r="I47" s="28"/>
      <c r="J47" s="29"/>
      <c r="K47" s="29"/>
      <c r="L47" s="29"/>
      <c r="M47" s="29"/>
      <c r="N47" s="29"/>
      <c r="O47" s="27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3"/>
      <c r="AA47" s="33"/>
      <c r="AB47" s="33"/>
      <c r="AC47" s="33"/>
      <c r="AD47" s="33"/>
      <c r="AE47" s="33"/>
      <c r="AF47" s="33"/>
      <c r="AG47" s="33"/>
      <c r="AH47" s="33"/>
      <c r="AI47" s="33"/>
      <c r="AJ47" s="35">
        <f t="shared" ref="AJ33:AJ59" si="0">SUM(F47:AI47)</f>
        <v>0</v>
      </c>
      <c r="AK47" s="35">
        <f t="shared" ref="AK33:AK59" si="1">IF(AJ47&gt;100,AJ47-(AJ47-100),AJ47)</f>
        <v>0</v>
      </c>
      <c r="AL47" s="35">
        <f t="shared" ref="AL47:AL59" si="2">IF(AK47&gt;100,AK47-100,0)</f>
        <v>0</v>
      </c>
      <c r="AM47" s="35"/>
      <c r="AN47" s="35"/>
      <c r="AO47" s="73">
        <f t="shared" ref="AO47:AO59" si="3">IF(AN47+AL47&gt;AQ47,AQ47,AN47+AL47)</f>
        <v>0</v>
      </c>
      <c r="AP47" s="73">
        <f t="shared" ref="AP47:AP59" si="4">IF(AN47+AL47&gt;AQ47,AL47+AN47-AQ47,0)</f>
        <v>0</v>
      </c>
      <c r="AQ47" s="1">
        <v>70</v>
      </c>
    </row>
    <row r="48" spans="1:43">
      <c r="A48" s="22"/>
      <c r="B48" s="23"/>
      <c r="C48" s="23"/>
      <c r="D48" s="24"/>
      <c r="E48" s="24"/>
      <c r="F48" s="31"/>
      <c r="G48" s="28"/>
      <c r="H48" s="28"/>
      <c r="I48" s="28"/>
      <c r="J48" s="29"/>
      <c r="K48" s="29"/>
      <c r="L48" s="29"/>
      <c r="M48" s="29"/>
      <c r="N48" s="29"/>
      <c r="O48" s="27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3"/>
      <c r="AA48" s="33"/>
      <c r="AB48" s="33"/>
      <c r="AC48" s="33"/>
      <c r="AD48" s="33"/>
      <c r="AE48" s="33"/>
      <c r="AF48" s="33"/>
      <c r="AG48" s="33"/>
      <c r="AH48" s="33"/>
      <c r="AI48" s="33"/>
      <c r="AJ48" s="35">
        <f t="shared" si="0"/>
        <v>0</v>
      </c>
      <c r="AK48" s="35">
        <f t="shared" si="1"/>
        <v>0</v>
      </c>
      <c r="AL48" s="35">
        <f t="shared" si="2"/>
        <v>0</v>
      </c>
      <c r="AM48" s="35"/>
      <c r="AN48" s="35"/>
      <c r="AO48" s="73">
        <f t="shared" si="3"/>
        <v>0</v>
      </c>
      <c r="AP48" s="73">
        <f t="shared" si="4"/>
        <v>0</v>
      </c>
      <c r="AQ48" s="1">
        <v>70</v>
      </c>
    </row>
    <row r="49" spans="1:43">
      <c r="A49" s="22"/>
      <c r="B49" s="23"/>
      <c r="C49" s="23"/>
      <c r="D49" s="24"/>
      <c r="E49" s="24"/>
      <c r="F49" s="31"/>
      <c r="G49" s="28"/>
      <c r="H49" s="28"/>
      <c r="I49" s="28"/>
      <c r="J49" s="29"/>
      <c r="K49" s="29"/>
      <c r="L49" s="29"/>
      <c r="M49" s="29"/>
      <c r="N49" s="29"/>
      <c r="O49" s="27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3"/>
      <c r="AA49" s="33"/>
      <c r="AB49" s="33"/>
      <c r="AC49" s="33"/>
      <c r="AD49" s="33"/>
      <c r="AE49" s="33"/>
      <c r="AF49" s="33"/>
      <c r="AG49" s="33"/>
      <c r="AH49" s="33"/>
      <c r="AI49" s="33"/>
      <c r="AJ49" s="35">
        <f t="shared" si="0"/>
        <v>0</v>
      </c>
      <c r="AK49" s="35">
        <f t="shared" si="1"/>
        <v>0</v>
      </c>
      <c r="AL49" s="35">
        <f t="shared" si="2"/>
        <v>0</v>
      </c>
      <c r="AM49" s="35"/>
      <c r="AN49" s="35"/>
      <c r="AO49" s="73">
        <f t="shared" si="3"/>
        <v>0</v>
      </c>
      <c r="AP49" s="73">
        <f t="shared" si="4"/>
        <v>0</v>
      </c>
      <c r="AQ49" s="1">
        <v>70</v>
      </c>
    </row>
    <row r="50" spans="1:43">
      <c r="A50" s="22"/>
      <c r="B50" s="23"/>
      <c r="C50" s="23"/>
      <c r="D50" s="24"/>
      <c r="E50" s="24"/>
      <c r="F50" s="31"/>
      <c r="G50" s="28"/>
      <c r="H50" s="28"/>
      <c r="I50" s="28"/>
      <c r="J50" s="29"/>
      <c r="K50" s="29"/>
      <c r="L50" s="29"/>
      <c r="M50" s="29"/>
      <c r="N50" s="29"/>
      <c r="O50" s="27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3"/>
      <c r="AA50" s="33"/>
      <c r="AB50" s="33"/>
      <c r="AC50" s="33"/>
      <c r="AD50" s="33"/>
      <c r="AE50" s="33"/>
      <c r="AF50" s="33"/>
      <c r="AG50" s="33"/>
      <c r="AH50" s="33"/>
      <c r="AI50" s="33"/>
      <c r="AJ50" s="35">
        <f t="shared" si="0"/>
        <v>0</v>
      </c>
      <c r="AK50" s="35">
        <f t="shared" si="1"/>
        <v>0</v>
      </c>
      <c r="AL50" s="35">
        <f t="shared" si="2"/>
        <v>0</v>
      </c>
      <c r="AM50" s="35"/>
      <c r="AN50" s="35"/>
      <c r="AO50" s="73">
        <f t="shared" si="3"/>
        <v>0</v>
      </c>
      <c r="AP50" s="73">
        <f t="shared" si="4"/>
        <v>0</v>
      </c>
      <c r="AQ50" s="1">
        <v>70</v>
      </c>
    </row>
    <row r="51" spans="1:43">
      <c r="A51" s="22"/>
      <c r="B51" s="23"/>
      <c r="C51" s="23"/>
      <c r="D51" s="24"/>
      <c r="E51" s="24"/>
      <c r="F51" s="31"/>
      <c r="G51" s="28"/>
      <c r="H51" s="28"/>
      <c r="I51" s="28"/>
      <c r="J51" s="29"/>
      <c r="K51" s="29"/>
      <c r="L51" s="29"/>
      <c r="M51" s="29"/>
      <c r="N51" s="29"/>
      <c r="O51" s="27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3"/>
      <c r="AA51" s="33"/>
      <c r="AB51" s="33"/>
      <c r="AC51" s="33"/>
      <c r="AD51" s="33"/>
      <c r="AE51" s="33"/>
      <c r="AF51" s="33"/>
      <c r="AG51" s="33"/>
      <c r="AH51" s="33"/>
      <c r="AI51" s="33"/>
      <c r="AJ51" s="35">
        <f t="shared" si="0"/>
        <v>0</v>
      </c>
      <c r="AK51" s="35">
        <f t="shared" si="1"/>
        <v>0</v>
      </c>
      <c r="AL51" s="35">
        <f t="shared" si="2"/>
        <v>0</v>
      </c>
      <c r="AM51" s="35"/>
      <c r="AN51" s="35"/>
      <c r="AO51" s="73">
        <f t="shared" si="3"/>
        <v>0</v>
      </c>
      <c r="AP51" s="73">
        <f t="shared" si="4"/>
        <v>0</v>
      </c>
      <c r="AQ51" s="1">
        <v>70</v>
      </c>
    </row>
    <row r="52" spans="1:43">
      <c r="A52" s="22"/>
      <c r="B52" s="23"/>
      <c r="C52" s="23"/>
      <c r="D52" s="24"/>
      <c r="E52" s="24"/>
      <c r="F52" s="31"/>
      <c r="G52" s="28"/>
      <c r="H52" s="28"/>
      <c r="I52" s="28"/>
      <c r="J52" s="29"/>
      <c r="K52" s="29"/>
      <c r="L52" s="29"/>
      <c r="M52" s="29"/>
      <c r="N52" s="29"/>
      <c r="O52" s="27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3"/>
      <c r="AA52" s="33"/>
      <c r="AB52" s="33"/>
      <c r="AC52" s="33"/>
      <c r="AD52" s="33"/>
      <c r="AE52" s="33"/>
      <c r="AF52" s="33"/>
      <c r="AG52" s="33"/>
      <c r="AH52" s="33"/>
      <c r="AI52" s="33"/>
      <c r="AJ52" s="35">
        <f t="shared" si="0"/>
        <v>0</v>
      </c>
      <c r="AK52" s="35">
        <f t="shared" si="1"/>
        <v>0</v>
      </c>
      <c r="AL52" s="35">
        <f t="shared" si="2"/>
        <v>0</v>
      </c>
      <c r="AM52" s="35"/>
      <c r="AN52" s="35"/>
      <c r="AO52" s="73">
        <f t="shared" si="3"/>
        <v>0</v>
      </c>
      <c r="AP52" s="73">
        <f t="shared" si="4"/>
        <v>0</v>
      </c>
      <c r="AQ52" s="1">
        <v>70</v>
      </c>
    </row>
    <row r="53" spans="1:43">
      <c r="A53" s="22"/>
      <c r="B53" s="23"/>
      <c r="C53" s="23"/>
      <c r="D53" s="24"/>
      <c r="E53" s="24"/>
      <c r="F53" s="31"/>
      <c r="G53" s="28"/>
      <c r="H53" s="28"/>
      <c r="I53" s="28"/>
      <c r="J53" s="29"/>
      <c r="K53" s="29"/>
      <c r="L53" s="29"/>
      <c r="M53" s="29"/>
      <c r="N53" s="29"/>
      <c r="O53" s="27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3"/>
      <c r="AA53" s="33"/>
      <c r="AB53" s="33"/>
      <c r="AC53" s="33"/>
      <c r="AD53" s="33"/>
      <c r="AE53" s="33"/>
      <c r="AF53" s="33"/>
      <c r="AG53" s="33"/>
      <c r="AH53" s="33"/>
      <c r="AI53" s="33"/>
      <c r="AJ53" s="35">
        <f t="shared" si="0"/>
        <v>0</v>
      </c>
      <c r="AK53" s="35">
        <f t="shared" si="1"/>
        <v>0</v>
      </c>
      <c r="AL53" s="35">
        <f t="shared" si="2"/>
        <v>0</v>
      </c>
      <c r="AM53" s="35"/>
      <c r="AN53" s="35"/>
      <c r="AO53" s="73">
        <f t="shared" si="3"/>
        <v>0</v>
      </c>
      <c r="AP53" s="73">
        <f t="shared" si="4"/>
        <v>0</v>
      </c>
      <c r="AQ53" s="1">
        <v>70</v>
      </c>
    </row>
    <row r="54" spans="1:43">
      <c r="A54" s="22"/>
      <c r="B54" s="23"/>
      <c r="C54" s="23"/>
      <c r="D54" s="24"/>
      <c r="E54" s="24"/>
      <c r="F54" s="31"/>
      <c r="G54" s="28"/>
      <c r="H54" s="28"/>
      <c r="I54" s="28"/>
      <c r="J54" s="29"/>
      <c r="K54" s="29"/>
      <c r="L54" s="29"/>
      <c r="M54" s="29"/>
      <c r="N54" s="29"/>
      <c r="O54" s="27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3"/>
      <c r="AA54" s="33"/>
      <c r="AB54" s="33"/>
      <c r="AC54" s="33"/>
      <c r="AD54" s="33"/>
      <c r="AE54" s="33"/>
      <c r="AF54" s="33"/>
      <c r="AG54" s="33"/>
      <c r="AH54" s="33"/>
      <c r="AI54" s="33"/>
      <c r="AJ54" s="35">
        <f t="shared" si="0"/>
        <v>0</v>
      </c>
      <c r="AK54" s="35">
        <f t="shared" si="1"/>
        <v>0</v>
      </c>
      <c r="AL54" s="35">
        <f t="shared" si="2"/>
        <v>0</v>
      </c>
      <c r="AM54" s="35"/>
      <c r="AN54" s="35"/>
      <c r="AO54" s="73">
        <f t="shared" si="3"/>
        <v>0</v>
      </c>
      <c r="AP54" s="73">
        <f t="shared" si="4"/>
        <v>0</v>
      </c>
      <c r="AQ54" s="1">
        <v>70</v>
      </c>
    </row>
    <row r="55" spans="1:43">
      <c r="A55" s="22"/>
      <c r="B55" s="23"/>
      <c r="C55" s="23"/>
      <c r="D55" s="24"/>
      <c r="E55" s="24"/>
      <c r="F55" s="31"/>
      <c r="G55" s="28"/>
      <c r="H55" s="28"/>
      <c r="I55" s="28"/>
      <c r="J55" s="29"/>
      <c r="K55" s="29"/>
      <c r="L55" s="29"/>
      <c r="M55" s="29"/>
      <c r="N55" s="29"/>
      <c r="O55" s="27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3"/>
      <c r="AA55" s="33"/>
      <c r="AB55" s="33"/>
      <c r="AC55" s="33"/>
      <c r="AD55" s="33"/>
      <c r="AE55" s="33"/>
      <c r="AF55" s="33"/>
      <c r="AG55" s="33"/>
      <c r="AH55" s="33"/>
      <c r="AI55" s="33"/>
      <c r="AJ55" s="35">
        <f t="shared" si="0"/>
        <v>0</v>
      </c>
      <c r="AK55" s="35">
        <f t="shared" si="1"/>
        <v>0</v>
      </c>
      <c r="AL55" s="35">
        <f t="shared" si="2"/>
        <v>0</v>
      </c>
      <c r="AM55" s="35"/>
      <c r="AN55" s="35"/>
      <c r="AO55" s="73">
        <f t="shared" si="3"/>
        <v>0</v>
      </c>
      <c r="AP55" s="73">
        <f t="shared" si="4"/>
        <v>0</v>
      </c>
      <c r="AQ55" s="1">
        <v>70</v>
      </c>
    </row>
    <row r="56" spans="1:43">
      <c r="A56" s="22"/>
      <c r="B56" s="23"/>
      <c r="C56" s="23"/>
      <c r="D56" s="24"/>
      <c r="E56" s="24"/>
      <c r="F56" s="31"/>
      <c r="G56" s="28"/>
      <c r="H56" s="28"/>
      <c r="I56" s="28"/>
      <c r="J56" s="29"/>
      <c r="K56" s="29"/>
      <c r="L56" s="29"/>
      <c r="M56" s="29"/>
      <c r="N56" s="29"/>
      <c r="O56" s="27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3"/>
      <c r="AA56" s="33"/>
      <c r="AB56" s="33"/>
      <c r="AC56" s="33"/>
      <c r="AD56" s="33"/>
      <c r="AE56" s="33"/>
      <c r="AF56" s="33"/>
      <c r="AG56" s="33"/>
      <c r="AH56" s="33"/>
      <c r="AI56" s="33"/>
      <c r="AJ56" s="35">
        <f t="shared" si="0"/>
        <v>0</v>
      </c>
      <c r="AK56" s="35">
        <f t="shared" si="1"/>
        <v>0</v>
      </c>
      <c r="AL56" s="35">
        <f t="shared" si="2"/>
        <v>0</v>
      </c>
      <c r="AM56" s="35"/>
      <c r="AN56" s="35"/>
      <c r="AO56" s="73">
        <f t="shared" si="3"/>
        <v>0</v>
      </c>
      <c r="AP56" s="73">
        <f t="shared" si="4"/>
        <v>0</v>
      </c>
      <c r="AQ56" s="1">
        <v>70</v>
      </c>
    </row>
    <row r="57" spans="1:43">
      <c r="A57" s="22"/>
      <c r="B57" s="23"/>
      <c r="C57" s="23"/>
      <c r="D57" s="24"/>
      <c r="E57" s="24"/>
      <c r="F57" s="31"/>
      <c r="G57" s="28"/>
      <c r="H57" s="28"/>
      <c r="I57" s="28"/>
      <c r="J57" s="29"/>
      <c r="K57" s="29"/>
      <c r="L57" s="29"/>
      <c r="M57" s="29"/>
      <c r="N57" s="29"/>
      <c r="O57" s="27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3"/>
      <c r="AA57" s="33"/>
      <c r="AB57" s="33"/>
      <c r="AC57" s="33"/>
      <c r="AD57" s="33"/>
      <c r="AE57" s="33"/>
      <c r="AF57" s="33"/>
      <c r="AG57" s="33"/>
      <c r="AH57" s="33"/>
      <c r="AI57" s="33"/>
      <c r="AJ57" s="35">
        <f t="shared" si="0"/>
        <v>0</v>
      </c>
      <c r="AK57" s="35">
        <f t="shared" si="1"/>
        <v>0</v>
      </c>
      <c r="AL57" s="35">
        <f t="shared" si="2"/>
        <v>0</v>
      </c>
      <c r="AM57" s="35"/>
      <c r="AN57" s="35"/>
      <c r="AO57" s="73">
        <f t="shared" si="3"/>
        <v>0</v>
      </c>
      <c r="AP57" s="73">
        <f t="shared" si="4"/>
        <v>0</v>
      </c>
      <c r="AQ57" s="1">
        <v>70</v>
      </c>
    </row>
    <row r="58" spans="1:43">
      <c r="A58" s="22"/>
      <c r="B58" s="23"/>
      <c r="C58" s="23"/>
      <c r="D58" s="24"/>
      <c r="E58" s="24"/>
      <c r="F58" s="31"/>
      <c r="G58" s="28"/>
      <c r="H58" s="28"/>
      <c r="I58" s="28"/>
      <c r="J58" s="29"/>
      <c r="K58" s="29"/>
      <c r="L58" s="29"/>
      <c r="M58" s="29"/>
      <c r="N58" s="29"/>
      <c r="O58" s="27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3"/>
      <c r="AA58" s="33"/>
      <c r="AB58" s="33"/>
      <c r="AC58" s="33"/>
      <c r="AD58" s="33"/>
      <c r="AE58" s="33"/>
      <c r="AF58" s="33"/>
      <c r="AG58" s="33"/>
      <c r="AH58" s="33"/>
      <c r="AI58" s="33"/>
      <c r="AJ58" s="35">
        <f t="shared" si="0"/>
        <v>0</v>
      </c>
      <c r="AK58" s="35">
        <f t="shared" si="1"/>
        <v>0</v>
      </c>
      <c r="AL58" s="35">
        <f t="shared" si="2"/>
        <v>0</v>
      </c>
      <c r="AM58" s="35"/>
      <c r="AN58" s="35"/>
      <c r="AO58" s="73">
        <f t="shared" si="3"/>
        <v>0</v>
      </c>
      <c r="AP58" s="73">
        <f t="shared" si="4"/>
        <v>0</v>
      </c>
      <c r="AQ58" s="1">
        <v>70</v>
      </c>
    </row>
    <row r="59" spans="1:43">
      <c r="A59" s="22"/>
      <c r="B59" s="23"/>
      <c r="C59" s="23"/>
      <c r="D59" s="24"/>
      <c r="E59" s="24"/>
      <c r="F59" s="31"/>
      <c r="G59" s="28"/>
      <c r="H59" s="28"/>
      <c r="I59" s="28"/>
      <c r="J59" s="29"/>
      <c r="K59" s="29"/>
      <c r="L59" s="29"/>
      <c r="M59" s="29"/>
      <c r="N59" s="29"/>
      <c r="O59" s="27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3"/>
      <c r="AA59" s="33"/>
      <c r="AB59" s="33"/>
      <c r="AC59" s="33"/>
      <c r="AD59" s="33"/>
      <c r="AE59" s="33"/>
      <c r="AF59" s="33"/>
      <c r="AG59" s="33"/>
      <c r="AH59" s="33"/>
      <c r="AI59" s="33"/>
      <c r="AJ59" s="35">
        <f t="shared" si="0"/>
        <v>0</v>
      </c>
      <c r="AK59" s="35">
        <f t="shared" si="1"/>
        <v>0</v>
      </c>
      <c r="AL59" s="35">
        <f t="shared" si="2"/>
        <v>0</v>
      </c>
      <c r="AM59" s="35"/>
      <c r="AN59" s="35"/>
      <c r="AO59" s="73">
        <f t="shared" si="3"/>
        <v>0</v>
      </c>
      <c r="AP59" s="73">
        <f t="shared" si="4"/>
        <v>0</v>
      </c>
      <c r="AQ59" s="1">
        <v>70</v>
      </c>
    </row>
  </sheetData>
  <sortState ref="A3:AQ46">
    <sortCondition ref="B3:B46"/>
  </sortState>
  <mergeCells count="5">
    <mergeCell ref="AJ1:AN1"/>
    <mergeCell ref="A1:E1"/>
    <mergeCell ref="F1:O1"/>
    <mergeCell ref="P1:Y1"/>
    <mergeCell ref="Z1:AI1"/>
  </mergeCells>
  <conditionalFormatting sqref="A3:C19 E3:E19">
    <cfRule type="cellIs" dxfId="29" priority="16" stopIfTrue="1" operator="equal">
      <formula>0</formula>
    </cfRule>
  </conditionalFormatting>
  <conditionalFormatting sqref="E3:E19 A3:C19">
    <cfRule type="cellIs" dxfId="28" priority="15" operator="equal">
      <formula>0</formula>
    </cfRule>
  </conditionalFormatting>
  <conditionalFormatting sqref="A26">
    <cfRule type="cellIs" dxfId="27" priority="8" stopIfTrue="1" operator="equal">
      <formula>0</formula>
    </cfRule>
  </conditionalFormatting>
  <conditionalFormatting sqref="A26">
    <cfRule type="cellIs" dxfId="26" priority="7" operator="equal">
      <formula>0</formula>
    </cfRule>
  </conditionalFormatting>
  <conditionalFormatting sqref="A28:A31">
    <cfRule type="cellIs" dxfId="25" priority="6" stopIfTrue="1" operator="equal">
      <formula>0</formula>
    </cfRule>
  </conditionalFormatting>
  <conditionalFormatting sqref="A28:A31">
    <cfRule type="cellIs" dxfId="24" priority="5" operator="equal">
      <formula>0</formula>
    </cfRule>
  </conditionalFormatting>
  <conditionalFormatting sqref="A45:C45 E45">
    <cfRule type="cellIs" dxfId="23" priority="4" stopIfTrue="1" operator="equal">
      <formula>0</formula>
    </cfRule>
  </conditionalFormatting>
  <conditionalFormatting sqref="A45:C45 E45">
    <cfRule type="cellIs" dxfId="22" priority="3" operator="equal">
      <formula>0</formula>
    </cfRule>
  </conditionalFormatting>
  <conditionalFormatting sqref="A45:C45 E45">
    <cfRule type="cellIs" dxfId="21" priority="2" stopIfTrue="1" operator="equal">
      <formula>0</formula>
    </cfRule>
  </conditionalFormatting>
  <conditionalFormatting sqref="A45:C45 E45">
    <cfRule type="cellIs" dxfId="20" priority="1" operator="equal">
      <formula>0</formula>
    </cfRule>
  </conditionalFormatting>
  <pageMargins left="0.7" right="0.7" top="0.75" bottom="0.75" header="0.3" footer="0.3"/>
  <pageSetup orientation="portrait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64F32-D8B5-48CC-B205-ADF0E131285D}">
  <dimension ref="A2:D46"/>
  <sheetViews>
    <sheetView topLeftCell="A26" workbookViewId="0">
      <selection activeCell="B2" sqref="B2:B45"/>
    </sheetView>
  </sheetViews>
  <sheetFormatPr defaultRowHeight="15"/>
  <cols>
    <col min="1" max="1" width="15.5703125" customWidth="1"/>
    <col min="3" max="3" width="14.5703125" customWidth="1"/>
  </cols>
  <sheetData>
    <row r="2" spans="1:4">
      <c r="A2" s="2" t="s">
        <v>73</v>
      </c>
      <c r="B2" s="53">
        <v>39</v>
      </c>
      <c r="C2" s="2" t="s">
        <v>59</v>
      </c>
      <c r="D2" s="2" t="s">
        <v>59</v>
      </c>
    </row>
    <row r="3" spans="1:4">
      <c r="A3" s="6" t="s">
        <v>58</v>
      </c>
      <c r="B3" s="53">
        <v>28</v>
      </c>
      <c r="C3" s="7" t="s">
        <v>62</v>
      </c>
      <c r="D3" s="7" t="s">
        <v>62</v>
      </c>
    </row>
    <row r="4" spans="1:4">
      <c r="A4" s="22" t="s">
        <v>91</v>
      </c>
      <c r="B4" s="53">
        <v>26</v>
      </c>
      <c r="C4" s="11" t="s">
        <v>65</v>
      </c>
      <c r="D4" s="11" t="s">
        <v>65</v>
      </c>
    </row>
    <row r="5" spans="1:4">
      <c r="A5" s="22" t="s">
        <v>208</v>
      </c>
      <c r="B5" s="53">
        <v>28</v>
      </c>
      <c r="C5" s="22" t="s">
        <v>68</v>
      </c>
      <c r="D5" s="22" t="s">
        <v>68</v>
      </c>
    </row>
    <row r="6" spans="1:4">
      <c r="A6" s="22" t="s">
        <v>171</v>
      </c>
      <c r="B6" s="53">
        <v>42</v>
      </c>
      <c r="C6" s="6" t="s">
        <v>74</v>
      </c>
      <c r="D6" s="6" t="s">
        <v>71</v>
      </c>
    </row>
    <row r="7" spans="1:4">
      <c r="A7" s="6" t="s">
        <v>135</v>
      </c>
      <c r="B7" s="53">
        <v>25</v>
      </c>
      <c r="C7" s="22" t="s">
        <v>77</v>
      </c>
      <c r="D7" s="6" t="s">
        <v>74</v>
      </c>
    </row>
    <row r="8" spans="1:4">
      <c r="A8" s="22" t="s">
        <v>147</v>
      </c>
      <c r="B8" s="53">
        <v>26</v>
      </c>
      <c r="C8" s="6" t="s">
        <v>80</v>
      </c>
      <c r="D8" s="22" t="s">
        <v>77</v>
      </c>
    </row>
    <row r="9" spans="1:4">
      <c r="A9" s="22" t="s">
        <v>150</v>
      </c>
      <c r="B9" s="53">
        <v>31</v>
      </c>
      <c r="C9" s="6" t="s">
        <v>83</v>
      </c>
      <c r="D9" s="6" t="s">
        <v>80</v>
      </c>
    </row>
    <row r="10" spans="1:4">
      <c r="A10" s="22" t="s">
        <v>180</v>
      </c>
      <c r="B10" s="53">
        <v>29</v>
      </c>
      <c r="C10" s="6" t="s">
        <v>86</v>
      </c>
      <c r="D10" s="6" t="s">
        <v>83</v>
      </c>
    </row>
    <row r="11" spans="1:4">
      <c r="A11" s="6" t="s">
        <v>88</v>
      </c>
      <c r="B11" s="53">
        <v>34</v>
      </c>
      <c r="C11" s="6" t="s">
        <v>89</v>
      </c>
      <c r="D11" s="6" t="s">
        <v>86</v>
      </c>
    </row>
    <row r="12" spans="1:4">
      <c r="A12" s="6" t="s">
        <v>100</v>
      </c>
      <c r="B12" s="53">
        <v>37</v>
      </c>
      <c r="C12" s="22" t="s">
        <v>92</v>
      </c>
      <c r="D12" s="6" t="s">
        <v>89</v>
      </c>
    </row>
    <row r="13" spans="1:4">
      <c r="A13" s="6" t="s">
        <v>103</v>
      </c>
      <c r="B13" s="53">
        <v>27</v>
      </c>
      <c r="C13" s="6" t="s">
        <v>95</v>
      </c>
      <c r="D13" s="22" t="s">
        <v>92</v>
      </c>
    </row>
    <row r="14" spans="1:4">
      <c r="A14" s="22" t="s">
        <v>126</v>
      </c>
      <c r="B14" s="53">
        <v>33</v>
      </c>
      <c r="C14" s="6" t="s">
        <v>98</v>
      </c>
      <c r="D14" s="6" t="s">
        <v>95</v>
      </c>
    </row>
    <row r="15" spans="1:4">
      <c r="A15" s="22" t="s">
        <v>159</v>
      </c>
      <c r="B15" s="53">
        <v>34</v>
      </c>
      <c r="C15" s="6" t="s">
        <v>101</v>
      </c>
      <c r="D15" s="6" t="s">
        <v>98</v>
      </c>
    </row>
    <row r="16" spans="1:4">
      <c r="A16" s="6" t="s">
        <v>97</v>
      </c>
      <c r="B16" s="53">
        <v>34</v>
      </c>
      <c r="C16" s="6" t="s">
        <v>104</v>
      </c>
      <c r="D16" s="6" t="s">
        <v>101</v>
      </c>
    </row>
    <row r="17" spans="1:4">
      <c r="A17" s="6" t="s">
        <v>111</v>
      </c>
      <c r="B17" s="53">
        <v>31</v>
      </c>
      <c r="C17" s="22" t="s">
        <v>201</v>
      </c>
      <c r="D17" s="6" t="s">
        <v>104</v>
      </c>
    </row>
    <row r="18" spans="1:4">
      <c r="A18" s="22" t="s">
        <v>177</v>
      </c>
      <c r="B18" s="53">
        <v>32</v>
      </c>
      <c r="C18" s="6" t="s">
        <v>106</v>
      </c>
      <c r="D18" s="22" t="s">
        <v>201</v>
      </c>
    </row>
    <row r="19" spans="1:4">
      <c r="A19" s="6" t="s">
        <v>105</v>
      </c>
      <c r="B19" s="53">
        <v>26</v>
      </c>
      <c r="C19" s="6" t="s">
        <v>109</v>
      </c>
      <c r="D19" s="6" t="s">
        <v>106</v>
      </c>
    </row>
    <row r="20" spans="1:4">
      <c r="A20" s="22" t="s">
        <v>165</v>
      </c>
      <c r="B20" s="53">
        <v>36</v>
      </c>
      <c r="C20" s="22" t="s">
        <v>199</v>
      </c>
      <c r="D20" s="6" t="s">
        <v>109</v>
      </c>
    </row>
    <row r="21" spans="1:4">
      <c r="A21" s="22" t="s">
        <v>168</v>
      </c>
      <c r="B21" s="53">
        <v>33</v>
      </c>
      <c r="C21" s="6" t="s">
        <v>112</v>
      </c>
      <c r="D21" s="22" t="s">
        <v>199</v>
      </c>
    </row>
    <row r="22" spans="1:4">
      <c r="A22" s="10" t="s">
        <v>82</v>
      </c>
      <c r="B22" s="53">
        <v>31</v>
      </c>
      <c r="C22" s="11" t="s">
        <v>115</v>
      </c>
      <c r="D22" s="6" t="s">
        <v>112</v>
      </c>
    </row>
    <row r="23" spans="1:4">
      <c r="A23" s="22" t="s">
        <v>203</v>
      </c>
      <c r="B23" s="53">
        <v>23</v>
      </c>
      <c r="C23" s="22" t="s">
        <v>118</v>
      </c>
      <c r="D23" s="11" t="s">
        <v>115</v>
      </c>
    </row>
    <row r="24" spans="1:4">
      <c r="A24" s="11" t="s">
        <v>114</v>
      </c>
      <c r="B24" s="53">
        <v>30</v>
      </c>
      <c r="C24" s="6" t="s">
        <v>121</v>
      </c>
      <c r="D24" s="22" t="s">
        <v>118</v>
      </c>
    </row>
    <row r="25" spans="1:4">
      <c r="A25" s="6" t="s">
        <v>129</v>
      </c>
      <c r="B25" s="53">
        <v>19</v>
      </c>
      <c r="C25" s="22" t="s">
        <v>124</v>
      </c>
      <c r="D25" s="6" t="s">
        <v>121</v>
      </c>
    </row>
    <row r="26" spans="1:4">
      <c r="A26" s="6" t="s">
        <v>120</v>
      </c>
      <c r="B26" s="53">
        <v>34</v>
      </c>
      <c r="C26" s="22" t="s">
        <v>127</v>
      </c>
      <c r="D26" s="22" t="s">
        <v>124</v>
      </c>
    </row>
    <row r="27" spans="1:4">
      <c r="A27" s="6" t="s">
        <v>85</v>
      </c>
      <c r="B27" s="53">
        <v>31</v>
      </c>
      <c r="C27" s="22" t="s">
        <v>130</v>
      </c>
      <c r="D27" s="22" t="s">
        <v>127</v>
      </c>
    </row>
    <row r="28" spans="1:4">
      <c r="A28" s="6" t="s">
        <v>61</v>
      </c>
      <c r="B28" s="53">
        <v>28</v>
      </c>
      <c r="C28" s="22" t="s">
        <v>133</v>
      </c>
      <c r="D28" s="22" t="s">
        <v>130</v>
      </c>
    </row>
    <row r="29" spans="1:4">
      <c r="A29" s="22" t="s">
        <v>67</v>
      </c>
      <c r="B29" s="53">
        <v>35</v>
      </c>
      <c r="C29" s="22" t="s">
        <v>136</v>
      </c>
      <c r="D29" s="22" t="s">
        <v>133</v>
      </c>
    </row>
    <row r="30" spans="1:4">
      <c r="A30" s="22" t="s">
        <v>132</v>
      </c>
      <c r="B30" s="53">
        <v>22</v>
      </c>
      <c r="C30" s="22" t="s">
        <v>139</v>
      </c>
      <c r="D30" s="22" t="s">
        <v>136</v>
      </c>
    </row>
    <row r="31" spans="1:4">
      <c r="A31" s="6" t="s">
        <v>141</v>
      </c>
      <c r="B31" s="53">
        <v>28</v>
      </c>
      <c r="C31" s="23" t="s">
        <v>142</v>
      </c>
      <c r="D31" s="22" t="s">
        <v>139</v>
      </c>
    </row>
    <row r="32" spans="1:4">
      <c r="A32" s="22" t="s">
        <v>162</v>
      </c>
      <c r="B32" s="53">
        <v>21</v>
      </c>
      <c r="C32" s="23" t="s">
        <v>145</v>
      </c>
      <c r="D32" s="23" t="s">
        <v>142</v>
      </c>
    </row>
    <row r="33" spans="1:4">
      <c r="A33" s="22" t="s">
        <v>174</v>
      </c>
      <c r="B33" s="53">
        <v>35</v>
      </c>
      <c r="C33" s="23" t="s">
        <v>148</v>
      </c>
      <c r="D33" s="23" t="s">
        <v>145</v>
      </c>
    </row>
    <row r="34" spans="1:4">
      <c r="A34" s="6" t="s">
        <v>94</v>
      </c>
      <c r="B34" s="53">
        <v>35</v>
      </c>
      <c r="C34" s="23" t="s">
        <v>151</v>
      </c>
      <c r="D34" s="23" t="s">
        <v>148</v>
      </c>
    </row>
    <row r="35" spans="1:4">
      <c r="A35" s="22" t="s">
        <v>153</v>
      </c>
      <c r="B35" s="53">
        <v>27</v>
      </c>
      <c r="C35" s="23" t="s">
        <v>154</v>
      </c>
      <c r="D35" s="23" t="s">
        <v>151</v>
      </c>
    </row>
    <row r="36" spans="1:4">
      <c r="A36" s="11" t="s">
        <v>64</v>
      </c>
      <c r="B36" s="53">
        <v>36</v>
      </c>
      <c r="C36" s="23" t="s">
        <v>157</v>
      </c>
      <c r="D36" s="23" t="s">
        <v>154</v>
      </c>
    </row>
    <row r="37" spans="1:4">
      <c r="A37" s="6" t="s">
        <v>79</v>
      </c>
      <c r="B37" s="53">
        <v>34</v>
      </c>
      <c r="C37" s="23" t="s">
        <v>160</v>
      </c>
      <c r="D37" s="23" t="s">
        <v>157</v>
      </c>
    </row>
    <row r="38" spans="1:4">
      <c r="A38" s="6" t="s">
        <v>108</v>
      </c>
      <c r="B38" s="53">
        <v>28</v>
      </c>
      <c r="C38" s="23" t="s">
        <v>163</v>
      </c>
      <c r="D38" s="23" t="s">
        <v>160</v>
      </c>
    </row>
    <row r="39" spans="1:4">
      <c r="A39" s="22" t="s">
        <v>76</v>
      </c>
      <c r="B39" s="53">
        <v>32</v>
      </c>
      <c r="C39" s="23" t="s">
        <v>166</v>
      </c>
      <c r="D39" s="23" t="s">
        <v>163</v>
      </c>
    </row>
    <row r="40" spans="1:4">
      <c r="A40" s="22" t="s">
        <v>117</v>
      </c>
      <c r="B40" s="53"/>
      <c r="C40" s="23" t="s">
        <v>204</v>
      </c>
      <c r="D40" s="23" t="s">
        <v>166</v>
      </c>
    </row>
    <row r="41" spans="1:4">
      <c r="A41" s="6" t="s">
        <v>138</v>
      </c>
      <c r="B41" s="53">
        <v>32</v>
      </c>
      <c r="C41" s="23" t="s">
        <v>169</v>
      </c>
      <c r="D41" s="23" t="s">
        <v>204</v>
      </c>
    </row>
    <row r="42" spans="1:4">
      <c r="A42" s="6" t="s">
        <v>144</v>
      </c>
      <c r="B42" s="53">
        <v>36</v>
      </c>
      <c r="C42" s="23" t="s">
        <v>172</v>
      </c>
      <c r="D42" s="23" t="s">
        <v>169</v>
      </c>
    </row>
    <row r="43" spans="1:4">
      <c r="A43" s="22" t="s">
        <v>123</v>
      </c>
      <c r="B43" s="53">
        <v>28</v>
      </c>
      <c r="C43" s="23" t="s">
        <v>175</v>
      </c>
      <c r="D43" s="23" t="s">
        <v>172</v>
      </c>
    </row>
    <row r="44" spans="1:4">
      <c r="A44" s="6" t="s">
        <v>70</v>
      </c>
      <c r="B44" s="53">
        <v>33</v>
      </c>
      <c r="C44" s="23" t="s">
        <v>178</v>
      </c>
      <c r="D44" s="23" t="s">
        <v>175</v>
      </c>
    </row>
    <row r="45" spans="1:4">
      <c r="A45" s="22" t="s">
        <v>207</v>
      </c>
      <c r="B45" s="53">
        <v>35</v>
      </c>
      <c r="C45" s="23" t="s">
        <v>181</v>
      </c>
      <c r="D45" s="22" t="s">
        <v>178</v>
      </c>
    </row>
    <row r="46" spans="1:4">
      <c r="D46" s="23" t="s">
        <v>181</v>
      </c>
    </row>
  </sheetData>
  <sortState ref="B2:C45">
    <sortCondition ref="C2:C45"/>
  </sortState>
  <conditionalFormatting sqref="A2:A20 C2:C20">
    <cfRule type="cellIs" dxfId="19" priority="18" stopIfTrue="1" operator="equal">
      <formula>0</formula>
    </cfRule>
  </conditionalFormatting>
  <conditionalFormatting sqref="A2:A20 C2:C20">
    <cfRule type="cellIs" dxfId="18" priority="17" operator="equal">
      <formula>0</formula>
    </cfRule>
  </conditionalFormatting>
  <conditionalFormatting sqref="A25">
    <cfRule type="cellIs" dxfId="17" priority="14" stopIfTrue="1" operator="equal">
      <formula>0</formula>
    </cfRule>
  </conditionalFormatting>
  <conditionalFormatting sqref="A25">
    <cfRule type="cellIs" dxfId="16" priority="13" operator="equal">
      <formula>0</formula>
    </cfRule>
  </conditionalFormatting>
  <conditionalFormatting sqref="A27:A30">
    <cfRule type="cellIs" dxfId="15" priority="12" stopIfTrue="1" operator="equal">
      <formula>0</formula>
    </cfRule>
  </conditionalFormatting>
  <conditionalFormatting sqref="A27:A30">
    <cfRule type="cellIs" dxfId="14" priority="11" operator="equal">
      <formula>0</formula>
    </cfRule>
  </conditionalFormatting>
  <conditionalFormatting sqref="D2:D19">
    <cfRule type="cellIs" dxfId="13" priority="6" stopIfTrue="1" operator="equal">
      <formula>0</formula>
    </cfRule>
  </conditionalFormatting>
  <conditionalFormatting sqref="D2:D19">
    <cfRule type="cellIs" dxfId="12" priority="5" operator="equal">
      <formula>0</formula>
    </cfRule>
  </conditionalFormatting>
  <conditionalFormatting sqref="D45">
    <cfRule type="cellIs" dxfId="11" priority="4" stopIfTrue="1" operator="equal">
      <formula>0</formula>
    </cfRule>
  </conditionalFormatting>
  <conditionalFormatting sqref="D45">
    <cfRule type="cellIs" dxfId="10" priority="3" operator="equal">
      <formula>0</formula>
    </cfRule>
  </conditionalFormatting>
  <conditionalFormatting sqref="D45">
    <cfRule type="cellIs" dxfId="9" priority="2" stopIfTrue="1" operator="equal">
      <formula>0</formula>
    </cfRule>
  </conditionalFormatting>
  <conditionalFormatting sqref="D45">
    <cfRule type="cellIs" dxfId="8" priority="1" operator="equal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62"/>
  <sheetViews>
    <sheetView showGridLines="0" workbookViewId="0">
      <pane xSplit="5" topLeftCell="M1" activePane="topRight" state="frozen"/>
      <selection pane="topRight" activeCell="I3" sqref="I3:I47"/>
    </sheetView>
  </sheetViews>
  <sheetFormatPr defaultRowHeight="14.25"/>
  <cols>
    <col min="1" max="1" width="19.7109375" style="1" customWidth="1"/>
    <col min="2" max="2" width="17" style="1" customWidth="1"/>
    <col min="3" max="35" width="9.140625" style="1"/>
    <col min="36" max="36" width="11.5703125" style="1" customWidth="1"/>
    <col min="37" max="37" width="8.28515625" style="1" customWidth="1"/>
    <col min="38" max="16384" width="9.140625" style="1"/>
  </cols>
  <sheetData>
    <row r="1" spans="1:40" ht="15" customHeight="1">
      <c r="A1" s="56" t="s">
        <v>43</v>
      </c>
      <c r="B1" s="56"/>
      <c r="C1" s="56"/>
      <c r="D1" s="56"/>
      <c r="E1" s="57"/>
      <c r="F1" s="63" t="s">
        <v>35</v>
      </c>
      <c r="G1" s="64"/>
      <c r="H1" s="64"/>
      <c r="I1" s="65" t="s">
        <v>36</v>
      </c>
      <c r="J1" s="66"/>
      <c r="K1" s="67"/>
      <c r="L1" s="68" t="s">
        <v>37</v>
      </c>
      <c r="M1" s="68"/>
      <c r="N1" s="68"/>
      <c r="O1" s="68"/>
      <c r="P1" s="69" t="s">
        <v>57</v>
      </c>
      <c r="Q1" s="69"/>
      <c r="R1" s="69"/>
      <c r="S1" s="70" t="s">
        <v>210</v>
      </c>
      <c r="T1" s="71"/>
      <c r="U1" s="71"/>
      <c r="V1" s="47"/>
      <c r="W1" s="47"/>
      <c r="X1" s="47"/>
      <c r="Y1" s="47"/>
      <c r="Z1" s="61"/>
      <c r="AA1" s="61"/>
      <c r="AB1" s="61"/>
      <c r="AC1" s="61"/>
      <c r="AD1" s="61"/>
      <c r="AE1" s="61"/>
      <c r="AF1" s="61"/>
      <c r="AG1" s="61"/>
      <c r="AH1" s="61"/>
      <c r="AI1" s="61"/>
      <c r="AJ1" s="62"/>
      <c r="AK1" s="62"/>
      <c r="AL1" s="62"/>
      <c r="AM1" s="62"/>
      <c r="AN1" s="62"/>
    </row>
    <row r="2" spans="1:40" ht="15">
      <c r="A2" s="13" t="s">
        <v>1</v>
      </c>
      <c r="B2" s="14" t="s">
        <v>2</v>
      </c>
      <c r="C2" s="14" t="s">
        <v>3</v>
      </c>
      <c r="D2" s="15"/>
      <c r="E2" s="16" t="s">
        <v>0</v>
      </c>
      <c r="F2" s="17" t="s">
        <v>44</v>
      </c>
      <c r="G2" s="17" t="s">
        <v>45</v>
      </c>
      <c r="H2" s="17" t="s">
        <v>46</v>
      </c>
      <c r="I2" s="41" t="s">
        <v>47</v>
      </c>
      <c r="J2" s="41" t="s">
        <v>48</v>
      </c>
      <c r="K2" s="41" t="s">
        <v>49</v>
      </c>
      <c r="L2" s="19" t="s">
        <v>50</v>
      </c>
      <c r="M2" s="19" t="s">
        <v>51</v>
      </c>
      <c r="N2" s="19" t="s">
        <v>52</v>
      </c>
      <c r="O2" s="19" t="s">
        <v>53</v>
      </c>
      <c r="P2" s="48" t="s">
        <v>54</v>
      </c>
      <c r="Q2" s="48" t="s">
        <v>55</v>
      </c>
      <c r="R2" s="48" t="s">
        <v>56</v>
      </c>
      <c r="S2" s="52" t="s">
        <v>211</v>
      </c>
      <c r="T2" s="52" t="s">
        <v>36</v>
      </c>
      <c r="U2" s="52" t="s">
        <v>37</v>
      </c>
      <c r="V2" s="36"/>
      <c r="W2" s="36"/>
      <c r="X2" s="36"/>
      <c r="Y2" s="36"/>
      <c r="Z2" s="36"/>
      <c r="AA2" s="36"/>
      <c r="AB2" s="36"/>
      <c r="AC2" s="36"/>
      <c r="AD2" s="36"/>
      <c r="AE2" s="36"/>
      <c r="AF2" s="36"/>
      <c r="AG2" s="36"/>
      <c r="AH2" s="36"/>
      <c r="AI2" s="36"/>
      <c r="AJ2" s="36"/>
      <c r="AK2" s="37"/>
      <c r="AL2" s="37"/>
      <c r="AM2" s="37"/>
      <c r="AN2" s="37"/>
    </row>
    <row r="3" spans="1:40">
      <c r="A3" s="2" t="s">
        <v>58</v>
      </c>
      <c r="B3" s="2" t="s">
        <v>59</v>
      </c>
      <c r="C3" s="3" t="s">
        <v>60</v>
      </c>
      <c r="D3" s="4"/>
      <c r="E3" s="5" t="s">
        <v>183</v>
      </c>
      <c r="F3" s="28"/>
      <c r="G3" s="28"/>
      <c r="H3" s="28">
        <v>25</v>
      </c>
      <c r="I3" s="42">
        <v>92</v>
      </c>
      <c r="J3" s="42"/>
      <c r="K3" s="42"/>
      <c r="L3" s="45"/>
      <c r="M3" s="45"/>
      <c r="N3" s="45"/>
      <c r="O3" s="34"/>
      <c r="P3" s="49"/>
      <c r="Q3" s="49"/>
      <c r="R3" s="49"/>
      <c r="S3" s="53"/>
      <c r="T3" s="53">
        <v>39</v>
      </c>
      <c r="U3" s="53"/>
      <c r="V3" s="38"/>
      <c r="W3" s="38"/>
      <c r="X3" s="38"/>
      <c r="Y3" s="38"/>
      <c r="Z3" s="39"/>
      <c r="AA3" s="39"/>
      <c r="AB3" s="39"/>
      <c r="AC3" s="39"/>
      <c r="AD3" s="39"/>
      <c r="AE3" s="39"/>
      <c r="AF3" s="39"/>
      <c r="AG3" s="39"/>
      <c r="AH3" s="39"/>
      <c r="AI3" s="39"/>
      <c r="AJ3" s="40"/>
      <c r="AK3" s="40"/>
      <c r="AL3" s="40"/>
      <c r="AM3" s="40"/>
      <c r="AN3" s="40"/>
    </row>
    <row r="4" spans="1:40">
      <c r="A4" s="6" t="s">
        <v>61</v>
      </c>
      <c r="B4" s="7" t="s">
        <v>62</v>
      </c>
      <c r="C4" s="8" t="s">
        <v>63</v>
      </c>
      <c r="D4" s="9"/>
      <c r="E4" s="10" t="s">
        <v>184</v>
      </c>
      <c r="F4" s="28"/>
      <c r="G4" s="28"/>
      <c r="H4" s="28">
        <v>25</v>
      </c>
      <c r="I4" s="42">
        <v>90</v>
      </c>
      <c r="J4" s="42"/>
      <c r="K4" s="42"/>
      <c r="L4" s="45"/>
      <c r="M4" s="45"/>
      <c r="N4" s="45"/>
      <c r="O4" s="34"/>
      <c r="P4" s="49"/>
      <c r="Q4" s="49"/>
      <c r="R4" s="49"/>
      <c r="S4" s="53"/>
      <c r="T4" s="53">
        <v>28</v>
      </c>
      <c r="U4" s="53"/>
      <c r="V4" s="38"/>
      <c r="W4" s="38"/>
      <c r="X4" s="38"/>
      <c r="Y4" s="38"/>
      <c r="Z4" s="39"/>
      <c r="AA4" s="39"/>
      <c r="AB4" s="39"/>
      <c r="AC4" s="39"/>
      <c r="AD4" s="39"/>
      <c r="AE4" s="39"/>
      <c r="AF4" s="39"/>
      <c r="AG4" s="39"/>
      <c r="AH4" s="39"/>
      <c r="AI4" s="39"/>
      <c r="AJ4" s="40"/>
      <c r="AK4" s="40"/>
      <c r="AL4" s="40"/>
      <c r="AM4" s="40"/>
      <c r="AN4" s="40"/>
    </row>
    <row r="5" spans="1:40">
      <c r="A5" s="11" t="s">
        <v>64</v>
      </c>
      <c r="B5" s="11" t="s">
        <v>65</v>
      </c>
      <c r="C5" s="8" t="s">
        <v>66</v>
      </c>
      <c r="D5" s="9"/>
      <c r="E5" s="12" t="s">
        <v>185</v>
      </c>
      <c r="F5" s="28"/>
      <c r="G5" s="28"/>
      <c r="H5" s="28">
        <v>25</v>
      </c>
      <c r="I5" s="42">
        <v>71</v>
      </c>
      <c r="J5" s="43"/>
      <c r="K5" s="43"/>
      <c r="L5" s="46"/>
      <c r="M5" s="46"/>
      <c r="N5" s="46"/>
      <c r="O5" s="34"/>
      <c r="P5" s="49"/>
      <c r="Q5" s="49"/>
      <c r="R5" s="49"/>
      <c r="S5" s="53"/>
      <c r="T5" s="53">
        <v>26</v>
      </c>
      <c r="U5" s="53"/>
      <c r="V5" s="38"/>
      <c r="W5" s="38"/>
      <c r="X5" s="38"/>
      <c r="Y5" s="38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40"/>
      <c r="AK5" s="40"/>
      <c r="AL5" s="40"/>
      <c r="AM5" s="40"/>
      <c r="AN5" s="40"/>
    </row>
    <row r="6" spans="1:40">
      <c r="A6" s="22" t="s">
        <v>67</v>
      </c>
      <c r="B6" s="22" t="s">
        <v>68</v>
      </c>
      <c r="C6" s="23" t="s">
        <v>69</v>
      </c>
      <c r="D6" s="24"/>
      <c r="E6" s="23" t="s">
        <v>186</v>
      </c>
      <c r="F6" s="28"/>
      <c r="G6" s="28"/>
      <c r="H6" s="28">
        <v>25</v>
      </c>
      <c r="I6" s="42">
        <v>76</v>
      </c>
      <c r="J6" s="43"/>
      <c r="K6" s="44"/>
      <c r="L6" s="46"/>
      <c r="M6" s="46"/>
      <c r="N6" s="46"/>
      <c r="O6" s="34"/>
      <c r="P6" s="49"/>
      <c r="Q6" s="49"/>
      <c r="R6" s="49"/>
      <c r="S6" s="53"/>
      <c r="T6" s="53">
        <v>28</v>
      </c>
      <c r="U6" s="53"/>
      <c r="V6" s="38"/>
      <c r="W6" s="38"/>
      <c r="X6" s="38"/>
      <c r="Y6" s="38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40"/>
      <c r="AK6" s="40"/>
      <c r="AL6" s="40"/>
      <c r="AM6" s="40"/>
      <c r="AN6" s="40"/>
    </row>
    <row r="7" spans="1:40">
      <c r="A7" s="6" t="s">
        <v>70</v>
      </c>
      <c r="B7" s="6" t="s">
        <v>71</v>
      </c>
      <c r="C7" s="8" t="s">
        <v>72</v>
      </c>
      <c r="D7" s="9"/>
      <c r="E7" s="10" t="s">
        <v>187</v>
      </c>
      <c r="F7" s="28"/>
      <c r="G7" s="28"/>
      <c r="H7" s="28"/>
      <c r="I7" s="42"/>
      <c r="J7" s="43"/>
      <c r="K7" s="43"/>
      <c r="L7" s="46"/>
      <c r="M7" s="46"/>
      <c r="N7" s="46"/>
      <c r="O7" s="34"/>
      <c r="P7" s="49"/>
      <c r="Q7" s="49"/>
      <c r="R7" s="49"/>
      <c r="S7" s="53"/>
      <c r="T7" s="53"/>
      <c r="U7" s="53"/>
      <c r="V7" s="38"/>
      <c r="W7" s="38"/>
      <c r="X7" s="38"/>
      <c r="Y7" s="38"/>
      <c r="Z7" s="39"/>
      <c r="AA7" s="39"/>
      <c r="AB7" s="39"/>
      <c r="AC7" s="39"/>
      <c r="AD7" s="39"/>
      <c r="AE7" s="39"/>
      <c r="AF7" s="39"/>
      <c r="AG7" s="39"/>
      <c r="AH7" s="39"/>
      <c r="AI7" s="39"/>
      <c r="AJ7" s="40"/>
      <c r="AK7" s="40"/>
      <c r="AL7" s="40"/>
      <c r="AM7" s="40"/>
      <c r="AN7" s="40"/>
    </row>
    <row r="8" spans="1:40">
      <c r="A8" s="6" t="s">
        <v>73</v>
      </c>
      <c r="B8" s="6" t="s">
        <v>74</v>
      </c>
      <c r="C8" s="8" t="s">
        <v>75</v>
      </c>
      <c r="D8" s="9"/>
      <c r="E8" s="10" t="s">
        <v>188</v>
      </c>
      <c r="F8" s="28"/>
      <c r="G8" s="28"/>
      <c r="H8" s="28">
        <v>25</v>
      </c>
      <c r="I8" s="42">
        <v>92</v>
      </c>
      <c r="J8" s="43"/>
      <c r="K8" s="43"/>
      <c r="L8" s="46"/>
      <c r="M8" s="46"/>
      <c r="N8" s="46"/>
      <c r="O8" s="34"/>
      <c r="P8" s="49"/>
      <c r="Q8" s="49"/>
      <c r="R8" s="49"/>
      <c r="S8" s="53"/>
      <c r="T8" s="53">
        <v>42</v>
      </c>
      <c r="U8" s="53"/>
      <c r="V8" s="38"/>
      <c r="W8" s="38"/>
      <c r="X8" s="38"/>
      <c r="Y8" s="38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40"/>
      <c r="AK8" s="40"/>
      <c r="AL8" s="40"/>
      <c r="AM8" s="40"/>
      <c r="AN8" s="40"/>
    </row>
    <row r="9" spans="1:40">
      <c r="A9" s="22" t="s">
        <v>76</v>
      </c>
      <c r="B9" s="22" t="s">
        <v>77</v>
      </c>
      <c r="C9" s="50" t="s">
        <v>78</v>
      </c>
      <c r="D9" s="24"/>
      <c r="E9" s="23" t="s">
        <v>189</v>
      </c>
      <c r="F9" s="28"/>
      <c r="G9" s="28"/>
      <c r="H9" s="28">
        <v>25</v>
      </c>
      <c r="I9" s="42">
        <v>72</v>
      </c>
      <c r="J9" s="43"/>
      <c r="K9" s="43"/>
      <c r="L9" s="46"/>
      <c r="M9" s="46"/>
      <c r="N9" s="46"/>
      <c r="O9" s="34"/>
      <c r="P9" s="49"/>
      <c r="Q9" s="49"/>
      <c r="R9" s="49"/>
      <c r="S9" s="53"/>
      <c r="T9" s="53">
        <v>25</v>
      </c>
      <c r="U9" s="53"/>
      <c r="V9" s="38"/>
      <c r="W9" s="38"/>
      <c r="X9" s="38"/>
      <c r="Y9" s="38"/>
      <c r="Z9" s="39"/>
      <c r="AA9" s="39"/>
      <c r="AB9" s="39"/>
      <c r="AC9" s="39"/>
      <c r="AD9" s="39"/>
      <c r="AE9" s="39"/>
      <c r="AF9" s="39"/>
      <c r="AG9" s="39"/>
      <c r="AH9" s="39"/>
      <c r="AI9" s="39"/>
      <c r="AJ9" s="40"/>
      <c r="AK9" s="40"/>
      <c r="AL9" s="40"/>
      <c r="AM9" s="40"/>
      <c r="AN9" s="40"/>
    </row>
    <row r="10" spans="1:40">
      <c r="A10" s="6" t="s">
        <v>79</v>
      </c>
      <c r="B10" s="6" t="s">
        <v>80</v>
      </c>
      <c r="C10" s="8" t="s">
        <v>81</v>
      </c>
      <c r="D10" s="9"/>
      <c r="E10" s="10" t="s">
        <v>190</v>
      </c>
      <c r="F10" s="28"/>
      <c r="G10" s="28"/>
      <c r="H10" s="28">
        <v>24</v>
      </c>
      <c r="I10" s="42">
        <v>61</v>
      </c>
      <c r="J10" s="43"/>
      <c r="K10" s="43"/>
      <c r="L10" s="46"/>
      <c r="M10" s="46"/>
      <c r="N10" s="46"/>
      <c r="O10" s="34"/>
      <c r="P10" s="49"/>
      <c r="Q10" s="49"/>
      <c r="R10" s="49"/>
      <c r="S10" s="53"/>
      <c r="T10" s="53">
        <v>26</v>
      </c>
      <c r="U10" s="53"/>
      <c r="V10" s="38"/>
      <c r="W10" s="38"/>
      <c r="X10" s="38"/>
      <c r="Y10" s="38"/>
      <c r="Z10" s="39"/>
      <c r="AA10" s="39"/>
      <c r="AB10" s="39"/>
      <c r="AC10" s="39"/>
      <c r="AD10" s="39"/>
      <c r="AE10" s="39"/>
      <c r="AF10" s="39"/>
      <c r="AG10" s="39"/>
      <c r="AH10" s="39"/>
      <c r="AI10" s="39"/>
      <c r="AJ10" s="40"/>
      <c r="AK10" s="40"/>
      <c r="AL10" s="40"/>
      <c r="AM10" s="40"/>
      <c r="AN10" s="40"/>
    </row>
    <row r="11" spans="1:40">
      <c r="A11" s="6" t="s">
        <v>82</v>
      </c>
      <c r="B11" s="6" t="s">
        <v>83</v>
      </c>
      <c r="C11" s="8" t="s">
        <v>84</v>
      </c>
      <c r="D11" s="9"/>
      <c r="E11" s="10" t="s">
        <v>185</v>
      </c>
      <c r="F11" s="28"/>
      <c r="G11" s="28"/>
      <c r="H11" s="28">
        <v>20</v>
      </c>
      <c r="I11" s="42">
        <v>77</v>
      </c>
      <c r="J11" s="43"/>
      <c r="K11" s="43"/>
      <c r="L11" s="46"/>
      <c r="M11" s="46"/>
      <c r="N11" s="46"/>
      <c r="O11" s="34"/>
      <c r="P11" s="49"/>
      <c r="Q11" s="49"/>
      <c r="R11" s="49"/>
      <c r="S11" s="53"/>
      <c r="T11" s="53">
        <v>31</v>
      </c>
      <c r="U11" s="53"/>
      <c r="V11" s="38"/>
      <c r="W11" s="38"/>
      <c r="X11" s="38"/>
      <c r="Y11" s="38"/>
      <c r="Z11" s="39"/>
      <c r="AA11" s="39"/>
      <c r="AB11" s="39"/>
      <c r="AC11" s="39"/>
      <c r="AD11" s="39"/>
      <c r="AE11" s="39"/>
      <c r="AF11" s="39"/>
      <c r="AG11" s="39"/>
      <c r="AH11" s="39"/>
      <c r="AI11" s="39"/>
      <c r="AJ11" s="40"/>
      <c r="AK11" s="40"/>
      <c r="AL11" s="40"/>
      <c r="AM11" s="40"/>
      <c r="AN11" s="40"/>
    </row>
    <row r="12" spans="1:40">
      <c r="A12" s="6" t="s">
        <v>85</v>
      </c>
      <c r="B12" s="6" t="s">
        <v>86</v>
      </c>
      <c r="C12" s="8" t="s">
        <v>87</v>
      </c>
      <c r="D12" s="9"/>
      <c r="E12" s="10" t="s">
        <v>185</v>
      </c>
      <c r="F12" s="28"/>
      <c r="G12" s="28"/>
      <c r="H12" s="28"/>
      <c r="I12" s="42"/>
      <c r="J12" s="43"/>
      <c r="K12" s="43"/>
      <c r="L12" s="46"/>
      <c r="M12" s="46"/>
      <c r="N12" s="46"/>
      <c r="O12" s="34"/>
      <c r="P12" s="49"/>
      <c r="Q12" s="49"/>
      <c r="R12" s="49"/>
      <c r="S12" s="53"/>
      <c r="T12" s="53">
        <v>29</v>
      </c>
      <c r="U12" s="53"/>
      <c r="V12" s="38"/>
      <c r="W12" s="38"/>
      <c r="X12" s="38"/>
      <c r="Y12" s="38"/>
      <c r="Z12" s="39"/>
      <c r="AA12" s="39"/>
      <c r="AB12" s="39"/>
      <c r="AC12" s="39"/>
      <c r="AD12" s="39"/>
      <c r="AE12" s="39"/>
      <c r="AF12" s="39"/>
      <c r="AG12" s="39"/>
      <c r="AH12" s="39"/>
      <c r="AI12" s="39"/>
      <c r="AJ12" s="40"/>
      <c r="AK12" s="40"/>
      <c r="AL12" s="40"/>
      <c r="AM12" s="40"/>
      <c r="AN12" s="40"/>
    </row>
    <row r="13" spans="1:40">
      <c r="A13" s="6" t="s">
        <v>88</v>
      </c>
      <c r="B13" s="6" t="s">
        <v>89</v>
      </c>
      <c r="C13" s="8" t="s">
        <v>90</v>
      </c>
      <c r="D13" s="9"/>
      <c r="E13" s="10" t="s">
        <v>191</v>
      </c>
      <c r="F13" s="28"/>
      <c r="G13" s="28"/>
      <c r="H13" s="28">
        <v>22</v>
      </c>
      <c r="I13" s="42">
        <v>71</v>
      </c>
      <c r="J13" s="43"/>
      <c r="K13" s="43"/>
      <c r="L13" s="46"/>
      <c r="M13" s="46"/>
      <c r="N13" s="46"/>
      <c r="O13" s="34"/>
      <c r="P13" s="49"/>
      <c r="Q13" s="49"/>
      <c r="R13" s="49"/>
      <c r="S13" s="53"/>
      <c r="T13" s="53">
        <v>34</v>
      </c>
      <c r="U13" s="53"/>
      <c r="V13" s="38"/>
      <c r="W13" s="38"/>
      <c r="X13" s="38"/>
      <c r="Y13" s="38"/>
      <c r="Z13" s="39"/>
      <c r="AA13" s="39"/>
      <c r="AB13" s="39"/>
      <c r="AC13" s="39"/>
      <c r="AD13" s="39"/>
      <c r="AE13" s="39"/>
      <c r="AF13" s="39"/>
      <c r="AG13" s="39"/>
      <c r="AH13" s="39"/>
      <c r="AI13" s="39"/>
      <c r="AJ13" s="40"/>
      <c r="AK13" s="40"/>
      <c r="AL13" s="40"/>
      <c r="AM13" s="40"/>
      <c r="AN13" s="40"/>
    </row>
    <row r="14" spans="1:40">
      <c r="A14" s="22" t="s">
        <v>91</v>
      </c>
      <c r="B14" s="22" t="s">
        <v>92</v>
      </c>
      <c r="C14" s="23" t="s">
        <v>93</v>
      </c>
      <c r="D14" s="24"/>
      <c r="E14" s="23" t="s">
        <v>188</v>
      </c>
      <c r="F14" s="28"/>
      <c r="G14" s="28"/>
      <c r="H14" s="28">
        <v>25</v>
      </c>
      <c r="I14" s="42">
        <v>86</v>
      </c>
      <c r="J14" s="43"/>
      <c r="K14" s="43"/>
      <c r="L14" s="46"/>
      <c r="M14" s="46"/>
      <c r="N14" s="46"/>
      <c r="O14" s="34"/>
      <c r="P14" s="49"/>
      <c r="Q14" s="49"/>
      <c r="R14" s="49"/>
      <c r="S14" s="53"/>
      <c r="T14" s="53">
        <v>37</v>
      </c>
      <c r="U14" s="53"/>
      <c r="V14" s="38"/>
      <c r="W14" s="38"/>
      <c r="X14" s="38"/>
      <c r="Y14" s="38"/>
      <c r="Z14" s="39"/>
      <c r="AA14" s="39"/>
      <c r="AB14" s="39"/>
      <c r="AC14" s="39"/>
      <c r="AD14" s="39"/>
      <c r="AE14" s="39"/>
      <c r="AF14" s="39"/>
      <c r="AG14" s="39"/>
      <c r="AH14" s="39"/>
      <c r="AI14" s="39"/>
      <c r="AJ14" s="40"/>
      <c r="AK14" s="40"/>
      <c r="AL14" s="40"/>
      <c r="AM14" s="40"/>
      <c r="AN14" s="40"/>
    </row>
    <row r="15" spans="1:40">
      <c r="A15" s="6" t="s">
        <v>94</v>
      </c>
      <c r="B15" s="6" t="s">
        <v>95</v>
      </c>
      <c r="C15" s="8" t="s">
        <v>96</v>
      </c>
      <c r="D15" s="9"/>
      <c r="E15" s="10" t="s">
        <v>186</v>
      </c>
      <c r="F15" s="28"/>
      <c r="G15" s="28"/>
      <c r="H15" s="28">
        <v>25</v>
      </c>
      <c r="I15" s="42">
        <v>83</v>
      </c>
      <c r="J15" s="43"/>
      <c r="K15" s="43"/>
      <c r="L15" s="46"/>
      <c r="M15" s="46"/>
      <c r="N15" s="46"/>
      <c r="O15" s="34"/>
      <c r="P15" s="49"/>
      <c r="Q15" s="49"/>
      <c r="R15" s="49"/>
      <c r="S15" s="53"/>
      <c r="T15" s="53">
        <v>27</v>
      </c>
      <c r="U15" s="53"/>
      <c r="V15" s="38"/>
      <c r="W15" s="38"/>
      <c r="X15" s="38"/>
      <c r="Y15" s="38"/>
      <c r="Z15" s="39"/>
      <c r="AA15" s="39"/>
      <c r="AB15" s="39"/>
      <c r="AC15" s="39"/>
      <c r="AD15" s="39"/>
      <c r="AE15" s="39"/>
      <c r="AF15" s="39"/>
      <c r="AG15" s="39"/>
      <c r="AH15" s="39"/>
      <c r="AI15" s="39"/>
      <c r="AJ15" s="40"/>
      <c r="AK15" s="40"/>
      <c r="AL15" s="40"/>
      <c r="AM15" s="40"/>
      <c r="AN15" s="40"/>
    </row>
    <row r="16" spans="1:40">
      <c r="A16" s="6" t="s">
        <v>97</v>
      </c>
      <c r="B16" s="6" t="s">
        <v>98</v>
      </c>
      <c r="C16" s="8" t="s">
        <v>99</v>
      </c>
      <c r="D16" s="9"/>
      <c r="E16" s="10" t="s">
        <v>190</v>
      </c>
      <c r="F16" s="28"/>
      <c r="G16" s="28"/>
      <c r="H16" s="28">
        <v>25</v>
      </c>
      <c r="I16" s="42">
        <v>89</v>
      </c>
      <c r="J16" s="43"/>
      <c r="K16" s="43"/>
      <c r="L16" s="46"/>
      <c r="M16" s="46"/>
      <c r="N16" s="46"/>
      <c r="O16" s="34"/>
      <c r="P16" s="49"/>
      <c r="Q16" s="49"/>
      <c r="R16" s="49"/>
      <c r="S16" s="53"/>
      <c r="T16" s="53">
        <v>33</v>
      </c>
      <c r="U16" s="53"/>
      <c r="V16" s="38"/>
      <c r="W16" s="38"/>
      <c r="X16" s="38"/>
      <c r="Y16" s="38"/>
      <c r="Z16" s="39"/>
      <c r="AA16" s="39"/>
      <c r="AB16" s="39"/>
      <c r="AC16" s="39"/>
      <c r="AD16" s="39"/>
      <c r="AE16" s="39"/>
      <c r="AF16" s="39"/>
      <c r="AG16" s="39"/>
      <c r="AH16" s="39"/>
      <c r="AI16" s="39"/>
      <c r="AJ16" s="40"/>
      <c r="AK16" s="40"/>
      <c r="AL16" s="40"/>
      <c r="AM16" s="40"/>
      <c r="AN16" s="40"/>
    </row>
    <row r="17" spans="1:40">
      <c r="A17" s="6" t="s">
        <v>100</v>
      </c>
      <c r="B17" s="6" t="s">
        <v>101</v>
      </c>
      <c r="C17" s="8" t="s">
        <v>102</v>
      </c>
      <c r="D17" s="9"/>
      <c r="E17" s="10" t="s">
        <v>192</v>
      </c>
      <c r="F17" s="28"/>
      <c r="G17" s="28"/>
      <c r="H17" s="28">
        <v>25</v>
      </c>
      <c r="I17" s="42">
        <v>85</v>
      </c>
      <c r="J17" s="43"/>
      <c r="K17" s="43"/>
      <c r="L17" s="46"/>
      <c r="M17" s="46"/>
      <c r="N17" s="46"/>
      <c r="O17" s="34"/>
      <c r="P17" s="49"/>
      <c r="Q17" s="49"/>
      <c r="R17" s="49"/>
      <c r="S17" s="53"/>
      <c r="T17" s="53">
        <v>34</v>
      </c>
      <c r="U17" s="53"/>
      <c r="V17" s="38"/>
      <c r="W17" s="38"/>
      <c r="X17" s="38"/>
      <c r="Y17" s="38"/>
      <c r="Z17" s="39"/>
      <c r="AA17" s="39"/>
      <c r="AB17" s="39"/>
      <c r="AC17" s="39"/>
      <c r="AD17" s="39"/>
      <c r="AE17" s="39"/>
      <c r="AF17" s="39"/>
      <c r="AG17" s="39"/>
      <c r="AH17" s="39"/>
      <c r="AI17" s="39"/>
      <c r="AJ17" s="40"/>
      <c r="AK17" s="40"/>
      <c r="AL17" s="40"/>
      <c r="AM17" s="40"/>
      <c r="AN17" s="40"/>
    </row>
    <row r="18" spans="1:40">
      <c r="A18" s="6" t="s">
        <v>103</v>
      </c>
      <c r="B18" s="6" t="s">
        <v>104</v>
      </c>
      <c r="C18" s="8" t="s">
        <v>209</v>
      </c>
      <c r="D18" s="9"/>
      <c r="E18" s="10" t="s">
        <v>192</v>
      </c>
      <c r="F18" s="28"/>
      <c r="G18" s="28"/>
      <c r="H18" s="28">
        <v>25</v>
      </c>
      <c r="I18" s="42">
        <v>71</v>
      </c>
      <c r="J18" s="43"/>
      <c r="K18" s="43"/>
      <c r="L18" s="46"/>
      <c r="M18" s="46"/>
      <c r="N18" s="46"/>
      <c r="O18" s="34"/>
      <c r="P18" s="49"/>
      <c r="Q18" s="49"/>
      <c r="R18" s="49"/>
      <c r="S18" s="53"/>
      <c r="T18" s="53">
        <v>34</v>
      </c>
      <c r="U18" s="53"/>
      <c r="V18" s="38"/>
      <c r="W18" s="38"/>
      <c r="X18" s="38"/>
      <c r="Y18" s="38"/>
      <c r="Z18" s="39"/>
      <c r="AA18" s="39"/>
      <c r="AB18" s="39"/>
      <c r="AC18" s="39"/>
      <c r="AD18" s="39"/>
      <c r="AE18" s="39"/>
      <c r="AF18" s="39"/>
      <c r="AG18" s="39"/>
      <c r="AH18" s="39"/>
      <c r="AI18" s="39"/>
      <c r="AJ18" s="40"/>
      <c r="AK18" s="40"/>
      <c r="AL18" s="40"/>
      <c r="AM18" s="40"/>
      <c r="AN18" s="40"/>
    </row>
    <row r="19" spans="1:40">
      <c r="A19" s="22" t="s">
        <v>203</v>
      </c>
      <c r="B19" s="22" t="s">
        <v>201</v>
      </c>
      <c r="C19" s="23" t="s">
        <v>202</v>
      </c>
      <c r="D19" s="24"/>
      <c r="E19" s="23" t="s">
        <v>187</v>
      </c>
      <c r="F19" s="28"/>
      <c r="G19" s="28"/>
      <c r="H19" s="28">
        <v>22</v>
      </c>
      <c r="I19" s="42">
        <v>67</v>
      </c>
      <c r="J19" s="43"/>
      <c r="K19" s="43"/>
      <c r="L19" s="46"/>
      <c r="M19" s="46"/>
      <c r="N19" s="46"/>
      <c r="O19" s="34"/>
      <c r="P19" s="49"/>
      <c r="Q19" s="49"/>
      <c r="R19" s="49"/>
      <c r="S19" s="53"/>
      <c r="T19" s="53">
        <v>31</v>
      </c>
      <c r="U19" s="53"/>
      <c r="V19" s="38"/>
      <c r="W19" s="38"/>
      <c r="X19" s="38"/>
      <c r="Y19" s="38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40"/>
      <c r="AK19" s="40"/>
      <c r="AL19" s="40"/>
      <c r="AM19" s="40"/>
      <c r="AN19" s="40"/>
    </row>
    <row r="20" spans="1:40">
      <c r="A20" s="6" t="s">
        <v>105</v>
      </c>
      <c r="B20" s="6" t="s">
        <v>106</v>
      </c>
      <c r="C20" s="8" t="s">
        <v>107</v>
      </c>
      <c r="D20" s="9"/>
      <c r="E20" s="10" t="s">
        <v>193</v>
      </c>
      <c r="F20" s="28"/>
      <c r="G20" s="28"/>
      <c r="H20" s="28">
        <v>22</v>
      </c>
      <c r="I20" s="42">
        <v>60</v>
      </c>
      <c r="J20" s="43"/>
      <c r="K20" s="43"/>
      <c r="L20" s="46"/>
      <c r="M20" s="46"/>
      <c r="N20" s="46"/>
      <c r="O20" s="34"/>
      <c r="P20" s="49"/>
      <c r="Q20" s="49"/>
      <c r="R20" s="49"/>
      <c r="S20" s="53"/>
      <c r="T20" s="53">
        <v>32</v>
      </c>
      <c r="U20" s="53"/>
      <c r="V20" s="38"/>
      <c r="W20" s="38"/>
      <c r="X20" s="38"/>
      <c r="Y20" s="38"/>
      <c r="Z20" s="39"/>
      <c r="AA20" s="39"/>
      <c r="AB20" s="39"/>
      <c r="AC20" s="39"/>
      <c r="AD20" s="39"/>
      <c r="AE20" s="39"/>
      <c r="AF20" s="39"/>
      <c r="AG20" s="39"/>
      <c r="AH20" s="39"/>
      <c r="AI20" s="39"/>
      <c r="AJ20" s="40"/>
      <c r="AK20" s="40"/>
      <c r="AL20" s="40"/>
      <c r="AM20" s="40"/>
      <c r="AN20" s="40"/>
    </row>
    <row r="21" spans="1:40">
      <c r="A21" s="6" t="s">
        <v>108</v>
      </c>
      <c r="B21" s="6" t="s">
        <v>109</v>
      </c>
      <c r="C21" s="8" t="s">
        <v>110</v>
      </c>
      <c r="D21" s="9"/>
      <c r="E21" s="6" t="s">
        <v>184</v>
      </c>
      <c r="F21" s="28"/>
      <c r="G21" s="28"/>
      <c r="H21" s="28">
        <v>25</v>
      </c>
      <c r="I21" s="42">
        <v>84</v>
      </c>
      <c r="J21" s="43"/>
      <c r="K21" s="43"/>
      <c r="L21" s="46"/>
      <c r="M21" s="46"/>
      <c r="N21" s="46"/>
      <c r="O21" s="34"/>
      <c r="P21" s="49"/>
      <c r="Q21" s="49"/>
      <c r="R21" s="49"/>
      <c r="S21" s="53"/>
      <c r="T21" s="53">
        <v>26</v>
      </c>
      <c r="U21" s="53"/>
      <c r="V21" s="38"/>
      <c r="W21" s="38"/>
      <c r="X21" s="38"/>
      <c r="Y21" s="38"/>
      <c r="Z21" s="39"/>
      <c r="AA21" s="39"/>
      <c r="AB21" s="39"/>
      <c r="AC21" s="39"/>
      <c r="AD21" s="39"/>
      <c r="AE21" s="39"/>
      <c r="AF21" s="39"/>
      <c r="AG21" s="39"/>
      <c r="AH21" s="39"/>
      <c r="AI21" s="39"/>
      <c r="AJ21" s="40"/>
      <c r="AK21" s="40"/>
      <c r="AL21" s="40"/>
      <c r="AM21" s="40"/>
      <c r="AN21" s="40"/>
    </row>
    <row r="22" spans="1:40">
      <c r="A22" s="22" t="s">
        <v>208</v>
      </c>
      <c r="B22" s="22" t="s">
        <v>199</v>
      </c>
      <c r="C22" s="23" t="s">
        <v>200</v>
      </c>
      <c r="D22" s="24"/>
      <c r="E22" s="22" t="s">
        <v>185</v>
      </c>
      <c r="F22" s="28"/>
      <c r="G22" s="28"/>
      <c r="H22" s="28">
        <v>25</v>
      </c>
      <c r="I22" s="42"/>
      <c r="J22" s="43"/>
      <c r="K22" s="43"/>
      <c r="L22" s="46"/>
      <c r="M22" s="46"/>
      <c r="N22" s="46"/>
      <c r="O22" s="34"/>
      <c r="P22" s="49"/>
      <c r="Q22" s="49"/>
      <c r="R22" s="49"/>
      <c r="S22" s="53"/>
      <c r="T22" s="53">
        <v>36</v>
      </c>
      <c r="U22" s="53"/>
      <c r="V22" s="38"/>
      <c r="W22" s="38"/>
      <c r="X22" s="38"/>
      <c r="Y22" s="38"/>
      <c r="Z22" s="39"/>
      <c r="AA22" s="39"/>
      <c r="AB22" s="39"/>
      <c r="AC22" s="39"/>
      <c r="AD22" s="39"/>
      <c r="AE22" s="39"/>
      <c r="AF22" s="39"/>
      <c r="AG22" s="39"/>
      <c r="AH22" s="39"/>
      <c r="AI22" s="39"/>
      <c r="AJ22" s="40"/>
      <c r="AK22" s="40"/>
      <c r="AL22" s="40"/>
      <c r="AM22" s="40"/>
      <c r="AN22" s="40"/>
    </row>
    <row r="23" spans="1:40">
      <c r="A23" s="6" t="s">
        <v>111</v>
      </c>
      <c r="B23" s="6" t="s">
        <v>112</v>
      </c>
      <c r="C23" s="8" t="s">
        <v>113</v>
      </c>
      <c r="D23" s="9"/>
      <c r="E23" s="6" t="s">
        <v>190</v>
      </c>
      <c r="F23" s="31"/>
      <c r="G23" s="28"/>
      <c r="H23" s="28">
        <v>25</v>
      </c>
      <c r="I23" s="42">
        <v>78</v>
      </c>
      <c r="J23" s="43"/>
      <c r="K23" s="43"/>
      <c r="L23" s="46"/>
      <c r="M23" s="46"/>
      <c r="N23" s="46"/>
      <c r="O23" s="34"/>
      <c r="P23" s="49"/>
      <c r="Q23" s="49"/>
      <c r="R23" s="49"/>
      <c r="S23" s="53"/>
      <c r="T23" s="53">
        <v>33</v>
      </c>
      <c r="U23" s="53"/>
      <c r="V23" s="38"/>
      <c r="W23" s="38"/>
      <c r="X23" s="38"/>
      <c r="Y23" s="38"/>
      <c r="Z23" s="39"/>
      <c r="AA23" s="39"/>
      <c r="AB23" s="39"/>
      <c r="AC23" s="39"/>
      <c r="AD23" s="39"/>
      <c r="AE23" s="39"/>
      <c r="AF23" s="39"/>
      <c r="AG23" s="39"/>
      <c r="AH23" s="39"/>
      <c r="AI23" s="39"/>
      <c r="AJ23" s="40"/>
      <c r="AK23" s="40"/>
      <c r="AL23" s="40"/>
      <c r="AM23" s="40"/>
      <c r="AN23" s="40"/>
    </row>
    <row r="24" spans="1:40">
      <c r="A24" s="12" t="s">
        <v>114</v>
      </c>
      <c r="B24" s="11" t="s">
        <v>115</v>
      </c>
      <c r="C24" s="51" t="s">
        <v>116</v>
      </c>
      <c r="D24" s="9"/>
      <c r="E24" s="11" t="s">
        <v>188</v>
      </c>
      <c r="F24" s="31"/>
      <c r="G24" s="28"/>
      <c r="H24" s="28">
        <v>25</v>
      </c>
      <c r="I24" s="42"/>
      <c r="J24" s="43"/>
      <c r="K24" s="43"/>
      <c r="L24" s="46"/>
      <c r="M24" s="46"/>
      <c r="N24" s="46"/>
      <c r="O24" s="34"/>
      <c r="P24" s="49"/>
      <c r="Q24" s="49"/>
      <c r="R24" s="49"/>
      <c r="S24" s="53"/>
      <c r="T24" s="53">
        <v>31</v>
      </c>
      <c r="U24" s="53"/>
      <c r="V24" s="38"/>
      <c r="W24" s="38"/>
      <c r="X24" s="38"/>
      <c r="Y24" s="38"/>
      <c r="Z24" s="39"/>
      <c r="AA24" s="39"/>
      <c r="AB24" s="39"/>
      <c r="AC24" s="39"/>
      <c r="AD24" s="39"/>
      <c r="AE24" s="39"/>
      <c r="AF24" s="39"/>
      <c r="AG24" s="39"/>
      <c r="AH24" s="39"/>
      <c r="AI24" s="39"/>
      <c r="AJ24" s="40"/>
      <c r="AK24" s="40"/>
      <c r="AL24" s="40"/>
      <c r="AM24" s="40"/>
      <c r="AN24" s="40"/>
    </row>
    <row r="25" spans="1:40">
      <c r="A25" s="22" t="s">
        <v>117</v>
      </c>
      <c r="B25" s="22" t="s">
        <v>118</v>
      </c>
      <c r="C25" s="23" t="s">
        <v>119</v>
      </c>
      <c r="D25" s="24"/>
      <c r="E25" s="22" t="s">
        <v>195</v>
      </c>
      <c r="F25" s="31"/>
      <c r="G25" s="28"/>
      <c r="H25" s="28">
        <v>20</v>
      </c>
      <c r="I25" s="42"/>
      <c r="J25" s="43"/>
      <c r="K25" s="43"/>
      <c r="L25" s="46"/>
      <c r="M25" s="46"/>
      <c r="N25" s="46"/>
      <c r="O25" s="34"/>
      <c r="P25" s="49"/>
      <c r="Q25" s="49"/>
      <c r="R25" s="49"/>
      <c r="S25" s="53"/>
      <c r="T25" s="53">
        <v>23</v>
      </c>
      <c r="U25" s="53"/>
      <c r="V25" s="38"/>
      <c r="W25" s="38"/>
      <c r="X25" s="38"/>
      <c r="Y25" s="38"/>
      <c r="Z25" s="39"/>
      <c r="AA25" s="39"/>
      <c r="AB25" s="39"/>
      <c r="AC25" s="39"/>
      <c r="AD25" s="39"/>
      <c r="AE25" s="39"/>
      <c r="AF25" s="39"/>
      <c r="AG25" s="39"/>
      <c r="AH25" s="39"/>
      <c r="AI25" s="39"/>
      <c r="AJ25" s="40"/>
      <c r="AK25" s="40"/>
      <c r="AL25" s="40"/>
      <c r="AM25" s="40"/>
      <c r="AN25" s="40"/>
    </row>
    <row r="26" spans="1:40">
      <c r="A26" s="6" t="s">
        <v>120</v>
      </c>
      <c r="B26" s="6" t="s">
        <v>121</v>
      </c>
      <c r="C26" s="8" t="s">
        <v>122</v>
      </c>
      <c r="D26" s="9"/>
      <c r="E26" s="6" t="s">
        <v>183</v>
      </c>
      <c r="F26" s="31"/>
      <c r="G26" s="28"/>
      <c r="H26" s="28">
        <v>22</v>
      </c>
      <c r="I26" s="42">
        <v>85</v>
      </c>
      <c r="J26" s="43"/>
      <c r="K26" s="43"/>
      <c r="L26" s="46"/>
      <c r="M26" s="46"/>
      <c r="N26" s="46"/>
      <c r="O26" s="34"/>
      <c r="P26" s="49"/>
      <c r="Q26" s="49"/>
      <c r="R26" s="49"/>
      <c r="S26" s="53"/>
      <c r="T26" s="53">
        <v>30</v>
      </c>
      <c r="U26" s="53"/>
      <c r="V26" s="38"/>
      <c r="W26" s="38"/>
      <c r="X26" s="38"/>
      <c r="Y26" s="38"/>
      <c r="Z26" s="39"/>
      <c r="AA26" s="39"/>
      <c r="AB26" s="39"/>
      <c r="AC26" s="39"/>
      <c r="AD26" s="39"/>
      <c r="AE26" s="39"/>
      <c r="AF26" s="39"/>
      <c r="AG26" s="39"/>
      <c r="AH26" s="39"/>
      <c r="AI26" s="39"/>
      <c r="AJ26" s="40"/>
      <c r="AK26" s="40"/>
      <c r="AL26" s="40"/>
      <c r="AM26" s="40"/>
      <c r="AN26" s="40"/>
    </row>
    <row r="27" spans="1:40">
      <c r="A27" s="22" t="s">
        <v>123</v>
      </c>
      <c r="B27" s="22" t="s">
        <v>124</v>
      </c>
      <c r="C27" s="23" t="s">
        <v>125</v>
      </c>
      <c r="D27" s="24"/>
      <c r="E27" s="22" t="s">
        <v>187</v>
      </c>
      <c r="F27" s="31"/>
      <c r="G27" s="28"/>
      <c r="H27" s="28">
        <v>5</v>
      </c>
      <c r="I27" s="42"/>
      <c r="J27" s="43"/>
      <c r="K27" s="43"/>
      <c r="L27" s="46"/>
      <c r="M27" s="46"/>
      <c r="N27" s="46"/>
      <c r="O27" s="34"/>
      <c r="P27" s="49"/>
      <c r="Q27" s="49"/>
      <c r="R27" s="49"/>
      <c r="S27" s="53"/>
      <c r="T27" s="53">
        <v>19</v>
      </c>
      <c r="U27" s="53"/>
      <c r="V27" s="38"/>
      <c r="W27" s="38"/>
      <c r="X27" s="38"/>
      <c r="Y27" s="38"/>
      <c r="Z27" s="39"/>
      <c r="AA27" s="39"/>
      <c r="AB27" s="39"/>
      <c r="AC27" s="39"/>
      <c r="AD27" s="39"/>
      <c r="AE27" s="39"/>
      <c r="AF27" s="39"/>
      <c r="AG27" s="39"/>
      <c r="AH27" s="39"/>
      <c r="AI27" s="39"/>
      <c r="AJ27" s="40"/>
      <c r="AK27" s="40"/>
      <c r="AL27" s="40"/>
      <c r="AM27" s="40"/>
      <c r="AN27" s="40"/>
    </row>
    <row r="28" spans="1:40">
      <c r="A28" s="22" t="s">
        <v>126</v>
      </c>
      <c r="B28" s="22" t="s">
        <v>127</v>
      </c>
      <c r="C28" s="23" t="s">
        <v>128</v>
      </c>
      <c r="D28" s="24"/>
      <c r="E28" s="22" t="s">
        <v>189</v>
      </c>
      <c r="F28" s="31"/>
      <c r="G28" s="28"/>
      <c r="H28" s="28">
        <v>25</v>
      </c>
      <c r="I28" s="42">
        <v>51</v>
      </c>
      <c r="J28" s="43"/>
      <c r="K28" s="43"/>
      <c r="L28" s="46"/>
      <c r="M28" s="46"/>
      <c r="N28" s="46"/>
      <c r="O28" s="34"/>
      <c r="P28" s="49"/>
      <c r="Q28" s="49"/>
      <c r="R28" s="49"/>
      <c r="S28" s="53"/>
      <c r="T28" s="53">
        <v>34</v>
      </c>
      <c r="U28" s="53"/>
      <c r="V28" s="38"/>
      <c r="W28" s="38"/>
      <c r="X28" s="38"/>
      <c r="Y28" s="38"/>
      <c r="Z28" s="39"/>
      <c r="AA28" s="39"/>
      <c r="AB28" s="39"/>
      <c r="AC28" s="39"/>
      <c r="AD28" s="39"/>
      <c r="AE28" s="39"/>
      <c r="AF28" s="39"/>
      <c r="AG28" s="39"/>
      <c r="AH28" s="39"/>
      <c r="AI28" s="39"/>
      <c r="AJ28" s="40"/>
      <c r="AK28" s="40"/>
      <c r="AL28" s="40"/>
      <c r="AM28" s="40"/>
      <c r="AN28" s="40"/>
    </row>
    <row r="29" spans="1:40">
      <c r="A29" s="6" t="s">
        <v>129</v>
      </c>
      <c r="B29" s="22" t="s">
        <v>130</v>
      </c>
      <c r="C29" s="23" t="s">
        <v>131</v>
      </c>
      <c r="D29" s="24"/>
      <c r="E29" s="22" t="s">
        <v>196</v>
      </c>
      <c r="F29" s="31"/>
      <c r="G29" s="28"/>
      <c r="H29" s="28">
        <v>25</v>
      </c>
      <c r="I29" s="42">
        <v>82</v>
      </c>
      <c r="J29" s="43"/>
      <c r="K29" s="43"/>
      <c r="L29" s="46"/>
      <c r="M29" s="46"/>
      <c r="N29" s="46"/>
      <c r="O29" s="34"/>
      <c r="P29" s="49"/>
      <c r="Q29" s="49"/>
      <c r="R29" s="49"/>
      <c r="S29" s="53"/>
      <c r="T29" s="53">
        <v>31</v>
      </c>
      <c r="U29" s="53"/>
      <c r="V29" s="38"/>
      <c r="W29" s="38"/>
      <c r="X29" s="38"/>
      <c r="Y29" s="38"/>
      <c r="Z29" s="39"/>
      <c r="AA29" s="39"/>
      <c r="AB29" s="39"/>
      <c r="AC29" s="39"/>
      <c r="AD29" s="39"/>
      <c r="AE29" s="39"/>
      <c r="AF29" s="39"/>
      <c r="AG29" s="39"/>
      <c r="AH29" s="39"/>
      <c r="AI29" s="39"/>
      <c r="AJ29" s="40"/>
      <c r="AK29" s="40"/>
      <c r="AL29" s="40"/>
      <c r="AM29" s="40"/>
      <c r="AN29" s="40"/>
    </row>
    <row r="30" spans="1:40">
      <c r="A30" s="22" t="s">
        <v>132</v>
      </c>
      <c r="B30" s="22" t="s">
        <v>133</v>
      </c>
      <c r="C30" s="23" t="s">
        <v>134</v>
      </c>
      <c r="D30" s="24"/>
      <c r="E30" s="22" t="s">
        <v>194</v>
      </c>
      <c r="F30" s="31"/>
      <c r="G30" s="28"/>
      <c r="H30" s="28">
        <v>25</v>
      </c>
      <c r="I30" s="42">
        <v>72</v>
      </c>
      <c r="J30" s="43"/>
      <c r="K30" s="43"/>
      <c r="L30" s="46"/>
      <c r="M30" s="46"/>
      <c r="N30" s="46"/>
      <c r="O30" s="34"/>
      <c r="P30" s="49"/>
      <c r="Q30" s="49"/>
      <c r="R30" s="49"/>
      <c r="S30" s="53"/>
      <c r="T30" s="53">
        <v>28</v>
      </c>
      <c r="U30" s="53"/>
      <c r="V30" s="38"/>
      <c r="W30" s="38"/>
      <c r="X30" s="38"/>
      <c r="Y30" s="38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40"/>
      <c r="AK30" s="40"/>
      <c r="AL30" s="40"/>
      <c r="AM30" s="40"/>
      <c r="AN30" s="40"/>
    </row>
    <row r="31" spans="1:40">
      <c r="A31" s="6" t="s">
        <v>135</v>
      </c>
      <c r="B31" s="22" t="s">
        <v>136</v>
      </c>
      <c r="C31" s="23" t="s">
        <v>137</v>
      </c>
      <c r="D31" s="24"/>
      <c r="E31" s="22" t="s">
        <v>190</v>
      </c>
      <c r="F31" s="31"/>
      <c r="G31" s="28"/>
      <c r="H31" s="28">
        <v>25</v>
      </c>
      <c r="I31" s="42">
        <v>51</v>
      </c>
      <c r="J31" s="43"/>
      <c r="K31" s="43"/>
      <c r="L31" s="46"/>
      <c r="M31" s="46"/>
      <c r="N31" s="46"/>
      <c r="O31" s="34"/>
      <c r="P31" s="49"/>
      <c r="Q31" s="49"/>
      <c r="R31" s="49"/>
      <c r="S31" s="53"/>
      <c r="T31" s="53">
        <v>35</v>
      </c>
      <c r="U31" s="53"/>
      <c r="V31" s="38"/>
      <c r="W31" s="38"/>
      <c r="X31" s="38"/>
      <c r="Y31" s="38"/>
      <c r="Z31" s="39"/>
      <c r="AA31" s="39"/>
      <c r="AB31" s="39"/>
      <c r="AC31" s="39"/>
      <c r="AD31" s="39"/>
      <c r="AE31" s="39"/>
      <c r="AF31" s="39"/>
      <c r="AG31" s="39"/>
      <c r="AH31" s="39"/>
      <c r="AI31" s="39"/>
      <c r="AJ31" s="40"/>
      <c r="AK31" s="40"/>
      <c r="AL31" s="40"/>
      <c r="AM31" s="40"/>
      <c r="AN31" s="40"/>
    </row>
    <row r="32" spans="1:40">
      <c r="A32" s="6" t="s">
        <v>138</v>
      </c>
      <c r="B32" s="22" t="s">
        <v>139</v>
      </c>
      <c r="C32" s="25" t="s">
        <v>140</v>
      </c>
      <c r="D32" s="26"/>
      <c r="E32" s="22" t="s">
        <v>197</v>
      </c>
      <c r="F32" s="31"/>
      <c r="G32" s="28"/>
      <c r="H32" s="28">
        <v>25</v>
      </c>
      <c r="I32" s="42">
        <v>84</v>
      </c>
      <c r="J32" s="43"/>
      <c r="K32" s="43"/>
      <c r="L32" s="46"/>
      <c r="M32" s="46"/>
      <c r="N32" s="46"/>
      <c r="O32" s="34"/>
      <c r="P32" s="49"/>
      <c r="Q32" s="49"/>
      <c r="R32" s="49"/>
      <c r="S32" s="53"/>
      <c r="T32" s="53">
        <v>22</v>
      </c>
      <c r="U32" s="53"/>
      <c r="V32" s="38"/>
      <c r="W32" s="38"/>
      <c r="X32" s="38"/>
      <c r="Y32" s="38"/>
      <c r="Z32" s="39"/>
      <c r="AA32" s="39"/>
      <c r="AB32" s="39"/>
      <c r="AC32" s="39"/>
      <c r="AD32" s="39"/>
      <c r="AE32" s="39"/>
      <c r="AF32" s="39"/>
      <c r="AG32" s="39"/>
      <c r="AH32" s="39"/>
      <c r="AI32" s="39"/>
      <c r="AJ32" s="40"/>
      <c r="AK32" s="40"/>
      <c r="AL32" s="40"/>
      <c r="AM32" s="40"/>
      <c r="AN32" s="40"/>
    </row>
    <row r="33" spans="1:40">
      <c r="A33" s="6" t="s">
        <v>141</v>
      </c>
      <c r="B33" s="23" t="s">
        <v>142</v>
      </c>
      <c r="C33" s="23" t="s">
        <v>143</v>
      </c>
      <c r="D33" s="24"/>
      <c r="E33" s="24" t="s">
        <v>196</v>
      </c>
      <c r="F33" s="31"/>
      <c r="G33" s="28"/>
      <c r="H33" s="28">
        <v>22</v>
      </c>
      <c r="I33" s="42">
        <v>73</v>
      </c>
      <c r="J33" s="43"/>
      <c r="K33" s="43"/>
      <c r="L33" s="46"/>
      <c r="M33" s="46"/>
      <c r="N33" s="46"/>
      <c r="O33" s="34"/>
      <c r="P33" s="49"/>
      <c r="Q33" s="49"/>
      <c r="R33" s="49"/>
      <c r="S33" s="53"/>
      <c r="T33" s="53">
        <v>28</v>
      </c>
      <c r="U33" s="53"/>
      <c r="V33" s="38"/>
      <c r="W33" s="38"/>
      <c r="X33" s="38"/>
      <c r="Y33" s="38"/>
      <c r="Z33" s="39"/>
      <c r="AA33" s="39"/>
      <c r="AB33" s="39"/>
      <c r="AC33" s="39"/>
      <c r="AD33" s="39"/>
      <c r="AE33" s="39"/>
      <c r="AF33" s="39"/>
      <c r="AG33" s="39"/>
      <c r="AH33" s="39"/>
      <c r="AI33" s="39"/>
      <c r="AJ33" s="40"/>
      <c r="AK33" s="40"/>
      <c r="AL33" s="40"/>
      <c r="AM33" s="40"/>
      <c r="AN33" s="40"/>
    </row>
    <row r="34" spans="1:40">
      <c r="A34" s="6" t="s">
        <v>144</v>
      </c>
      <c r="B34" s="23" t="s">
        <v>145</v>
      </c>
      <c r="C34" s="23" t="s">
        <v>146</v>
      </c>
      <c r="D34" s="24"/>
      <c r="E34" s="24" t="s">
        <v>184</v>
      </c>
      <c r="F34" s="31"/>
      <c r="G34" s="28"/>
      <c r="H34" s="28">
        <v>22</v>
      </c>
      <c r="I34" s="42">
        <v>62</v>
      </c>
      <c r="J34" s="43"/>
      <c r="K34" s="43"/>
      <c r="L34" s="46"/>
      <c r="M34" s="46"/>
      <c r="N34" s="46"/>
      <c r="O34" s="34"/>
      <c r="P34" s="49"/>
      <c r="Q34" s="49"/>
      <c r="R34" s="49"/>
      <c r="S34" s="53"/>
      <c r="T34" s="53">
        <v>21</v>
      </c>
      <c r="U34" s="53"/>
      <c r="V34" s="38"/>
      <c r="W34" s="38"/>
      <c r="X34" s="38"/>
      <c r="Y34" s="38"/>
      <c r="Z34" s="39"/>
      <c r="AA34" s="39"/>
      <c r="AB34" s="39"/>
      <c r="AC34" s="39"/>
      <c r="AD34" s="39"/>
      <c r="AE34" s="39"/>
      <c r="AF34" s="39"/>
      <c r="AG34" s="39"/>
      <c r="AH34" s="39"/>
      <c r="AI34" s="39"/>
      <c r="AJ34" s="40"/>
      <c r="AK34" s="40"/>
      <c r="AL34" s="40"/>
      <c r="AM34" s="40"/>
      <c r="AN34" s="40"/>
    </row>
    <row r="35" spans="1:40">
      <c r="A35" s="22" t="s">
        <v>147</v>
      </c>
      <c r="B35" s="23" t="s">
        <v>148</v>
      </c>
      <c r="C35" s="23" t="s">
        <v>149</v>
      </c>
      <c r="D35" s="24"/>
      <c r="E35" s="24" t="s">
        <v>189</v>
      </c>
      <c r="F35" s="31"/>
      <c r="G35" s="28"/>
      <c r="H35" s="28">
        <v>20</v>
      </c>
      <c r="I35" s="42">
        <v>70</v>
      </c>
      <c r="J35" s="43"/>
      <c r="K35" s="43"/>
      <c r="L35" s="46"/>
      <c r="M35" s="46"/>
      <c r="N35" s="46"/>
      <c r="O35" s="34"/>
      <c r="P35" s="49"/>
      <c r="Q35" s="49"/>
      <c r="R35" s="49"/>
      <c r="S35" s="53"/>
      <c r="T35" s="53">
        <v>35</v>
      </c>
      <c r="U35" s="53"/>
      <c r="V35" s="38"/>
      <c r="W35" s="38"/>
      <c r="X35" s="38"/>
      <c r="Y35" s="38"/>
      <c r="Z35" s="39"/>
      <c r="AA35" s="39"/>
      <c r="AB35" s="39"/>
      <c r="AC35" s="39"/>
      <c r="AD35" s="39"/>
      <c r="AE35" s="39"/>
      <c r="AF35" s="39"/>
      <c r="AG35" s="39"/>
      <c r="AH35" s="39"/>
      <c r="AI35" s="39"/>
      <c r="AJ35" s="40"/>
      <c r="AK35" s="40"/>
      <c r="AL35" s="40"/>
      <c r="AM35" s="40"/>
      <c r="AN35" s="40"/>
    </row>
    <row r="36" spans="1:40">
      <c r="A36" s="22" t="s">
        <v>150</v>
      </c>
      <c r="B36" s="23" t="s">
        <v>151</v>
      </c>
      <c r="C36" s="23" t="s">
        <v>152</v>
      </c>
      <c r="D36" s="24"/>
      <c r="E36" s="24" t="s">
        <v>192</v>
      </c>
      <c r="F36" s="31"/>
      <c r="G36" s="28"/>
      <c r="H36" s="28">
        <v>25</v>
      </c>
      <c r="I36" s="42">
        <v>52</v>
      </c>
      <c r="J36" s="43"/>
      <c r="K36" s="43"/>
      <c r="L36" s="46"/>
      <c r="M36" s="46"/>
      <c r="N36" s="46"/>
      <c r="O36" s="34"/>
      <c r="P36" s="49"/>
      <c r="Q36" s="49"/>
      <c r="R36" s="49"/>
      <c r="S36" s="53"/>
      <c r="T36" s="53">
        <v>35</v>
      </c>
      <c r="U36" s="53"/>
      <c r="V36" s="38"/>
      <c r="W36" s="38"/>
      <c r="X36" s="38"/>
      <c r="Y36" s="38"/>
      <c r="Z36" s="39"/>
      <c r="AA36" s="39"/>
      <c r="AB36" s="39"/>
      <c r="AC36" s="39"/>
      <c r="AD36" s="39"/>
      <c r="AE36" s="39"/>
      <c r="AF36" s="39"/>
      <c r="AG36" s="39"/>
      <c r="AH36" s="39"/>
      <c r="AI36" s="39"/>
      <c r="AJ36" s="40"/>
      <c r="AK36" s="40"/>
      <c r="AL36" s="40"/>
      <c r="AM36" s="40"/>
      <c r="AN36" s="40"/>
    </row>
    <row r="37" spans="1:40">
      <c r="A37" s="22" t="s">
        <v>153</v>
      </c>
      <c r="B37" s="23" t="s">
        <v>154</v>
      </c>
      <c r="C37" s="23" t="s">
        <v>155</v>
      </c>
      <c r="D37" s="24"/>
      <c r="E37" s="24" t="s">
        <v>185</v>
      </c>
      <c r="F37" s="31"/>
      <c r="G37" s="28"/>
      <c r="H37" s="28">
        <v>20</v>
      </c>
      <c r="I37" s="42"/>
      <c r="J37" s="43"/>
      <c r="K37" s="43"/>
      <c r="L37" s="46"/>
      <c r="M37" s="46"/>
      <c r="N37" s="46"/>
      <c r="O37" s="34"/>
      <c r="P37" s="49"/>
      <c r="Q37" s="49"/>
      <c r="R37" s="49"/>
      <c r="S37" s="53"/>
      <c r="T37" s="53">
        <v>27</v>
      </c>
      <c r="U37" s="53"/>
      <c r="V37" s="38"/>
      <c r="W37" s="38"/>
      <c r="X37" s="38"/>
      <c r="Y37" s="38"/>
      <c r="Z37" s="39"/>
      <c r="AA37" s="39"/>
      <c r="AB37" s="39"/>
      <c r="AC37" s="39"/>
      <c r="AD37" s="39"/>
      <c r="AE37" s="39"/>
      <c r="AF37" s="39"/>
      <c r="AG37" s="39"/>
      <c r="AH37" s="39"/>
      <c r="AI37" s="39"/>
      <c r="AJ37" s="40"/>
      <c r="AK37" s="40"/>
      <c r="AL37" s="40"/>
      <c r="AM37" s="40"/>
      <c r="AN37" s="40"/>
    </row>
    <row r="38" spans="1:40">
      <c r="A38" s="22" t="s">
        <v>156</v>
      </c>
      <c r="B38" s="23" t="s">
        <v>157</v>
      </c>
      <c r="C38" s="23" t="s">
        <v>158</v>
      </c>
      <c r="D38" s="24"/>
      <c r="E38" s="24" t="s">
        <v>189</v>
      </c>
      <c r="F38" s="31"/>
      <c r="G38" s="28"/>
      <c r="H38" s="28">
        <v>25</v>
      </c>
      <c r="I38" s="42">
        <v>73</v>
      </c>
      <c r="J38" s="43"/>
      <c r="K38" s="43"/>
      <c r="L38" s="46"/>
      <c r="M38" s="46"/>
      <c r="N38" s="46"/>
      <c r="O38" s="34"/>
      <c r="P38" s="49"/>
      <c r="Q38" s="49"/>
      <c r="R38" s="49"/>
      <c r="S38" s="53"/>
      <c r="T38" s="53">
        <v>36</v>
      </c>
      <c r="U38" s="53"/>
      <c r="V38" s="38"/>
      <c r="W38" s="38"/>
      <c r="X38" s="38"/>
      <c r="Y38" s="38"/>
      <c r="Z38" s="39"/>
      <c r="AA38" s="39"/>
      <c r="AB38" s="39"/>
      <c r="AC38" s="39"/>
      <c r="AD38" s="39"/>
      <c r="AE38" s="39"/>
      <c r="AF38" s="39"/>
      <c r="AG38" s="39"/>
      <c r="AH38" s="39"/>
      <c r="AI38" s="39"/>
      <c r="AJ38" s="40"/>
      <c r="AK38" s="40"/>
      <c r="AL38" s="40"/>
      <c r="AM38" s="40"/>
      <c r="AN38" s="40"/>
    </row>
    <row r="39" spans="1:40">
      <c r="A39" s="22" t="s">
        <v>159</v>
      </c>
      <c r="B39" s="23" t="s">
        <v>160</v>
      </c>
      <c r="C39" s="23" t="s">
        <v>161</v>
      </c>
      <c r="D39" s="24"/>
      <c r="E39" s="24" t="s">
        <v>188</v>
      </c>
      <c r="F39" s="31"/>
      <c r="G39" s="28"/>
      <c r="H39" s="28">
        <v>22</v>
      </c>
      <c r="I39" s="42">
        <v>76</v>
      </c>
      <c r="J39" s="43"/>
      <c r="K39" s="43"/>
      <c r="L39" s="46"/>
      <c r="M39" s="46"/>
      <c r="N39" s="46"/>
      <c r="O39" s="34"/>
      <c r="P39" s="49"/>
      <c r="Q39" s="49"/>
      <c r="R39" s="49"/>
      <c r="S39" s="53"/>
      <c r="T39" s="53">
        <v>34</v>
      </c>
      <c r="U39" s="53"/>
      <c r="V39" s="38"/>
      <c r="W39" s="38"/>
      <c r="X39" s="38"/>
      <c r="Y39" s="38"/>
      <c r="Z39" s="39"/>
      <c r="AA39" s="39"/>
      <c r="AB39" s="39"/>
      <c r="AC39" s="39"/>
      <c r="AD39" s="39"/>
      <c r="AE39" s="39"/>
      <c r="AF39" s="39"/>
      <c r="AG39" s="39"/>
      <c r="AH39" s="39"/>
      <c r="AI39" s="39"/>
      <c r="AJ39" s="40"/>
      <c r="AK39" s="40"/>
      <c r="AL39" s="40"/>
      <c r="AM39" s="40"/>
      <c r="AN39" s="40"/>
    </row>
    <row r="40" spans="1:40">
      <c r="A40" s="22" t="s">
        <v>162</v>
      </c>
      <c r="B40" s="23" t="s">
        <v>163</v>
      </c>
      <c r="C40" s="23" t="s">
        <v>164</v>
      </c>
      <c r="D40" s="24"/>
      <c r="E40" s="24" t="s">
        <v>191</v>
      </c>
      <c r="F40" s="31"/>
      <c r="G40" s="28"/>
      <c r="H40" s="28">
        <v>25</v>
      </c>
      <c r="I40" s="42">
        <v>61</v>
      </c>
      <c r="J40" s="43"/>
      <c r="K40" s="43"/>
      <c r="L40" s="46"/>
      <c r="M40" s="46"/>
      <c r="N40" s="46"/>
      <c r="O40" s="34"/>
      <c r="P40" s="49"/>
      <c r="Q40" s="49"/>
      <c r="R40" s="49"/>
      <c r="S40" s="53"/>
      <c r="T40" s="53">
        <v>28</v>
      </c>
      <c r="U40" s="53"/>
      <c r="V40" s="38"/>
      <c r="W40" s="38"/>
      <c r="X40" s="38"/>
      <c r="Y40" s="38"/>
      <c r="Z40" s="39"/>
      <c r="AA40" s="39"/>
      <c r="AB40" s="39"/>
      <c r="AC40" s="39"/>
      <c r="AD40" s="39"/>
      <c r="AE40" s="39"/>
      <c r="AF40" s="39"/>
      <c r="AG40" s="39"/>
      <c r="AH40" s="39"/>
      <c r="AI40" s="39"/>
      <c r="AJ40" s="40"/>
      <c r="AK40" s="40"/>
      <c r="AL40" s="40"/>
      <c r="AM40" s="40"/>
      <c r="AN40" s="40"/>
    </row>
    <row r="41" spans="1:40">
      <c r="A41" s="22" t="s">
        <v>165</v>
      </c>
      <c r="B41" s="23" t="s">
        <v>166</v>
      </c>
      <c r="C41" s="23" t="s">
        <v>167</v>
      </c>
      <c r="D41" s="24"/>
      <c r="E41" s="24" t="s">
        <v>188</v>
      </c>
      <c r="F41" s="31"/>
      <c r="G41" s="28"/>
      <c r="H41" s="28">
        <v>25</v>
      </c>
      <c r="I41" s="42">
        <v>88</v>
      </c>
      <c r="J41" s="43"/>
      <c r="K41" s="43"/>
      <c r="L41" s="46"/>
      <c r="M41" s="46"/>
      <c r="N41" s="46"/>
      <c r="O41" s="34"/>
      <c r="P41" s="49"/>
      <c r="Q41" s="49"/>
      <c r="R41" s="49"/>
      <c r="S41" s="53"/>
      <c r="T41" s="53">
        <v>32</v>
      </c>
      <c r="U41" s="53"/>
      <c r="V41" s="38"/>
      <c r="W41" s="38"/>
      <c r="X41" s="38"/>
      <c r="Y41" s="38"/>
      <c r="Z41" s="39"/>
      <c r="AA41" s="39"/>
      <c r="AB41" s="39"/>
      <c r="AC41" s="39"/>
      <c r="AD41" s="39"/>
      <c r="AE41" s="39"/>
      <c r="AF41" s="39"/>
      <c r="AG41" s="39"/>
      <c r="AH41" s="39"/>
      <c r="AI41" s="39"/>
      <c r="AJ41" s="40"/>
      <c r="AK41" s="40"/>
      <c r="AL41" s="40"/>
      <c r="AM41" s="40"/>
      <c r="AN41" s="40"/>
    </row>
    <row r="42" spans="1:40">
      <c r="A42" s="22" t="s">
        <v>207</v>
      </c>
      <c r="B42" s="23" t="s">
        <v>204</v>
      </c>
      <c r="C42" s="23" t="s">
        <v>205</v>
      </c>
      <c r="D42" s="24"/>
      <c r="E42" s="24" t="s">
        <v>206</v>
      </c>
      <c r="F42" s="31"/>
      <c r="G42" s="28">
        <v>24</v>
      </c>
      <c r="H42" s="28">
        <v>25</v>
      </c>
      <c r="I42" s="42"/>
      <c r="J42" s="43"/>
      <c r="K42" s="43"/>
      <c r="L42" s="46"/>
      <c r="M42" s="46"/>
      <c r="N42" s="46"/>
      <c r="O42" s="34"/>
      <c r="P42" s="49"/>
      <c r="Q42" s="49"/>
      <c r="R42" s="49"/>
      <c r="S42" s="53"/>
      <c r="T42" s="53"/>
      <c r="U42" s="53"/>
      <c r="V42" s="38"/>
      <c r="W42" s="38"/>
      <c r="X42" s="38"/>
      <c r="Y42" s="38"/>
      <c r="Z42" s="39"/>
      <c r="AA42" s="39"/>
      <c r="AB42" s="39"/>
      <c r="AC42" s="39"/>
      <c r="AD42" s="39"/>
      <c r="AE42" s="39"/>
      <c r="AF42" s="39"/>
      <c r="AG42" s="39"/>
      <c r="AH42" s="39"/>
      <c r="AI42" s="39"/>
      <c r="AJ42" s="40"/>
      <c r="AK42" s="40"/>
      <c r="AL42" s="40"/>
      <c r="AM42" s="40"/>
      <c r="AN42" s="40"/>
    </row>
    <row r="43" spans="1:40">
      <c r="A43" s="22" t="s">
        <v>168</v>
      </c>
      <c r="B43" s="23" t="s">
        <v>169</v>
      </c>
      <c r="C43" s="23" t="s">
        <v>170</v>
      </c>
      <c r="D43" s="24"/>
      <c r="E43" s="24" t="s">
        <v>197</v>
      </c>
      <c r="F43" s="31"/>
      <c r="G43" s="28"/>
      <c r="H43" s="28">
        <v>22</v>
      </c>
      <c r="I43" s="42">
        <v>93</v>
      </c>
      <c r="J43" s="43"/>
      <c r="K43" s="43"/>
      <c r="L43" s="46"/>
      <c r="M43" s="46"/>
      <c r="N43" s="46"/>
      <c r="O43" s="34"/>
      <c r="P43" s="49"/>
      <c r="Q43" s="49"/>
      <c r="R43" s="49"/>
      <c r="S43" s="53"/>
      <c r="T43" s="53">
        <v>32</v>
      </c>
      <c r="U43" s="53"/>
      <c r="V43" s="38"/>
      <c r="W43" s="38"/>
      <c r="X43" s="38"/>
      <c r="Y43" s="38"/>
      <c r="Z43" s="39"/>
      <c r="AA43" s="39"/>
      <c r="AB43" s="39"/>
      <c r="AC43" s="39"/>
      <c r="AD43" s="39"/>
      <c r="AE43" s="39"/>
      <c r="AF43" s="39"/>
      <c r="AG43" s="39"/>
      <c r="AH43" s="39"/>
      <c r="AI43" s="39"/>
      <c r="AJ43" s="40"/>
      <c r="AK43" s="40"/>
      <c r="AL43" s="40"/>
      <c r="AM43" s="40"/>
      <c r="AN43" s="40"/>
    </row>
    <row r="44" spans="1:40">
      <c r="A44" s="22" t="s">
        <v>171</v>
      </c>
      <c r="B44" s="23" t="s">
        <v>172</v>
      </c>
      <c r="C44" s="23" t="s">
        <v>173</v>
      </c>
      <c r="D44" s="24"/>
      <c r="E44" s="24" t="s">
        <v>188</v>
      </c>
      <c r="F44" s="31"/>
      <c r="G44" s="28"/>
      <c r="H44" s="28">
        <v>11</v>
      </c>
      <c r="I44" s="42">
        <v>82</v>
      </c>
      <c r="J44" s="43"/>
      <c r="K44" s="43"/>
      <c r="L44" s="46"/>
      <c r="M44" s="46"/>
      <c r="N44" s="46"/>
      <c r="O44" s="34"/>
      <c r="P44" s="49"/>
      <c r="Q44" s="49"/>
      <c r="R44" s="49"/>
      <c r="S44" s="53"/>
      <c r="T44" s="53">
        <v>36</v>
      </c>
      <c r="U44" s="53"/>
      <c r="V44" s="38"/>
      <c r="W44" s="38"/>
      <c r="X44" s="38"/>
      <c r="Y44" s="38"/>
      <c r="Z44" s="39"/>
      <c r="AA44" s="39"/>
      <c r="AB44" s="39"/>
      <c r="AC44" s="39"/>
      <c r="AD44" s="39"/>
      <c r="AE44" s="39"/>
      <c r="AF44" s="39"/>
      <c r="AG44" s="39"/>
      <c r="AH44" s="39"/>
      <c r="AI44" s="39"/>
      <c r="AJ44" s="40"/>
      <c r="AK44" s="40"/>
      <c r="AL44" s="40"/>
      <c r="AM44" s="40"/>
      <c r="AN44" s="40"/>
    </row>
    <row r="45" spans="1:40">
      <c r="A45" s="22" t="s">
        <v>174</v>
      </c>
      <c r="B45" s="23" t="s">
        <v>175</v>
      </c>
      <c r="C45" s="23" t="s">
        <v>176</v>
      </c>
      <c r="D45" s="24"/>
      <c r="E45" s="24" t="s">
        <v>187</v>
      </c>
      <c r="F45" s="31"/>
      <c r="G45" s="28"/>
      <c r="H45" s="28">
        <v>25</v>
      </c>
      <c r="I45" s="42">
        <v>61</v>
      </c>
      <c r="J45" s="43"/>
      <c r="K45" s="43"/>
      <c r="L45" s="46"/>
      <c r="M45" s="46"/>
      <c r="N45" s="46"/>
      <c r="O45" s="34"/>
      <c r="P45" s="49"/>
      <c r="Q45" s="49"/>
      <c r="R45" s="49"/>
      <c r="S45" s="53"/>
      <c r="T45" s="53">
        <v>28</v>
      </c>
      <c r="U45" s="53"/>
      <c r="V45" s="38"/>
      <c r="W45" s="38"/>
      <c r="X45" s="38"/>
      <c r="Y45" s="38"/>
      <c r="Z45" s="39"/>
      <c r="AA45" s="39"/>
      <c r="AB45" s="39"/>
      <c r="AC45" s="39"/>
      <c r="AD45" s="39"/>
      <c r="AE45" s="39"/>
      <c r="AF45" s="39"/>
      <c r="AG45" s="39"/>
      <c r="AH45" s="39"/>
      <c r="AI45" s="39"/>
      <c r="AJ45" s="40"/>
      <c r="AK45" s="40"/>
      <c r="AL45" s="40"/>
      <c r="AM45" s="40"/>
      <c r="AN45" s="40"/>
    </row>
    <row r="46" spans="1:40">
      <c r="A46" s="22" t="s">
        <v>177</v>
      </c>
      <c r="B46" s="23" t="s">
        <v>178</v>
      </c>
      <c r="C46" s="23" t="s">
        <v>179</v>
      </c>
      <c r="D46" s="24"/>
      <c r="E46" s="24" t="s">
        <v>198</v>
      </c>
      <c r="F46" s="31"/>
      <c r="G46" s="28"/>
      <c r="H46" s="28">
        <v>25</v>
      </c>
      <c r="I46" s="42">
        <v>89</v>
      </c>
      <c r="J46" s="43"/>
      <c r="K46" s="43"/>
      <c r="L46" s="46"/>
      <c r="M46" s="46"/>
      <c r="N46" s="46"/>
      <c r="O46" s="34"/>
      <c r="P46" s="49"/>
      <c r="Q46" s="49"/>
      <c r="R46" s="49"/>
      <c r="S46" s="53"/>
      <c r="T46" s="53">
        <v>33</v>
      </c>
      <c r="U46" s="53"/>
      <c r="V46" s="38"/>
      <c r="W46" s="38"/>
      <c r="X46" s="38"/>
      <c r="Y46" s="38"/>
      <c r="Z46" s="39"/>
      <c r="AA46" s="39"/>
      <c r="AB46" s="39"/>
      <c r="AC46" s="39"/>
      <c r="AD46" s="39"/>
      <c r="AE46" s="39"/>
      <c r="AF46" s="39"/>
      <c r="AG46" s="39"/>
      <c r="AH46" s="39"/>
      <c r="AI46" s="39"/>
      <c r="AJ46" s="40"/>
      <c r="AK46" s="40"/>
      <c r="AL46" s="40"/>
      <c r="AM46" s="40"/>
      <c r="AN46" s="40"/>
    </row>
    <row r="47" spans="1:40">
      <c r="A47" s="22" t="s">
        <v>180</v>
      </c>
      <c r="B47" s="23" t="s">
        <v>181</v>
      </c>
      <c r="C47" s="23" t="s">
        <v>182</v>
      </c>
      <c r="D47" s="24"/>
      <c r="E47" s="24" t="s">
        <v>193</v>
      </c>
      <c r="F47" s="31"/>
      <c r="G47" s="28"/>
      <c r="H47" s="28">
        <v>25</v>
      </c>
      <c r="I47" s="42">
        <v>89</v>
      </c>
      <c r="J47" s="43"/>
      <c r="K47" s="43"/>
      <c r="L47" s="46"/>
      <c r="M47" s="46"/>
      <c r="N47" s="46"/>
      <c r="O47" s="34"/>
      <c r="P47" s="49"/>
      <c r="Q47" s="49"/>
      <c r="R47" s="49"/>
      <c r="S47" s="53"/>
      <c r="T47" s="53">
        <v>35</v>
      </c>
      <c r="U47" s="53"/>
      <c r="V47" s="38"/>
      <c r="W47" s="38"/>
      <c r="X47" s="38"/>
      <c r="Y47" s="38"/>
      <c r="Z47" s="39"/>
      <c r="AA47" s="39"/>
      <c r="AB47" s="39"/>
      <c r="AC47" s="39"/>
      <c r="AD47" s="39"/>
      <c r="AE47" s="39"/>
      <c r="AF47" s="39"/>
      <c r="AG47" s="39"/>
      <c r="AH47" s="39"/>
      <c r="AI47" s="39"/>
      <c r="AJ47" s="40"/>
      <c r="AK47" s="40"/>
      <c r="AL47" s="40"/>
      <c r="AM47" s="40"/>
      <c r="AN47" s="40"/>
    </row>
    <row r="48" spans="1:40">
      <c r="A48" s="22"/>
      <c r="B48" s="23"/>
      <c r="C48" s="23"/>
      <c r="D48" s="24"/>
      <c r="E48" s="24"/>
      <c r="F48" s="31"/>
      <c r="G48" s="28"/>
      <c r="H48" s="28"/>
      <c r="I48" s="42">
        <v>100</v>
      </c>
      <c r="J48" s="43"/>
      <c r="K48" s="43"/>
      <c r="L48" s="46"/>
      <c r="M48" s="46"/>
      <c r="N48" s="46"/>
      <c r="O48" s="34"/>
      <c r="P48" s="49"/>
      <c r="Q48" s="49"/>
      <c r="R48" s="49"/>
      <c r="S48" s="53"/>
      <c r="T48" s="53"/>
      <c r="U48" s="53"/>
      <c r="V48" s="38"/>
      <c r="W48" s="38"/>
      <c r="X48" s="38"/>
      <c r="Y48" s="38"/>
      <c r="Z48" s="39"/>
      <c r="AA48" s="39"/>
      <c r="AB48" s="39"/>
      <c r="AC48" s="39"/>
      <c r="AD48" s="39"/>
      <c r="AE48" s="39"/>
      <c r="AF48" s="39"/>
      <c r="AG48" s="39"/>
      <c r="AH48" s="39"/>
      <c r="AI48" s="39"/>
      <c r="AJ48" s="40"/>
      <c r="AK48" s="40"/>
      <c r="AL48" s="40"/>
      <c r="AM48" s="40"/>
      <c r="AN48" s="40"/>
    </row>
    <row r="49" spans="1:40">
      <c r="A49" s="22"/>
      <c r="B49" s="23"/>
      <c r="C49" s="23"/>
      <c r="D49" s="24"/>
      <c r="E49" s="24"/>
      <c r="F49" s="31"/>
      <c r="G49" s="28"/>
      <c r="H49" s="28"/>
      <c r="I49" s="42"/>
      <c r="J49" s="43"/>
      <c r="K49" s="43"/>
      <c r="L49" s="46"/>
      <c r="M49" s="46"/>
      <c r="N49" s="46"/>
      <c r="O49" s="34"/>
      <c r="P49" s="49"/>
      <c r="Q49" s="49"/>
      <c r="R49" s="49"/>
      <c r="S49" s="53"/>
      <c r="T49" s="53"/>
      <c r="U49" s="53"/>
      <c r="V49" s="38"/>
      <c r="W49" s="38"/>
      <c r="X49" s="38"/>
      <c r="Y49" s="38"/>
      <c r="Z49" s="39"/>
      <c r="AA49" s="39"/>
      <c r="AB49" s="39"/>
      <c r="AC49" s="39"/>
      <c r="AD49" s="39"/>
      <c r="AE49" s="39"/>
      <c r="AF49" s="39"/>
      <c r="AG49" s="39"/>
      <c r="AH49" s="39"/>
      <c r="AI49" s="39"/>
      <c r="AJ49" s="40"/>
      <c r="AK49" s="40"/>
      <c r="AL49" s="40"/>
      <c r="AM49" s="40"/>
      <c r="AN49" s="40"/>
    </row>
    <row r="50" spans="1:40">
      <c r="A50" s="22"/>
      <c r="B50" s="23"/>
      <c r="C50" s="23"/>
      <c r="D50" s="24"/>
      <c r="E50" s="24"/>
      <c r="F50" s="31"/>
      <c r="G50" s="28"/>
      <c r="H50" s="28"/>
      <c r="I50" s="42"/>
      <c r="J50" s="43"/>
      <c r="K50" s="43"/>
      <c r="L50" s="46"/>
      <c r="M50" s="46"/>
      <c r="N50" s="46"/>
      <c r="O50" s="34"/>
      <c r="P50" s="49"/>
      <c r="Q50" s="49"/>
      <c r="R50" s="49"/>
      <c r="S50" s="53"/>
      <c r="T50" s="53"/>
      <c r="U50" s="53"/>
      <c r="V50" s="38"/>
      <c r="W50" s="38"/>
      <c r="X50" s="38"/>
      <c r="Y50" s="38"/>
      <c r="Z50" s="39"/>
      <c r="AA50" s="39"/>
      <c r="AB50" s="39"/>
      <c r="AC50" s="39"/>
      <c r="AD50" s="39"/>
      <c r="AE50" s="39"/>
      <c r="AF50" s="39"/>
      <c r="AG50" s="39"/>
      <c r="AH50" s="39"/>
      <c r="AI50" s="39"/>
      <c r="AJ50" s="40"/>
      <c r="AK50" s="40"/>
      <c r="AL50" s="40"/>
      <c r="AM50" s="40"/>
      <c r="AN50" s="40"/>
    </row>
    <row r="51" spans="1:40">
      <c r="A51" s="22"/>
      <c r="B51" s="23"/>
      <c r="C51" s="23"/>
      <c r="D51" s="24"/>
      <c r="E51" s="24"/>
      <c r="F51" s="31"/>
      <c r="G51" s="28"/>
      <c r="H51" s="28"/>
      <c r="I51" s="42"/>
      <c r="J51" s="43"/>
      <c r="K51" s="43"/>
      <c r="L51" s="46"/>
      <c r="M51" s="46"/>
      <c r="N51" s="46"/>
      <c r="O51" s="34"/>
      <c r="P51" s="49"/>
      <c r="Q51" s="49"/>
      <c r="R51" s="49"/>
      <c r="S51" s="53"/>
      <c r="T51" s="53"/>
      <c r="U51" s="53"/>
      <c r="V51" s="38"/>
      <c r="W51" s="38"/>
      <c r="X51" s="38"/>
      <c r="Y51" s="38"/>
      <c r="Z51" s="39"/>
      <c r="AA51" s="39"/>
      <c r="AB51" s="39"/>
      <c r="AC51" s="39"/>
      <c r="AD51" s="39"/>
      <c r="AE51" s="39"/>
      <c r="AF51" s="39"/>
      <c r="AG51" s="39"/>
      <c r="AH51" s="39"/>
      <c r="AI51" s="39"/>
      <c r="AJ51" s="40"/>
      <c r="AK51" s="40"/>
      <c r="AL51" s="40"/>
      <c r="AM51" s="40"/>
      <c r="AN51" s="40"/>
    </row>
    <row r="52" spans="1:40">
      <c r="A52" s="22"/>
      <c r="B52" s="23"/>
      <c r="C52" s="23"/>
      <c r="D52" s="24"/>
      <c r="E52" s="24"/>
      <c r="F52" s="31"/>
      <c r="G52" s="28"/>
      <c r="H52" s="28"/>
      <c r="I52" s="42"/>
      <c r="J52" s="43"/>
      <c r="K52" s="43"/>
      <c r="L52" s="46"/>
      <c r="M52" s="46"/>
      <c r="N52" s="46"/>
      <c r="O52" s="34"/>
      <c r="P52" s="49"/>
      <c r="Q52" s="49"/>
      <c r="R52" s="49"/>
      <c r="S52" s="53"/>
      <c r="T52" s="53"/>
      <c r="U52" s="53"/>
      <c r="V52" s="38"/>
      <c r="W52" s="38"/>
      <c r="X52" s="38"/>
      <c r="Y52" s="38"/>
      <c r="Z52" s="39"/>
      <c r="AA52" s="39"/>
      <c r="AB52" s="39"/>
      <c r="AC52" s="39"/>
      <c r="AD52" s="39"/>
      <c r="AE52" s="39"/>
      <c r="AF52" s="39"/>
      <c r="AG52" s="39"/>
      <c r="AH52" s="39"/>
      <c r="AI52" s="39"/>
      <c r="AJ52" s="40"/>
      <c r="AK52" s="40"/>
      <c r="AL52" s="40"/>
      <c r="AM52" s="40"/>
      <c r="AN52" s="40"/>
    </row>
    <row r="53" spans="1:40">
      <c r="A53" s="22"/>
      <c r="B53" s="23"/>
      <c r="C53" s="23"/>
      <c r="D53" s="24"/>
      <c r="E53" s="24"/>
      <c r="F53" s="31"/>
      <c r="G53" s="28"/>
      <c r="H53" s="28"/>
      <c r="I53" s="42"/>
      <c r="J53" s="43"/>
      <c r="K53" s="43"/>
      <c r="L53" s="46"/>
      <c r="M53" s="46"/>
      <c r="N53" s="46"/>
      <c r="O53" s="34"/>
      <c r="P53" s="49"/>
      <c r="Q53" s="49"/>
      <c r="R53" s="49"/>
      <c r="S53" s="53"/>
      <c r="T53" s="53"/>
      <c r="U53" s="53"/>
      <c r="V53" s="38"/>
      <c r="W53" s="38"/>
      <c r="X53" s="38"/>
      <c r="Y53" s="38"/>
      <c r="Z53" s="39"/>
      <c r="AA53" s="39"/>
      <c r="AB53" s="39"/>
      <c r="AC53" s="39"/>
      <c r="AD53" s="39"/>
      <c r="AE53" s="39"/>
      <c r="AF53" s="39"/>
      <c r="AG53" s="39"/>
      <c r="AH53" s="39"/>
      <c r="AI53" s="39"/>
      <c r="AJ53" s="40"/>
      <c r="AK53" s="40"/>
      <c r="AL53" s="40"/>
      <c r="AM53" s="40"/>
      <c r="AN53" s="40"/>
    </row>
    <row r="54" spans="1:40">
      <c r="A54" s="22"/>
      <c r="B54" s="23"/>
      <c r="C54" s="23"/>
      <c r="D54" s="24"/>
      <c r="E54" s="24"/>
      <c r="F54" s="31"/>
      <c r="G54" s="28"/>
      <c r="H54" s="28"/>
      <c r="I54" s="42"/>
      <c r="J54" s="43"/>
      <c r="K54" s="43"/>
      <c r="L54" s="46"/>
      <c r="M54" s="46"/>
      <c r="N54" s="46"/>
      <c r="O54" s="34"/>
      <c r="P54" s="49"/>
      <c r="Q54" s="49"/>
      <c r="R54" s="49"/>
      <c r="S54" s="53"/>
      <c r="T54" s="53"/>
      <c r="U54" s="53"/>
      <c r="V54" s="38"/>
      <c r="W54" s="38"/>
      <c r="X54" s="38"/>
      <c r="Y54" s="38"/>
      <c r="Z54" s="39"/>
      <c r="AA54" s="39"/>
      <c r="AB54" s="39"/>
      <c r="AC54" s="39"/>
      <c r="AD54" s="39"/>
      <c r="AE54" s="39"/>
      <c r="AF54" s="39"/>
      <c r="AG54" s="39"/>
      <c r="AH54" s="39"/>
      <c r="AI54" s="39"/>
      <c r="AJ54" s="40"/>
      <c r="AK54" s="40"/>
      <c r="AL54" s="40"/>
      <c r="AM54" s="40"/>
      <c r="AN54" s="40"/>
    </row>
    <row r="55" spans="1:40">
      <c r="A55" s="22"/>
      <c r="B55" s="23"/>
      <c r="C55" s="23"/>
      <c r="D55" s="24"/>
      <c r="E55" s="24"/>
      <c r="F55" s="31"/>
      <c r="G55" s="28"/>
      <c r="H55" s="28"/>
      <c r="I55" s="42"/>
      <c r="J55" s="43"/>
      <c r="K55" s="43"/>
      <c r="L55" s="46"/>
      <c r="M55" s="46"/>
      <c r="N55" s="46"/>
      <c r="O55" s="34"/>
      <c r="P55" s="49"/>
      <c r="Q55" s="49"/>
      <c r="R55" s="49"/>
      <c r="S55" s="53"/>
      <c r="T55" s="53"/>
      <c r="U55" s="53"/>
      <c r="V55" s="38"/>
      <c r="W55" s="38"/>
      <c r="X55" s="38"/>
      <c r="Y55" s="38"/>
      <c r="Z55" s="39"/>
      <c r="AA55" s="39"/>
      <c r="AB55" s="39"/>
      <c r="AC55" s="39"/>
      <c r="AD55" s="39"/>
      <c r="AE55" s="39"/>
      <c r="AF55" s="39"/>
      <c r="AG55" s="39"/>
      <c r="AH55" s="39"/>
      <c r="AI55" s="39"/>
      <c r="AJ55" s="40"/>
      <c r="AK55" s="40"/>
      <c r="AL55" s="40"/>
      <c r="AM55" s="40"/>
      <c r="AN55" s="40"/>
    </row>
    <row r="56" spans="1:40">
      <c r="A56" s="22"/>
      <c r="B56" s="23"/>
      <c r="C56" s="23"/>
      <c r="D56" s="24"/>
      <c r="E56" s="24"/>
      <c r="F56" s="31"/>
      <c r="G56" s="28"/>
      <c r="H56" s="28"/>
      <c r="I56" s="42"/>
      <c r="J56" s="43"/>
      <c r="K56" s="43"/>
      <c r="L56" s="46"/>
      <c r="M56" s="46"/>
      <c r="N56" s="46"/>
      <c r="O56" s="34"/>
      <c r="P56" s="49"/>
      <c r="Q56" s="49"/>
      <c r="R56" s="49"/>
      <c r="S56" s="53"/>
      <c r="T56" s="53"/>
      <c r="U56" s="53"/>
      <c r="V56" s="38"/>
      <c r="W56" s="38"/>
      <c r="X56" s="38"/>
      <c r="Y56" s="38"/>
      <c r="Z56" s="39"/>
      <c r="AA56" s="39"/>
      <c r="AB56" s="39"/>
      <c r="AC56" s="39"/>
      <c r="AD56" s="39"/>
      <c r="AE56" s="39"/>
      <c r="AF56" s="39"/>
      <c r="AG56" s="39"/>
      <c r="AH56" s="39"/>
      <c r="AI56" s="39"/>
      <c r="AJ56" s="40"/>
      <c r="AK56" s="40"/>
      <c r="AL56" s="40"/>
      <c r="AM56" s="40"/>
      <c r="AN56" s="40"/>
    </row>
    <row r="57" spans="1:40">
      <c r="A57" s="22"/>
      <c r="B57" s="23"/>
      <c r="C57" s="23"/>
      <c r="D57" s="24"/>
      <c r="E57" s="24"/>
      <c r="F57" s="31"/>
      <c r="G57" s="28"/>
      <c r="H57" s="28"/>
      <c r="I57" s="42"/>
      <c r="J57" s="43"/>
      <c r="K57" s="43"/>
      <c r="L57" s="46"/>
      <c r="M57" s="46"/>
      <c r="N57" s="46"/>
      <c r="O57" s="34"/>
      <c r="P57" s="49"/>
      <c r="Q57" s="49"/>
      <c r="R57" s="49"/>
      <c r="S57" s="53"/>
      <c r="T57" s="53"/>
      <c r="U57" s="53"/>
      <c r="V57" s="38"/>
      <c r="W57" s="38"/>
      <c r="X57" s="38"/>
      <c r="Y57" s="38"/>
      <c r="Z57" s="39"/>
      <c r="AA57" s="39"/>
      <c r="AB57" s="39"/>
      <c r="AC57" s="39"/>
      <c r="AD57" s="39"/>
      <c r="AE57" s="39"/>
      <c r="AF57" s="39"/>
      <c r="AG57" s="39"/>
      <c r="AH57" s="39"/>
      <c r="AI57" s="39"/>
      <c r="AJ57" s="40"/>
      <c r="AK57" s="40"/>
      <c r="AL57" s="40"/>
      <c r="AM57" s="40"/>
      <c r="AN57" s="40"/>
    </row>
    <row r="58" spans="1:40">
      <c r="A58" s="22"/>
      <c r="B58" s="23"/>
      <c r="C58" s="23"/>
      <c r="D58" s="24"/>
      <c r="E58" s="24"/>
      <c r="F58" s="31"/>
      <c r="G58" s="28"/>
      <c r="H58" s="28"/>
      <c r="I58" s="42"/>
      <c r="J58" s="43"/>
      <c r="K58" s="43"/>
      <c r="L58" s="46"/>
      <c r="M58" s="46"/>
      <c r="N58" s="46"/>
      <c r="O58" s="34"/>
      <c r="P58" s="49"/>
      <c r="Q58" s="49"/>
      <c r="R58" s="49"/>
      <c r="S58" s="53"/>
      <c r="T58" s="53"/>
      <c r="U58" s="53"/>
      <c r="V58" s="38"/>
      <c r="W58" s="38"/>
      <c r="X58" s="38"/>
      <c r="Y58" s="38"/>
      <c r="Z58" s="39"/>
      <c r="AA58" s="39"/>
      <c r="AB58" s="39"/>
      <c r="AC58" s="39"/>
      <c r="AD58" s="39"/>
      <c r="AE58" s="39"/>
      <c r="AF58" s="39"/>
      <c r="AG58" s="39"/>
      <c r="AH58" s="39"/>
      <c r="AI58" s="39"/>
      <c r="AJ58" s="40"/>
      <c r="AK58" s="40"/>
      <c r="AL58" s="40"/>
      <c r="AM58" s="40"/>
      <c r="AN58" s="40"/>
    </row>
    <row r="59" spans="1:40">
      <c r="A59" s="22"/>
      <c r="B59" s="23"/>
      <c r="C59" s="23"/>
      <c r="D59" s="24"/>
      <c r="E59" s="24"/>
      <c r="F59" s="31"/>
      <c r="G59" s="28"/>
      <c r="H59" s="28"/>
      <c r="I59" s="42"/>
      <c r="J59" s="43"/>
      <c r="K59" s="43"/>
      <c r="L59" s="46"/>
      <c r="M59" s="46"/>
      <c r="N59" s="46"/>
      <c r="O59" s="34"/>
      <c r="P59" s="49"/>
      <c r="Q59" s="49"/>
      <c r="R59" s="49"/>
      <c r="S59" s="53"/>
      <c r="T59" s="53"/>
      <c r="U59" s="53"/>
      <c r="V59" s="38"/>
      <c r="W59" s="38"/>
      <c r="X59" s="38"/>
      <c r="Y59" s="38"/>
      <c r="Z59" s="39"/>
      <c r="AA59" s="39"/>
      <c r="AB59" s="39"/>
      <c r="AC59" s="39"/>
      <c r="AD59" s="39"/>
      <c r="AE59" s="39"/>
      <c r="AF59" s="39"/>
      <c r="AG59" s="39"/>
      <c r="AH59" s="39"/>
      <c r="AI59" s="39"/>
      <c r="AJ59" s="40"/>
      <c r="AK59" s="40"/>
      <c r="AL59" s="40"/>
      <c r="AM59" s="40"/>
      <c r="AN59" s="40"/>
    </row>
    <row r="60" spans="1:40">
      <c r="A60" s="22"/>
      <c r="B60" s="23"/>
      <c r="C60" s="23"/>
      <c r="D60" s="24"/>
      <c r="E60" s="24"/>
      <c r="F60" s="31"/>
      <c r="G60" s="28"/>
      <c r="H60" s="28"/>
      <c r="I60" s="42"/>
      <c r="J60" s="43"/>
      <c r="K60" s="43"/>
      <c r="L60" s="46"/>
      <c r="M60" s="46"/>
      <c r="N60" s="46"/>
      <c r="O60" s="34"/>
      <c r="P60" s="49"/>
      <c r="Q60" s="49"/>
      <c r="R60" s="49"/>
      <c r="S60" s="53"/>
      <c r="T60" s="53"/>
      <c r="U60" s="53"/>
      <c r="V60" s="38"/>
      <c r="W60" s="38"/>
      <c r="X60" s="38"/>
      <c r="Y60" s="38"/>
      <c r="Z60" s="39"/>
      <c r="AA60" s="39"/>
      <c r="AB60" s="39"/>
      <c r="AC60" s="39"/>
      <c r="AD60" s="39"/>
      <c r="AE60" s="39"/>
      <c r="AF60" s="39"/>
      <c r="AG60" s="39"/>
      <c r="AH60" s="39"/>
      <c r="AI60" s="39"/>
      <c r="AJ60" s="40"/>
      <c r="AK60" s="40"/>
      <c r="AL60" s="40"/>
      <c r="AM60" s="40"/>
      <c r="AN60" s="40"/>
    </row>
    <row r="61" spans="1:40">
      <c r="A61" s="22"/>
      <c r="B61" s="23"/>
      <c r="C61" s="23"/>
      <c r="D61" s="24"/>
      <c r="E61" s="24"/>
      <c r="F61" s="31"/>
      <c r="G61" s="28"/>
      <c r="H61" s="28"/>
      <c r="I61" s="42"/>
      <c r="J61" s="43"/>
      <c r="K61" s="43"/>
      <c r="L61" s="46"/>
      <c r="M61" s="46"/>
      <c r="N61" s="46"/>
      <c r="O61" s="34"/>
      <c r="P61" s="49"/>
      <c r="Q61" s="49"/>
      <c r="R61" s="49"/>
      <c r="S61" s="53"/>
      <c r="T61" s="53"/>
      <c r="U61" s="53"/>
      <c r="V61" s="38"/>
      <c r="W61" s="38"/>
      <c r="X61" s="38"/>
      <c r="Y61" s="38"/>
      <c r="Z61" s="39"/>
      <c r="AA61" s="39"/>
      <c r="AB61" s="39"/>
      <c r="AC61" s="39"/>
      <c r="AD61" s="39"/>
      <c r="AE61" s="39"/>
      <c r="AF61" s="39"/>
      <c r="AG61" s="39"/>
      <c r="AH61" s="39"/>
      <c r="AI61" s="39"/>
      <c r="AJ61" s="40"/>
      <c r="AK61" s="40"/>
      <c r="AL61" s="40"/>
      <c r="AM61" s="40"/>
      <c r="AN61" s="40"/>
    </row>
    <row r="62" spans="1:40">
      <c r="A62" s="22"/>
      <c r="B62" s="23"/>
      <c r="C62" s="23"/>
      <c r="D62" s="24"/>
      <c r="E62" s="24"/>
      <c r="F62" s="31"/>
      <c r="G62" s="28"/>
      <c r="H62" s="28"/>
      <c r="I62" s="42"/>
      <c r="J62" s="43"/>
      <c r="K62" s="43"/>
      <c r="L62" s="46"/>
      <c r="M62" s="46"/>
      <c r="N62" s="46"/>
      <c r="O62" s="34"/>
      <c r="P62" s="49"/>
      <c r="Q62" s="49"/>
      <c r="R62" s="49"/>
      <c r="S62" s="53"/>
      <c r="T62" s="53"/>
      <c r="U62" s="53"/>
      <c r="V62" s="38"/>
      <c r="W62" s="38"/>
      <c r="X62" s="38"/>
      <c r="Y62" s="38"/>
      <c r="Z62" s="39"/>
      <c r="AA62" s="39"/>
      <c r="AB62" s="39"/>
      <c r="AC62" s="39"/>
      <c r="AD62" s="39"/>
      <c r="AE62" s="39"/>
      <c r="AF62" s="39"/>
      <c r="AG62" s="39"/>
      <c r="AH62" s="39"/>
      <c r="AI62" s="39"/>
      <c r="AJ62" s="40"/>
      <c r="AK62" s="40"/>
      <c r="AL62" s="40"/>
      <c r="AM62" s="40"/>
      <c r="AN62" s="40"/>
    </row>
  </sheetData>
  <sortState ref="A3:H47">
    <sortCondition ref="B3:B47"/>
  </sortState>
  <mergeCells count="8">
    <mergeCell ref="A1:E1"/>
    <mergeCell ref="Z1:AI1"/>
    <mergeCell ref="AJ1:AN1"/>
    <mergeCell ref="F1:H1"/>
    <mergeCell ref="I1:K1"/>
    <mergeCell ref="L1:O1"/>
    <mergeCell ref="P1:R1"/>
    <mergeCell ref="S1:U1"/>
  </mergeCells>
  <conditionalFormatting sqref="A3:C22 E3:E22">
    <cfRule type="cellIs" dxfId="7" priority="14" stopIfTrue="1" operator="equal">
      <formula>0</formula>
    </cfRule>
  </conditionalFormatting>
  <conditionalFormatting sqref="A3:C22 E3:E22">
    <cfRule type="cellIs" dxfId="6" priority="13" operator="equal">
      <formula>0</formula>
    </cfRule>
  </conditionalFormatting>
  <conditionalFormatting sqref="A3:C20 E3:E20">
    <cfRule type="cellIs" dxfId="5" priority="6" stopIfTrue="1" operator="equal">
      <formula>0</formula>
    </cfRule>
  </conditionalFormatting>
  <conditionalFormatting sqref="A3:C20 E3:E20">
    <cfRule type="cellIs" dxfId="4" priority="5" operator="equal">
      <formula>0</formula>
    </cfRule>
  </conditionalFormatting>
  <conditionalFormatting sqref="A27">
    <cfRule type="cellIs" dxfId="3" priority="4" stopIfTrue="1" operator="equal">
      <formula>0</formula>
    </cfRule>
  </conditionalFormatting>
  <conditionalFormatting sqref="A27">
    <cfRule type="cellIs" dxfId="2" priority="3" operator="equal">
      <formula>0</formula>
    </cfRule>
  </conditionalFormatting>
  <conditionalFormatting sqref="A29:A32">
    <cfRule type="cellIs" dxfId="1" priority="2" stopIfTrue="1" operator="equal">
      <formula>0</formula>
    </cfRule>
  </conditionalFormatting>
  <conditionalFormatting sqref="A29:A32">
    <cfRule type="cellIs" dxfId="0" priority="1" operator="equal">
      <formula>0</formula>
    </cfRule>
  </conditionalFormatting>
  <pageMargins left="0.7" right="0.7" top="0.75" bottom="0.75" header="0.3" footer="0.3"/>
  <pageSetup orientation="portrait" horizontalDpi="4294967294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Recitation</vt:lpstr>
      <vt:lpstr>Sheet1</vt:lpstr>
      <vt:lpstr>Quizzes&amp;Ass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GHILONG</dc:creator>
  <cp:lastModifiedBy>GHIZZO</cp:lastModifiedBy>
  <dcterms:created xsi:type="dcterms:W3CDTF">2018-01-31T02:30:37Z</dcterms:created>
  <dcterms:modified xsi:type="dcterms:W3CDTF">2018-05-16T09:51:11Z</dcterms:modified>
</cp:coreProperties>
</file>