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<sst xmlns="http://schemas.openxmlformats.org/spreadsheetml/2006/main" count="33" uniqueCount="29">
  <si>
    <t>Company Name</t>
  </si>
  <si>
    <t>Title</t>
  </si>
  <si>
    <t>First Name</t>
  </si>
  <si>
    <t>Last Name</t>
  </si>
  <si>
    <t>Position/ Description</t>
  </si>
  <si>
    <t>E-Mail</t>
  </si>
  <si>
    <t>Product being sold</t>
  </si>
  <si>
    <t>Executive Summary</t>
  </si>
  <si>
    <t>Case Number</t>
  </si>
  <si>
    <t>Comments</t>
  </si>
  <si>
    <t>Date Sent</t>
  </si>
  <si>
    <t>Date of Response</t>
  </si>
  <si>
    <t>Type of Response</t>
  </si>
  <si>
    <t>Reminder Email</t>
  </si>
  <si>
    <t>Novartis AG</t>
  </si>
  <si>
    <t>Dr.</t>
  </si>
  <si>
    <t>Markus</t>
  </si>
  <si>
    <t>Kalousek</t>
  </si>
  <si>
    <t>Global Business Development and Licensing, Head Search &amp; Evaluation I&amp;D</t>
  </si>
  <si>
    <t>Markus.Kalousek@novartis.com</t>
  </si>
  <si>
    <t>ErbB2 for CM</t>
  </si>
  <si>
    <t>attached</t>
  </si>
  <si>
    <t>He reffered me to Dr. AVI SPIER - Director, NIBR BD&amp;L (Novartis Institutes for BioMedical Research business development), Search and Evaluation, Novartis</t>
  </si>
  <si>
    <t xml:space="preserve">Avi </t>
  </si>
  <si>
    <t>Spier</t>
  </si>
  <si>
    <t>Director, NIBR BD&amp;L, Search and Evaluation, Novartis</t>
  </si>
  <si>
    <t>avi.spier@novartis.com</t>
  </si>
  <si>
    <t>Dr. Kalousek forwared my eamil to him. I have sent a reminder e-mail</t>
  </si>
  <si>
    <t>He saw the email said a team has to look at it by the end of the month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</si>
</sst>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yy"/>
  </numFmts>
  <fonts count="9">
    <font>
      <sz val="10.0"/>
      <color rgb="FF000000"/>
      <name val="Arial"/>
    </font>
    <font>
      <b/>
    </font>
    <font>
      <color rgb="FF000000"/>
      <name val="Calibri"/>
    </font>
    <font>
      <sz val="11.0"/>
      <color rgb="FF000000"/>
      <name val="Calibri"/>
    </font>
    <font>
      <u/>
      <sz val="11.0"/>
      <color rgb="FF1155CC"/>
      <name val="Calibri"/>
    </font>
    <font>
      <sz val="11.0"/>
      <name val="Calibri"/>
    </font>
    <font/>
    <font>
      <sz val="12.0"/>
      <color rgb="FF595959"/>
      <name val="Lato"/>
    </font>
    <font>
      <sz val="8.0"/>
      <color rgb="FF3066CA"/>
      <name val="Tahom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shrinkToFit="0" vertical="top" wrapText="1"/>
    </xf>
    <xf borderId="0" fillId="0" fontId="3" numFmtId="164" xfId="0" applyAlignment="1" applyFont="1" applyNumberFormat="1">
      <alignment horizontal="right" shrinkToFit="0" vertical="top" wrapText="1"/>
    </xf>
    <xf borderId="0" fillId="0" fontId="5" numFmtId="164" xfId="0" applyAlignment="1" applyFont="1" applyNumberFormat="1">
      <alignment shrinkToFit="0" vertical="top" wrapText="1"/>
    </xf>
    <xf borderId="0" fillId="0" fontId="6" numFmtId="0" xfId="0" applyAlignment="1" applyFont="1">
      <alignment readingOrder="0" shrinkToFit="0" wrapText="1"/>
    </xf>
    <xf borderId="0" fillId="2" fontId="7" numFmtId="0" xfId="0" applyAlignment="1" applyFill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Markus.Kalousek@novartis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>
      <c r="A2" s="3" t="s">
        <v>14</v>
      </c>
      <c r="B2" s="4" t="s">
        <v>15</v>
      </c>
      <c r="C2" s="4" t="s">
        <v>16</v>
      </c>
      <c r="D2" s="4" t="s">
        <v>17</v>
      </c>
      <c r="E2" s="4" t="s">
        <v>18</v>
      </c>
      <c r="F2" s="5" t="s">
        <v>19</v>
      </c>
      <c r="G2" s="6" t="s">
        <v>20</v>
      </c>
      <c r="H2" s="6" t="s">
        <v>21</v>
      </c>
      <c r="I2" s="6">
        <v>1752.0</v>
      </c>
      <c r="J2" s="7"/>
      <c r="K2" s="8">
        <f>DATE(2018,10,16)</f>
        <v>43389</v>
      </c>
      <c r="L2" s="8">
        <f>DATE(2018,10,17)</f>
        <v>43390</v>
      </c>
      <c r="M2" s="6" t="s">
        <v>22</v>
      </c>
      <c r="N2" s="9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</row>
    <row r="3">
      <c r="A3" s="3" t="s">
        <v>14</v>
      </c>
      <c r="B3" s="4" t="s">
        <v>15</v>
      </c>
      <c r="C3" s="10" t="s">
        <v>23</v>
      </c>
      <c r="D3" s="10" t="s">
        <v>24</v>
      </c>
      <c r="E3" s="11" t="s">
        <v>25</v>
      </c>
      <c r="F3" s="12" t="s">
        <v>26</v>
      </c>
      <c r="G3" s="6" t="s">
        <v>20</v>
      </c>
      <c r="H3" s="6" t="s">
        <v>21</v>
      </c>
      <c r="I3" s="6">
        <v>1752.0</v>
      </c>
      <c r="J3" s="10" t="s">
        <v>27</v>
      </c>
      <c r="K3" s="8">
        <f t="shared" ref="K3:L3" si="1">DATE(2018,11,13)</f>
        <v>43417</v>
      </c>
      <c r="L3" s="8">
        <f t="shared" si="1"/>
        <v>43417</v>
      </c>
      <c r="M3" s="10" t="s">
        <v>28</v>
      </c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</row>
    <row r="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</row>
    <row r="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</row>
    <row r="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</row>
  </sheetData>
  <hyperlinks>
    <hyperlink r:id="rId1" ref="F2"/>
  </hyperlinks>
  <drawing r:id="rId2"/>
</worksheet>
</file>