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Energiakaivos\Code\"/>
    </mc:Choice>
  </mc:AlternateContent>
  <bookViews>
    <workbookView xWindow="0" yWindow="0" windowWidth="19155" windowHeight="89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1" i="1"/>
  <c r="B10" i="1"/>
  <c r="B8" i="1"/>
  <c r="B4" i="1"/>
</calcChain>
</file>

<file path=xl/sharedStrings.xml><?xml version="1.0" encoding="utf-8"?>
<sst xmlns="http://schemas.openxmlformats.org/spreadsheetml/2006/main" count="24" uniqueCount="21">
  <si>
    <t>m</t>
  </si>
  <si>
    <t>kg/m^3</t>
  </si>
  <si>
    <t>J/kg*K</t>
  </si>
  <si>
    <t>m^3</t>
  </si>
  <si>
    <t>degC</t>
  </si>
  <si>
    <t>W/m^2</t>
  </si>
  <si>
    <t>W/m*K</t>
  </si>
  <si>
    <t>K</t>
  </si>
  <si>
    <t>kentän säde</t>
  </si>
  <si>
    <t>kiven tiheys</t>
  </si>
  <si>
    <t>kiven lämpökapasiteetti</t>
  </si>
  <si>
    <t>kentän volyymi</t>
  </si>
  <si>
    <t>maan pintalämpötila</t>
  </si>
  <si>
    <t>maan lämpövuo</t>
  </si>
  <si>
    <t>kiven lämmönjohtavuus</t>
  </si>
  <si>
    <t>kentän keskilämpötila alussa</t>
  </si>
  <si>
    <t>kentän keskilämpötila lopussa</t>
  </si>
  <si>
    <t>lämmönnousu kentässä</t>
  </si>
  <si>
    <t>energiamäärän kasvu</t>
  </si>
  <si>
    <t>J</t>
  </si>
  <si>
    <t>GWh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</si>
</sst>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J8" sqref="J8"/>
    </sheetView>
  </sheetViews>
  <sheetFormatPr defaultRowHeight="15" x14ac:dyDescent="0.25"/>
  <cols>
    <col min="1" max="1" width="28.28515625" bestFit="1" customWidth="1"/>
    <col min="2" max="2" width="20.85546875" style="1" bestFit="1" customWidth="1"/>
  </cols>
  <sheetData>
    <row r="1" spans="1:3" x14ac:dyDescent="0.25">
      <c r="A1" t="s">
        <v>8</v>
      </c>
      <c r="B1" s="1">
        <v>320</v>
      </c>
      <c r="C1" t="s">
        <v>0</v>
      </c>
    </row>
    <row r="2" spans="1:3" x14ac:dyDescent="0.25">
      <c r="A2" t="s">
        <v>9</v>
      </c>
      <c r="B2" s="1">
        <v>2700</v>
      </c>
      <c r="C2" t="s">
        <v>1</v>
      </c>
    </row>
    <row r="3" spans="1:3" x14ac:dyDescent="0.25">
      <c r="A3" t="s">
        <v>10</v>
      </c>
      <c r="B3" s="1">
        <v>750</v>
      </c>
      <c r="C3" t="s">
        <v>2</v>
      </c>
    </row>
    <row r="4" spans="1:3" x14ac:dyDescent="0.25">
      <c r="A4" t="s">
        <v>11</v>
      </c>
      <c r="B4" s="1">
        <f>4/3*PI()*B1^3</f>
        <v>137258277.43044046</v>
      </c>
      <c r="C4" t="s">
        <v>3</v>
      </c>
    </row>
    <row r="5" spans="1:3" x14ac:dyDescent="0.25">
      <c r="A5" t="s">
        <v>12</v>
      </c>
      <c r="B5" s="1">
        <v>6.5</v>
      </c>
      <c r="C5" t="s">
        <v>4</v>
      </c>
    </row>
    <row r="6" spans="1:3" x14ac:dyDescent="0.25">
      <c r="A6" t="s">
        <v>13</v>
      </c>
      <c r="B6" s="1">
        <v>0.04</v>
      </c>
      <c r="C6" t="s">
        <v>5</v>
      </c>
    </row>
    <row r="7" spans="1:3" x14ac:dyDescent="0.25">
      <c r="A7" t="s">
        <v>14</v>
      </c>
      <c r="B7" s="1">
        <v>3</v>
      </c>
      <c r="C7" t="s">
        <v>6</v>
      </c>
    </row>
    <row r="8" spans="1:3" x14ac:dyDescent="0.25">
      <c r="A8" t="s">
        <v>15</v>
      </c>
      <c r="B8" s="1">
        <f>B5+0.5*B1*B6/3</f>
        <v>8.6333333333333329</v>
      </c>
      <c r="C8" t="s">
        <v>4</v>
      </c>
    </row>
    <row r="9" spans="1:3" x14ac:dyDescent="0.25">
      <c r="A9" t="s">
        <v>16</v>
      </c>
      <c r="B9" s="1">
        <v>30</v>
      </c>
      <c r="C9" t="s">
        <v>4</v>
      </c>
    </row>
    <row r="10" spans="1:3" x14ac:dyDescent="0.25">
      <c r="A10" t="s">
        <v>17</v>
      </c>
      <c r="B10" s="1">
        <f>B9-B8</f>
        <v>21.366666666666667</v>
      </c>
      <c r="C10" t="s">
        <v>7</v>
      </c>
    </row>
    <row r="11" spans="1:3" x14ac:dyDescent="0.25">
      <c r="A11" t="s">
        <v>18</v>
      </c>
      <c r="B11" s="1">
        <f>B2*B3*B4*B10</f>
        <v>5938822518721583</v>
      </c>
      <c r="C11" t="s">
        <v>19</v>
      </c>
    </row>
    <row r="12" spans="1:3" x14ac:dyDescent="0.25">
      <c r="A12" t="s">
        <v>18</v>
      </c>
      <c r="B12" s="1">
        <f>B11/(3600*1000000000)</f>
        <v>1649.6729218671064</v>
      </c>
      <c r="C12" t="s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Geological Survey of Finland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Korhonen Kimmo</dc:creator>
  <cp:lastModifiedBy>Korhonen Kimmo</cp:lastModifiedBy>
  <dcterms:created xsi:type="dcterms:W3CDTF">2020-01-31T11:30:17Z</dcterms:created>
  <dcterms:modified xsi:type="dcterms:W3CDTF">2020-01-31T11:38:23Z</dcterms:modified>
</cp:coreProperties>
</file>