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Multi_Region\nodes\"/>
    </mc:Choice>
  </mc:AlternateContent>
  <xr:revisionPtr revIDLastSave="0" documentId="13_ncr:1_{4A84C77B-CC92-476B-AC9D-82E093F9A662}" xr6:coauthVersionLast="47" xr6:coauthVersionMax="47" xr10:uidLastSave="{00000000-0000-0000-0000-000000000000}"/>
  <bookViews>
    <workbookView xWindow="-110" yWindow="-110" windowWidth="19420" windowHeight="10300" firstSheet="2" activeTab="3" xr2:uid="{E329D097-63F4-4398-8109-405D4D60FE98}"/>
  </bookViews>
  <sheets>
    <sheet name="cr-h_dynamic-html" sheetId="2" r:id="rId1"/>
    <sheet name="cr-o_dynamic-html" sheetId="3" r:id="rId2"/>
    <sheet name="mcf_dynamic-html" sheetId="5" r:id="rId3"/>
    <sheet name="neptune_dynamic-html" sheetId="6" r:id="rId4"/>
    <sheet name="vsvbp_dynamic-html" sheetId="7" r:id="rId5"/>
  </sheets>
  <definedNames>
    <definedName name="ExternalData_1" localSheetId="0" hidden="1">'cr-h_dynamic-html'!$A$1:$B$1158</definedName>
    <definedName name="ExternalData_10" localSheetId="3" hidden="1">'neptune_dynamic-html'!$A$1:$B$1154</definedName>
    <definedName name="ExternalData_11" localSheetId="3" hidden="1">'neptune_dynamic-html'!$D$1:$E$1136</definedName>
    <definedName name="ExternalData_12" localSheetId="3" hidden="1">'neptune_dynamic-html'!$G$1:$H$1160</definedName>
    <definedName name="ExternalData_13" localSheetId="4" hidden="1">'vsvbp_dynamic-html'!$A$1:$B$1075</definedName>
    <definedName name="ExternalData_14" localSheetId="4" hidden="1">'vsvbp_dynamic-html'!$D$1:$E$1117</definedName>
    <definedName name="ExternalData_15" localSheetId="4" hidden="1">'vsvbp_dynamic-html'!$G$1:$H$1097</definedName>
    <definedName name="ExternalData_2" localSheetId="0" hidden="1">'cr-h_dynamic-html'!$D$1:$E$1166</definedName>
    <definedName name="ExternalData_3" localSheetId="0" hidden="1">'cr-h_dynamic-html'!$G$1:$H$1134</definedName>
    <definedName name="ExternalData_4" localSheetId="1" hidden="1">'cr-o_dynamic-html'!$A$1:$B$1139</definedName>
    <definedName name="ExternalData_5" localSheetId="1" hidden="1">'cr-o_dynamic-html'!$D$1:$E$1096</definedName>
    <definedName name="ExternalData_6" localSheetId="1" hidden="1">'cr-o_dynamic-html'!$G$1:$H$1150</definedName>
    <definedName name="ExternalData_7" localSheetId="2" hidden="1">'mcf_dynamic-html'!$A$1:$B$1133</definedName>
    <definedName name="ExternalData_8" localSheetId="2" hidden="1">'mcf_dynamic-html'!$D$1:$E$1122</definedName>
    <definedName name="ExternalData_9" localSheetId="2" hidden="1">'mcf_dynamic-html'!$G$1:$H$1096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N4" i="7"/>
  <c r="N10" i="7" s="1"/>
  <c r="N3" i="7"/>
  <c r="N9" i="7" s="1"/>
  <c r="N2" i="7"/>
  <c r="N8" i="7" s="1"/>
  <c r="M5" i="7"/>
  <c r="M4" i="7"/>
  <c r="M3" i="7"/>
  <c r="M2" i="7"/>
  <c r="L5" i="7"/>
  <c r="L4" i="7"/>
  <c r="L3" i="7"/>
  <c r="L2" i="7"/>
  <c r="N5" i="6"/>
  <c r="N4" i="6"/>
  <c r="N3" i="6"/>
  <c r="N2" i="6"/>
  <c r="M5" i="6"/>
  <c r="M4" i="6"/>
  <c r="M3" i="6"/>
  <c r="M2" i="6"/>
  <c r="L5" i="6"/>
  <c r="L4" i="6"/>
  <c r="L3" i="6"/>
  <c r="L2" i="6"/>
  <c r="N5" i="5"/>
  <c r="N4" i="5"/>
  <c r="N3" i="5"/>
  <c r="N2" i="5"/>
  <c r="M5" i="5"/>
  <c r="M4" i="5"/>
  <c r="M3" i="5"/>
  <c r="M2" i="5"/>
  <c r="L5" i="5"/>
  <c r="L4" i="5"/>
  <c r="L3" i="5"/>
  <c r="L2" i="5"/>
  <c r="N5" i="3"/>
  <c r="N4" i="3"/>
  <c r="N3" i="3"/>
  <c r="N2" i="3"/>
  <c r="M5" i="3"/>
  <c r="M4" i="3"/>
  <c r="M3" i="3"/>
  <c r="M2" i="3"/>
  <c r="L5" i="3"/>
  <c r="L4" i="3"/>
  <c r="L3" i="3"/>
  <c r="L2" i="3"/>
  <c r="N5" i="2"/>
  <c r="M5" i="2"/>
  <c r="L5" i="2"/>
  <c r="N4" i="2"/>
  <c r="N3" i="2"/>
  <c r="M4" i="2"/>
  <c r="M3" i="2"/>
  <c r="L4" i="2"/>
  <c r="L3" i="2"/>
  <c r="N2" i="2"/>
  <c r="M2" i="2"/>
  <c r="L2" i="2"/>
  <c r="M8" i="7" l="1"/>
  <c r="M9" i="7"/>
  <c r="M10" i="7"/>
  <c r="O10" i="7" s="1"/>
  <c r="L8" i="7"/>
  <c r="O8" i="7" s="1"/>
  <c r="L9" i="7"/>
  <c r="O9" i="7" s="1"/>
  <c r="L10" i="7"/>
  <c r="N8" i="6"/>
  <c r="N9" i="6"/>
  <c r="N10" i="6"/>
  <c r="O10" i="6" s="1"/>
  <c r="M8" i="6"/>
  <c r="M9" i="6"/>
  <c r="M10" i="6"/>
  <c r="L8" i="6"/>
  <c r="O8" i="6" s="1"/>
  <c r="L9" i="6"/>
  <c r="O9" i="6" s="1"/>
  <c r="L10" i="6"/>
  <c r="N10" i="5"/>
  <c r="O10" i="5" s="1"/>
  <c r="N8" i="5"/>
  <c r="N9" i="5"/>
  <c r="M9" i="5"/>
  <c r="M8" i="5"/>
  <c r="M10" i="5"/>
  <c r="L8" i="5"/>
  <c r="O8" i="5" s="1"/>
  <c r="L9" i="5"/>
  <c r="O9" i="5" s="1"/>
  <c r="L10" i="5"/>
  <c r="N9" i="3"/>
  <c r="N8" i="3"/>
  <c r="N10" i="3"/>
  <c r="O10" i="3" s="1"/>
  <c r="M8" i="3"/>
  <c r="M9" i="3"/>
  <c r="M10" i="3"/>
  <c r="L8" i="3"/>
  <c r="L9" i="3"/>
  <c r="L10" i="3"/>
  <c r="N10" i="2"/>
  <c r="N9" i="2"/>
  <c r="N8" i="2"/>
  <c r="M9" i="2"/>
  <c r="M10" i="2"/>
  <c r="M8" i="2"/>
  <c r="L10" i="2"/>
  <c r="L9" i="2"/>
  <c r="L8" i="2"/>
  <c r="O10" i="2"/>
  <c r="O9" i="2"/>
  <c r="O8" i="2"/>
  <c r="O9" i="3" l="1"/>
  <c r="O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478B11-7821-4725-B762-B328EF311EC6}" keepAlive="1" name="Query - cr-h_dynamic-html_0" description="Connection to the 'cr-h_dynamic-html_0' query in the workbook." type="5" refreshedVersion="8" background="1" saveData="1">
    <dbPr connection="Provider=Microsoft.Mashup.OleDb.1;Data Source=$Workbook$;Location=cr-h_dynamic-html_0;Extended Properties=&quot;&quot;" command="SELECT * FROM [cr-h_dynamic-html_0]"/>
  </connection>
  <connection id="2" xr16:uid="{FC00181E-B68D-4A89-A5A4-67F0E3078A92}" keepAlive="1" name="Query - cr-h_dynamic-html_1" description="Connection to the 'cr-h_dynamic-html_1' query in the workbook." type="5" refreshedVersion="8" background="1" saveData="1">
    <dbPr connection="Provider=Microsoft.Mashup.OleDb.1;Data Source=$Workbook$;Location=cr-h_dynamic-html_1;Extended Properties=&quot;&quot;" command="SELECT * FROM [cr-h_dynamic-html_1]"/>
  </connection>
  <connection id="3" xr16:uid="{A907C6DE-831A-486B-8D96-E6A972736D7C}" keepAlive="1" name="Query - cr-h_dynamic-html_2" description="Connection to the 'cr-h_dynamic-html_2' query in the workbook." type="5" refreshedVersion="8" background="1" saveData="1">
    <dbPr connection="Provider=Microsoft.Mashup.OleDb.1;Data Source=$Workbook$;Location=cr-h_dynamic-html_2;Extended Properties=&quot;&quot;" command="SELECT * FROM [cr-h_dynamic-html_2]"/>
  </connection>
  <connection id="4" xr16:uid="{F72220FA-9DF3-4CB5-90BD-061917CB30B2}" keepAlive="1" name="Query - cr-o_dynamic-html_0" description="Connection to the 'cr-o_dynamic-html_0' query in the workbook." type="5" refreshedVersion="8" background="1" saveData="1">
    <dbPr connection="Provider=Microsoft.Mashup.OleDb.1;Data Source=$Workbook$;Location=cr-o_dynamic-html_0;Extended Properties=&quot;&quot;" command="SELECT * FROM [cr-o_dynamic-html_0]"/>
  </connection>
  <connection id="5" xr16:uid="{1622E8FE-6AAA-400A-8688-984D293FF87F}" keepAlive="1" name="Query - cr-o_dynamic-html_1" description="Connection to the 'cr-o_dynamic-html_1' query in the workbook." type="5" refreshedVersion="8" background="1" saveData="1">
    <dbPr connection="Provider=Microsoft.Mashup.OleDb.1;Data Source=$Workbook$;Location=cr-o_dynamic-html_1;Extended Properties=&quot;&quot;" command="SELECT * FROM [cr-o_dynamic-html_1]"/>
  </connection>
  <connection id="6" xr16:uid="{2D041D40-84F6-4CBF-B659-EAE68FE8007F}" keepAlive="1" name="Query - cr-o_dynamic-html_2" description="Connection to the 'cr-o_dynamic-html_2' query in the workbook." type="5" refreshedVersion="8" background="1" saveData="1">
    <dbPr connection="Provider=Microsoft.Mashup.OleDb.1;Data Source=$Workbook$;Location=cr-o_dynamic-html_2;Extended Properties=&quot;&quot;" command="SELECT * FROM [cr-o_dynamic-html_2]"/>
  </connection>
  <connection id="7" xr16:uid="{81EB77A7-CF7E-4C4B-A004-2E92E63F6EF2}" keepAlive="1" name="Query - mcf_dynamic-html_0" description="Connection to the 'mcf_dynamic-html_0' query in the workbook." type="5" refreshedVersion="8" background="1" saveData="1">
    <dbPr connection="Provider=Microsoft.Mashup.OleDb.1;Data Source=$Workbook$;Location=mcf_dynamic-html_0;Extended Properties=&quot;&quot;" command="SELECT * FROM [mcf_dynamic-html_0]"/>
  </connection>
  <connection id="8" xr16:uid="{37F94EEB-B23C-4569-B925-7A52254CEBAA}" keepAlive="1" name="Query - mcf_dynamic-html_1" description="Connection to the 'mcf_dynamic-html_1' query in the workbook." type="5" refreshedVersion="8" background="1" saveData="1">
    <dbPr connection="Provider=Microsoft.Mashup.OleDb.1;Data Source=$Workbook$;Location=mcf_dynamic-html_1;Extended Properties=&quot;&quot;" command="SELECT * FROM [mcf_dynamic-html_1]"/>
  </connection>
  <connection id="9" xr16:uid="{5A248E14-FD8B-4A34-8D27-3C4115FFF25D}" keepAlive="1" name="Query - mcf_dynamic-html_2" description="Connection to the 'mcf_dynamic-html_2' query in the workbook." type="5" refreshedVersion="8" background="1" saveData="1">
    <dbPr connection="Provider=Microsoft.Mashup.OleDb.1;Data Source=$Workbook$;Location=mcf_dynamic-html_2;Extended Properties=&quot;&quot;" command="SELECT * FROM [mcf_dynamic-html_2]"/>
  </connection>
  <connection id="10" xr16:uid="{A0141785-6E78-4276-B1D9-8A6A4F7558F8}" keepAlive="1" name="Query - neptune_dynamic-html_0" description="Connection to the 'neptune_dynamic-html_0' query in the workbook." type="5" refreshedVersion="8" background="1" saveData="1">
    <dbPr connection="Provider=Microsoft.Mashup.OleDb.1;Data Source=$Workbook$;Location=neptune_dynamic-html_0;Extended Properties=&quot;&quot;" command="SELECT * FROM [neptune_dynamic-html_0]"/>
  </connection>
  <connection id="11" xr16:uid="{7F696920-D794-4EE0-9541-BE27AA7B8BE3}" keepAlive="1" name="Query - neptune_dynamic-html_1" description="Connection to the 'neptune_dynamic-html_1' query in the workbook." type="5" refreshedVersion="8" background="1" saveData="1">
    <dbPr connection="Provider=Microsoft.Mashup.OleDb.1;Data Source=$Workbook$;Location=neptune_dynamic-html_1;Extended Properties=&quot;&quot;" command="SELECT * FROM [neptune_dynamic-html_1]"/>
  </connection>
  <connection id="12" xr16:uid="{50C7EC1A-47B5-477B-A0F5-6100AFF52BA8}" keepAlive="1" name="Query - neptune_dynamic-html_2" description="Connection to the 'neptune_dynamic-html_2' query in the workbook." type="5" refreshedVersion="8" background="1" saveData="1">
    <dbPr connection="Provider=Microsoft.Mashup.OleDb.1;Data Source=$Workbook$;Location=neptune_dynamic-html_2;Extended Properties=&quot;&quot;" command="SELECT * FROM [neptune_dynamic-html_2]"/>
  </connection>
  <connection id="13" xr16:uid="{CACF9E5E-D189-453A-A2B4-8809B02FA381}" keepAlive="1" name="Query - vsvbp_dynamic-html_0" description="Connection to the 'vsvbp_dynamic-html_0' query in the workbook." type="5" refreshedVersion="8" background="1" saveData="1">
    <dbPr connection="Provider=Microsoft.Mashup.OleDb.1;Data Source=$Workbook$;Location=vsvbp_dynamic-html_0;Extended Properties=&quot;&quot;" command="SELECT * FROM [vsvbp_dynamic-html_0]"/>
  </connection>
  <connection id="14" xr16:uid="{F31E3B58-AD41-40B1-AC46-ADCFF53FCBE9}" keepAlive="1" name="Query - vsvbp_dynamic-html_1" description="Connection to the 'vsvbp_dynamic-html_1' query in the workbook." type="5" refreshedVersion="0" background="1">
    <dbPr connection="Provider=Microsoft.Mashup.OleDb.1;Data Source=$Workbook$;Location=vsvbp_dynamic-html_1;Extended Properties=&quot;&quot;" command="SELECT * FROM [vsvbp_dynamic-html_1]"/>
  </connection>
  <connection id="15" xr16:uid="{3856166C-5CB3-4FE2-9D1B-9876B39034DD}" keepAlive="1" name="Query - vsvbp_dynamic-html_1 (2)" description="Connection to the 'vsvbp_dynamic-html_1 (2)' query in the workbook." type="5" refreshedVersion="8" background="1" saveData="1">
    <dbPr connection="Provider=Microsoft.Mashup.OleDb.1;Data Source=$Workbook$;Location=&quot;vsvbp_dynamic-html_1 (2)&quot;;Extended Properties=&quot;&quot;" command="SELECT * FROM [vsvbp_dynamic-html_1 (2)]"/>
  </connection>
  <connection id="16" xr16:uid="{EA0072FD-A68C-4C21-B8BB-4F913F66CA80}" keepAlive="1" name="Query - vsvbp_dynamic-html_2" description="Connection to the 'vsvbp_dynamic-html_2' query in the workbook." type="5" refreshedVersion="8" background="1" saveData="1">
    <dbPr connection="Provider=Microsoft.Mashup.OleDb.1;Data Source=$Workbook$;Location=vsvbp_dynamic-html_2;Extended Properties=&quot;&quot;" command="SELECT * FROM [vsvbp_dynamic-html_2]"/>
  </connection>
</connections>
</file>

<file path=xl/sharedStrings.xml><?xml version="1.0" encoding="utf-8"?>
<sst xmlns="http://schemas.openxmlformats.org/spreadsheetml/2006/main" count="16993" uniqueCount="1212">
  <si>
    <t>timestamp</t>
  </si>
  <si>
    <t>node</t>
  </si>
  <si>
    <t>0 days 00:00:00</t>
  </si>
  <si>
    <t>0 days 00:00:01</t>
  </si>
  <si>
    <t>0 days 00:00:03</t>
  </si>
  <si>
    <t>0 days 00:00:04</t>
  </si>
  <si>
    <t>0 days 00:00:05</t>
  </si>
  <si>
    <t>0 days 00:00:07</t>
  </si>
  <si>
    <t>0 days 00:00:08</t>
  </si>
  <si>
    <t>0 days 00:00:09</t>
  </si>
  <si>
    <t>0 days 00:00:10</t>
  </si>
  <si>
    <t>0 days 00:00:11</t>
  </si>
  <si>
    <t>0 days 00:00:13</t>
  </si>
  <si>
    <t>0 days 00:00:14</t>
  </si>
  <si>
    <t>0 days 00:00:15</t>
  </si>
  <si>
    <t>0 days 00:00:16</t>
  </si>
  <si>
    <t>0 days 00:00:17</t>
  </si>
  <si>
    <t>0 days 00:00:19</t>
  </si>
  <si>
    <t>0 days 00:00:20</t>
  </si>
  <si>
    <t>0 days 00:00:21</t>
  </si>
  <si>
    <t>0 days 00:00:23</t>
  </si>
  <si>
    <t>0 days 00:00:24</t>
  </si>
  <si>
    <t>0 days 00:00:26</t>
  </si>
  <si>
    <t>0 days 00:00:27</t>
  </si>
  <si>
    <t>0 days 00:00:28</t>
  </si>
  <si>
    <t>0 days 00:00:29</t>
  </si>
  <si>
    <t>0 days 00:00:30</t>
  </si>
  <si>
    <t>0 days 00:00:32</t>
  </si>
  <si>
    <t>0 days 00:00:33</t>
  </si>
  <si>
    <t>0 days 00:00:34</t>
  </si>
  <si>
    <t>0 days 00:00:35</t>
  </si>
  <si>
    <t>0 days 00:00:36</t>
  </si>
  <si>
    <t>0 days 00:00:44</t>
  </si>
  <si>
    <t>0 days 00:00:45</t>
  </si>
  <si>
    <t>0 days 00:00:47</t>
  </si>
  <si>
    <t>0 days 00:00:48</t>
  </si>
  <si>
    <t>0 days 00:00:49</t>
  </si>
  <si>
    <t>0 days 00:00:50</t>
  </si>
  <si>
    <t>0 days 00:00:52</t>
  </si>
  <si>
    <t>0 days 00:00:53</t>
  </si>
  <si>
    <t>0 days 00:00:54</t>
  </si>
  <si>
    <t>0 days 00:00:55</t>
  </si>
  <si>
    <t>0 days 00:00:57</t>
  </si>
  <si>
    <t>0 days 00:00:58</t>
  </si>
  <si>
    <t>0 days 00:00:59</t>
  </si>
  <si>
    <t>0 days 00:01:00</t>
  </si>
  <si>
    <t>0 days 00:01:01</t>
  </si>
  <si>
    <t>0 days 00:01:03</t>
  </si>
  <si>
    <t>0 days 00:01:04</t>
  </si>
  <si>
    <t>0 days 00:01:05</t>
  </si>
  <si>
    <t>0 days 00:01:06</t>
  </si>
  <si>
    <t>0 days 00:01:08</t>
  </si>
  <si>
    <t>0 days 00:01:09</t>
  </si>
  <si>
    <t>0 days 00:01:10</t>
  </si>
  <si>
    <t>0 days 00:01:12</t>
  </si>
  <si>
    <t>0 days 00:01:13</t>
  </si>
  <si>
    <t>0 days 00:01:14</t>
  </si>
  <si>
    <t>0 days 00:01:16</t>
  </si>
  <si>
    <t>0 days 00:01:17</t>
  </si>
  <si>
    <t>0 days 00:01:18</t>
  </si>
  <si>
    <t>0 days 00:01:19</t>
  </si>
  <si>
    <t>0 days 00:01:20</t>
  </si>
  <si>
    <t>0 days 00:01:28</t>
  </si>
  <si>
    <t>0 days 00:01:29</t>
  </si>
  <si>
    <t>0 days 00:01:30</t>
  </si>
  <si>
    <t>0 days 00:01:31</t>
  </si>
  <si>
    <t>0 days 00:01:32</t>
  </si>
  <si>
    <t>0 days 00:01:34</t>
  </si>
  <si>
    <t>0 days 00:01:35</t>
  </si>
  <si>
    <t>0 days 00:01:36</t>
  </si>
  <si>
    <t>0 days 00:01:38</t>
  </si>
  <si>
    <t>0 days 00:01:39</t>
  </si>
  <si>
    <t>0 days 00:01:40</t>
  </si>
  <si>
    <t>0 days 00:01:42</t>
  </si>
  <si>
    <t>0 days 00:01:43</t>
  </si>
  <si>
    <t>0 days 00:01:44</t>
  </si>
  <si>
    <t>0 days 00:01:45</t>
  </si>
  <si>
    <t>0 days 00:01:47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</si>
  <si>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</si>
  <si>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</si>
  <si>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</si>
  <si>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</si>
  <si>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</si>
  <si>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</si>
  <si>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00:01:54</t>
  </si>
  <si>
    <t>0 days 00:01:55</t>
  </si>
  <si>
    <t>0 days 00:01:56</t>
  </si>
  <si>
    <t>0 days 00:01:58</t>
  </si>
  <si>
    <t>0 days 00:01:59</t>
  </si>
  <si>
    <t>0 days 00:02:00</t>
  </si>
  <si>
    <t>0 days 00:02:01</t>
  </si>
  <si>
    <t>0 days 00:02:02</t>
  </si>
  <si>
    <t>0 days 00:02:03</t>
  </si>
  <si>
    <t>0 days 00:02:04</t>
  </si>
  <si>
    <t>0 days 00:02:05</t>
  </si>
  <si>
    <t>0 days 00:02:06</t>
  </si>
  <si>
    <t>0 days 00:02:07</t>
  </si>
  <si>
    <t>0 days 00:02:08</t>
  </si>
  <si>
    <t>0 days 00:02:09</t>
  </si>
  <si>
    <t>0 days 00:02:10</t>
  </si>
  <si>
    <t>0 days 00:02:11</t>
  </si>
  <si>
    <t>0 days 00:02:12</t>
  </si>
  <si>
    <t>0 days 00:02:13</t>
  </si>
  <si>
    <t>0 days 00:02:14</t>
  </si>
  <si>
    <t>0 days 00:02:16</t>
  </si>
  <si>
    <t>0 days 00:02:17</t>
  </si>
  <si>
    <t>0 days 00:02:18</t>
  </si>
  <si>
    <t>0 days 00:02:19</t>
  </si>
  <si>
    <t>0 days 00:02:20</t>
  </si>
  <si>
    <t>0 days 00:02:21</t>
  </si>
  <si>
    <t>0 days 00:02:23</t>
  </si>
  <si>
    <t>0 days 00:02:24</t>
  </si>
  <si>
    <t>0 days 00:02:25</t>
  </si>
  <si>
    <t>0 days 00:02:26</t>
  </si>
  <si>
    <t>0 days 00:02:27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</si>
  <si>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</si>
  <si>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</si>
  <si>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</si>
  <si>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</si>
  <si>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</si>
  <si>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</si>
  <si>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</si>
  <si>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</si>
  <si>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</si>
  <si>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</si>
  <si>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</si>
  <si>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</si>
  <si>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</si>
  <si>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</si>
  <si>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</si>
  <si>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</si>
  <si>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</si>
  <si>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</si>
  <si>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</si>
  <si>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</si>
  <si>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</si>
  <si>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</si>
  <si>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</si>
  <si>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</si>
  <si>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</si>
  <si>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</si>
  <si>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</si>
  <si>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</si>
  <si>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</si>
  <si>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</si>
  <si>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</si>
  <si>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</si>
  <si>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</si>
  <si>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</si>
  <si>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</si>
  <si>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</si>
  <si>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</si>
  <si>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</si>
  <si>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</si>
  <si>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</si>
  <si>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</si>
  <si>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</si>
  <si>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</si>
  <si>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</si>
  <si>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</si>
  <si>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</si>
  <si>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</si>
  <si>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</si>
  <si>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</si>
  <si>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</si>
  <si>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</si>
  <si>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</si>
  <si>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</si>
  <si>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</si>
  <si>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</si>
  <si>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</si>
  <si>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</si>
  <si>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</si>
  <si>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</si>
  <si>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</si>
  <si>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</si>
  <si>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</si>
  <si>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</si>
  <si>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</si>
  <si>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</si>
  <si>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</si>
  <si>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</si>
  <si>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</si>
  <si>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</si>
  <si>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</si>
  <si>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</si>
  <si>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</si>
  <si>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</si>
  <si>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</si>
  <si>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</si>
  <si>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</si>
  <si>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</si>
  <si>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</si>
  <si>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</si>
  <si>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</si>
  <si>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</si>
  <si>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</si>
  <si>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</si>
  <si>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</si>
  <si>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</si>
  <si>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</si>
  <si>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</si>
  <si>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</si>
  <si>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</si>
  <si>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</si>
  <si>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</si>
  <si>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</si>
  <si>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</si>
  <si>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</si>
  <si>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</si>
  <si>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</si>
  <si>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</si>
  <si>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</si>
  <si>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</si>
  <si>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</si>
  <si>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</si>
  <si>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</si>
  <si>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</si>
  <si>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</si>
  <si>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</si>
  <si>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</si>
  <si>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</si>
  <si>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</si>
  <si>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</si>
  <si>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</si>
  <si>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</si>
  <si>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</si>
  <si>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</si>
  <si>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</si>
  <si>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</si>
  <si>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</si>
  <si>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</si>
  <si>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</si>
  <si>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</si>
  <si>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</si>
  <si>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</si>
  <si>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</si>
  <si>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</si>
  <si>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</si>
  <si>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</si>
  <si>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</si>
  <si>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</si>
  <si>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</si>
  <si>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</si>
  <si>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</si>
  <si>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</si>
  <si>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</si>
  <si>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</si>
  <si>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</si>
  <si>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</si>
  <si>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</si>
  <si>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</si>
  <si>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</si>
  <si>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</si>
  <si>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</si>
  <si>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</si>
  <si>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</si>
  <si>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</si>
  <si>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</si>
  <si>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</si>
  <si>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</si>
  <si>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</si>
  <si>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</si>
  <si>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</si>
  <si>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</si>
  <si>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</si>
  <si>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</si>
  <si>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</si>
  <si>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</si>
  <si>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</si>
  <si>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</si>
  <si>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</si>
  <si>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</si>
  <si>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</si>
  <si>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</si>
  <si>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</si>
  <si>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</si>
  <si>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</si>
  <si>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</si>
  <si>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</si>
  <si>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</si>
  <si>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</si>
  <si>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</si>
  <si>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</si>
  <si>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</si>
  <si>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</si>
  <si>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</si>
  <si>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</si>
  <si>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</si>
  <si>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</si>
  <si>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</si>
  <si>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</si>
  <si>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</si>
  <si>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</si>
  <si>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</si>
  <si>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</si>
  <si>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</si>
  <si>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</si>
  <si>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</si>
  <si>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</si>
  <si>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</si>
  <si>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</si>
  <si>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</si>
  <si>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</si>
  <si>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</si>
  <si>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</si>
  <si>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</si>
  <si>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</si>
  <si>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</si>
  <si>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</si>
  <si>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</si>
  <si>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</si>
  <si>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</si>
  <si>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</si>
  <si>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</si>
  <si>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</si>
  <si>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</si>
  <si>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</si>
  <si>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</si>
  <si>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</si>
  <si>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</si>
  <si>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</si>
  <si>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</si>
  <si>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</si>
  <si>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</si>
  <si>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</si>
  <si>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</si>
  <si>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</si>
  <si>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</si>
  <si>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</si>
  <si>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</si>
  <si>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</si>
  <si>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</si>
  <si>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</si>
  <si>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</si>
  <si>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</si>
  <si>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</si>
  <si>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</si>
  <si>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</si>
  <si>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</si>
  <si>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</si>
  <si>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</si>
  <si>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</si>
  <si>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</si>
  <si>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</si>
  <si>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</si>
  <si>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</si>
  <si>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</si>
  <si>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</si>
  <si>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</si>
  <si>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</si>
  <si>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</si>
  <si>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</si>
  <si>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</si>
  <si>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</si>
  <si>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</si>
  <si>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</si>
  <si>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</si>
  <si>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</si>
  <si>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</si>
  <si>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</si>
  <si>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</si>
  <si>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</si>
  <si>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</si>
  <si>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</si>
  <si>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</si>
  <si>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</si>
  <si>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</si>
  <si>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</si>
  <si>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</si>
  <si>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</si>
  <si>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</si>
  <si>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</si>
  <si>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</si>
  <si>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</si>
  <si>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</si>
  <si>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</si>
  <si>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</si>
  <si>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</si>
  <si>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</si>
  <si>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</si>
  <si>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</si>
  <si>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</si>
  <si>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</si>
  <si>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</si>
  <si>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</si>
  <si>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</si>
  <si>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</si>
  <si>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</si>
  <si>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</si>
  <si>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</si>
  <si>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</si>
  <si>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</si>
  <si>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</si>
  <si>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</si>
  <si>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</si>
  <si>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</si>
  <si>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</si>
  <si>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</si>
  <si>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</si>
  <si>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</si>
  <si>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</si>
  <si>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</si>
  <si>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</si>
  <si>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</si>
  <si>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</si>
  <si>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</si>
  <si>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</si>
  <si>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</si>
  <si>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</si>
  <si>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</si>
  <si>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</si>
  <si>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</si>
  <si>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</si>
  <si>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</si>
  <si>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</si>
  <si>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</si>
  <si>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</si>
  <si>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</si>
  <si>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</si>
  <si>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</si>
  <si>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</si>
  <si>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</si>
  <si>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</si>
  <si>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</si>
  <si>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</si>
  <si>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</si>
  <si>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</si>
  <si>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</si>
  <si>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</si>
  <si>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</si>
  <si>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</si>
  <si>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</si>
  <si>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</si>
  <si>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</si>
  <si>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</si>
  <si>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</si>
  <si>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</si>
  <si>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</si>
  <si>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</si>
  <si>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</si>
  <si>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</si>
  <si>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</si>
  <si>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</si>
  <si>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</si>
  <si>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</si>
  <si>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</si>
  <si>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</si>
  <si>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</si>
  <si>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</si>
  <si>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</si>
  <si>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</si>
  <si>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</si>
  <si>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</si>
  <si>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</si>
  <si>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</si>
  <si>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</si>
  <si>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</si>
  <si>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</si>
  <si>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</si>
  <si>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</si>
  <si>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</si>
  <si>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</si>
  <si>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</si>
  <si>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</si>
  <si>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</si>
  <si>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</si>
  <si>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</si>
  <si>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</si>
  <si>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</si>
  <si>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</si>
  <si>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</si>
  <si>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</si>
  <si>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</si>
  <si>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</si>
  <si>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</si>
  <si>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</si>
  <si>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</si>
  <si>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</si>
  <si>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</si>
  <si>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</si>
  <si>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</si>
  <si>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</si>
  <si>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</si>
  <si>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</si>
  <si>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</si>
  <si>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</si>
  <si>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</si>
  <si>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</si>
  <si>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</si>
  <si>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</si>
  <si>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</si>
  <si>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</si>
  <si>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</si>
  <si>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</si>
  <si>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</si>
  <si>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</si>
  <si>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</si>
  <si>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</si>
  <si>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</si>
  <si>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</si>
  <si>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</si>
  <si>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</si>
  <si>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</si>
  <si>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</si>
  <si>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</si>
  <si>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</si>
  <si>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</si>
  <si>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</si>
  <si>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</si>
  <si>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</si>
  <si>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</si>
  <si>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</si>
  <si>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</si>
  <si>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</si>
  <si>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</si>
  <si>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</si>
  <si>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</si>
  <si>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</si>
  <si>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</si>
  <si>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</si>
  <si>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</si>
  <si>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</si>
  <si>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</si>
  <si>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</si>
  <si>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</si>
  <si>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</si>
  <si>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</si>
  <si>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</si>
  <si>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</si>
  <si>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</si>
  <si>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</si>
  <si>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</si>
  <si>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</si>
  <si>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</si>
  <si>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</si>
  <si>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</si>
  <si>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</si>
  <si>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</si>
  <si>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</si>
  <si>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</si>
  <si>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</si>
  <si>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</si>
  <si>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</si>
  <si>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</si>
  <si>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</si>
  <si>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</si>
  <si>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</si>
  <si>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</si>
  <si>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</si>
  <si>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</si>
  <si>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</si>
  <si>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</si>
  <si>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</si>
  <si>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</si>
  <si>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</si>
  <si>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</si>
  <si>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</si>
  <si>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</si>
  <si>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</si>
  <si>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</si>
  <si>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</si>
  <si>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</si>
  <si>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</si>
  <si>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</si>
  <si>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</si>
  <si>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</si>
  <si>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</si>
  <si>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</si>
  <si>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</si>
  <si>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</si>
  <si>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</si>
  <si>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</si>
  <si>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</si>
  <si>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</si>
  <si>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</si>
  <si>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</si>
  <si>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</si>
  <si>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</si>
  <si>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</si>
  <si>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</si>
  <si>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</si>
  <si>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</si>
  <si>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</si>
  <si>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</si>
  <si>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</si>
  <si>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</si>
  <si>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</si>
  <si>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</si>
  <si>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</si>
  <si>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</si>
  <si>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</si>
  <si>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</si>
  <si>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</si>
  <si>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</si>
  <si>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</si>
  <si>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</si>
  <si>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</si>
  <si>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</si>
  <si>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</si>
  <si>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</si>
  <si>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</si>
  <si>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</si>
  <si>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</si>
  <si>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</si>
  <si>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</si>
  <si>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</si>
  <si>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</si>
  <si>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</si>
  <si>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</si>
  <si>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</si>
  <si>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</si>
  <si>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</si>
  <si>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</si>
  <si>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</si>
  <si>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</si>
  <si>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</si>
  <si>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</si>
  <si>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</si>
  <si>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</si>
  <si>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</si>
  <si>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</si>
  <si>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</si>
  <si>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</si>
  <si>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</si>
  <si>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</si>
  <si>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</si>
  <si>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</si>
  <si>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</si>
  <si>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</si>
  <si>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</si>
  <si>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</si>
  <si>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</si>
  <si>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</si>
  <si>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</si>
  <si>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</si>
  <si>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</si>
  <si>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</si>
  <si>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</si>
  <si>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</si>
  <si>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</si>
  <si>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</si>
  <si>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</si>
  <si>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</si>
  <si>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</si>
  <si>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</si>
  <si>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</si>
  <si>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</si>
  <si>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</si>
  <si>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</si>
  <si>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</si>
  <si>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</si>
  <si>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</si>
  <si>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</si>
  <si>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</si>
  <si>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</si>
  <si>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</si>
  <si>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</si>
  <si>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</si>
  <si>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</si>
  <si>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</si>
  <si>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</si>
  <si>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</si>
  <si>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</si>
  <si>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</si>
  <si>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</si>
  <si>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</si>
  <si>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</si>
  <si>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</si>
  <si>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</si>
  <si>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</si>
  <si>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</si>
  <si>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</si>
  <si>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</si>
  <si>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</si>
  <si>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</si>
  <si>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</si>
  <si>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</si>
  <si>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</si>
  <si>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</si>
  <si>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</si>
  <si>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</si>
  <si>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</si>
  <si>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</si>
  <si>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</si>
  <si>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</si>
  <si>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</si>
  <si>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</si>
  <si>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</si>
  <si>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</si>
  <si>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</si>
  <si>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</si>
  <si>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</si>
  <si>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</si>
  <si>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</si>
  <si>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</si>
  <si>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</si>
  <si>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</si>
  <si>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</si>
  <si>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</si>
  <si>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</si>
  <si>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</si>
  <si>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</si>
  <si>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</si>
  <si>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</si>
  <si>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</si>
  <si>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</si>
  <si>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</si>
  <si>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</si>
  <si>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</si>
  <si>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</si>
  <si>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</si>
  <si>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</si>
  <si>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</si>
  <si>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</si>
  <si>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</si>
  <si>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</si>
  <si>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</si>
  <si>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</si>
  <si>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</si>
  <si>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</si>
  <si>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</si>
  <si>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</si>
  <si>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</si>
  <si>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</si>
  <si>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</si>
  <si>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</si>
  <si>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</si>
  <si>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</si>
  <si>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</si>
  <si>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</si>
  <si>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</si>
  <si>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</si>
  <si>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</si>
  <si>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</si>
  <si>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</si>
  <si>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</si>
  <si>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</si>
  <si>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</si>
  <si>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</si>
  <si>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</si>
  <si>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</si>
  <si>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</si>
  <si>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</si>
  <si>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</si>
  <si>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</si>
  <si>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</si>
  <si>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</si>
  <si>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</si>
  <si>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</si>
  <si>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</si>
  <si>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</si>
  <si>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</si>
  <si>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</si>
  <si>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</si>
  <si>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</si>
  <si>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</si>
  <si>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</si>
  <si>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</si>
  <si>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</si>
  <si>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</si>
  <si>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</si>
  <si>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</si>
  <si>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</si>
  <si>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</si>
  <si>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</si>
  <si>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</si>
  <si>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</si>
  <si>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</si>
  <si>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</si>
  <si>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</si>
  <si>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</si>
  <si>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</si>
  <si>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</si>
  <si>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</si>
  <si>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</si>
  <si>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</si>
  <si>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</si>
  <si>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</si>
  <si>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</si>
  <si>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</si>
  <si>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</si>
  <si>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</si>
  <si>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</si>
  <si>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</si>
  <si>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</si>
  <si>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</si>
  <si>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</si>
  <si>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</si>
  <si>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</si>
  <si>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</si>
  <si>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</si>
  <si>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</si>
  <si>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</si>
  <si>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</si>
  <si>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</si>
  <si>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</si>
  <si>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</si>
  <si>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</si>
  <si>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</si>
  <si>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</si>
  <si>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</si>
  <si>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</si>
  <si>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</si>
  <si>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</si>
  <si>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</si>
  <si>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</si>
  <si>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</si>
  <si>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</si>
  <si>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</si>
  <si>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</si>
  <si>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</si>
  <si>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</si>
  <si>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</si>
  <si>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</si>
  <si>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</si>
  <si>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</si>
  <si>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</si>
  <si>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</si>
  <si>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</si>
  <si>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</si>
  <si>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</si>
  <si>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</si>
  <si>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</si>
  <si>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</si>
  <si>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</si>
  <si>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</si>
  <si>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</si>
  <si>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</si>
  <si>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</si>
  <si>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</si>
  <si>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</si>
  <si>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</si>
  <si>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</si>
  <si>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</si>
  <si>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</si>
  <si>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</si>
  <si>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</si>
  <si>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</si>
  <si>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</si>
  <si>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</si>
  <si>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</si>
  <si>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</si>
  <si>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</si>
  <si>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</si>
  <si>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</si>
  <si>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</si>
  <si>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</si>
  <si>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</si>
  <si>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</si>
  <si>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</si>
  <si>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</si>
  <si>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</si>
  <si>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</si>
  <si>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</si>
  <si>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</si>
  <si>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</si>
  <si>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</si>
  <si>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</si>
  <si>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</si>
  <si>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</si>
  <si>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</si>
  <si>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</si>
  <si>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</si>
  <si>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</si>
  <si>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</si>
  <si>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</si>
  <si>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</si>
  <si>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</si>
  <si>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</si>
  <si>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</si>
  <si>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</si>
  <si>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</si>
  <si>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</si>
  <si>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</si>
  <si>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</si>
  <si>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</si>
  <si>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</si>
  <si>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</si>
  <si>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</si>
  <si>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</si>
  <si>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</si>
  <si>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</si>
  <si>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</si>
  <si>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</si>
  <si>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</si>
  <si>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</si>
  <si>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</si>
  <si>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</si>
  <si>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</si>
  <si>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</si>
  <si>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</si>
  <si>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</si>
  <si>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</si>
  <si>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</si>
  <si>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</si>
  <si>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</si>
  <si>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</si>
  <si>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</si>
  <si>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</si>
  <si>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</si>
  <si>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</si>
  <si>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</si>
  <si>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</si>
  <si>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</si>
  <si>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</si>
  <si>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</si>
  <si>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</si>
  <si>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</si>
  <si>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</si>
  <si>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</si>
  <si>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</si>
  <si>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</si>
  <si>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</si>
  <si>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</si>
  <si>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</si>
  <si>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</si>
  <si>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</si>
  <si>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</si>
  <si>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</si>
  <si>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</si>
  <si>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</si>
  <si>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</si>
  <si>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</si>
  <si>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</si>
  <si>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</si>
  <si>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</si>
  <si>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</si>
  <si>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</si>
  <si>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</si>
  <si>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</si>
  <si>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</si>
  <si>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</si>
  <si>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</si>
  <si>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</si>
  <si>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</si>
  <si>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</si>
  <si>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</si>
  <si>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</si>
  <si>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</si>
  <si>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</si>
  <si>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</si>
  <si>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</si>
  <si>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</si>
  <si>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</si>
  <si>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</si>
  <si>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</si>
  <si>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</si>
  <si>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</si>
  <si>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</si>
  <si>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</si>
  <si>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</si>
  <si>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</si>
  <si>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</si>
  <si>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</si>
  <si>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</si>
  <si>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</si>
  <si>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</si>
  <si>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</si>
  <si>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</si>
  <si>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</si>
  <si>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</si>
  <si>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</si>
  <si>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</si>
  <si>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</si>
  <si>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</si>
  <si>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</si>
  <si>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</si>
  <si>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</si>
  <si>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</si>
  <si>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</si>
  <si>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</si>
  <si>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</si>
  <si>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</si>
  <si>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</si>
  <si>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</si>
  <si>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</si>
  <si>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</si>
  <si>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</si>
  <si>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</si>
  <si>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</si>
  <si>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</si>
  <si>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</si>
  <si>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</si>
  <si>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</si>
  <si>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</si>
  <si>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</si>
  <si>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</si>
  <si>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</si>
  <si>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</si>
  <si>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</si>
  <si>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</si>
  <si>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</si>
  <si>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</si>
  <si>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</si>
  <si>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</si>
  <si>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</si>
  <si>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</si>
  <si>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</si>
  <si>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</si>
  <si>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</si>
  <si>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</si>
  <si>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</si>
  <si>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</si>
  <si>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</si>
  <si>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</si>
  <si>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</si>
  <si>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</si>
  <si>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</si>
  <si>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</si>
  <si>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</si>
  <si>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</si>
  <si>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</si>
  <si>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</si>
  <si>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</si>
  <si>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</si>
  <si>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</si>
  <si>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</si>
  <si>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</si>
  <si>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</si>
  <si>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</si>
  <si>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</si>
  <si>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</si>
  <si>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</si>
  <si>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</si>
  <si>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</si>
  <si>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</si>
  <si>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</si>
  <si>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</si>
  <si>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</si>
  <si>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</si>
  <si>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</si>
  <si>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</si>
  <si>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</si>
  <si>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</si>
  <si>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</si>
  <si>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</si>
  <si>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</si>
  <si>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</si>
  <si>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</si>
  <si>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</si>
  <si>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</si>
  <si>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</si>
  <si>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</si>
  <si>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</si>
  <si>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</si>
  <si>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</si>
  <si>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</si>
  <si>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</si>
  <si>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</si>
  <si>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</si>
  <si>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</si>
  <si>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</si>
  <si>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</si>
  <si>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</si>
  <si>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</si>
  <si>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</si>
  <si>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</si>
  <si>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</si>
  <si>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</si>
  <si>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</si>
  <si>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</si>
  <si>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</si>
  <si>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</si>
  <si>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</si>
  <si>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</si>
  <si>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</si>
  <si>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</si>
  <si>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</si>
  <si>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</si>
  <si>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</si>
  <si>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</si>
  <si>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</si>
  <si>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</si>
  <si>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</si>
  <si>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</si>
  <si>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</si>
  <si>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</si>
  <si>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</si>
  <si>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</si>
  <si>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</si>
  <si>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</si>
  <si>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</si>
  <si>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</si>
  <si>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</si>
  <si>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</si>
  <si>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</si>
  <si>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</si>
  <si>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</si>
  <si>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</si>
  <si>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</si>
  <si>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</si>
  <si>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</si>
  <si>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</si>
  <si>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</si>
  <si>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</si>
  <si>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</si>
  <si>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</si>
  <si>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</si>
  <si>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</si>
  <si>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</si>
  <si>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</si>
  <si>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</si>
  <si>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</si>
  <si>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</si>
  <si>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</si>
  <si>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</si>
  <si>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</si>
  <si>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</si>
  <si>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</si>
  <si>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</si>
  <si>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</si>
  <si>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</si>
  <si>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</si>
  <si>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</si>
  <si>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</si>
  <si>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</si>
  <si>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</si>
  <si>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</si>
  <si>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</si>
  <si>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</si>
  <si>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</si>
  <si>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</si>
  <si>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</si>
  <si>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</si>
  <si>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</si>
  <si>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</si>
  <si>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</si>
  <si>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</si>
  <si>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</si>
  <si>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</si>
  <si>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</si>
  <si>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</si>
  <si>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</si>
  <si>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</si>
  <si>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</si>
  <si>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</si>
  <si>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</si>
  <si>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</si>
  <si>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00:19:37</t>
  </si>
  <si>
    <t>0 days 00:19:38</t>
  </si>
  <si>
    <t>0 days 00:19:39</t>
  </si>
  <si>
    <t>0 days 00:19:41</t>
  </si>
  <si>
    <t>0 days 00:19:42</t>
  </si>
  <si>
    <t>0 days 00:19:44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</si>
  <si>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</si>
  <si>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</si>
  <si>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</si>
  <si>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</si>
  <si>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</si>
  <si>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</si>
  <si>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</si>
  <si>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00:19:52</t>
  </si>
  <si>
    <t>0 days 00:19:53</t>
  </si>
  <si>
    <t>0 days 00:19:54</t>
  </si>
  <si>
    <t>0 days 00:19:55</t>
  </si>
  <si>
    <t>0 days 00:19:56</t>
  </si>
  <si>
    <t>0 days 00:19:57</t>
  </si>
  <si>
    <t>0 days 00:19:59</t>
  </si>
  <si>
    <t>0 days 00:00:22</t>
  </si>
  <si>
    <t>0 days 00:00:38</t>
  </si>
  <si>
    <t>0 days 00:00:39</t>
  </si>
  <si>
    <t>0 days 00:00:40</t>
  </si>
  <si>
    <t>0 days 00:00:41</t>
  </si>
  <si>
    <t>0 days 00:00:43</t>
  </si>
  <si>
    <t>0 days 00:00:46</t>
  </si>
  <si>
    <t>0 days 00:00:51</t>
  </si>
  <si>
    <t>0 days 00:00:56</t>
  </si>
  <si>
    <t>0 days 00:01:07</t>
  </si>
  <si>
    <t>0 days 00:01:11</t>
  </si>
  <si>
    <t>0 days 00:01:22</t>
  </si>
  <si>
    <t>0 days 00:01:23</t>
  </si>
  <si>
    <t>0 days 00:01:24</t>
  </si>
  <si>
    <t>0 days 00:01:25</t>
  </si>
  <si>
    <t>0 days 00:01:26</t>
  </si>
  <si>
    <t>0 days 00:01:33</t>
  </si>
  <si>
    <t>0 days 00:01:37</t>
  </si>
  <si>
    <t>0 days 00:01:41</t>
  </si>
  <si>
    <t>0 days 00:01:46</t>
  </si>
  <si>
    <t>0 days 00:01:57</t>
  </si>
  <si>
    <t>0 days 00:02:15</t>
  </si>
  <si>
    <t>0 days 00:02:22</t>
  </si>
  <si>
    <t>0 days 00:02:28</t>
  </si>
  <si>
    <t>0 days 00:02:55</t>
  </si>
  <si>
    <t>0 days 00:09:41</t>
  </si>
  <si>
    <t>0 days 00:18:21</t>
  </si>
  <si>
    <t>0 days 00:19:36</t>
  </si>
  <si>
    <t>0 days 00:19:40</t>
  </si>
  <si>
    <t>0 days 00:19:43</t>
  </si>
  <si>
    <t>0 days 00:00:02</t>
  </si>
  <si>
    <t>0 days 00:00:12</t>
  </si>
  <si>
    <t>0 days 00:00:25</t>
  </si>
  <si>
    <t>0 days 00:00:42</t>
  </si>
  <si>
    <t>0 days 00:01:15</t>
  </si>
  <si>
    <t>0 days 00:01:27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</si>
  <si>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</si>
  <si>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</si>
  <si>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</si>
  <si>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</si>
  <si>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</si>
  <si>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</si>
  <si>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</si>
  <si>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</si>
  <si>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</si>
  <si>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00:00:06</t>
  </si>
  <si>
    <t>0 days 00:00:18</t>
  </si>
  <si>
    <t>0 days 00:00:31</t>
  </si>
  <si>
    <t>0 days 00:00:37</t>
  </si>
  <si>
    <t>0 days 00:01:02</t>
  </si>
  <si>
    <t>0 days 00:01:21</t>
  </si>
  <si>
    <t>0 days 00:19:58</t>
  </si>
  <si>
    <t>0 days 00:20:00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</si>
</sst>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EB7FB5-F306-419E-99C8-4667EF553B1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760C8192-D159-45DF-9C7D-D8454D8319B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E7C133BE-38E3-4F27-9E6F-A5F595E233F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0E64181E-40A0-4B68-9D2D-26D3471935C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50142DAF-AFD7-4A46-8FEC-645823DDFF2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5" xr16:uid="{88676E7E-6A55-4389-91D3-20CC220CA04E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6" xr16:uid="{C5D2D5CD-BB11-4F8E-B7A0-9F5FDDC4C00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4D1F7B4-5274-4B12-8BE1-506E67A032BE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6280742-B858-406E-901F-5E14B381CF2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2D7A040-7E9C-4A8D-A076-903D702483D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CE8DCDD-49BA-4154-A4A3-02B9392AE16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78E2176-508E-41BF-9874-9A0C9120AFF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E8669A6-1D22-4EFD-AF5D-3D308BC9223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DDECCB8C-E717-4728-AFB3-9121A6B2F6C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3EC21220-9CD3-4BBC-B5BC-78C8AD0898F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656AA-CF04-4E74-8683-0FB2A44F7428}" name="cr_h_dynamic_html_0" displayName="cr_h_dynamic_html_0" ref="A1:B1158" tableType="queryTable" totalsRowShown="0">
  <autoFilter ref="A1:B1158" xr:uid="{3A2656AA-CF04-4E74-8683-0FB2A44F7428}"/>
  <tableColumns count="2">
    <tableColumn id="1" xr3:uid="{82C8B331-6C80-41E1-A3F0-8A65ADFF7BDD}" uniqueName="1" name="timestamp" queryTableFieldId="1" dataDxfId="14"/>
    <tableColumn id="2" xr3:uid="{64BCC627-46FA-42CA-B278-F7578118BD10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3B3DD2-991C-44B2-939C-97E0CAFD1AFE}" name="neptune_dynamic_html_0" displayName="neptune_dynamic_html_0" ref="A1:B1154" tableType="queryTable" totalsRowShown="0">
  <autoFilter ref="A1:B1154" xr:uid="{493B3DD2-991C-44B2-939C-97E0CAFD1AFE}"/>
  <tableColumns count="2">
    <tableColumn id="1" xr3:uid="{FD3C06B9-44F4-4396-BB4F-B9964234AF24}" uniqueName="1" name="timestamp" queryTableFieldId="1" dataDxfId="5"/>
    <tableColumn id="2" xr3:uid="{B509F26E-8C74-43E0-8034-5C5359201299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D05D20-32FB-4399-8FD8-EF0E53A3931E}" name="neptune_dynamic_html_1" displayName="neptune_dynamic_html_1" ref="D1:E1136" tableType="queryTable" totalsRowShown="0">
  <autoFilter ref="D1:E1136" xr:uid="{39D05D20-32FB-4399-8FD8-EF0E53A3931E}"/>
  <tableColumns count="2">
    <tableColumn id="1" xr3:uid="{504A52AA-45A0-46FD-8FCD-6B783907F925}" uniqueName="1" name="timestamp" queryTableFieldId="1" dataDxfId="4"/>
    <tableColumn id="2" xr3:uid="{BE061700-66FE-4CE4-B3C4-BA24BDE690FB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210EF2-162F-4877-ACD2-50FBBC1832E4}" name="neptune_dynamic_html_2" displayName="neptune_dynamic_html_2" ref="G1:H1160" tableType="queryTable" totalsRowShown="0">
  <autoFilter ref="G1:H1160" xr:uid="{28210EF2-162F-4877-ACD2-50FBBC1832E4}"/>
  <tableColumns count="2">
    <tableColumn id="1" xr3:uid="{11F360AA-158D-4439-9FEA-D7F2F6A63F37}" uniqueName="1" name="timestamp" queryTableFieldId="1" dataDxfId="3"/>
    <tableColumn id="2" xr3:uid="{A4941415-A7C6-4D41-B4BE-7D737F6D040B}" uniqueName="2" name="nod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053648-0B2A-447D-B0AB-34D997771395}" name="vsvbp_dynamic_html_0" displayName="vsvbp_dynamic_html_0" ref="A1:B1075" tableType="queryTable" totalsRowShown="0">
  <autoFilter ref="A1:B1075" xr:uid="{65053648-0B2A-447D-B0AB-34D997771395}"/>
  <tableColumns count="2">
    <tableColumn id="1" xr3:uid="{4137A37A-5A72-4A1A-A2DC-C3BED1102D64}" uniqueName="1" name="timestamp" queryTableFieldId="1" dataDxfId="2"/>
    <tableColumn id="2" xr3:uid="{40CA49E6-0998-4AF5-B131-A40D50A24BD6}" uniqueName="2" name="nod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A5AE8F6-F978-4E51-94E8-4296AAADCB90}" name="vsvbp_dynamic_html_1__2" displayName="vsvbp_dynamic_html_1__2" ref="D1:E1117" tableType="queryTable" totalsRowShown="0">
  <autoFilter ref="D1:E1117" xr:uid="{1A5AE8F6-F978-4E51-94E8-4296AAADCB90}"/>
  <tableColumns count="2">
    <tableColumn id="1" xr3:uid="{B979B62C-3C76-4DC8-ADA3-0A2AD3987B12}" uniqueName="1" name="timestamp" queryTableFieldId="1" dataDxfId="1"/>
    <tableColumn id="2" xr3:uid="{E8CBFD98-6E38-4915-BDD8-B120CC725474}" uniqueName="2" name="nod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087CA0-1C4E-4A36-A62F-1BA396ECDB07}" name="vsvbp_dynamic_html_2" displayName="vsvbp_dynamic_html_2" ref="G1:H1097" tableType="queryTable" totalsRowShown="0">
  <autoFilter ref="G1:H1097" xr:uid="{08087CA0-1C4E-4A36-A62F-1BA396ECDB07}"/>
  <tableColumns count="2">
    <tableColumn id="1" xr3:uid="{2CEBEB63-80CE-4388-8E65-A2042EF7A584}" uniqueName="1" name="timestamp" queryTableFieldId="1" dataDxfId="0"/>
    <tableColumn id="2" xr3:uid="{2B2C966E-DD76-420D-B65E-F352630AD3B3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B773B4-38AB-40FA-AFD2-137944255BC4}" name="cr_h_dynamic_html_1" displayName="cr_h_dynamic_html_1" ref="D1:E1166" tableType="queryTable" totalsRowShown="0">
  <autoFilter ref="D1:E1166" xr:uid="{01B773B4-38AB-40FA-AFD2-137944255BC4}"/>
  <tableColumns count="2">
    <tableColumn id="1" xr3:uid="{D927B123-0E11-4CD8-B9C5-8F044A3036CC}" uniqueName="1" name="timestamp" queryTableFieldId="1" dataDxfId="13"/>
    <tableColumn id="2" xr3:uid="{C94261CA-9539-4792-BE90-E7883B48F252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66D955-55F3-4161-8759-9C42D38CD5AE}" name="cr_h_dynamic_html_2" displayName="cr_h_dynamic_html_2" ref="G1:H1134" tableType="queryTable" totalsRowShown="0">
  <autoFilter ref="G1:H1134" xr:uid="{7766D955-55F3-4161-8759-9C42D38CD5AE}"/>
  <tableColumns count="2">
    <tableColumn id="1" xr3:uid="{3FD522F6-299F-49C3-88D7-9BF2BAC05930}" uniqueName="1" name="timestamp" queryTableFieldId="1" dataDxfId="12"/>
    <tableColumn id="2" xr3:uid="{88D9B054-DA29-41F2-A89F-2DA5159B8C52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9F757D-606B-4AAC-AB77-364CC915F705}" name="cr_o_dynamic_html_0" displayName="cr_o_dynamic_html_0" ref="A1:B1139" tableType="queryTable" totalsRowShown="0">
  <autoFilter ref="A1:B1139" xr:uid="{E19F757D-606B-4AAC-AB77-364CC915F705}"/>
  <tableColumns count="2">
    <tableColumn id="1" xr3:uid="{8472BEFB-CC9F-4FCA-83E8-04F5BBAF2B24}" uniqueName="1" name="timestamp" queryTableFieldId="1" dataDxfId="11"/>
    <tableColumn id="2" xr3:uid="{F0A69D26-68FF-44D3-9462-F96F2B869CC4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43231E-CCC0-46A8-B1C7-33B52A4741BA}" name="cr_o_dynamic_html_1" displayName="cr_o_dynamic_html_1" ref="D1:E1096" tableType="queryTable" totalsRowShown="0">
  <autoFilter ref="D1:E1096" xr:uid="{2043231E-CCC0-46A8-B1C7-33B52A4741BA}"/>
  <tableColumns count="2">
    <tableColumn id="1" xr3:uid="{DEA183F7-8D30-47F5-BCA3-485A258BABE6}" uniqueName="1" name="timestamp" queryTableFieldId="1" dataDxfId="10"/>
    <tableColumn id="2" xr3:uid="{4DA8C1C8-7F11-4CAA-B17B-15EEA160E105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4DE32-DBDC-4C42-BD79-E23DC52B3007}" name="cr_o_dynamic_html_2" displayName="cr_o_dynamic_html_2" ref="G1:H1150" tableType="queryTable" totalsRowShown="0">
  <autoFilter ref="G1:H1150" xr:uid="{5DF4DE32-DBDC-4C42-BD79-E23DC52B3007}"/>
  <tableColumns count="2">
    <tableColumn id="1" xr3:uid="{AA5EE3D3-BFD6-4E6B-B2F6-494F7C2F0D72}" uniqueName="1" name="timestamp" queryTableFieldId="1" dataDxfId="9"/>
    <tableColumn id="2" xr3:uid="{D6ABF4E8-8A1B-46B7-8F51-811F6DE05A21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A4615F-20A5-4CBF-A20E-DAE89A9654F1}" name="mcf_dynamic_html_0" displayName="mcf_dynamic_html_0" ref="A1:B1133" tableType="queryTable" totalsRowShown="0">
  <autoFilter ref="A1:B1133" xr:uid="{E8A4615F-20A5-4CBF-A20E-DAE89A9654F1}"/>
  <tableColumns count="2">
    <tableColumn id="1" xr3:uid="{C579D57D-5F91-420E-A061-5822D17D4107}" uniqueName="1" name="timestamp" queryTableFieldId="1" dataDxfId="8"/>
    <tableColumn id="2" xr3:uid="{1560A9C4-7D1C-4D55-BCA5-CFD65660C607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E87BE2-8877-41E1-8A03-E07FE14E812D}" name="mcf_dynamic_html_1" displayName="mcf_dynamic_html_1" ref="D1:E1122" tableType="queryTable" totalsRowShown="0">
  <autoFilter ref="D1:E1122" xr:uid="{D8E87BE2-8877-41E1-8A03-E07FE14E812D}"/>
  <tableColumns count="2">
    <tableColumn id="1" xr3:uid="{DA009EC0-09DD-40B3-A1D0-12109898BE89}" uniqueName="1" name="timestamp" queryTableFieldId="1" dataDxfId="7"/>
    <tableColumn id="2" xr3:uid="{0A192CD1-E58D-4214-A497-32859EB55365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2732D9-E383-4A90-8F72-19FB43C8CD11}" name="mcf_dynamic_html_2" displayName="mcf_dynamic_html_2" ref="G1:H1096" tableType="queryTable" totalsRowShown="0">
  <autoFilter ref="G1:H1096" xr:uid="{512732D9-E383-4A90-8F72-19FB43C8CD11}"/>
  <tableColumns count="2">
    <tableColumn id="1" xr3:uid="{21E1EF29-45C0-4E72-A438-632A823754E7}" uniqueName="1" name="timestamp" queryTableFieldId="1" dataDxfId="6"/>
    <tableColumn id="2" xr3:uid="{D99D0A0C-48FA-49D1-956A-B26F240D40F8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DF7B-898A-4CE3-AC80-896367DA51C5}">
  <dimension ref="A1:O1166"/>
  <sheetViews>
    <sheetView topLeftCell="B1"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1195</v>
      </c>
      <c r="M1" t="s">
        <v>1196</v>
      </c>
      <c r="N1" t="s">
        <v>1197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1198</v>
      </c>
      <c r="K2">
        <v>1</v>
      </c>
      <c r="L2">
        <f>COUNTIF(cr_h_dynamic_html_0[node],1)</f>
        <v>1013</v>
      </c>
      <c r="M2">
        <f>COUNTIF(cr_h_dynamic_html_1[node],1)</f>
        <v>979</v>
      </c>
      <c r="N2">
        <f>COUNTIF(cr_h_dynamic_html_2[node],1)</f>
        <v>916</v>
      </c>
      <c r="O2" s="1"/>
    </row>
    <row r="3" spans="1:15" x14ac:dyDescent="0.35">
      <c r="A3" t="s">
        <v>3</v>
      </c>
      <c r="B3">
        <v>1</v>
      </c>
      <c r="D3" t="s">
        <v>3</v>
      </c>
      <c r="E3">
        <v>1</v>
      </c>
      <c r="G3" t="s">
        <v>1189</v>
      </c>
      <c r="H3">
        <v>1</v>
      </c>
      <c r="K3">
        <v>2</v>
      </c>
      <c r="L3">
        <f>COUNTIF(cr_h_dynamic_html_0[node],2)</f>
        <v>26</v>
      </c>
      <c r="M3">
        <f>COUNTIF(cr_h_dynamic_html_1[node],2)</f>
        <v>34</v>
      </c>
      <c r="N3">
        <f>COUNTIF(cr_h_dynamic_html_2[node],2)</f>
        <v>47</v>
      </c>
      <c r="O3" s="1"/>
    </row>
    <row r="4" spans="1:15" x14ac:dyDescent="0.35">
      <c r="A4" t="s">
        <v>4</v>
      </c>
      <c r="B4">
        <v>1</v>
      </c>
      <c r="D4" t="s">
        <v>4</v>
      </c>
      <c r="E4">
        <v>1</v>
      </c>
      <c r="G4" t="s">
        <v>4</v>
      </c>
      <c r="H4">
        <v>1</v>
      </c>
      <c r="K4">
        <v>3</v>
      </c>
      <c r="L4">
        <f>COUNTIF(cr_h_dynamic_html_0[node],3)</f>
        <v>118</v>
      </c>
      <c r="M4">
        <f>COUNTIF(cr_h_dynamic_html_1[node],3)</f>
        <v>152</v>
      </c>
      <c r="N4">
        <f>COUNTIF(cr_h_dynamic_html_2[node],3)</f>
        <v>170</v>
      </c>
      <c r="O4" s="1"/>
    </row>
    <row r="5" spans="1:15" x14ac:dyDescent="0.35">
      <c r="A5" t="s">
        <v>5</v>
      </c>
      <c r="B5">
        <v>1</v>
      </c>
      <c r="D5" t="s">
        <v>5</v>
      </c>
      <c r="E5">
        <v>1</v>
      </c>
      <c r="G5" t="s">
        <v>5</v>
      </c>
      <c r="H5">
        <v>1</v>
      </c>
      <c r="K5" t="s">
        <v>1199</v>
      </c>
      <c r="L5">
        <f>COUNT(cr_h_dynamic_html_0[node])</f>
        <v>1157</v>
      </c>
      <c r="M5">
        <f>COUNT(cr_h_dynamic_html_1[node])</f>
        <v>1165</v>
      </c>
      <c r="N5">
        <f>COUNT(cr_h_dynamic_html_2[node])</f>
        <v>1133</v>
      </c>
    </row>
    <row r="6" spans="1:15" x14ac:dyDescent="0.35">
      <c r="A6" t="s">
        <v>6</v>
      </c>
      <c r="B6">
        <v>1</v>
      </c>
      <c r="D6" t="s">
        <v>6</v>
      </c>
      <c r="E6">
        <v>1</v>
      </c>
      <c r="G6" t="s">
        <v>6</v>
      </c>
      <c r="H6">
        <v>1</v>
      </c>
    </row>
    <row r="7" spans="1:15" x14ac:dyDescent="0.35">
      <c r="A7" t="s">
        <v>7</v>
      </c>
      <c r="B7">
        <v>1</v>
      </c>
      <c r="D7" t="s">
        <v>7</v>
      </c>
      <c r="E7">
        <v>1</v>
      </c>
      <c r="G7" t="s">
        <v>7</v>
      </c>
      <c r="H7">
        <v>1</v>
      </c>
      <c r="L7" t="s">
        <v>1200</v>
      </c>
      <c r="M7" t="s">
        <v>1201</v>
      </c>
      <c r="N7" t="s">
        <v>1202</v>
      </c>
      <c r="O7" t="s">
        <v>1203</v>
      </c>
    </row>
    <row r="8" spans="1:15" x14ac:dyDescent="0.35">
      <c r="A8" t="s">
        <v>8</v>
      </c>
      <c r="B8">
        <v>1</v>
      </c>
      <c r="D8" t="s">
        <v>8</v>
      </c>
      <c r="E8">
        <v>1</v>
      </c>
      <c r="G8" t="s">
        <v>8</v>
      </c>
      <c r="H8">
        <v>1</v>
      </c>
      <c r="K8">
        <v>1</v>
      </c>
      <c r="L8" s="1">
        <f>L2/L5</f>
        <v>0.87554019014693174</v>
      </c>
      <c r="M8" s="1">
        <f t="shared" ref="M8" si="0">M2/M5</f>
        <v>0.84034334763948493</v>
      </c>
      <c r="N8" s="1">
        <f>N2/N5</f>
        <v>0.80847308031774057</v>
      </c>
      <c r="O8" s="2">
        <f>AVERAGE(L8:N8)</f>
        <v>0.84145220603471904</v>
      </c>
    </row>
    <row r="9" spans="1:15" x14ac:dyDescent="0.35">
      <c r="A9" t="s">
        <v>9</v>
      </c>
      <c r="B9">
        <v>1</v>
      </c>
      <c r="D9" t="s">
        <v>9</v>
      </c>
      <c r="E9">
        <v>1</v>
      </c>
      <c r="G9" t="s">
        <v>9</v>
      </c>
      <c r="H9">
        <v>1</v>
      </c>
      <c r="K9">
        <v>2</v>
      </c>
      <c r="L9" s="1">
        <f>L3/L5</f>
        <v>2.247191011235955E-2</v>
      </c>
      <c r="M9" s="1">
        <f>M3/M5</f>
        <v>2.9184549356223177E-2</v>
      </c>
      <c r="N9" s="1">
        <f>N3/N5</f>
        <v>4.1482789055604589E-2</v>
      </c>
      <c r="O9" s="2">
        <f>AVERAGE(L9:N9)</f>
        <v>3.1046416174729103E-2</v>
      </c>
    </row>
    <row r="10" spans="1:15" x14ac:dyDescent="0.35">
      <c r="A10" t="s">
        <v>10</v>
      </c>
      <c r="B10">
        <v>1</v>
      </c>
      <c r="D10" t="s">
        <v>10</v>
      </c>
      <c r="E10">
        <v>1</v>
      </c>
      <c r="G10" t="s">
        <v>10</v>
      </c>
      <c r="H10">
        <v>1</v>
      </c>
      <c r="K10">
        <v>3</v>
      </c>
      <c r="L10" s="1">
        <f>L4/L5</f>
        <v>0.10198789974070872</v>
      </c>
      <c r="M10" s="1">
        <f t="shared" ref="M10:N10" si="1">M4/M5</f>
        <v>0.13047210300429185</v>
      </c>
      <c r="N10" s="1">
        <f t="shared" si="1"/>
        <v>0.15004413062665489</v>
      </c>
      <c r="O10" s="2">
        <f>AVERAGE(L10:N10)</f>
        <v>0.12750137779055182</v>
      </c>
    </row>
    <row r="11" spans="1:15" x14ac:dyDescent="0.35">
      <c r="A11" t="s">
        <v>11</v>
      </c>
      <c r="B11">
        <v>1</v>
      </c>
      <c r="D11" t="s">
        <v>11</v>
      </c>
      <c r="E11">
        <v>1</v>
      </c>
      <c r="G11" t="s">
        <v>1190</v>
      </c>
      <c r="H11">
        <v>1</v>
      </c>
    </row>
    <row r="12" spans="1:15" x14ac:dyDescent="0.35">
      <c r="A12" t="s">
        <v>12</v>
      </c>
      <c r="B12">
        <v>1</v>
      </c>
      <c r="D12" t="s">
        <v>12</v>
      </c>
      <c r="E12">
        <v>1</v>
      </c>
      <c r="G12" t="s">
        <v>17</v>
      </c>
      <c r="H12">
        <v>1</v>
      </c>
    </row>
    <row r="13" spans="1:15" x14ac:dyDescent="0.35">
      <c r="A13" t="s">
        <v>13</v>
      </c>
      <c r="B13">
        <v>1</v>
      </c>
      <c r="D13" t="s">
        <v>13</v>
      </c>
      <c r="E13">
        <v>1</v>
      </c>
      <c r="G13" t="s">
        <v>18</v>
      </c>
      <c r="H13">
        <v>1</v>
      </c>
    </row>
    <row r="14" spans="1:15" x14ac:dyDescent="0.35">
      <c r="A14" t="s">
        <v>14</v>
      </c>
      <c r="B14">
        <v>1</v>
      </c>
      <c r="D14" t="s">
        <v>14</v>
      </c>
      <c r="E14">
        <v>1</v>
      </c>
      <c r="G14" t="s">
        <v>1159</v>
      </c>
      <c r="H14">
        <v>1</v>
      </c>
    </row>
    <row r="15" spans="1:15" x14ac:dyDescent="0.35">
      <c r="A15" t="s">
        <v>15</v>
      </c>
      <c r="B15">
        <v>1</v>
      </c>
      <c r="D15" t="s">
        <v>15</v>
      </c>
      <c r="E15">
        <v>1</v>
      </c>
      <c r="G15" t="s">
        <v>20</v>
      </c>
      <c r="H15">
        <v>1</v>
      </c>
    </row>
    <row r="16" spans="1:15" x14ac:dyDescent="0.35">
      <c r="A16" t="s">
        <v>16</v>
      </c>
      <c r="B16">
        <v>1</v>
      </c>
      <c r="D16" t="s">
        <v>16</v>
      </c>
      <c r="E16">
        <v>1</v>
      </c>
      <c r="G16" t="s">
        <v>21</v>
      </c>
      <c r="H16">
        <v>1</v>
      </c>
    </row>
    <row r="17" spans="1:8" x14ac:dyDescent="0.35">
      <c r="A17" t="s">
        <v>17</v>
      </c>
      <c r="B17">
        <v>1</v>
      </c>
      <c r="D17" t="s">
        <v>17</v>
      </c>
      <c r="E17">
        <v>1</v>
      </c>
      <c r="G17" t="s">
        <v>1191</v>
      </c>
      <c r="H17">
        <v>1</v>
      </c>
    </row>
    <row r="18" spans="1:8" x14ac:dyDescent="0.35">
      <c r="A18" t="s">
        <v>18</v>
      </c>
      <c r="B18">
        <v>1</v>
      </c>
      <c r="D18" t="s">
        <v>19</v>
      </c>
      <c r="E18">
        <v>1</v>
      </c>
      <c r="G18" t="s">
        <v>22</v>
      </c>
      <c r="H18">
        <v>1</v>
      </c>
    </row>
    <row r="19" spans="1:8" x14ac:dyDescent="0.35">
      <c r="A19" t="s">
        <v>19</v>
      </c>
      <c r="B19">
        <v>1</v>
      </c>
      <c r="D19" t="s">
        <v>1159</v>
      </c>
      <c r="E19">
        <v>1</v>
      </c>
      <c r="G19" t="s">
        <v>24</v>
      </c>
      <c r="H19">
        <v>1</v>
      </c>
    </row>
    <row r="20" spans="1:8" x14ac:dyDescent="0.35">
      <c r="A20" t="s">
        <v>20</v>
      </c>
      <c r="B20">
        <v>1</v>
      </c>
      <c r="D20" t="s">
        <v>20</v>
      </c>
      <c r="E20">
        <v>1</v>
      </c>
      <c r="G20" t="s">
        <v>25</v>
      </c>
      <c r="H20">
        <v>1</v>
      </c>
    </row>
    <row r="21" spans="1:8" x14ac:dyDescent="0.35">
      <c r="A21" t="s">
        <v>21</v>
      </c>
      <c r="B21">
        <v>1</v>
      </c>
      <c r="D21" t="s">
        <v>21</v>
      </c>
      <c r="E21">
        <v>1</v>
      </c>
      <c r="G21" t="s">
        <v>26</v>
      </c>
      <c r="H21">
        <v>1</v>
      </c>
    </row>
    <row r="22" spans="1:8" x14ac:dyDescent="0.35">
      <c r="A22" t="s">
        <v>22</v>
      </c>
      <c r="B22">
        <v>1</v>
      </c>
      <c r="D22" t="s">
        <v>22</v>
      </c>
      <c r="E22">
        <v>1</v>
      </c>
      <c r="G22" t="s">
        <v>1160</v>
      </c>
      <c r="H22">
        <v>1</v>
      </c>
    </row>
    <row r="23" spans="1:8" x14ac:dyDescent="0.35">
      <c r="A23" t="s">
        <v>23</v>
      </c>
      <c r="B23">
        <v>1</v>
      </c>
      <c r="D23" t="s">
        <v>23</v>
      </c>
      <c r="E23">
        <v>1</v>
      </c>
      <c r="G23" t="s">
        <v>1161</v>
      </c>
      <c r="H23">
        <v>1</v>
      </c>
    </row>
    <row r="24" spans="1:8" x14ac:dyDescent="0.35">
      <c r="A24" t="s">
        <v>24</v>
      </c>
      <c r="B24">
        <v>1</v>
      </c>
      <c r="D24" t="s">
        <v>24</v>
      </c>
      <c r="E24">
        <v>1</v>
      </c>
      <c r="G24" t="s">
        <v>1162</v>
      </c>
      <c r="H24">
        <v>1</v>
      </c>
    </row>
    <row r="25" spans="1:8" x14ac:dyDescent="0.35">
      <c r="A25" t="s">
        <v>25</v>
      </c>
      <c r="B25">
        <v>1</v>
      </c>
      <c r="D25" t="s">
        <v>25</v>
      </c>
      <c r="E25">
        <v>1</v>
      </c>
      <c r="G25" t="s">
        <v>1163</v>
      </c>
      <c r="H25">
        <v>1</v>
      </c>
    </row>
    <row r="26" spans="1:8" x14ac:dyDescent="0.35">
      <c r="A26" t="s">
        <v>26</v>
      </c>
      <c r="B26">
        <v>1</v>
      </c>
      <c r="D26" t="s">
        <v>26</v>
      </c>
      <c r="E26">
        <v>1</v>
      </c>
      <c r="G26" t="s">
        <v>1192</v>
      </c>
      <c r="H26">
        <v>1</v>
      </c>
    </row>
    <row r="27" spans="1:8" x14ac:dyDescent="0.35">
      <c r="A27" t="s">
        <v>27</v>
      </c>
      <c r="B27">
        <v>1</v>
      </c>
      <c r="D27" t="s">
        <v>27</v>
      </c>
      <c r="E27">
        <v>1</v>
      </c>
      <c r="G27" t="s">
        <v>32</v>
      </c>
      <c r="H27">
        <v>1</v>
      </c>
    </row>
    <row r="28" spans="1:8" x14ac:dyDescent="0.35">
      <c r="A28" t="s">
        <v>28</v>
      </c>
      <c r="B28">
        <v>1</v>
      </c>
      <c r="D28" t="s">
        <v>28</v>
      </c>
      <c r="E28">
        <v>1</v>
      </c>
      <c r="G28" t="s">
        <v>33</v>
      </c>
      <c r="H28">
        <v>1</v>
      </c>
    </row>
    <row r="29" spans="1:8" x14ac:dyDescent="0.35">
      <c r="A29" t="s">
        <v>29</v>
      </c>
      <c r="B29">
        <v>1</v>
      </c>
      <c r="D29" t="s">
        <v>29</v>
      </c>
      <c r="E29">
        <v>1</v>
      </c>
      <c r="G29" t="s">
        <v>1165</v>
      </c>
      <c r="H29">
        <v>1</v>
      </c>
    </row>
    <row r="30" spans="1:8" x14ac:dyDescent="0.35">
      <c r="A30" t="s">
        <v>30</v>
      </c>
      <c r="B30">
        <v>1</v>
      </c>
      <c r="D30" t="s">
        <v>30</v>
      </c>
      <c r="E30">
        <v>1</v>
      </c>
      <c r="G30" t="s">
        <v>35</v>
      </c>
      <c r="H30">
        <v>1</v>
      </c>
    </row>
    <row r="31" spans="1:8" x14ac:dyDescent="0.35">
      <c r="A31" t="s">
        <v>31</v>
      </c>
      <c r="B31">
        <v>1</v>
      </c>
      <c r="D31" t="s">
        <v>31</v>
      </c>
      <c r="E31">
        <v>1</v>
      </c>
      <c r="G31" t="s">
        <v>36</v>
      </c>
      <c r="H31">
        <v>1</v>
      </c>
    </row>
    <row r="32" spans="1:8" x14ac:dyDescent="0.35">
      <c r="A32" t="s">
        <v>32</v>
      </c>
      <c r="B32">
        <v>1</v>
      </c>
      <c r="D32" t="s">
        <v>1160</v>
      </c>
      <c r="E32">
        <v>1</v>
      </c>
      <c r="G32" t="s">
        <v>37</v>
      </c>
      <c r="H32">
        <v>1</v>
      </c>
    </row>
    <row r="33" spans="1:8" x14ac:dyDescent="0.35">
      <c r="A33" t="s">
        <v>33</v>
      </c>
      <c r="B33">
        <v>1</v>
      </c>
      <c r="D33" t="s">
        <v>1161</v>
      </c>
      <c r="E33">
        <v>1</v>
      </c>
      <c r="G33" t="s">
        <v>38</v>
      </c>
      <c r="H33">
        <v>1</v>
      </c>
    </row>
    <row r="34" spans="1:8" x14ac:dyDescent="0.35">
      <c r="A34" t="s">
        <v>34</v>
      </c>
      <c r="B34">
        <v>1</v>
      </c>
      <c r="D34" t="s">
        <v>1162</v>
      </c>
      <c r="E34">
        <v>1</v>
      </c>
      <c r="G34" t="s">
        <v>39</v>
      </c>
      <c r="H34">
        <v>1</v>
      </c>
    </row>
    <row r="35" spans="1:8" x14ac:dyDescent="0.35">
      <c r="A35" t="s">
        <v>35</v>
      </c>
      <c r="B35">
        <v>1</v>
      </c>
      <c r="D35" t="s">
        <v>1163</v>
      </c>
      <c r="E35">
        <v>1</v>
      </c>
      <c r="G35" t="s">
        <v>40</v>
      </c>
      <c r="H35">
        <v>1</v>
      </c>
    </row>
    <row r="36" spans="1:8" x14ac:dyDescent="0.35">
      <c r="A36" t="s">
        <v>36</v>
      </c>
      <c r="B36">
        <v>1</v>
      </c>
      <c r="D36" t="s">
        <v>1164</v>
      </c>
      <c r="E36">
        <v>1</v>
      </c>
      <c r="G36" t="s">
        <v>41</v>
      </c>
      <c r="H36">
        <v>1</v>
      </c>
    </row>
    <row r="37" spans="1:8" x14ac:dyDescent="0.35">
      <c r="A37" t="s">
        <v>37</v>
      </c>
      <c r="B37">
        <v>1</v>
      </c>
      <c r="D37" t="s">
        <v>33</v>
      </c>
      <c r="E37">
        <v>1</v>
      </c>
      <c r="G37" t="s">
        <v>52</v>
      </c>
      <c r="H37">
        <v>1</v>
      </c>
    </row>
    <row r="38" spans="1:8" x14ac:dyDescent="0.35">
      <c r="A38" t="s">
        <v>38</v>
      </c>
      <c r="B38">
        <v>1</v>
      </c>
      <c r="D38" t="s">
        <v>1165</v>
      </c>
      <c r="E38">
        <v>1</v>
      </c>
      <c r="G38" t="s">
        <v>53</v>
      </c>
      <c r="H38">
        <v>1</v>
      </c>
    </row>
    <row r="39" spans="1:8" x14ac:dyDescent="0.35">
      <c r="A39" t="s">
        <v>39</v>
      </c>
      <c r="B39">
        <v>1</v>
      </c>
      <c r="D39" t="s">
        <v>34</v>
      </c>
      <c r="E39">
        <v>1</v>
      </c>
      <c r="G39" t="s">
        <v>1169</v>
      </c>
      <c r="H39">
        <v>1</v>
      </c>
    </row>
    <row r="40" spans="1:8" x14ac:dyDescent="0.35">
      <c r="A40" t="s">
        <v>40</v>
      </c>
      <c r="B40">
        <v>1</v>
      </c>
      <c r="D40" t="s">
        <v>35</v>
      </c>
      <c r="E40">
        <v>1</v>
      </c>
      <c r="G40" t="s">
        <v>54</v>
      </c>
      <c r="H40">
        <v>1</v>
      </c>
    </row>
    <row r="41" spans="1:8" x14ac:dyDescent="0.35">
      <c r="A41" t="s">
        <v>41</v>
      </c>
      <c r="B41">
        <v>1</v>
      </c>
      <c r="D41" t="s">
        <v>36</v>
      </c>
      <c r="E41">
        <v>1</v>
      </c>
      <c r="G41" t="s">
        <v>55</v>
      </c>
      <c r="H41">
        <v>1</v>
      </c>
    </row>
    <row r="42" spans="1:8" x14ac:dyDescent="0.35">
      <c r="A42" t="s">
        <v>42</v>
      </c>
      <c r="B42">
        <v>1</v>
      </c>
      <c r="D42" t="s">
        <v>1166</v>
      </c>
      <c r="E42">
        <v>1</v>
      </c>
      <c r="G42" t="s">
        <v>1193</v>
      </c>
      <c r="H42">
        <v>1</v>
      </c>
    </row>
    <row r="43" spans="1:8" x14ac:dyDescent="0.35">
      <c r="A43" t="s">
        <v>43</v>
      </c>
      <c r="B43">
        <v>1</v>
      </c>
      <c r="D43" t="s">
        <v>38</v>
      </c>
      <c r="E43">
        <v>1</v>
      </c>
      <c r="G43" t="s">
        <v>57</v>
      </c>
      <c r="H43">
        <v>1</v>
      </c>
    </row>
    <row r="44" spans="1:8" x14ac:dyDescent="0.35">
      <c r="A44" t="s">
        <v>44</v>
      </c>
      <c r="B44">
        <v>1</v>
      </c>
      <c r="D44" t="s">
        <v>39</v>
      </c>
      <c r="E44">
        <v>1</v>
      </c>
      <c r="G44" t="s">
        <v>59</v>
      </c>
      <c r="H44">
        <v>1</v>
      </c>
    </row>
    <row r="45" spans="1:8" x14ac:dyDescent="0.35">
      <c r="A45" t="s">
        <v>45</v>
      </c>
      <c r="B45">
        <v>1</v>
      </c>
      <c r="D45" t="s">
        <v>40</v>
      </c>
      <c r="E45">
        <v>1</v>
      </c>
      <c r="G45" t="s">
        <v>60</v>
      </c>
      <c r="H45">
        <v>1</v>
      </c>
    </row>
    <row r="46" spans="1:8" x14ac:dyDescent="0.35">
      <c r="A46" t="s">
        <v>46</v>
      </c>
      <c r="B46">
        <v>1</v>
      </c>
      <c r="D46" t="s">
        <v>1167</v>
      </c>
      <c r="E46">
        <v>1</v>
      </c>
      <c r="G46" t="s">
        <v>61</v>
      </c>
      <c r="H46">
        <v>1</v>
      </c>
    </row>
    <row r="47" spans="1:8" x14ac:dyDescent="0.35">
      <c r="A47" t="s">
        <v>47</v>
      </c>
      <c r="B47">
        <v>1</v>
      </c>
      <c r="D47" t="s">
        <v>47</v>
      </c>
      <c r="E47">
        <v>1</v>
      </c>
      <c r="G47" t="s">
        <v>1170</v>
      </c>
      <c r="H47">
        <v>1</v>
      </c>
    </row>
    <row r="48" spans="1:8" x14ac:dyDescent="0.35">
      <c r="A48" t="s">
        <v>48</v>
      </c>
      <c r="B48">
        <v>1</v>
      </c>
      <c r="D48" t="s">
        <v>48</v>
      </c>
      <c r="E48">
        <v>1</v>
      </c>
      <c r="G48" t="s">
        <v>1171</v>
      </c>
      <c r="H48">
        <v>3</v>
      </c>
    </row>
    <row r="49" spans="1:8" x14ac:dyDescent="0.35">
      <c r="A49" t="s">
        <v>49</v>
      </c>
      <c r="B49">
        <v>1</v>
      </c>
      <c r="D49" t="s">
        <v>50</v>
      </c>
      <c r="E49">
        <v>1</v>
      </c>
      <c r="G49" t="s">
        <v>1172</v>
      </c>
      <c r="H49">
        <v>1</v>
      </c>
    </row>
    <row r="50" spans="1:8" x14ac:dyDescent="0.35">
      <c r="A50" t="s">
        <v>50</v>
      </c>
      <c r="B50">
        <v>1</v>
      </c>
      <c r="D50" t="s">
        <v>1168</v>
      </c>
      <c r="E50">
        <v>1</v>
      </c>
      <c r="G50" t="s">
        <v>1173</v>
      </c>
      <c r="H50">
        <v>1</v>
      </c>
    </row>
    <row r="51" spans="1:8" x14ac:dyDescent="0.35">
      <c r="A51" t="s">
        <v>51</v>
      </c>
      <c r="B51">
        <v>1</v>
      </c>
      <c r="D51" t="s">
        <v>51</v>
      </c>
      <c r="E51">
        <v>1</v>
      </c>
      <c r="G51" t="s">
        <v>1194</v>
      </c>
      <c r="H51">
        <v>3</v>
      </c>
    </row>
    <row r="52" spans="1:8" x14ac:dyDescent="0.35">
      <c r="A52" t="s">
        <v>52</v>
      </c>
      <c r="B52">
        <v>1</v>
      </c>
      <c r="D52" t="s">
        <v>53</v>
      </c>
      <c r="E52">
        <v>1</v>
      </c>
      <c r="G52" t="s">
        <v>62</v>
      </c>
      <c r="H52">
        <v>1</v>
      </c>
    </row>
    <row r="53" spans="1:8" x14ac:dyDescent="0.35">
      <c r="A53" t="s">
        <v>53</v>
      </c>
      <c r="B53">
        <v>1</v>
      </c>
      <c r="D53" t="s">
        <v>1169</v>
      </c>
      <c r="E53">
        <v>1</v>
      </c>
      <c r="G53" t="s">
        <v>64</v>
      </c>
      <c r="H53">
        <v>1</v>
      </c>
    </row>
    <row r="54" spans="1:8" x14ac:dyDescent="0.35">
      <c r="A54" t="s">
        <v>54</v>
      </c>
      <c r="B54">
        <v>1</v>
      </c>
      <c r="D54" t="s">
        <v>54</v>
      </c>
      <c r="E54">
        <v>1</v>
      </c>
      <c r="G54" t="s">
        <v>65</v>
      </c>
      <c r="H54">
        <v>1</v>
      </c>
    </row>
    <row r="55" spans="1:8" x14ac:dyDescent="0.35">
      <c r="A55" t="s">
        <v>55</v>
      </c>
      <c r="B55">
        <v>1</v>
      </c>
      <c r="D55" t="s">
        <v>55</v>
      </c>
      <c r="E55">
        <v>1</v>
      </c>
      <c r="G55" t="s">
        <v>66</v>
      </c>
      <c r="H55">
        <v>3</v>
      </c>
    </row>
    <row r="56" spans="1:8" x14ac:dyDescent="0.35">
      <c r="A56" t="s">
        <v>56</v>
      </c>
      <c r="B56">
        <v>1</v>
      </c>
      <c r="D56" t="s">
        <v>56</v>
      </c>
      <c r="E56">
        <v>1</v>
      </c>
      <c r="G56" t="s">
        <v>1175</v>
      </c>
      <c r="H56">
        <v>1</v>
      </c>
    </row>
    <row r="57" spans="1:8" x14ac:dyDescent="0.35">
      <c r="A57" t="s">
        <v>57</v>
      </c>
      <c r="B57">
        <v>1</v>
      </c>
      <c r="D57" t="s">
        <v>57</v>
      </c>
      <c r="E57">
        <v>1</v>
      </c>
      <c r="G57" t="s">
        <v>68</v>
      </c>
      <c r="H57">
        <v>1</v>
      </c>
    </row>
    <row r="58" spans="1:8" x14ac:dyDescent="0.35">
      <c r="A58" t="s">
        <v>58</v>
      </c>
      <c r="B58">
        <v>1</v>
      </c>
      <c r="D58" t="s">
        <v>58</v>
      </c>
      <c r="E58">
        <v>1</v>
      </c>
      <c r="G58" t="s">
        <v>69</v>
      </c>
      <c r="H58">
        <v>3</v>
      </c>
    </row>
    <row r="59" spans="1:8" x14ac:dyDescent="0.35">
      <c r="A59" t="s">
        <v>59</v>
      </c>
      <c r="B59">
        <v>1</v>
      </c>
      <c r="D59" t="s">
        <v>59</v>
      </c>
      <c r="E59">
        <v>1</v>
      </c>
      <c r="G59" t="s">
        <v>1176</v>
      </c>
      <c r="H59">
        <v>1</v>
      </c>
    </row>
    <row r="60" spans="1:8" x14ac:dyDescent="0.35">
      <c r="A60" t="s">
        <v>60</v>
      </c>
      <c r="B60">
        <v>1</v>
      </c>
      <c r="D60" t="s">
        <v>60</v>
      </c>
      <c r="E60">
        <v>1</v>
      </c>
      <c r="G60" t="s">
        <v>70</v>
      </c>
      <c r="H60">
        <v>1</v>
      </c>
    </row>
    <row r="61" spans="1:8" x14ac:dyDescent="0.35">
      <c r="A61" t="s">
        <v>61</v>
      </c>
      <c r="B61">
        <v>1</v>
      </c>
      <c r="D61" t="s">
        <v>61</v>
      </c>
      <c r="E61">
        <v>1</v>
      </c>
      <c r="G61" t="s">
        <v>71</v>
      </c>
      <c r="H61">
        <v>1</v>
      </c>
    </row>
    <row r="62" spans="1:8" x14ac:dyDescent="0.35">
      <c r="A62" t="s">
        <v>62</v>
      </c>
      <c r="B62">
        <v>1</v>
      </c>
      <c r="D62" t="s">
        <v>1170</v>
      </c>
      <c r="E62">
        <v>1</v>
      </c>
      <c r="G62" t="s">
        <v>72</v>
      </c>
      <c r="H62">
        <v>1</v>
      </c>
    </row>
    <row r="63" spans="1:8" x14ac:dyDescent="0.35">
      <c r="A63" t="s">
        <v>63</v>
      </c>
      <c r="B63">
        <v>1</v>
      </c>
      <c r="D63" t="s">
        <v>1171</v>
      </c>
      <c r="E63">
        <v>1</v>
      </c>
      <c r="G63" t="s">
        <v>1177</v>
      </c>
      <c r="H63">
        <v>3</v>
      </c>
    </row>
    <row r="64" spans="1:8" x14ac:dyDescent="0.35">
      <c r="A64" t="s">
        <v>64</v>
      </c>
      <c r="B64">
        <v>1</v>
      </c>
      <c r="D64" t="s">
        <v>1172</v>
      </c>
      <c r="E64">
        <v>1</v>
      </c>
      <c r="G64" t="s">
        <v>73</v>
      </c>
      <c r="H64">
        <v>1</v>
      </c>
    </row>
    <row r="65" spans="1:8" x14ac:dyDescent="0.35">
      <c r="A65" t="s">
        <v>65</v>
      </c>
      <c r="B65">
        <v>1</v>
      </c>
      <c r="D65" t="s">
        <v>1173</v>
      </c>
      <c r="E65">
        <v>1</v>
      </c>
      <c r="G65" t="s">
        <v>74</v>
      </c>
      <c r="H65">
        <v>1</v>
      </c>
    </row>
    <row r="66" spans="1:8" x14ac:dyDescent="0.35">
      <c r="A66" t="s">
        <v>66</v>
      </c>
      <c r="B66">
        <v>1</v>
      </c>
      <c r="D66" t="s">
        <v>1174</v>
      </c>
      <c r="E66">
        <v>1</v>
      </c>
      <c r="G66" t="s">
        <v>76</v>
      </c>
      <c r="H66">
        <v>1</v>
      </c>
    </row>
    <row r="67" spans="1:8" x14ac:dyDescent="0.35">
      <c r="A67" t="s">
        <v>67</v>
      </c>
      <c r="B67">
        <v>1</v>
      </c>
      <c r="D67" t="s">
        <v>62</v>
      </c>
      <c r="E67">
        <v>1</v>
      </c>
      <c r="G67" t="s">
        <v>1178</v>
      </c>
      <c r="H67">
        <v>3</v>
      </c>
    </row>
    <row r="68" spans="1:8" x14ac:dyDescent="0.35">
      <c r="A68" t="s">
        <v>68</v>
      </c>
      <c r="B68">
        <v>1</v>
      </c>
      <c r="D68" t="s">
        <v>63</v>
      </c>
      <c r="E68">
        <v>1</v>
      </c>
      <c r="G68" t="s">
        <v>78</v>
      </c>
      <c r="H68">
        <v>1</v>
      </c>
    </row>
    <row r="69" spans="1:8" x14ac:dyDescent="0.35">
      <c r="A69" t="s">
        <v>69</v>
      </c>
      <c r="B69">
        <v>1</v>
      </c>
      <c r="D69" t="s">
        <v>65</v>
      </c>
      <c r="E69">
        <v>1</v>
      </c>
      <c r="G69" t="s">
        <v>79</v>
      </c>
      <c r="H69">
        <v>1</v>
      </c>
    </row>
    <row r="70" spans="1:8" x14ac:dyDescent="0.35">
      <c r="A70" t="s">
        <v>70</v>
      </c>
      <c r="B70">
        <v>3</v>
      </c>
      <c r="D70" t="s">
        <v>66</v>
      </c>
      <c r="E70">
        <v>2</v>
      </c>
      <c r="G70" t="s">
        <v>80</v>
      </c>
      <c r="H70">
        <v>3</v>
      </c>
    </row>
    <row r="71" spans="1:8" x14ac:dyDescent="0.35">
      <c r="A71" t="s">
        <v>71</v>
      </c>
      <c r="B71">
        <v>1</v>
      </c>
      <c r="D71" t="s">
        <v>1175</v>
      </c>
      <c r="E71">
        <v>1</v>
      </c>
      <c r="G71" t="s">
        <v>82</v>
      </c>
      <c r="H71">
        <v>1</v>
      </c>
    </row>
    <row r="72" spans="1:8" x14ac:dyDescent="0.35">
      <c r="A72" t="s">
        <v>72</v>
      </c>
      <c r="B72">
        <v>1</v>
      </c>
      <c r="D72" t="s">
        <v>68</v>
      </c>
      <c r="E72">
        <v>1</v>
      </c>
      <c r="G72" t="s">
        <v>83</v>
      </c>
      <c r="H72">
        <v>1</v>
      </c>
    </row>
    <row r="73" spans="1:8" x14ac:dyDescent="0.35">
      <c r="A73" t="s">
        <v>73</v>
      </c>
      <c r="B73">
        <v>3</v>
      </c>
      <c r="D73" t="s">
        <v>69</v>
      </c>
      <c r="E73">
        <v>3</v>
      </c>
      <c r="G73" t="s">
        <v>84</v>
      </c>
      <c r="H73">
        <v>1</v>
      </c>
    </row>
    <row r="74" spans="1:8" x14ac:dyDescent="0.35">
      <c r="A74" t="s">
        <v>74</v>
      </c>
      <c r="B74">
        <v>1</v>
      </c>
      <c r="D74" t="s">
        <v>1176</v>
      </c>
      <c r="E74">
        <v>1</v>
      </c>
      <c r="G74" t="s">
        <v>85</v>
      </c>
      <c r="H74">
        <v>3</v>
      </c>
    </row>
    <row r="75" spans="1:8" x14ac:dyDescent="0.35">
      <c r="A75" t="s">
        <v>75</v>
      </c>
      <c r="B75">
        <v>1</v>
      </c>
      <c r="D75" t="s">
        <v>70</v>
      </c>
      <c r="E75">
        <v>1</v>
      </c>
      <c r="G75" t="s">
        <v>86</v>
      </c>
      <c r="H75">
        <v>1</v>
      </c>
    </row>
    <row r="76" spans="1:8" x14ac:dyDescent="0.35">
      <c r="A76" t="s">
        <v>76</v>
      </c>
      <c r="B76">
        <v>1</v>
      </c>
      <c r="D76" t="s">
        <v>71</v>
      </c>
      <c r="E76">
        <v>1</v>
      </c>
      <c r="G76" t="s">
        <v>1179</v>
      </c>
      <c r="H76">
        <v>1</v>
      </c>
    </row>
    <row r="77" spans="1:8" x14ac:dyDescent="0.35">
      <c r="A77" t="s">
        <v>77</v>
      </c>
      <c r="B77">
        <v>3</v>
      </c>
      <c r="D77" t="s">
        <v>1177</v>
      </c>
      <c r="E77">
        <v>3</v>
      </c>
      <c r="G77" t="s">
        <v>88</v>
      </c>
      <c r="H77">
        <v>3</v>
      </c>
    </row>
    <row r="78" spans="1:8" x14ac:dyDescent="0.35">
      <c r="A78" t="s">
        <v>78</v>
      </c>
      <c r="B78">
        <v>1</v>
      </c>
      <c r="D78" t="s">
        <v>73</v>
      </c>
      <c r="E78">
        <v>1</v>
      </c>
      <c r="G78" t="s">
        <v>89</v>
      </c>
      <c r="H78">
        <v>1</v>
      </c>
    </row>
    <row r="79" spans="1:8" x14ac:dyDescent="0.35">
      <c r="A79" t="s">
        <v>79</v>
      </c>
      <c r="B79">
        <v>1</v>
      </c>
      <c r="D79" t="s">
        <v>74</v>
      </c>
      <c r="E79">
        <v>1</v>
      </c>
      <c r="G79" t="s">
        <v>90</v>
      </c>
      <c r="H79">
        <v>1</v>
      </c>
    </row>
    <row r="80" spans="1:8" x14ac:dyDescent="0.35">
      <c r="A80" t="s">
        <v>80</v>
      </c>
      <c r="B80">
        <v>1</v>
      </c>
      <c r="D80" t="s">
        <v>75</v>
      </c>
      <c r="E80">
        <v>1</v>
      </c>
      <c r="G80" t="s">
        <v>91</v>
      </c>
      <c r="H80">
        <v>1</v>
      </c>
    </row>
    <row r="81" spans="1:8" x14ac:dyDescent="0.35">
      <c r="A81" t="s">
        <v>81</v>
      </c>
      <c r="B81">
        <v>3</v>
      </c>
      <c r="D81" t="s">
        <v>1178</v>
      </c>
      <c r="E81">
        <v>1</v>
      </c>
      <c r="G81" t="s">
        <v>92</v>
      </c>
      <c r="H81">
        <v>1</v>
      </c>
    </row>
    <row r="82" spans="1:8" x14ac:dyDescent="0.35">
      <c r="A82" t="s">
        <v>82</v>
      </c>
      <c r="B82">
        <v>1</v>
      </c>
      <c r="D82" t="s">
        <v>77</v>
      </c>
      <c r="E82">
        <v>1</v>
      </c>
      <c r="G82" t="s">
        <v>93</v>
      </c>
      <c r="H82">
        <v>3</v>
      </c>
    </row>
    <row r="83" spans="1:8" x14ac:dyDescent="0.35">
      <c r="A83" t="s">
        <v>83</v>
      </c>
      <c r="B83">
        <v>1</v>
      </c>
      <c r="D83" t="s">
        <v>78</v>
      </c>
      <c r="E83">
        <v>1</v>
      </c>
      <c r="G83" t="s">
        <v>94</v>
      </c>
      <c r="H83">
        <v>1</v>
      </c>
    </row>
    <row r="84" spans="1:8" x14ac:dyDescent="0.35">
      <c r="A84" t="s">
        <v>84</v>
      </c>
      <c r="B84">
        <v>1</v>
      </c>
      <c r="D84" t="s">
        <v>79</v>
      </c>
      <c r="E84">
        <v>1</v>
      </c>
      <c r="G84" t="s">
        <v>95</v>
      </c>
      <c r="H84">
        <v>1</v>
      </c>
    </row>
    <row r="85" spans="1:8" x14ac:dyDescent="0.35">
      <c r="A85" t="s">
        <v>85</v>
      </c>
      <c r="B85">
        <v>1</v>
      </c>
      <c r="D85" t="s">
        <v>80</v>
      </c>
      <c r="E85">
        <v>3</v>
      </c>
      <c r="G85" t="s">
        <v>96</v>
      </c>
      <c r="H85">
        <v>1</v>
      </c>
    </row>
    <row r="86" spans="1:8" x14ac:dyDescent="0.35">
      <c r="A86" t="s">
        <v>86</v>
      </c>
      <c r="B86">
        <v>3</v>
      </c>
      <c r="D86" t="s">
        <v>81</v>
      </c>
      <c r="E86">
        <v>1</v>
      </c>
      <c r="G86" t="s">
        <v>97</v>
      </c>
      <c r="H86">
        <v>3</v>
      </c>
    </row>
    <row r="87" spans="1:8" x14ac:dyDescent="0.35">
      <c r="A87" t="s">
        <v>87</v>
      </c>
      <c r="B87">
        <v>1</v>
      </c>
      <c r="D87" t="s">
        <v>82</v>
      </c>
      <c r="E87">
        <v>1</v>
      </c>
      <c r="G87" t="s">
        <v>98</v>
      </c>
      <c r="H87">
        <v>1</v>
      </c>
    </row>
    <row r="88" spans="1:8" x14ac:dyDescent="0.35">
      <c r="A88" t="s">
        <v>88</v>
      </c>
      <c r="B88">
        <v>1</v>
      </c>
      <c r="D88" t="s">
        <v>83</v>
      </c>
      <c r="E88">
        <v>1</v>
      </c>
      <c r="G88" t="s">
        <v>99</v>
      </c>
      <c r="H88">
        <v>1</v>
      </c>
    </row>
    <row r="89" spans="1:8" x14ac:dyDescent="0.35">
      <c r="A89" t="s">
        <v>89</v>
      </c>
      <c r="B89">
        <v>3</v>
      </c>
      <c r="D89" t="s">
        <v>84</v>
      </c>
      <c r="E89">
        <v>3</v>
      </c>
      <c r="G89" t="s">
        <v>100</v>
      </c>
      <c r="H89">
        <v>1</v>
      </c>
    </row>
    <row r="90" spans="1:8" x14ac:dyDescent="0.35">
      <c r="A90" t="s">
        <v>90</v>
      </c>
      <c r="B90">
        <v>1</v>
      </c>
      <c r="D90" t="s">
        <v>85</v>
      </c>
      <c r="E90">
        <v>1</v>
      </c>
      <c r="G90" t="s">
        <v>101</v>
      </c>
      <c r="H90">
        <v>1</v>
      </c>
    </row>
    <row r="91" spans="1:8" x14ac:dyDescent="0.35">
      <c r="A91" t="s">
        <v>91</v>
      </c>
      <c r="B91">
        <v>1</v>
      </c>
      <c r="D91" t="s">
        <v>86</v>
      </c>
      <c r="E91">
        <v>1</v>
      </c>
      <c r="G91" t="s">
        <v>102</v>
      </c>
      <c r="H91">
        <v>3</v>
      </c>
    </row>
    <row r="92" spans="1:8" x14ac:dyDescent="0.35">
      <c r="A92" t="s">
        <v>92</v>
      </c>
      <c r="B92">
        <v>1</v>
      </c>
      <c r="D92" t="s">
        <v>1179</v>
      </c>
      <c r="E92">
        <v>1</v>
      </c>
      <c r="G92" t="s">
        <v>103</v>
      </c>
      <c r="H92">
        <v>1</v>
      </c>
    </row>
    <row r="93" spans="1:8" x14ac:dyDescent="0.35">
      <c r="A93" t="s">
        <v>93</v>
      </c>
      <c r="B93">
        <v>1</v>
      </c>
      <c r="D93" t="s">
        <v>87</v>
      </c>
      <c r="E93">
        <v>1</v>
      </c>
      <c r="G93" t="s">
        <v>1180</v>
      </c>
      <c r="H93">
        <v>1</v>
      </c>
    </row>
    <row r="94" spans="1:8" x14ac:dyDescent="0.35">
      <c r="A94" t="s">
        <v>94</v>
      </c>
      <c r="B94">
        <v>3</v>
      </c>
      <c r="D94" t="s">
        <v>88</v>
      </c>
      <c r="E94">
        <v>3</v>
      </c>
      <c r="G94" t="s">
        <v>104</v>
      </c>
      <c r="H94">
        <v>1</v>
      </c>
    </row>
    <row r="95" spans="1:8" x14ac:dyDescent="0.35">
      <c r="A95" t="s">
        <v>95</v>
      </c>
      <c r="B95">
        <v>1</v>
      </c>
      <c r="D95" t="s">
        <v>89</v>
      </c>
      <c r="E95">
        <v>1</v>
      </c>
      <c r="G95" t="s">
        <v>105</v>
      </c>
      <c r="H95">
        <v>3</v>
      </c>
    </row>
    <row r="96" spans="1:8" x14ac:dyDescent="0.35">
      <c r="A96" t="s">
        <v>96</v>
      </c>
      <c r="B96">
        <v>1</v>
      </c>
      <c r="D96" t="s">
        <v>90</v>
      </c>
      <c r="E96">
        <v>1</v>
      </c>
      <c r="G96" t="s">
        <v>106</v>
      </c>
      <c r="H96">
        <v>1</v>
      </c>
    </row>
    <row r="97" spans="1:8" x14ac:dyDescent="0.35">
      <c r="A97" t="s">
        <v>97</v>
      </c>
      <c r="B97">
        <v>1</v>
      </c>
      <c r="D97" t="s">
        <v>91</v>
      </c>
      <c r="E97">
        <v>1</v>
      </c>
      <c r="G97" t="s">
        <v>107</v>
      </c>
      <c r="H97">
        <v>1</v>
      </c>
    </row>
    <row r="98" spans="1:8" x14ac:dyDescent="0.35">
      <c r="A98" t="s">
        <v>98</v>
      </c>
      <c r="B98">
        <v>1</v>
      </c>
      <c r="D98" t="s">
        <v>92</v>
      </c>
      <c r="E98">
        <v>1</v>
      </c>
      <c r="G98" t="s">
        <v>108</v>
      </c>
      <c r="H98">
        <v>1</v>
      </c>
    </row>
    <row r="99" spans="1:8" x14ac:dyDescent="0.35">
      <c r="A99" t="s">
        <v>99</v>
      </c>
      <c r="B99">
        <v>3</v>
      </c>
      <c r="D99" t="s">
        <v>93</v>
      </c>
      <c r="E99">
        <v>3</v>
      </c>
      <c r="G99" t="s">
        <v>109</v>
      </c>
      <c r="H99">
        <v>1</v>
      </c>
    </row>
    <row r="100" spans="1:8" x14ac:dyDescent="0.35">
      <c r="A100" t="s">
        <v>100</v>
      </c>
      <c r="B100">
        <v>1</v>
      </c>
      <c r="D100" t="s">
        <v>94</v>
      </c>
      <c r="E100">
        <v>1</v>
      </c>
      <c r="G100" t="s">
        <v>1181</v>
      </c>
      <c r="H100">
        <v>3</v>
      </c>
    </row>
    <row r="101" spans="1:8" x14ac:dyDescent="0.35">
      <c r="A101" t="s">
        <v>101</v>
      </c>
      <c r="B101">
        <v>1</v>
      </c>
      <c r="D101" t="s">
        <v>95</v>
      </c>
      <c r="E101">
        <v>1</v>
      </c>
      <c r="G101" t="s">
        <v>110</v>
      </c>
      <c r="H101">
        <v>1</v>
      </c>
    </row>
    <row r="102" spans="1:8" x14ac:dyDescent="0.35">
      <c r="A102" t="s">
        <v>102</v>
      </c>
      <c r="B102">
        <v>1</v>
      </c>
      <c r="D102" t="s">
        <v>96</v>
      </c>
      <c r="E102">
        <v>1</v>
      </c>
      <c r="G102" t="s">
        <v>111</v>
      </c>
      <c r="H102">
        <v>1</v>
      </c>
    </row>
    <row r="103" spans="1:8" x14ac:dyDescent="0.35">
      <c r="A103" t="s">
        <v>103</v>
      </c>
      <c r="B103">
        <v>3</v>
      </c>
      <c r="D103" t="s">
        <v>97</v>
      </c>
      <c r="E103">
        <v>3</v>
      </c>
      <c r="G103" t="s">
        <v>112</v>
      </c>
      <c r="H103">
        <v>1</v>
      </c>
    </row>
    <row r="104" spans="1:8" x14ac:dyDescent="0.35">
      <c r="A104" t="s">
        <v>104</v>
      </c>
      <c r="B104">
        <v>1</v>
      </c>
      <c r="D104" t="s">
        <v>98</v>
      </c>
      <c r="E104">
        <v>1</v>
      </c>
      <c r="G104" t="s">
        <v>113</v>
      </c>
      <c r="H104">
        <v>1</v>
      </c>
    </row>
    <row r="105" spans="1:8" x14ac:dyDescent="0.35">
      <c r="A105" t="s">
        <v>105</v>
      </c>
      <c r="B105">
        <v>1</v>
      </c>
      <c r="D105" t="s">
        <v>99</v>
      </c>
      <c r="E105">
        <v>1</v>
      </c>
      <c r="G105" t="s">
        <v>114</v>
      </c>
      <c r="H105">
        <v>3</v>
      </c>
    </row>
    <row r="106" spans="1:8" x14ac:dyDescent="0.35">
      <c r="A106" t="s">
        <v>106</v>
      </c>
      <c r="B106">
        <v>1</v>
      </c>
      <c r="D106" t="s">
        <v>100</v>
      </c>
      <c r="E106">
        <v>1</v>
      </c>
      <c r="G106" t="s">
        <v>1182</v>
      </c>
      <c r="H106">
        <v>1</v>
      </c>
    </row>
    <row r="107" spans="1:8" x14ac:dyDescent="0.35">
      <c r="A107" t="s">
        <v>107</v>
      </c>
      <c r="B107">
        <v>3</v>
      </c>
      <c r="D107" t="s">
        <v>101</v>
      </c>
      <c r="E107">
        <v>1</v>
      </c>
      <c r="G107" t="s">
        <v>116</v>
      </c>
      <c r="H107">
        <v>1</v>
      </c>
    </row>
    <row r="108" spans="1:8" x14ac:dyDescent="0.35">
      <c r="A108" t="s">
        <v>108</v>
      </c>
      <c r="B108">
        <v>1</v>
      </c>
      <c r="D108" t="s">
        <v>102</v>
      </c>
      <c r="E108">
        <v>3</v>
      </c>
      <c r="G108" t="s">
        <v>117</v>
      </c>
      <c r="H108">
        <v>3</v>
      </c>
    </row>
    <row r="109" spans="1:8" x14ac:dyDescent="0.35">
      <c r="A109" t="s">
        <v>109</v>
      </c>
      <c r="B109">
        <v>1</v>
      </c>
      <c r="D109" t="s">
        <v>103</v>
      </c>
      <c r="E109">
        <v>1</v>
      </c>
      <c r="G109" t="s">
        <v>118</v>
      </c>
      <c r="H109">
        <v>1</v>
      </c>
    </row>
    <row r="110" spans="1:8" x14ac:dyDescent="0.35">
      <c r="A110" t="s">
        <v>110</v>
      </c>
      <c r="B110">
        <v>3</v>
      </c>
      <c r="D110" t="s">
        <v>1180</v>
      </c>
      <c r="E110">
        <v>1</v>
      </c>
      <c r="G110" t="s">
        <v>119</v>
      </c>
      <c r="H110">
        <v>1</v>
      </c>
    </row>
    <row r="111" spans="1:8" x14ac:dyDescent="0.35">
      <c r="A111" t="s">
        <v>111</v>
      </c>
      <c r="B111">
        <v>1</v>
      </c>
      <c r="D111" t="s">
        <v>104</v>
      </c>
      <c r="E111">
        <v>1</v>
      </c>
      <c r="G111" t="s">
        <v>120</v>
      </c>
      <c r="H111">
        <v>1</v>
      </c>
    </row>
    <row r="112" spans="1:8" x14ac:dyDescent="0.35">
      <c r="A112" t="s">
        <v>112</v>
      </c>
      <c r="B112">
        <v>1</v>
      </c>
      <c r="D112" t="s">
        <v>105</v>
      </c>
      <c r="E112">
        <v>3</v>
      </c>
      <c r="G112" t="s">
        <v>121</v>
      </c>
      <c r="H112">
        <v>1</v>
      </c>
    </row>
    <row r="113" spans="1:8" x14ac:dyDescent="0.35">
      <c r="A113" t="s">
        <v>113</v>
      </c>
      <c r="B113">
        <v>1</v>
      </c>
      <c r="D113" t="s">
        <v>106</v>
      </c>
      <c r="E113">
        <v>1</v>
      </c>
      <c r="G113" t="s">
        <v>122</v>
      </c>
      <c r="H113">
        <v>3</v>
      </c>
    </row>
    <row r="114" spans="1:8" x14ac:dyDescent="0.35">
      <c r="A114" t="s">
        <v>114</v>
      </c>
      <c r="B114">
        <v>1</v>
      </c>
      <c r="D114" t="s">
        <v>107</v>
      </c>
      <c r="E114">
        <v>1</v>
      </c>
      <c r="G114" t="s">
        <v>123</v>
      </c>
      <c r="H114">
        <v>1</v>
      </c>
    </row>
    <row r="115" spans="1:8" x14ac:dyDescent="0.35">
      <c r="A115" t="s">
        <v>115</v>
      </c>
      <c r="B115">
        <v>1</v>
      </c>
      <c r="D115" t="s">
        <v>108</v>
      </c>
      <c r="E115">
        <v>1</v>
      </c>
      <c r="G115" t="s">
        <v>124</v>
      </c>
      <c r="H115">
        <v>1</v>
      </c>
    </row>
    <row r="116" spans="1:8" x14ac:dyDescent="0.35">
      <c r="A116" t="s">
        <v>116</v>
      </c>
      <c r="B116">
        <v>1</v>
      </c>
      <c r="D116" t="s">
        <v>109</v>
      </c>
      <c r="E116">
        <v>1</v>
      </c>
      <c r="G116" t="s">
        <v>126</v>
      </c>
      <c r="H116">
        <v>3</v>
      </c>
    </row>
    <row r="117" spans="1:8" x14ac:dyDescent="0.35">
      <c r="A117" t="s">
        <v>117</v>
      </c>
      <c r="B117">
        <v>1</v>
      </c>
      <c r="D117" t="s">
        <v>1181</v>
      </c>
      <c r="E117">
        <v>3</v>
      </c>
      <c r="G117" t="s">
        <v>127</v>
      </c>
      <c r="H117">
        <v>1</v>
      </c>
    </row>
    <row r="118" spans="1:8" x14ac:dyDescent="0.35">
      <c r="A118" t="s">
        <v>118</v>
      </c>
      <c r="B118">
        <v>3</v>
      </c>
      <c r="D118" t="s">
        <v>110</v>
      </c>
      <c r="E118">
        <v>1</v>
      </c>
      <c r="G118" t="s">
        <v>128</v>
      </c>
      <c r="H118">
        <v>1</v>
      </c>
    </row>
    <row r="119" spans="1:8" x14ac:dyDescent="0.35">
      <c r="A119" t="s">
        <v>119</v>
      </c>
      <c r="B119">
        <v>1</v>
      </c>
      <c r="D119" t="s">
        <v>111</v>
      </c>
      <c r="E119">
        <v>1</v>
      </c>
      <c r="G119" t="s">
        <v>129</v>
      </c>
      <c r="H119">
        <v>1</v>
      </c>
    </row>
    <row r="120" spans="1:8" x14ac:dyDescent="0.35">
      <c r="A120" t="s">
        <v>120</v>
      </c>
      <c r="B120">
        <v>1</v>
      </c>
      <c r="D120" t="s">
        <v>112</v>
      </c>
      <c r="E120">
        <v>1</v>
      </c>
      <c r="G120" t="s">
        <v>130</v>
      </c>
      <c r="H120">
        <v>1</v>
      </c>
    </row>
    <row r="121" spans="1:8" x14ac:dyDescent="0.35">
      <c r="A121" t="s">
        <v>121</v>
      </c>
      <c r="B121">
        <v>1</v>
      </c>
      <c r="D121" t="s">
        <v>113</v>
      </c>
      <c r="E121">
        <v>1</v>
      </c>
      <c r="G121" t="s">
        <v>131</v>
      </c>
      <c r="H121">
        <v>3</v>
      </c>
    </row>
    <row r="122" spans="1:8" x14ac:dyDescent="0.35">
      <c r="A122" t="s">
        <v>122</v>
      </c>
      <c r="B122">
        <v>1</v>
      </c>
      <c r="D122" t="s">
        <v>114</v>
      </c>
      <c r="E122">
        <v>3</v>
      </c>
      <c r="G122" t="s">
        <v>132</v>
      </c>
      <c r="H122">
        <v>1</v>
      </c>
    </row>
    <row r="123" spans="1:8" x14ac:dyDescent="0.35">
      <c r="A123" t="s">
        <v>123</v>
      </c>
      <c r="B123">
        <v>3</v>
      </c>
      <c r="D123" t="s">
        <v>1182</v>
      </c>
      <c r="E123">
        <v>1</v>
      </c>
      <c r="G123" t="s">
        <v>133</v>
      </c>
      <c r="H123">
        <v>1</v>
      </c>
    </row>
    <row r="124" spans="1:8" x14ac:dyDescent="0.35">
      <c r="A124" t="s">
        <v>124</v>
      </c>
      <c r="B124">
        <v>1</v>
      </c>
      <c r="D124" t="s">
        <v>115</v>
      </c>
      <c r="E124">
        <v>1</v>
      </c>
      <c r="G124" t="s">
        <v>134</v>
      </c>
      <c r="H124">
        <v>1</v>
      </c>
    </row>
    <row r="125" spans="1:8" x14ac:dyDescent="0.35">
      <c r="A125" t="s">
        <v>125</v>
      </c>
      <c r="B125">
        <v>1</v>
      </c>
      <c r="D125" t="s">
        <v>116</v>
      </c>
      <c r="E125">
        <v>1</v>
      </c>
      <c r="G125" t="s">
        <v>135</v>
      </c>
      <c r="H125">
        <v>3</v>
      </c>
    </row>
    <row r="126" spans="1:8" x14ac:dyDescent="0.35">
      <c r="A126" t="s">
        <v>126</v>
      </c>
      <c r="B126">
        <v>1</v>
      </c>
      <c r="D126" t="s">
        <v>117</v>
      </c>
      <c r="E126">
        <v>3</v>
      </c>
      <c r="G126" t="s">
        <v>136</v>
      </c>
      <c r="H126">
        <v>1</v>
      </c>
    </row>
    <row r="127" spans="1:8" x14ac:dyDescent="0.35">
      <c r="A127" t="s">
        <v>127</v>
      </c>
      <c r="B127">
        <v>3</v>
      </c>
      <c r="D127" t="s">
        <v>118</v>
      </c>
      <c r="E127">
        <v>1</v>
      </c>
      <c r="G127" t="s">
        <v>137</v>
      </c>
      <c r="H127">
        <v>1</v>
      </c>
    </row>
    <row r="128" spans="1:8" x14ac:dyDescent="0.35">
      <c r="A128" t="s">
        <v>128</v>
      </c>
      <c r="B128">
        <v>1</v>
      </c>
      <c r="D128" t="s">
        <v>119</v>
      </c>
      <c r="E128">
        <v>1</v>
      </c>
      <c r="G128" t="s">
        <v>138</v>
      </c>
      <c r="H128">
        <v>1</v>
      </c>
    </row>
    <row r="129" spans="1:8" x14ac:dyDescent="0.35">
      <c r="A129" t="s">
        <v>129</v>
      </c>
      <c r="B129">
        <v>1</v>
      </c>
      <c r="D129" t="s">
        <v>120</v>
      </c>
      <c r="E129">
        <v>1</v>
      </c>
      <c r="G129" t="s">
        <v>139</v>
      </c>
      <c r="H129">
        <v>1</v>
      </c>
    </row>
    <row r="130" spans="1:8" x14ac:dyDescent="0.35">
      <c r="A130" t="s">
        <v>130</v>
      </c>
      <c r="B130">
        <v>1</v>
      </c>
      <c r="D130" t="s">
        <v>121</v>
      </c>
      <c r="E130">
        <v>1</v>
      </c>
      <c r="G130" t="s">
        <v>140</v>
      </c>
      <c r="H130">
        <v>3</v>
      </c>
    </row>
    <row r="131" spans="1:8" x14ac:dyDescent="0.35">
      <c r="A131" t="s">
        <v>131</v>
      </c>
      <c r="B131">
        <v>1</v>
      </c>
      <c r="D131" t="s">
        <v>122</v>
      </c>
      <c r="E131">
        <v>3</v>
      </c>
      <c r="G131" t="s">
        <v>1183</v>
      </c>
      <c r="H131">
        <v>1</v>
      </c>
    </row>
    <row r="132" spans="1:8" x14ac:dyDescent="0.35">
      <c r="A132" t="s">
        <v>132</v>
      </c>
      <c r="B132">
        <v>3</v>
      </c>
      <c r="D132" t="s">
        <v>123</v>
      </c>
      <c r="E132">
        <v>1</v>
      </c>
      <c r="G132" t="s">
        <v>141</v>
      </c>
      <c r="H132">
        <v>1</v>
      </c>
    </row>
    <row r="133" spans="1:8" x14ac:dyDescent="0.35">
      <c r="A133" t="s">
        <v>133</v>
      </c>
      <c r="B133">
        <v>1</v>
      </c>
      <c r="D133" t="s">
        <v>124</v>
      </c>
      <c r="E133">
        <v>1</v>
      </c>
      <c r="G133" t="s">
        <v>142</v>
      </c>
      <c r="H133">
        <v>1</v>
      </c>
    </row>
    <row r="134" spans="1:8" x14ac:dyDescent="0.35">
      <c r="A134" t="s">
        <v>134</v>
      </c>
      <c r="B134">
        <v>1</v>
      </c>
      <c r="D134" t="s">
        <v>125</v>
      </c>
      <c r="E134">
        <v>1</v>
      </c>
      <c r="G134" t="s">
        <v>143</v>
      </c>
      <c r="H134">
        <v>3</v>
      </c>
    </row>
    <row r="135" spans="1:8" x14ac:dyDescent="0.35">
      <c r="A135" t="s">
        <v>135</v>
      </c>
      <c r="B135">
        <v>1</v>
      </c>
      <c r="D135" t="s">
        <v>126</v>
      </c>
      <c r="E135">
        <v>3</v>
      </c>
      <c r="G135" t="s">
        <v>145</v>
      </c>
      <c r="H135">
        <v>1</v>
      </c>
    </row>
    <row r="136" spans="1:8" x14ac:dyDescent="0.35">
      <c r="A136" t="s">
        <v>136</v>
      </c>
      <c r="B136">
        <v>3</v>
      </c>
      <c r="D136" t="s">
        <v>127</v>
      </c>
      <c r="E136">
        <v>1</v>
      </c>
      <c r="G136" t="s">
        <v>146</v>
      </c>
      <c r="H136">
        <v>1</v>
      </c>
    </row>
    <row r="137" spans="1:8" x14ac:dyDescent="0.35">
      <c r="A137" t="s">
        <v>137</v>
      </c>
      <c r="B137">
        <v>1</v>
      </c>
      <c r="D137" t="s">
        <v>128</v>
      </c>
      <c r="E137">
        <v>1</v>
      </c>
      <c r="G137" t="s">
        <v>147</v>
      </c>
      <c r="H137">
        <v>1</v>
      </c>
    </row>
    <row r="138" spans="1:8" x14ac:dyDescent="0.35">
      <c r="A138" t="s">
        <v>138</v>
      </c>
      <c r="B138">
        <v>1</v>
      </c>
      <c r="D138" t="s">
        <v>129</v>
      </c>
      <c r="E138">
        <v>1</v>
      </c>
      <c r="G138" t="s">
        <v>148</v>
      </c>
      <c r="H138">
        <v>3</v>
      </c>
    </row>
    <row r="139" spans="1:8" x14ac:dyDescent="0.35">
      <c r="A139" t="s">
        <v>139</v>
      </c>
      <c r="B139">
        <v>1</v>
      </c>
      <c r="D139" t="s">
        <v>130</v>
      </c>
      <c r="E139">
        <v>1</v>
      </c>
      <c r="G139" t="s">
        <v>149</v>
      </c>
      <c r="H139">
        <v>1</v>
      </c>
    </row>
    <row r="140" spans="1:8" x14ac:dyDescent="0.35">
      <c r="A140" t="s">
        <v>140</v>
      </c>
      <c r="B140">
        <v>1</v>
      </c>
      <c r="D140" t="s">
        <v>131</v>
      </c>
      <c r="E140">
        <v>3</v>
      </c>
      <c r="G140" t="s">
        <v>150</v>
      </c>
      <c r="H140">
        <v>1</v>
      </c>
    </row>
    <row r="141" spans="1:8" x14ac:dyDescent="0.35">
      <c r="A141" t="s">
        <v>141</v>
      </c>
      <c r="B141">
        <v>1</v>
      </c>
      <c r="D141" t="s">
        <v>132</v>
      </c>
      <c r="E141">
        <v>1</v>
      </c>
      <c r="G141" t="s">
        <v>151</v>
      </c>
      <c r="H141">
        <v>1</v>
      </c>
    </row>
    <row r="142" spans="1:8" x14ac:dyDescent="0.35">
      <c r="A142" t="s">
        <v>142</v>
      </c>
      <c r="B142">
        <v>1</v>
      </c>
      <c r="D142" t="s">
        <v>133</v>
      </c>
      <c r="E142">
        <v>1</v>
      </c>
      <c r="G142" t="s">
        <v>152</v>
      </c>
      <c r="H142">
        <v>3</v>
      </c>
    </row>
    <row r="143" spans="1:8" x14ac:dyDescent="0.35">
      <c r="A143" t="s">
        <v>143</v>
      </c>
      <c r="B143">
        <v>1</v>
      </c>
      <c r="D143" t="s">
        <v>134</v>
      </c>
      <c r="E143">
        <v>1</v>
      </c>
      <c r="G143" t="s">
        <v>153</v>
      </c>
      <c r="H143">
        <v>1</v>
      </c>
    </row>
    <row r="144" spans="1:8" x14ac:dyDescent="0.35">
      <c r="A144" t="s">
        <v>144</v>
      </c>
      <c r="B144">
        <v>1</v>
      </c>
      <c r="D144" t="s">
        <v>135</v>
      </c>
      <c r="E144">
        <v>1</v>
      </c>
      <c r="G144" t="s">
        <v>154</v>
      </c>
      <c r="H144">
        <v>1</v>
      </c>
    </row>
    <row r="145" spans="1:8" x14ac:dyDescent="0.35">
      <c r="A145" t="s">
        <v>145</v>
      </c>
      <c r="B145">
        <v>3</v>
      </c>
      <c r="D145" t="s">
        <v>136</v>
      </c>
      <c r="E145">
        <v>3</v>
      </c>
      <c r="G145" t="s">
        <v>155</v>
      </c>
      <c r="H145">
        <v>1</v>
      </c>
    </row>
    <row r="146" spans="1:8" x14ac:dyDescent="0.35">
      <c r="A146" t="s">
        <v>146</v>
      </c>
      <c r="B146">
        <v>1</v>
      </c>
      <c r="D146" t="s">
        <v>137</v>
      </c>
      <c r="E146">
        <v>1</v>
      </c>
      <c r="G146" t="s">
        <v>156</v>
      </c>
      <c r="H146">
        <v>1</v>
      </c>
    </row>
    <row r="147" spans="1:8" x14ac:dyDescent="0.35">
      <c r="A147" t="s">
        <v>147</v>
      </c>
      <c r="B147">
        <v>1</v>
      </c>
      <c r="D147" t="s">
        <v>138</v>
      </c>
      <c r="E147">
        <v>1</v>
      </c>
      <c r="G147" t="s">
        <v>157</v>
      </c>
      <c r="H147">
        <v>3</v>
      </c>
    </row>
    <row r="148" spans="1:8" x14ac:dyDescent="0.35">
      <c r="A148" t="s">
        <v>148</v>
      </c>
      <c r="B148">
        <v>1</v>
      </c>
      <c r="D148" t="s">
        <v>139</v>
      </c>
      <c r="E148">
        <v>1</v>
      </c>
      <c r="G148" t="s">
        <v>158</v>
      </c>
      <c r="H148">
        <v>1</v>
      </c>
    </row>
    <row r="149" spans="1:8" x14ac:dyDescent="0.35">
      <c r="A149" t="s">
        <v>149</v>
      </c>
      <c r="B149">
        <v>3</v>
      </c>
      <c r="D149" t="s">
        <v>140</v>
      </c>
      <c r="E149">
        <v>3</v>
      </c>
      <c r="G149" t="s">
        <v>159</v>
      </c>
      <c r="H149">
        <v>1</v>
      </c>
    </row>
    <row r="150" spans="1:8" x14ac:dyDescent="0.35">
      <c r="A150" t="s">
        <v>150</v>
      </c>
      <c r="B150">
        <v>1</v>
      </c>
      <c r="D150" t="s">
        <v>1183</v>
      </c>
      <c r="E150">
        <v>1</v>
      </c>
      <c r="G150" t="s">
        <v>160</v>
      </c>
      <c r="H150">
        <v>1</v>
      </c>
    </row>
    <row r="151" spans="1:8" x14ac:dyDescent="0.35">
      <c r="A151" t="s">
        <v>151</v>
      </c>
      <c r="B151">
        <v>1</v>
      </c>
      <c r="D151" t="s">
        <v>141</v>
      </c>
      <c r="E151">
        <v>1</v>
      </c>
      <c r="G151" t="s">
        <v>161</v>
      </c>
      <c r="H151">
        <v>1</v>
      </c>
    </row>
    <row r="152" spans="1:8" x14ac:dyDescent="0.35">
      <c r="A152" t="s">
        <v>152</v>
      </c>
      <c r="B152">
        <v>1</v>
      </c>
      <c r="D152" t="s">
        <v>142</v>
      </c>
      <c r="E152">
        <v>1</v>
      </c>
      <c r="G152" t="s">
        <v>162</v>
      </c>
      <c r="H152">
        <v>3</v>
      </c>
    </row>
    <row r="153" spans="1:8" x14ac:dyDescent="0.35">
      <c r="A153" t="s">
        <v>153</v>
      </c>
      <c r="B153">
        <v>1</v>
      </c>
      <c r="D153" t="s">
        <v>143</v>
      </c>
      <c r="E153">
        <v>1</v>
      </c>
      <c r="G153" t="s">
        <v>163</v>
      </c>
      <c r="H153">
        <v>1</v>
      </c>
    </row>
    <row r="154" spans="1:8" x14ac:dyDescent="0.35">
      <c r="A154" t="s">
        <v>154</v>
      </c>
      <c r="B154">
        <v>3</v>
      </c>
      <c r="D154" t="s">
        <v>144</v>
      </c>
      <c r="E154">
        <v>3</v>
      </c>
      <c r="G154" t="s">
        <v>164</v>
      </c>
      <c r="H154">
        <v>1</v>
      </c>
    </row>
    <row r="155" spans="1:8" x14ac:dyDescent="0.35">
      <c r="A155" t="s">
        <v>155</v>
      </c>
      <c r="B155">
        <v>1</v>
      </c>
      <c r="D155" t="s">
        <v>145</v>
      </c>
      <c r="E155">
        <v>1</v>
      </c>
      <c r="G155" t="s">
        <v>165</v>
      </c>
      <c r="H155">
        <v>1</v>
      </c>
    </row>
    <row r="156" spans="1:8" x14ac:dyDescent="0.35">
      <c r="A156" t="s">
        <v>156</v>
      </c>
      <c r="B156">
        <v>1</v>
      </c>
      <c r="D156" t="s">
        <v>146</v>
      </c>
      <c r="E156">
        <v>1</v>
      </c>
      <c r="G156" t="s">
        <v>166</v>
      </c>
      <c r="H156">
        <v>3</v>
      </c>
    </row>
    <row r="157" spans="1:8" x14ac:dyDescent="0.35">
      <c r="A157" t="s">
        <v>157</v>
      </c>
      <c r="B157">
        <v>1</v>
      </c>
      <c r="D157" t="s">
        <v>147</v>
      </c>
      <c r="E157">
        <v>1</v>
      </c>
      <c r="G157" t="s">
        <v>167</v>
      </c>
      <c r="H157">
        <v>1</v>
      </c>
    </row>
    <row r="158" spans="1:8" x14ac:dyDescent="0.35">
      <c r="A158" t="s">
        <v>158</v>
      </c>
      <c r="B158">
        <v>3</v>
      </c>
      <c r="D158" t="s">
        <v>148</v>
      </c>
      <c r="E158">
        <v>3</v>
      </c>
      <c r="G158" t="s">
        <v>168</v>
      </c>
      <c r="H158">
        <v>1</v>
      </c>
    </row>
    <row r="159" spans="1:8" x14ac:dyDescent="0.35">
      <c r="A159" t="s">
        <v>159</v>
      </c>
      <c r="B159">
        <v>1</v>
      </c>
      <c r="D159" t="s">
        <v>149</v>
      </c>
      <c r="E159">
        <v>1</v>
      </c>
      <c r="G159" t="s">
        <v>169</v>
      </c>
      <c r="H159">
        <v>1</v>
      </c>
    </row>
    <row r="160" spans="1:8" x14ac:dyDescent="0.35">
      <c r="A160" t="s">
        <v>160</v>
      </c>
      <c r="B160">
        <v>1</v>
      </c>
      <c r="D160" t="s">
        <v>150</v>
      </c>
      <c r="E160">
        <v>1</v>
      </c>
      <c r="G160" t="s">
        <v>170</v>
      </c>
      <c r="H160">
        <v>1</v>
      </c>
    </row>
    <row r="161" spans="1:8" x14ac:dyDescent="0.35">
      <c r="A161" t="s">
        <v>161</v>
      </c>
      <c r="B161">
        <v>1</v>
      </c>
      <c r="D161" t="s">
        <v>151</v>
      </c>
      <c r="E161">
        <v>1</v>
      </c>
      <c r="G161" t="s">
        <v>171</v>
      </c>
      <c r="H161">
        <v>3</v>
      </c>
    </row>
    <row r="162" spans="1:8" x14ac:dyDescent="0.35">
      <c r="A162" t="s">
        <v>162</v>
      </c>
      <c r="B162">
        <v>1</v>
      </c>
      <c r="D162" t="s">
        <v>152</v>
      </c>
      <c r="E162">
        <v>1</v>
      </c>
      <c r="G162" t="s">
        <v>172</v>
      </c>
      <c r="H162">
        <v>1</v>
      </c>
    </row>
    <row r="163" spans="1:8" x14ac:dyDescent="0.35">
      <c r="A163" t="s">
        <v>163</v>
      </c>
      <c r="B163">
        <v>3</v>
      </c>
      <c r="D163" t="s">
        <v>153</v>
      </c>
      <c r="E163">
        <v>3</v>
      </c>
      <c r="G163" t="s">
        <v>173</v>
      </c>
      <c r="H163">
        <v>1</v>
      </c>
    </row>
    <row r="164" spans="1:8" x14ac:dyDescent="0.35">
      <c r="A164" t="s">
        <v>164</v>
      </c>
      <c r="B164">
        <v>1</v>
      </c>
      <c r="D164" t="s">
        <v>154</v>
      </c>
      <c r="E164">
        <v>1</v>
      </c>
      <c r="G164" t="s">
        <v>174</v>
      </c>
      <c r="H164">
        <v>1</v>
      </c>
    </row>
    <row r="165" spans="1:8" x14ac:dyDescent="0.35">
      <c r="A165" t="s">
        <v>165</v>
      </c>
      <c r="B165">
        <v>1</v>
      </c>
      <c r="D165" t="s">
        <v>155</v>
      </c>
      <c r="E165">
        <v>1</v>
      </c>
      <c r="G165" t="s">
        <v>175</v>
      </c>
      <c r="H165">
        <v>3</v>
      </c>
    </row>
    <row r="166" spans="1:8" x14ac:dyDescent="0.35">
      <c r="A166" t="s">
        <v>166</v>
      </c>
      <c r="B166">
        <v>1</v>
      </c>
      <c r="D166" t="s">
        <v>156</v>
      </c>
      <c r="E166">
        <v>1</v>
      </c>
      <c r="G166" t="s">
        <v>176</v>
      </c>
      <c r="H166">
        <v>1</v>
      </c>
    </row>
    <row r="167" spans="1:8" x14ac:dyDescent="0.35">
      <c r="A167" t="s">
        <v>167</v>
      </c>
      <c r="B167">
        <v>3</v>
      </c>
      <c r="D167" t="s">
        <v>158</v>
      </c>
      <c r="E167">
        <v>3</v>
      </c>
      <c r="G167" t="s">
        <v>177</v>
      </c>
      <c r="H167">
        <v>1</v>
      </c>
    </row>
    <row r="168" spans="1:8" x14ac:dyDescent="0.35">
      <c r="A168" t="s">
        <v>168</v>
      </c>
      <c r="B168">
        <v>1</v>
      </c>
      <c r="D168" t="s">
        <v>159</v>
      </c>
      <c r="E168">
        <v>1</v>
      </c>
      <c r="G168" t="s">
        <v>178</v>
      </c>
      <c r="H168">
        <v>1</v>
      </c>
    </row>
    <row r="169" spans="1:8" x14ac:dyDescent="0.35">
      <c r="A169" t="s">
        <v>169</v>
      </c>
      <c r="B169">
        <v>1</v>
      </c>
      <c r="D169" t="s">
        <v>160</v>
      </c>
      <c r="E169">
        <v>1</v>
      </c>
      <c r="G169" t="s">
        <v>179</v>
      </c>
      <c r="H169">
        <v>1</v>
      </c>
    </row>
    <row r="170" spans="1:8" x14ac:dyDescent="0.35">
      <c r="A170" t="s">
        <v>170</v>
      </c>
      <c r="B170">
        <v>1</v>
      </c>
      <c r="D170" t="s">
        <v>161</v>
      </c>
      <c r="E170">
        <v>1</v>
      </c>
      <c r="G170" t="s">
        <v>180</v>
      </c>
      <c r="H170">
        <v>3</v>
      </c>
    </row>
    <row r="171" spans="1:8" x14ac:dyDescent="0.35">
      <c r="A171" t="s">
        <v>171</v>
      </c>
      <c r="B171">
        <v>1</v>
      </c>
      <c r="D171" t="s">
        <v>162</v>
      </c>
      <c r="E171">
        <v>3</v>
      </c>
      <c r="G171" t="s">
        <v>181</v>
      </c>
      <c r="H171">
        <v>1</v>
      </c>
    </row>
    <row r="172" spans="1:8" x14ac:dyDescent="0.35">
      <c r="A172" t="s">
        <v>172</v>
      </c>
      <c r="B172">
        <v>3</v>
      </c>
      <c r="D172" t="s">
        <v>164</v>
      </c>
      <c r="E172">
        <v>1</v>
      </c>
      <c r="G172" t="s">
        <v>182</v>
      </c>
      <c r="H172">
        <v>1</v>
      </c>
    </row>
    <row r="173" spans="1:8" x14ac:dyDescent="0.35">
      <c r="A173" t="s">
        <v>173</v>
      </c>
      <c r="B173">
        <v>1</v>
      </c>
      <c r="D173" t="s">
        <v>165</v>
      </c>
      <c r="E173">
        <v>1</v>
      </c>
      <c r="G173" t="s">
        <v>183</v>
      </c>
      <c r="H173">
        <v>1</v>
      </c>
    </row>
    <row r="174" spans="1:8" x14ac:dyDescent="0.35">
      <c r="A174" t="s">
        <v>174</v>
      </c>
      <c r="B174">
        <v>1</v>
      </c>
      <c r="D174" t="s">
        <v>166</v>
      </c>
      <c r="E174">
        <v>1</v>
      </c>
      <c r="G174" t="s">
        <v>184</v>
      </c>
      <c r="H174">
        <v>3</v>
      </c>
    </row>
    <row r="175" spans="1:8" x14ac:dyDescent="0.35">
      <c r="A175" t="s">
        <v>175</v>
      </c>
      <c r="B175">
        <v>1</v>
      </c>
      <c r="D175" t="s">
        <v>167</v>
      </c>
      <c r="E175">
        <v>3</v>
      </c>
      <c r="G175" t="s">
        <v>185</v>
      </c>
      <c r="H175">
        <v>1</v>
      </c>
    </row>
    <row r="176" spans="1:8" x14ac:dyDescent="0.35">
      <c r="A176" t="s">
        <v>176</v>
      </c>
      <c r="B176">
        <v>3</v>
      </c>
      <c r="D176" t="s">
        <v>168</v>
      </c>
      <c r="E176">
        <v>1</v>
      </c>
      <c r="G176" t="s">
        <v>186</v>
      </c>
      <c r="H176">
        <v>1</v>
      </c>
    </row>
    <row r="177" spans="1:8" x14ac:dyDescent="0.35">
      <c r="A177" t="s">
        <v>177</v>
      </c>
      <c r="B177">
        <v>1</v>
      </c>
      <c r="D177" t="s">
        <v>169</v>
      </c>
      <c r="E177">
        <v>1</v>
      </c>
      <c r="G177" t="s">
        <v>187</v>
      </c>
      <c r="H177">
        <v>1</v>
      </c>
    </row>
    <row r="178" spans="1:8" x14ac:dyDescent="0.35">
      <c r="A178" t="s">
        <v>178</v>
      </c>
      <c r="B178">
        <v>1</v>
      </c>
      <c r="D178" t="s">
        <v>170</v>
      </c>
      <c r="E178">
        <v>1</v>
      </c>
      <c r="G178" t="s">
        <v>188</v>
      </c>
      <c r="H178">
        <v>1</v>
      </c>
    </row>
    <row r="179" spans="1:8" x14ac:dyDescent="0.35">
      <c r="A179" t="s">
        <v>179</v>
      </c>
      <c r="B179">
        <v>1</v>
      </c>
      <c r="D179" t="s">
        <v>171</v>
      </c>
      <c r="E179">
        <v>3</v>
      </c>
      <c r="G179" t="s">
        <v>189</v>
      </c>
      <c r="H179">
        <v>3</v>
      </c>
    </row>
    <row r="180" spans="1:8" x14ac:dyDescent="0.35">
      <c r="A180" t="s">
        <v>180</v>
      </c>
      <c r="B180">
        <v>1</v>
      </c>
      <c r="D180" t="s">
        <v>172</v>
      </c>
      <c r="E180">
        <v>1</v>
      </c>
      <c r="G180" t="s">
        <v>190</v>
      </c>
      <c r="H180">
        <v>1</v>
      </c>
    </row>
    <row r="181" spans="1:8" x14ac:dyDescent="0.35">
      <c r="A181" t="s">
        <v>181</v>
      </c>
      <c r="B181">
        <v>3</v>
      </c>
      <c r="D181" t="s">
        <v>173</v>
      </c>
      <c r="E181">
        <v>1</v>
      </c>
      <c r="G181" t="s">
        <v>191</v>
      </c>
      <c r="H181">
        <v>1</v>
      </c>
    </row>
    <row r="182" spans="1:8" x14ac:dyDescent="0.35">
      <c r="A182" t="s">
        <v>182</v>
      </c>
      <c r="B182">
        <v>1</v>
      </c>
      <c r="D182" t="s">
        <v>174</v>
      </c>
      <c r="E182">
        <v>1</v>
      </c>
      <c r="G182" t="s">
        <v>192</v>
      </c>
      <c r="H182">
        <v>1</v>
      </c>
    </row>
    <row r="183" spans="1:8" x14ac:dyDescent="0.35">
      <c r="A183" t="s">
        <v>183</v>
      </c>
      <c r="B183">
        <v>1</v>
      </c>
      <c r="D183" t="s">
        <v>175</v>
      </c>
      <c r="E183">
        <v>1</v>
      </c>
      <c r="G183" t="s">
        <v>193</v>
      </c>
      <c r="H183">
        <v>3</v>
      </c>
    </row>
    <row r="184" spans="1:8" x14ac:dyDescent="0.35">
      <c r="A184" t="s">
        <v>184</v>
      </c>
      <c r="B184">
        <v>1</v>
      </c>
      <c r="D184" t="s">
        <v>176</v>
      </c>
      <c r="E184">
        <v>3</v>
      </c>
      <c r="G184" t="s">
        <v>194</v>
      </c>
      <c r="H184">
        <v>1</v>
      </c>
    </row>
    <row r="185" spans="1:8" x14ac:dyDescent="0.35">
      <c r="A185" t="s">
        <v>185</v>
      </c>
      <c r="B185">
        <v>1</v>
      </c>
      <c r="D185" t="s">
        <v>177</v>
      </c>
      <c r="E185">
        <v>1</v>
      </c>
      <c r="G185" t="s">
        <v>195</v>
      </c>
      <c r="H185">
        <v>1</v>
      </c>
    </row>
    <row r="186" spans="1:8" x14ac:dyDescent="0.35">
      <c r="A186" t="s">
        <v>186</v>
      </c>
      <c r="B186">
        <v>3</v>
      </c>
      <c r="D186" t="s">
        <v>178</v>
      </c>
      <c r="E186">
        <v>1</v>
      </c>
      <c r="G186" t="s">
        <v>196</v>
      </c>
      <c r="H186">
        <v>1</v>
      </c>
    </row>
    <row r="187" spans="1:8" x14ac:dyDescent="0.35">
      <c r="A187" t="s">
        <v>187</v>
      </c>
      <c r="B187">
        <v>1</v>
      </c>
      <c r="D187" t="s">
        <v>179</v>
      </c>
      <c r="E187">
        <v>1</v>
      </c>
      <c r="G187" t="s">
        <v>197</v>
      </c>
      <c r="H187">
        <v>1</v>
      </c>
    </row>
    <row r="188" spans="1:8" x14ac:dyDescent="0.35">
      <c r="A188" t="s">
        <v>188</v>
      </c>
      <c r="B188">
        <v>1</v>
      </c>
      <c r="D188" t="s">
        <v>180</v>
      </c>
      <c r="E188">
        <v>3</v>
      </c>
      <c r="G188" t="s">
        <v>198</v>
      </c>
      <c r="H188">
        <v>3</v>
      </c>
    </row>
    <row r="189" spans="1:8" x14ac:dyDescent="0.35">
      <c r="A189" t="s">
        <v>189</v>
      </c>
      <c r="B189">
        <v>1</v>
      </c>
      <c r="D189" t="s">
        <v>181</v>
      </c>
      <c r="E189">
        <v>1</v>
      </c>
      <c r="G189" t="s">
        <v>199</v>
      </c>
      <c r="H189">
        <v>1</v>
      </c>
    </row>
    <row r="190" spans="1:8" x14ac:dyDescent="0.35">
      <c r="A190" t="s">
        <v>190</v>
      </c>
      <c r="B190">
        <v>2</v>
      </c>
      <c r="D190" t="s">
        <v>182</v>
      </c>
      <c r="E190">
        <v>1</v>
      </c>
      <c r="G190" t="s">
        <v>200</v>
      </c>
      <c r="H190">
        <v>1</v>
      </c>
    </row>
    <row r="191" spans="1:8" x14ac:dyDescent="0.35">
      <c r="A191" t="s">
        <v>191</v>
      </c>
      <c r="B191">
        <v>1</v>
      </c>
      <c r="D191" t="s">
        <v>183</v>
      </c>
      <c r="E191">
        <v>1</v>
      </c>
      <c r="G191" t="s">
        <v>201</v>
      </c>
      <c r="H191">
        <v>1</v>
      </c>
    </row>
    <row r="192" spans="1:8" x14ac:dyDescent="0.35">
      <c r="A192" t="s">
        <v>192</v>
      </c>
      <c r="B192">
        <v>1</v>
      </c>
      <c r="D192" t="s">
        <v>184</v>
      </c>
      <c r="E192">
        <v>1</v>
      </c>
      <c r="G192" t="s">
        <v>202</v>
      </c>
      <c r="H192">
        <v>3</v>
      </c>
    </row>
    <row r="193" spans="1:8" x14ac:dyDescent="0.35">
      <c r="A193" t="s">
        <v>193</v>
      </c>
      <c r="B193">
        <v>1</v>
      </c>
      <c r="D193" t="s">
        <v>185</v>
      </c>
      <c r="E193">
        <v>3</v>
      </c>
      <c r="G193" t="s">
        <v>203</v>
      </c>
      <c r="H193">
        <v>1</v>
      </c>
    </row>
    <row r="194" spans="1:8" x14ac:dyDescent="0.35">
      <c r="A194" t="s">
        <v>194</v>
      </c>
      <c r="B194">
        <v>1</v>
      </c>
      <c r="D194" t="s">
        <v>186</v>
      </c>
      <c r="E194">
        <v>1</v>
      </c>
      <c r="G194" t="s">
        <v>204</v>
      </c>
      <c r="H194">
        <v>1</v>
      </c>
    </row>
    <row r="195" spans="1:8" x14ac:dyDescent="0.35">
      <c r="A195" t="s">
        <v>195</v>
      </c>
      <c r="B195">
        <v>1</v>
      </c>
      <c r="D195" t="s">
        <v>187</v>
      </c>
      <c r="E195">
        <v>1</v>
      </c>
      <c r="G195" t="s">
        <v>205</v>
      </c>
      <c r="H195">
        <v>1</v>
      </c>
    </row>
    <row r="196" spans="1:8" x14ac:dyDescent="0.35">
      <c r="A196" t="s">
        <v>196</v>
      </c>
      <c r="B196">
        <v>1</v>
      </c>
      <c r="D196" t="s">
        <v>188</v>
      </c>
      <c r="E196">
        <v>1</v>
      </c>
      <c r="G196" t="s">
        <v>206</v>
      </c>
      <c r="H196">
        <v>1</v>
      </c>
    </row>
    <row r="197" spans="1:8" x14ac:dyDescent="0.35">
      <c r="A197" t="s">
        <v>197</v>
      </c>
      <c r="B197">
        <v>1</v>
      </c>
      <c r="D197" t="s">
        <v>189</v>
      </c>
      <c r="E197">
        <v>1</v>
      </c>
      <c r="G197" t="s">
        <v>207</v>
      </c>
      <c r="H197">
        <v>3</v>
      </c>
    </row>
    <row r="198" spans="1:8" x14ac:dyDescent="0.35">
      <c r="A198" t="s">
        <v>198</v>
      </c>
      <c r="B198">
        <v>1</v>
      </c>
      <c r="D198" t="s">
        <v>190</v>
      </c>
      <c r="E198">
        <v>3</v>
      </c>
      <c r="G198" t="s">
        <v>208</v>
      </c>
      <c r="H198">
        <v>1</v>
      </c>
    </row>
    <row r="199" spans="1:8" x14ac:dyDescent="0.35">
      <c r="A199" t="s">
        <v>199</v>
      </c>
      <c r="B199">
        <v>1</v>
      </c>
      <c r="D199" t="s">
        <v>191</v>
      </c>
      <c r="E199">
        <v>1</v>
      </c>
      <c r="G199" t="s">
        <v>209</v>
      </c>
      <c r="H199">
        <v>1</v>
      </c>
    </row>
    <row r="200" spans="1:8" x14ac:dyDescent="0.35">
      <c r="A200" t="s">
        <v>200</v>
      </c>
      <c r="B200">
        <v>1</v>
      </c>
      <c r="D200" t="s">
        <v>192</v>
      </c>
      <c r="E200">
        <v>1</v>
      </c>
      <c r="G200" t="s">
        <v>210</v>
      </c>
      <c r="H200">
        <v>1</v>
      </c>
    </row>
    <row r="201" spans="1:8" x14ac:dyDescent="0.35">
      <c r="A201" t="s">
        <v>201</v>
      </c>
      <c r="B201">
        <v>1</v>
      </c>
      <c r="D201" t="s">
        <v>193</v>
      </c>
      <c r="E201">
        <v>1</v>
      </c>
      <c r="G201" t="s">
        <v>211</v>
      </c>
      <c r="H201">
        <v>1</v>
      </c>
    </row>
    <row r="202" spans="1:8" x14ac:dyDescent="0.35">
      <c r="A202" t="s">
        <v>202</v>
      </c>
      <c r="B202">
        <v>1</v>
      </c>
      <c r="D202" t="s">
        <v>194</v>
      </c>
      <c r="E202">
        <v>3</v>
      </c>
      <c r="G202" t="s">
        <v>212</v>
      </c>
      <c r="H202">
        <v>3</v>
      </c>
    </row>
    <row r="203" spans="1:8" x14ac:dyDescent="0.35">
      <c r="A203" t="s">
        <v>203</v>
      </c>
      <c r="B203">
        <v>1</v>
      </c>
      <c r="D203" t="s">
        <v>195</v>
      </c>
      <c r="E203">
        <v>1</v>
      </c>
      <c r="G203" t="s">
        <v>213</v>
      </c>
      <c r="H203">
        <v>1</v>
      </c>
    </row>
    <row r="204" spans="1:8" x14ac:dyDescent="0.35">
      <c r="A204" t="s">
        <v>204</v>
      </c>
      <c r="B204">
        <v>1</v>
      </c>
      <c r="D204" t="s">
        <v>196</v>
      </c>
      <c r="E204">
        <v>1</v>
      </c>
      <c r="G204" t="s">
        <v>214</v>
      </c>
      <c r="H204">
        <v>1</v>
      </c>
    </row>
    <row r="205" spans="1:8" x14ac:dyDescent="0.35">
      <c r="A205" t="s">
        <v>205</v>
      </c>
      <c r="B205">
        <v>1</v>
      </c>
      <c r="D205" t="s">
        <v>197</v>
      </c>
      <c r="E205">
        <v>1</v>
      </c>
      <c r="G205" t="s">
        <v>215</v>
      </c>
      <c r="H205">
        <v>1</v>
      </c>
    </row>
    <row r="206" spans="1:8" x14ac:dyDescent="0.35">
      <c r="A206" t="s">
        <v>206</v>
      </c>
      <c r="B206">
        <v>1</v>
      </c>
      <c r="D206" t="s">
        <v>198</v>
      </c>
      <c r="E206">
        <v>3</v>
      </c>
      <c r="G206" t="s">
        <v>216</v>
      </c>
      <c r="H206">
        <v>3</v>
      </c>
    </row>
    <row r="207" spans="1:8" x14ac:dyDescent="0.35">
      <c r="A207" t="s">
        <v>207</v>
      </c>
      <c r="B207">
        <v>1</v>
      </c>
      <c r="D207" t="s">
        <v>199</v>
      </c>
      <c r="E207">
        <v>1</v>
      </c>
      <c r="G207" t="s">
        <v>217</v>
      </c>
      <c r="H207">
        <v>1</v>
      </c>
    </row>
    <row r="208" spans="1:8" x14ac:dyDescent="0.35">
      <c r="A208" t="s">
        <v>208</v>
      </c>
      <c r="B208">
        <v>1</v>
      </c>
      <c r="D208" t="s">
        <v>200</v>
      </c>
      <c r="E208">
        <v>1</v>
      </c>
      <c r="G208" t="s">
        <v>218</v>
      </c>
      <c r="H208">
        <v>1</v>
      </c>
    </row>
    <row r="209" spans="1:8" x14ac:dyDescent="0.35">
      <c r="A209" t="s">
        <v>209</v>
      </c>
      <c r="B209">
        <v>1</v>
      </c>
      <c r="D209" t="s">
        <v>201</v>
      </c>
      <c r="E209">
        <v>1</v>
      </c>
      <c r="G209" t="s">
        <v>219</v>
      </c>
      <c r="H209">
        <v>1</v>
      </c>
    </row>
    <row r="210" spans="1:8" x14ac:dyDescent="0.35">
      <c r="A210" t="s">
        <v>210</v>
      </c>
      <c r="B210">
        <v>1</v>
      </c>
      <c r="D210" t="s">
        <v>202</v>
      </c>
      <c r="E210">
        <v>1</v>
      </c>
      <c r="G210" t="s">
        <v>220</v>
      </c>
      <c r="H210">
        <v>1</v>
      </c>
    </row>
    <row r="211" spans="1:8" x14ac:dyDescent="0.35">
      <c r="A211" t="s">
        <v>211</v>
      </c>
      <c r="B211">
        <v>1</v>
      </c>
      <c r="D211" t="s">
        <v>203</v>
      </c>
      <c r="E211">
        <v>3</v>
      </c>
      <c r="G211" t="s">
        <v>221</v>
      </c>
      <c r="H211">
        <v>3</v>
      </c>
    </row>
    <row r="212" spans="1:8" x14ac:dyDescent="0.35">
      <c r="A212" t="s">
        <v>212</v>
      </c>
      <c r="B212">
        <v>1</v>
      </c>
      <c r="D212" t="s">
        <v>204</v>
      </c>
      <c r="E212">
        <v>1</v>
      </c>
      <c r="G212" t="s">
        <v>222</v>
      </c>
      <c r="H212">
        <v>1</v>
      </c>
    </row>
    <row r="213" spans="1:8" x14ac:dyDescent="0.35">
      <c r="A213" t="s">
        <v>213</v>
      </c>
      <c r="B213">
        <v>1</v>
      </c>
      <c r="D213" t="s">
        <v>205</v>
      </c>
      <c r="E213">
        <v>1</v>
      </c>
      <c r="G213" t="s">
        <v>223</v>
      </c>
      <c r="H213">
        <v>1</v>
      </c>
    </row>
    <row r="214" spans="1:8" x14ac:dyDescent="0.35">
      <c r="A214" t="s">
        <v>214</v>
      </c>
      <c r="B214">
        <v>1</v>
      </c>
      <c r="D214" t="s">
        <v>206</v>
      </c>
      <c r="E214">
        <v>1</v>
      </c>
      <c r="G214" t="s">
        <v>224</v>
      </c>
      <c r="H214">
        <v>1</v>
      </c>
    </row>
    <row r="215" spans="1:8" x14ac:dyDescent="0.35">
      <c r="A215" t="s">
        <v>215</v>
      </c>
      <c r="B215">
        <v>1</v>
      </c>
      <c r="D215" t="s">
        <v>207</v>
      </c>
      <c r="E215">
        <v>3</v>
      </c>
      <c r="G215" t="s">
        <v>225</v>
      </c>
      <c r="H215">
        <v>3</v>
      </c>
    </row>
    <row r="216" spans="1:8" x14ac:dyDescent="0.35">
      <c r="A216" t="s">
        <v>216</v>
      </c>
      <c r="B216">
        <v>1</v>
      </c>
      <c r="D216" t="s">
        <v>208</v>
      </c>
      <c r="E216">
        <v>1</v>
      </c>
      <c r="G216" t="s">
        <v>226</v>
      </c>
      <c r="H216">
        <v>1</v>
      </c>
    </row>
    <row r="217" spans="1:8" x14ac:dyDescent="0.35">
      <c r="A217" t="s">
        <v>217</v>
      </c>
      <c r="B217">
        <v>1</v>
      </c>
      <c r="D217" t="s">
        <v>209</v>
      </c>
      <c r="E217">
        <v>1</v>
      </c>
      <c r="G217" t="s">
        <v>227</v>
      </c>
      <c r="H217">
        <v>1</v>
      </c>
    </row>
    <row r="218" spans="1:8" x14ac:dyDescent="0.35">
      <c r="A218" t="s">
        <v>218</v>
      </c>
      <c r="B218">
        <v>1</v>
      </c>
      <c r="D218" t="s">
        <v>210</v>
      </c>
      <c r="E218">
        <v>1</v>
      </c>
      <c r="G218" t="s">
        <v>228</v>
      </c>
      <c r="H218">
        <v>1</v>
      </c>
    </row>
    <row r="219" spans="1:8" x14ac:dyDescent="0.35">
      <c r="A219" t="s">
        <v>219</v>
      </c>
      <c r="B219">
        <v>1</v>
      </c>
      <c r="D219" t="s">
        <v>211</v>
      </c>
      <c r="E219">
        <v>1</v>
      </c>
      <c r="G219" t="s">
        <v>229</v>
      </c>
      <c r="H219">
        <v>1</v>
      </c>
    </row>
    <row r="220" spans="1:8" x14ac:dyDescent="0.35">
      <c r="A220" t="s">
        <v>220</v>
      </c>
      <c r="B220">
        <v>1</v>
      </c>
      <c r="D220" t="s">
        <v>212</v>
      </c>
      <c r="E220">
        <v>1</v>
      </c>
      <c r="G220" t="s">
        <v>230</v>
      </c>
      <c r="H220">
        <v>3</v>
      </c>
    </row>
    <row r="221" spans="1:8" x14ac:dyDescent="0.35">
      <c r="A221" t="s">
        <v>221</v>
      </c>
      <c r="B221">
        <v>1</v>
      </c>
      <c r="D221" t="s">
        <v>213</v>
      </c>
      <c r="E221">
        <v>1</v>
      </c>
      <c r="G221" t="s">
        <v>231</v>
      </c>
      <c r="H221">
        <v>1</v>
      </c>
    </row>
    <row r="222" spans="1:8" x14ac:dyDescent="0.35">
      <c r="A222" t="s">
        <v>222</v>
      </c>
      <c r="B222">
        <v>1</v>
      </c>
      <c r="D222" t="s">
        <v>214</v>
      </c>
      <c r="E222">
        <v>1</v>
      </c>
      <c r="G222" t="s">
        <v>232</v>
      </c>
      <c r="H222">
        <v>1</v>
      </c>
    </row>
    <row r="223" spans="1:8" x14ac:dyDescent="0.35">
      <c r="A223" t="s">
        <v>223</v>
      </c>
      <c r="B223">
        <v>1</v>
      </c>
      <c r="D223" t="s">
        <v>215</v>
      </c>
      <c r="E223">
        <v>1</v>
      </c>
      <c r="G223" t="s">
        <v>233</v>
      </c>
      <c r="H223">
        <v>1</v>
      </c>
    </row>
    <row r="224" spans="1:8" x14ac:dyDescent="0.35">
      <c r="A224" t="s">
        <v>224</v>
      </c>
      <c r="B224">
        <v>1</v>
      </c>
      <c r="D224" t="s">
        <v>216</v>
      </c>
      <c r="E224">
        <v>1</v>
      </c>
      <c r="G224" t="s">
        <v>234</v>
      </c>
      <c r="H224">
        <v>3</v>
      </c>
    </row>
    <row r="225" spans="1:8" x14ac:dyDescent="0.35">
      <c r="A225" t="s">
        <v>225</v>
      </c>
      <c r="B225">
        <v>1</v>
      </c>
      <c r="D225" t="s">
        <v>217</v>
      </c>
      <c r="E225">
        <v>1</v>
      </c>
      <c r="G225" t="s">
        <v>235</v>
      </c>
      <c r="H225">
        <v>1</v>
      </c>
    </row>
    <row r="226" spans="1:8" x14ac:dyDescent="0.35">
      <c r="A226" t="s">
        <v>226</v>
      </c>
      <c r="B226">
        <v>1</v>
      </c>
      <c r="D226" t="s">
        <v>218</v>
      </c>
      <c r="E226">
        <v>1</v>
      </c>
      <c r="G226" t="s">
        <v>236</v>
      </c>
      <c r="H226">
        <v>1</v>
      </c>
    </row>
    <row r="227" spans="1:8" x14ac:dyDescent="0.35">
      <c r="A227" t="s">
        <v>227</v>
      </c>
      <c r="B227">
        <v>1</v>
      </c>
      <c r="D227" t="s">
        <v>219</v>
      </c>
      <c r="E227">
        <v>1</v>
      </c>
      <c r="G227" t="s">
        <v>237</v>
      </c>
      <c r="H227">
        <v>1</v>
      </c>
    </row>
    <row r="228" spans="1:8" x14ac:dyDescent="0.35">
      <c r="A228" t="s">
        <v>228</v>
      </c>
      <c r="B228">
        <v>1</v>
      </c>
      <c r="D228" t="s">
        <v>220</v>
      </c>
      <c r="E228">
        <v>1</v>
      </c>
      <c r="G228" t="s">
        <v>238</v>
      </c>
      <c r="H228">
        <v>1</v>
      </c>
    </row>
    <row r="229" spans="1:8" x14ac:dyDescent="0.35">
      <c r="A229" t="s">
        <v>229</v>
      </c>
      <c r="B229">
        <v>1</v>
      </c>
      <c r="D229" t="s">
        <v>221</v>
      </c>
      <c r="E229">
        <v>1</v>
      </c>
      <c r="G229" t="s">
        <v>239</v>
      </c>
      <c r="H229">
        <v>3</v>
      </c>
    </row>
    <row r="230" spans="1:8" x14ac:dyDescent="0.35">
      <c r="A230" t="s">
        <v>230</v>
      </c>
      <c r="B230">
        <v>1</v>
      </c>
      <c r="D230" t="s">
        <v>222</v>
      </c>
      <c r="E230">
        <v>1</v>
      </c>
      <c r="G230" t="s">
        <v>240</v>
      </c>
      <c r="H230">
        <v>1</v>
      </c>
    </row>
    <row r="231" spans="1:8" x14ac:dyDescent="0.35">
      <c r="A231" t="s">
        <v>231</v>
      </c>
      <c r="B231">
        <v>1</v>
      </c>
      <c r="D231" t="s">
        <v>223</v>
      </c>
      <c r="E231">
        <v>1</v>
      </c>
      <c r="G231" t="s">
        <v>241</v>
      </c>
      <c r="H231">
        <v>1</v>
      </c>
    </row>
    <row r="232" spans="1:8" x14ac:dyDescent="0.35">
      <c r="A232" t="s">
        <v>232</v>
      </c>
      <c r="B232">
        <v>1</v>
      </c>
      <c r="D232" t="s">
        <v>224</v>
      </c>
      <c r="E232">
        <v>1</v>
      </c>
      <c r="G232" t="s">
        <v>242</v>
      </c>
      <c r="H232">
        <v>1</v>
      </c>
    </row>
    <row r="233" spans="1:8" x14ac:dyDescent="0.35">
      <c r="A233" t="s">
        <v>233</v>
      </c>
      <c r="B233">
        <v>1</v>
      </c>
      <c r="D233" t="s">
        <v>225</v>
      </c>
      <c r="E233">
        <v>1</v>
      </c>
      <c r="G233" t="s">
        <v>243</v>
      </c>
      <c r="H233">
        <v>3</v>
      </c>
    </row>
    <row r="234" spans="1:8" x14ac:dyDescent="0.35">
      <c r="A234" t="s">
        <v>234</v>
      </c>
      <c r="B234">
        <v>1</v>
      </c>
      <c r="D234" t="s">
        <v>226</v>
      </c>
      <c r="E234">
        <v>1</v>
      </c>
      <c r="G234" t="s">
        <v>244</v>
      </c>
      <c r="H234">
        <v>1</v>
      </c>
    </row>
    <row r="235" spans="1:8" x14ac:dyDescent="0.35">
      <c r="A235" t="s">
        <v>235</v>
      </c>
      <c r="B235">
        <v>1</v>
      </c>
      <c r="D235" t="s">
        <v>227</v>
      </c>
      <c r="E235">
        <v>1</v>
      </c>
      <c r="G235" t="s">
        <v>245</v>
      </c>
      <c r="H235">
        <v>1</v>
      </c>
    </row>
    <row r="236" spans="1:8" x14ac:dyDescent="0.35">
      <c r="A236" t="s">
        <v>236</v>
      </c>
      <c r="B236">
        <v>1</v>
      </c>
      <c r="D236" t="s">
        <v>228</v>
      </c>
      <c r="E236">
        <v>1</v>
      </c>
      <c r="G236" t="s">
        <v>246</v>
      </c>
      <c r="H236">
        <v>1</v>
      </c>
    </row>
    <row r="237" spans="1:8" x14ac:dyDescent="0.35">
      <c r="A237" t="s">
        <v>237</v>
      </c>
      <c r="B237">
        <v>1</v>
      </c>
      <c r="D237" t="s">
        <v>229</v>
      </c>
      <c r="E237">
        <v>1</v>
      </c>
      <c r="G237" t="s">
        <v>247</v>
      </c>
      <c r="H237">
        <v>1</v>
      </c>
    </row>
    <row r="238" spans="1:8" x14ac:dyDescent="0.35">
      <c r="A238" t="s">
        <v>238</v>
      </c>
      <c r="B238">
        <v>1</v>
      </c>
      <c r="D238" t="s">
        <v>230</v>
      </c>
      <c r="E238">
        <v>1</v>
      </c>
      <c r="G238" t="s">
        <v>248</v>
      </c>
      <c r="H238">
        <v>2</v>
      </c>
    </row>
    <row r="239" spans="1:8" x14ac:dyDescent="0.35">
      <c r="A239" t="s">
        <v>239</v>
      </c>
      <c r="B239">
        <v>1</v>
      </c>
      <c r="D239" t="s">
        <v>231</v>
      </c>
      <c r="E239">
        <v>1</v>
      </c>
      <c r="G239" t="s">
        <v>249</v>
      </c>
      <c r="H239">
        <v>1</v>
      </c>
    </row>
    <row r="240" spans="1:8" x14ac:dyDescent="0.35">
      <c r="A240" t="s">
        <v>240</v>
      </c>
      <c r="B240">
        <v>1</v>
      </c>
      <c r="D240" t="s">
        <v>232</v>
      </c>
      <c r="E240">
        <v>1</v>
      </c>
      <c r="G240" t="s">
        <v>250</v>
      </c>
      <c r="H240">
        <v>1</v>
      </c>
    </row>
    <row r="241" spans="1:8" x14ac:dyDescent="0.35">
      <c r="A241" t="s">
        <v>241</v>
      </c>
      <c r="B241">
        <v>1</v>
      </c>
      <c r="D241" t="s">
        <v>233</v>
      </c>
      <c r="E241">
        <v>1</v>
      </c>
      <c r="G241" t="s">
        <v>251</v>
      </c>
      <c r="H241">
        <v>1</v>
      </c>
    </row>
    <row r="242" spans="1:8" x14ac:dyDescent="0.35">
      <c r="A242" t="s">
        <v>242</v>
      </c>
      <c r="B242">
        <v>1</v>
      </c>
      <c r="D242" t="s">
        <v>234</v>
      </c>
      <c r="E242">
        <v>1</v>
      </c>
      <c r="G242" t="s">
        <v>252</v>
      </c>
      <c r="H242">
        <v>2</v>
      </c>
    </row>
    <row r="243" spans="1:8" x14ac:dyDescent="0.35">
      <c r="A243" t="s">
        <v>243</v>
      </c>
      <c r="B243">
        <v>1</v>
      </c>
      <c r="D243" t="s">
        <v>235</v>
      </c>
      <c r="E243">
        <v>1</v>
      </c>
      <c r="G243" t="s">
        <v>253</v>
      </c>
      <c r="H243">
        <v>1</v>
      </c>
    </row>
    <row r="244" spans="1:8" x14ac:dyDescent="0.35">
      <c r="A244" t="s">
        <v>244</v>
      </c>
      <c r="B244">
        <v>1</v>
      </c>
      <c r="D244" t="s">
        <v>236</v>
      </c>
      <c r="E244">
        <v>1</v>
      </c>
      <c r="G244" t="s">
        <v>254</v>
      </c>
      <c r="H244">
        <v>1</v>
      </c>
    </row>
    <row r="245" spans="1:8" x14ac:dyDescent="0.35">
      <c r="A245" t="s">
        <v>245</v>
      </c>
      <c r="B245">
        <v>1</v>
      </c>
      <c r="D245" t="s">
        <v>237</v>
      </c>
      <c r="E245">
        <v>1</v>
      </c>
      <c r="G245" t="s">
        <v>255</v>
      </c>
      <c r="H245">
        <v>1</v>
      </c>
    </row>
    <row r="246" spans="1:8" x14ac:dyDescent="0.35">
      <c r="A246" t="s">
        <v>246</v>
      </c>
      <c r="B246">
        <v>1</v>
      </c>
      <c r="D246" t="s">
        <v>238</v>
      </c>
      <c r="E246">
        <v>1</v>
      </c>
      <c r="G246" t="s">
        <v>256</v>
      </c>
      <c r="H246">
        <v>1</v>
      </c>
    </row>
    <row r="247" spans="1:8" x14ac:dyDescent="0.35">
      <c r="A247" t="s">
        <v>247</v>
      </c>
      <c r="B247">
        <v>1</v>
      </c>
      <c r="D247" t="s">
        <v>239</v>
      </c>
      <c r="E247">
        <v>1</v>
      </c>
      <c r="G247" t="s">
        <v>257</v>
      </c>
      <c r="H247">
        <v>2</v>
      </c>
    </row>
    <row r="248" spans="1:8" x14ac:dyDescent="0.35">
      <c r="A248" t="s">
        <v>248</v>
      </c>
      <c r="B248">
        <v>1</v>
      </c>
      <c r="D248" t="s">
        <v>240</v>
      </c>
      <c r="E248">
        <v>1</v>
      </c>
      <c r="G248" t="s">
        <v>258</v>
      </c>
      <c r="H248">
        <v>1</v>
      </c>
    </row>
    <row r="249" spans="1:8" x14ac:dyDescent="0.35">
      <c r="A249" t="s">
        <v>249</v>
      </c>
      <c r="B249">
        <v>1</v>
      </c>
      <c r="D249" t="s">
        <v>241</v>
      </c>
      <c r="E249">
        <v>1</v>
      </c>
      <c r="G249" t="s">
        <v>259</v>
      </c>
      <c r="H249">
        <v>1</v>
      </c>
    </row>
    <row r="250" spans="1:8" x14ac:dyDescent="0.35">
      <c r="A250" t="s">
        <v>250</v>
      </c>
      <c r="B250">
        <v>1</v>
      </c>
      <c r="D250" t="s">
        <v>242</v>
      </c>
      <c r="E250">
        <v>1</v>
      </c>
      <c r="G250" t="s">
        <v>260</v>
      </c>
      <c r="H250">
        <v>1</v>
      </c>
    </row>
    <row r="251" spans="1:8" x14ac:dyDescent="0.35">
      <c r="A251" t="s">
        <v>251</v>
      </c>
      <c r="B251">
        <v>1</v>
      </c>
      <c r="D251" t="s">
        <v>243</v>
      </c>
      <c r="E251">
        <v>1</v>
      </c>
      <c r="G251" t="s">
        <v>261</v>
      </c>
      <c r="H251">
        <v>2</v>
      </c>
    </row>
    <row r="252" spans="1:8" x14ac:dyDescent="0.35">
      <c r="A252" t="s">
        <v>252</v>
      </c>
      <c r="B252">
        <v>1</v>
      </c>
      <c r="D252" t="s">
        <v>244</v>
      </c>
      <c r="E252">
        <v>1</v>
      </c>
      <c r="G252" t="s">
        <v>262</v>
      </c>
      <c r="H252">
        <v>1</v>
      </c>
    </row>
    <row r="253" spans="1:8" x14ac:dyDescent="0.35">
      <c r="A253" t="s">
        <v>253</v>
      </c>
      <c r="B253">
        <v>1</v>
      </c>
      <c r="D253" t="s">
        <v>245</v>
      </c>
      <c r="E253">
        <v>1</v>
      </c>
      <c r="G253" t="s">
        <v>263</v>
      </c>
      <c r="H253">
        <v>1</v>
      </c>
    </row>
    <row r="254" spans="1:8" x14ac:dyDescent="0.35">
      <c r="A254" t="s">
        <v>254</v>
      </c>
      <c r="B254">
        <v>1</v>
      </c>
      <c r="D254" t="s">
        <v>246</v>
      </c>
      <c r="E254">
        <v>1</v>
      </c>
      <c r="G254" t="s">
        <v>264</v>
      </c>
      <c r="H254">
        <v>1</v>
      </c>
    </row>
    <row r="255" spans="1:8" x14ac:dyDescent="0.35">
      <c r="A255" t="s">
        <v>255</v>
      </c>
      <c r="B255">
        <v>1</v>
      </c>
      <c r="D255" t="s">
        <v>247</v>
      </c>
      <c r="E255">
        <v>1</v>
      </c>
      <c r="G255" t="s">
        <v>265</v>
      </c>
      <c r="H255">
        <v>1</v>
      </c>
    </row>
    <row r="256" spans="1:8" x14ac:dyDescent="0.35">
      <c r="A256" t="s">
        <v>256</v>
      </c>
      <c r="B256">
        <v>1</v>
      </c>
      <c r="D256" t="s">
        <v>248</v>
      </c>
      <c r="E256">
        <v>1</v>
      </c>
      <c r="G256" t="s">
        <v>266</v>
      </c>
      <c r="H256">
        <v>2</v>
      </c>
    </row>
    <row r="257" spans="1:8" x14ac:dyDescent="0.35">
      <c r="A257" t="s">
        <v>257</v>
      </c>
      <c r="B257">
        <v>1</v>
      </c>
      <c r="D257" t="s">
        <v>249</v>
      </c>
      <c r="E257">
        <v>1</v>
      </c>
      <c r="G257" t="s">
        <v>267</v>
      </c>
      <c r="H257">
        <v>1</v>
      </c>
    </row>
    <row r="258" spans="1:8" x14ac:dyDescent="0.35">
      <c r="A258" t="s">
        <v>258</v>
      </c>
      <c r="B258">
        <v>1</v>
      </c>
      <c r="D258" t="s">
        <v>250</v>
      </c>
      <c r="E258">
        <v>1</v>
      </c>
      <c r="G258" t="s">
        <v>268</v>
      </c>
      <c r="H258">
        <v>1</v>
      </c>
    </row>
    <row r="259" spans="1:8" x14ac:dyDescent="0.35">
      <c r="A259" t="s">
        <v>259</v>
      </c>
      <c r="B259">
        <v>1</v>
      </c>
      <c r="D259" t="s">
        <v>251</v>
      </c>
      <c r="E259">
        <v>1</v>
      </c>
      <c r="G259" t="s">
        <v>269</v>
      </c>
      <c r="H259">
        <v>1</v>
      </c>
    </row>
    <row r="260" spans="1:8" x14ac:dyDescent="0.35">
      <c r="A260" t="s">
        <v>260</v>
      </c>
      <c r="B260">
        <v>1</v>
      </c>
      <c r="D260" t="s">
        <v>252</v>
      </c>
      <c r="E260">
        <v>1</v>
      </c>
      <c r="G260" t="s">
        <v>270</v>
      </c>
      <c r="H260">
        <v>2</v>
      </c>
    </row>
    <row r="261" spans="1:8" x14ac:dyDescent="0.35">
      <c r="A261" t="s">
        <v>261</v>
      </c>
      <c r="B261">
        <v>1</v>
      </c>
      <c r="D261" t="s">
        <v>253</v>
      </c>
      <c r="E261">
        <v>1</v>
      </c>
      <c r="G261" t="s">
        <v>271</v>
      </c>
      <c r="H261">
        <v>1</v>
      </c>
    </row>
    <row r="262" spans="1:8" x14ac:dyDescent="0.35">
      <c r="A262" t="s">
        <v>262</v>
      </c>
      <c r="B262">
        <v>1</v>
      </c>
      <c r="D262" t="s">
        <v>254</v>
      </c>
      <c r="E262">
        <v>1</v>
      </c>
      <c r="G262" t="s">
        <v>272</v>
      </c>
      <c r="H262">
        <v>1</v>
      </c>
    </row>
    <row r="263" spans="1:8" x14ac:dyDescent="0.35">
      <c r="A263" t="s">
        <v>263</v>
      </c>
      <c r="B263">
        <v>1</v>
      </c>
      <c r="D263" t="s">
        <v>255</v>
      </c>
      <c r="E263">
        <v>1</v>
      </c>
      <c r="G263" t="s">
        <v>273</v>
      </c>
      <c r="H263">
        <v>1</v>
      </c>
    </row>
    <row r="264" spans="1:8" x14ac:dyDescent="0.35">
      <c r="A264" t="s">
        <v>264</v>
      </c>
      <c r="B264">
        <v>1</v>
      </c>
      <c r="D264" t="s">
        <v>256</v>
      </c>
      <c r="E264">
        <v>1</v>
      </c>
      <c r="G264" t="s">
        <v>274</v>
      </c>
      <c r="H264">
        <v>1</v>
      </c>
    </row>
    <row r="265" spans="1:8" x14ac:dyDescent="0.35">
      <c r="A265" t="s">
        <v>265</v>
      </c>
      <c r="B265">
        <v>1</v>
      </c>
      <c r="D265" t="s">
        <v>257</v>
      </c>
      <c r="E265">
        <v>1</v>
      </c>
      <c r="G265" t="s">
        <v>275</v>
      </c>
      <c r="H265">
        <v>2</v>
      </c>
    </row>
    <row r="266" spans="1:8" x14ac:dyDescent="0.35">
      <c r="A266" t="s">
        <v>266</v>
      </c>
      <c r="B266">
        <v>1</v>
      </c>
      <c r="D266" t="s">
        <v>258</v>
      </c>
      <c r="E266">
        <v>1</v>
      </c>
      <c r="G266" t="s">
        <v>276</v>
      </c>
      <c r="H266">
        <v>1</v>
      </c>
    </row>
    <row r="267" spans="1:8" x14ac:dyDescent="0.35">
      <c r="A267" t="s">
        <v>267</v>
      </c>
      <c r="B267">
        <v>1</v>
      </c>
      <c r="D267" t="s">
        <v>259</v>
      </c>
      <c r="E267">
        <v>1</v>
      </c>
      <c r="G267" t="s">
        <v>277</v>
      </c>
      <c r="H267">
        <v>1</v>
      </c>
    </row>
    <row r="268" spans="1:8" x14ac:dyDescent="0.35">
      <c r="A268" t="s">
        <v>268</v>
      </c>
      <c r="B268">
        <v>1</v>
      </c>
      <c r="D268" t="s">
        <v>260</v>
      </c>
      <c r="E268">
        <v>1</v>
      </c>
      <c r="G268" t="s">
        <v>278</v>
      </c>
      <c r="H268">
        <v>1</v>
      </c>
    </row>
    <row r="269" spans="1:8" x14ac:dyDescent="0.35">
      <c r="A269" t="s">
        <v>269</v>
      </c>
      <c r="B269">
        <v>1</v>
      </c>
      <c r="D269" t="s">
        <v>261</v>
      </c>
      <c r="E269">
        <v>1</v>
      </c>
      <c r="G269" t="s">
        <v>279</v>
      </c>
      <c r="H269">
        <v>2</v>
      </c>
    </row>
    <row r="270" spans="1:8" x14ac:dyDescent="0.35">
      <c r="A270" t="s">
        <v>270</v>
      </c>
      <c r="B270">
        <v>1</v>
      </c>
      <c r="D270" t="s">
        <v>262</v>
      </c>
      <c r="E270">
        <v>1</v>
      </c>
      <c r="G270" t="s">
        <v>280</v>
      </c>
      <c r="H270">
        <v>1</v>
      </c>
    </row>
    <row r="271" spans="1:8" x14ac:dyDescent="0.35">
      <c r="A271" t="s">
        <v>271</v>
      </c>
      <c r="B271">
        <v>1</v>
      </c>
      <c r="D271" t="s">
        <v>263</v>
      </c>
      <c r="E271">
        <v>1</v>
      </c>
      <c r="G271" t="s">
        <v>281</v>
      </c>
      <c r="H271">
        <v>1</v>
      </c>
    </row>
    <row r="272" spans="1:8" x14ac:dyDescent="0.35">
      <c r="A272" t="s">
        <v>272</v>
      </c>
      <c r="B272">
        <v>1</v>
      </c>
      <c r="D272" t="s">
        <v>264</v>
      </c>
      <c r="E272">
        <v>1</v>
      </c>
      <c r="G272" t="s">
        <v>282</v>
      </c>
      <c r="H272">
        <v>1</v>
      </c>
    </row>
    <row r="273" spans="1:8" x14ac:dyDescent="0.35">
      <c r="A273" t="s">
        <v>273</v>
      </c>
      <c r="B273">
        <v>1</v>
      </c>
      <c r="D273" t="s">
        <v>265</v>
      </c>
      <c r="E273">
        <v>1</v>
      </c>
      <c r="G273" t="s">
        <v>283</v>
      </c>
      <c r="H273">
        <v>1</v>
      </c>
    </row>
    <row r="274" spans="1:8" x14ac:dyDescent="0.35">
      <c r="A274" t="s">
        <v>274</v>
      </c>
      <c r="B274">
        <v>1</v>
      </c>
      <c r="D274" t="s">
        <v>266</v>
      </c>
      <c r="E274">
        <v>1</v>
      </c>
      <c r="G274" t="s">
        <v>284</v>
      </c>
      <c r="H274">
        <v>3</v>
      </c>
    </row>
    <row r="275" spans="1:8" x14ac:dyDescent="0.35">
      <c r="A275" t="s">
        <v>275</v>
      </c>
      <c r="B275">
        <v>1</v>
      </c>
      <c r="D275" t="s">
        <v>267</v>
      </c>
      <c r="E275">
        <v>1</v>
      </c>
      <c r="G275" t="s">
        <v>285</v>
      </c>
      <c r="H275">
        <v>1</v>
      </c>
    </row>
    <row r="276" spans="1:8" x14ac:dyDescent="0.35">
      <c r="A276" t="s">
        <v>276</v>
      </c>
      <c r="B276">
        <v>1</v>
      </c>
      <c r="D276" t="s">
        <v>268</v>
      </c>
      <c r="E276">
        <v>1</v>
      </c>
      <c r="G276" t="s">
        <v>286</v>
      </c>
      <c r="H276">
        <v>1</v>
      </c>
    </row>
    <row r="277" spans="1:8" x14ac:dyDescent="0.35">
      <c r="A277" t="s">
        <v>277</v>
      </c>
      <c r="B277">
        <v>1</v>
      </c>
      <c r="D277" t="s">
        <v>269</v>
      </c>
      <c r="E277">
        <v>1</v>
      </c>
      <c r="G277" t="s">
        <v>287</v>
      </c>
      <c r="H277">
        <v>1</v>
      </c>
    </row>
    <row r="278" spans="1:8" x14ac:dyDescent="0.35">
      <c r="A278" t="s">
        <v>278</v>
      </c>
      <c r="B278">
        <v>1</v>
      </c>
      <c r="D278" t="s">
        <v>270</v>
      </c>
      <c r="E278">
        <v>1</v>
      </c>
      <c r="G278" t="s">
        <v>288</v>
      </c>
      <c r="H278">
        <v>3</v>
      </c>
    </row>
    <row r="279" spans="1:8" x14ac:dyDescent="0.35">
      <c r="A279" t="s">
        <v>279</v>
      </c>
      <c r="B279">
        <v>1</v>
      </c>
      <c r="D279" t="s">
        <v>271</v>
      </c>
      <c r="E279">
        <v>1</v>
      </c>
      <c r="G279" t="s">
        <v>289</v>
      </c>
      <c r="H279">
        <v>1</v>
      </c>
    </row>
    <row r="280" spans="1:8" x14ac:dyDescent="0.35">
      <c r="A280" t="s">
        <v>280</v>
      </c>
      <c r="B280">
        <v>1</v>
      </c>
      <c r="D280" t="s">
        <v>272</v>
      </c>
      <c r="E280">
        <v>1</v>
      </c>
      <c r="G280" t="s">
        <v>290</v>
      </c>
      <c r="H280">
        <v>1</v>
      </c>
    </row>
    <row r="281" spans="1:8" x14ac:dyDescent="0.35">
      <c r="A281" t="s">
        <v>281</v>
      </c>
      <c r="B281">
        <v>1</v>
      </c>
      <c r="D281" t="s">
        <v>273</v>
      </c>
      <c r="E281">
        <v>1</v>
      </c>
      <c r="G281" t="s">
        <v>291</v>
      </c>
      <c r="H281">
        <v>1</v>
      </c>
    </row>
    <row r="282" spans="1:8" x14ac:dyDescent="0.35">
      <c r="A282" t="s">
        <v>282</v>
      </c>
      <c r="B282">
        <v>1</v>
      </c>
      <c r="D282" t="s">
        <v>274</v>
      </c>
      <c r="E282">
        <v>1</v>
      </c>
      <c r="G282" t="s">
        <v>292</v>
      </c>
      <c r="H282">
        <v>1</v>
      </c>
    </row>
    <row r="283" spans="1:8" x14ac:dyDescent="0.35">
      <c r="A283" t="s">
        <v>283</v>
      </c>
      <c r="B283">
        <v>1</v>
      </c>
      <c r="D283" t="s">
        <v>275</v>
      </c>
      <c r="E283">
        <v>1</v>
      </c>
      <c r="G283" t="s">
        <v>293</v>
      </c>
      <c r="H283">
        <v>3</v>
      </c>
    </row>
    <row r="284" spans="1:8" x14ac:dyDescent="0.35">
      <c r="A284" t="s">
        <v>284</v>
      </c>
      <c r="B284">
        <v>1</v>
      </c>
      <c r="D284" t="s">
        <v>276</v>
      </c>
      <c r="E284">
        <v>1</v>
      </c>
      <c r="G284" t="s">
        <v>294</v>
      </c>
      <c r="H284">
        <v>1</v>
      </c>
    </row>
    <row r="285" spans="1:8" x14ac:dyDescent="0.35">
      <c r="A285" t="s">
        <v>285</v>
      </c>
      <c r="B285">
        <v>1</v>
      </c>
      <c r="D285" t="s">
        <v>277</v>
      </c>
      <c r="E285">
        <v>1</v>
      </c>
      <c r="G285" t="s">
        <v>295</v>
      </c>
      <c r="H285">
        <v>1</v>
      </c>
    </row>
    <row r="286" spans="1:8" x14ac:dyDescent="0.35">
      <c r="A286" t="s">
        <v>286</v>
      </c>
      <c r="B286">
        <v>1</v>
      </c>
      <c r="D286" t="s">
        <v>278</v>
      </c>
      <c r="E286">
        <v>1</v>
      </c>
      <c r="G286" t="s">
        <v>296</v>
      </c>
      <c r="H286">
        <v>1</v>
      </c>
    </row>
    <row r="287" spans="1:8" x14ac:dyDescent="0.35">
      <c r="A287" t="s">
        <v>287</v>
      </c>
      <c r="B287">
        <v>1</v>
      </c>
      <c r="D287" t="s">
        <v>279</v>
      </c>
      <c r="E287">
        <v>1</v>
      </c>
      <c r="G287" t="s">
        <v>297</v>
      </c>
      <c r="H287">
        <v>3</v>
      </c>
    </row>
    <row r="288" spans="1:8" x14ac:dyDescent="0.35">
      <c r="A288" t="s">
        <v>288</v>
      </c>
      <c r="B288">
        <v>1</v>
      </c>
      <c r="D288" t="s">
        <v>280</v>
      </c>
      <c r="E288">
        <v>1</v>
      </c>
      <c r="G288" t="s">
        <v>298</v>
      </c>
      <c r="H288">
        <v>1</v>
      </c>
    </row>
    <row r="289" spans="1:8" x14ac:dyDescent="0.35">
      <c r="A289" t="s">
        <v>289</v>
      </c>
      <c r="B289">
        <v>1</v>
      </c>
      <c r="D289" t="s">
        <v>281</v>
      </c>
      <c r="E289">
        <v>1</v>
      </c>
      <c r="G289" t="s">
        <v>299</v>
      </c>
      <c r="H289">
        <v>1</v>
      </c>
    </row>
    <row r="290" spans="1:8" x14ac:dyDescent="0.35">
      <c r="A290" t="s">
        <v>290</v>
      </c>
      <c r="B290">
        <v>1</v>
      </c>
      <c r="D290" t="s">
        <v>282</v>
      </c>
      <c r="E290">
        <v>1</v>
      </c>
      <c r="G290" t="s">
        <v>300</v>
      </c>
      <c r="H290">
        <v>1</v>
      </c>
    </row>
    <row r="291" spans="1:8" x14ac:dyDescent="0.35">
      <c r="A291" t="s">
        <v>291</v>
      </c>
      <c r="B291">
        <v>1</v>
      </c>
      <c r="D291" t="s">
        <v>283</v>
      </c>
      <c r="E291">
        <v>1</v>
      </c>
      <c r="G291" t="s">
        <v>301</v>
      </c>
      <c r="H291">
        <v>1</v>
      </c>
    </row>
    <row r="292" spans="1:8" x14ac:dyDescent="0.35">
      <c r="A292" t="s">
        <v>292</v>
      </c>
      <c r="B292">
        <v>1</v>
      </c>
      <c r="D292" t="s">
        <v>284</v>
      </c>
      <c r="E292">
        <v>1</v>
      </c>
      <c r="G292" t="s">
        <v>302</v>
      </c>
      <c r="H292">
        <v>3</v>
      </c>
    </row>
    <row r="293" spans="1:8" x14ac:dyDescent="0.35">
      <c r="A293" t="s">
        <v>293</v>
      </c>
      <c r="B293">
        <v>1</v>
      </c>
      <c r="D293" t="s">
        <v>285</v>
      </c>
      <c r="E293">
        <v>1</v>
      </c>
      <c r="G293" t="s">
        <v>303</v>
      </c>
      <c r="H293">
        <v>1</v>
      </c>
    </row>
    <row r="294" spans="1:8" x14ac:dyDescent="0.35">
      <c r="A294" t="s">
        <v>294</v>
      </c>
      <c r="B294">
        <v>1</v>
      </c>
      <c r="D294" t="s">
        <v>286</v>
      </c>
      <c r="E294">
        <v>1</v>
      </c>
      <c r="G294" t="s">
        <v>304</v>
      </c>
      <c r="H294">
        <v>1</v>
      </c>
    </row>
    <row r="295" spans="1:8" x14ac:dyDescent="0.35">
      <c r="A295" t="s">
        <v>295</v>
      </c>
      <c r="B295">
        <v>1</v>
      </c>
      <c r="D295" t="s">
        <v>287</v>
      </c>
      <c r="E295">
        <v>1</v>
      </c>
      <c r="G295" t="s">
        <v>305</v>
      </c>
      <c r="H295">
        <v>1</v>
      </c>
    </row>
    <row r="296" spans="1:8" x14ac:dyDescent="0.35">
      <c r="A296" t="s">
        <v>296</v>
      </c>
      <c r="B296">
        <v>1</v>
      </c>
      <c r="D296" t="s">
        <v>288</v>
      </c>
      <c r="E296">
        <v>1</v>
      </c>
      <c r="G296" t="s">
        <v>306</v>
      </c>
      <c r="H296">
        <v>1</v>
      </c>
    </row>
    <row r="297" spans="1:8" x14ac:dyDescent="0.35">
      <c r="A297" t="s">
        <v>297</v>
      </c>
      <c r="B297">
        <v>1</v>
      </c>
      <c r="D297" t="s">
        <v>289</v>
      </c>
      <c r="E297">
        <v>1</v>
      </c>
      <c r="G297" t="s">
        <v>307</v>
      </c>
      <c r="H297">
        <v>3</v>
      </c>
    </row>
    <row r="298" spans="1:8" x14ac:dyDescent="0.35">
      <c r="A298" t="s">
        <v>298</v>
      </c>
      <c r="B298">
        <v>1</v>
      </c>
      <c r="D298" t="s">
        <v>290</v>
      </c>
      <c r="E298">
        <v>1</v>
      </c>
      <c r="G298" t="s">
        <v>308</v>
      </c>
      <c r="H298">
        <v>1</v>
      </c>
    </row>
    <row r="299" spans="1:8" x14ac:dyDescent="0.35">
      <c r="A299" t="s">
        <v>299</v>
      </c>
      <c r="B299">
        <v>1</v>
      </c>
      <c r="D299" t="s">
        <v>291</v>
      </c>
      <c r="E299">
        <v>1</v>
      </c>
      <c r="G299" t="s">
        <v>309</v>
      </c>
      <c r="H299">
        <v>1</v>
      </c>
    </row>
    <row r="300" spans="1:8" x14ac:dyDescent="0.35">
      <c r="A300" t="s">
        <v>300</v>
      </c>
      <c r="B300">
        <v>1</v>
      </c>
      <c r="D300" t="s">
        <v>292</v>
      </c>
      <c r="E300">
        <v>1</v>
      </c>
      <c r="G300" t="s">
        <v>310</v>
      </c>
      <c r="H300">
        <v>1</v>
      </c>
    </row>
    <row r="301" spans="1:8" x14ac:dyDescent="0.35">
      <c r="A301" t="s">
        <v>301</v>
      </c>
      <c r="B301">
        <v>1</v>
      </c>
      <c r="D301" t="s">
        <v>293</v>
      </c>
      <c r="E301">
        <v>1</v>
      </c>
      <c r="G301" t="s">
        <v>311</v>
      </c>
      <c r="H301">
        <v>3</v>
      </c>
    </row>
    <row r="302" spans="1:8" x14ac:dyDescent="0.35">
      <c r="A302" t="s">
        <v>302</v>
      </c>
      <c r="B302">
        <v>1</v>
      </c>
      <c r="D302" t="s">
        <v>294</v>
      </c>
      <c r="E302">
        <v>1</v>
      </c>
      <c r="G302" t="s">
        <v>312</v>
      </c>
      <c r="H302">
        <v>1</v>
      </c>
    </row>
    <row r="303" spans="1:8" x14ac:dyDescent="0.35">
      <c r="A303" t="s">
        <v>303</v>
      </c>
      <c r="B303">
        <v>1</v>
      </c>
      <c r="D303" t="s">
        <v>295</v>
      </c>
      <c r="E303">
        <v>1</v>
      </c>
      <c r="G303" t="s">
        <v>313</v>
      </c>
      <c r="H303">
        <v>1</v>
      </c>
    </row>
    <row r="304" spans="1:8" x14ac:dyDescent="0.35">
      <c r="A304" t="s">
        <v>304</v>
      </c>
      <c r="B304">
        <v>1</v>
      </c>
      <c r="D304" t="s">
        <v>296</v>
      </c>
      <c r="E304">
        <v>1</v>
      </c>
      <c r="G304" t="s">
        <v>314</v>
      </c>
      <c r="H304">
        <v>1</v>
      </c>
    </row>
    <row r="305" spans="1:8" x14ac:dyDescent="0.35">
      <c r="A305" t="s">
        <v>305</v>
      </c>
      <c r="B305">
        <v>1</v>
      </c>
      <c r="D305" t="s">
        <v>297</v>
      </c>
      <c r="E305">
        <v>1</v>
      </c>
      <c r="G305" t="s">
        <v>315</v>
      </c>
      <c r="H305">
        <v>1</v>
      </c>
    </row>
    <row r="306" spans="1:8" x14ac:dyDescent="0.35">
      <c r="A306" t="s">
        <v>306</v>
      </c>
      <c r="B306">
        <v>1</v>
      </c>
      <c r="D306" t="s">
        <v>298</v>
      </c>
      <c r="E306">
        <v>1</v>
      </c>
      <c r="G306" t="s">
        <v>316</v>
      </c>
      <c r="H306">
        <v>3</v>
      </c>
    </row>
    <row r="307" spans="1:8" x14ac:dyDescent="0.35">
      <c r="A307" t="s">
        <v>307</v>
      </c>
      <c r="B307">
        <v>1</v>
      </c>
      <c r="D307" t="s">
        <v>299</v>
      </c>
      <c r="E307">
        <v>1</v>
      </c>
      <c r="G307" t="s">
        <v>317</v>
      </c>
      <c r="H307">
        <v>1</v>
      </c>
    </row>
    <row r="308" spans="1:8" x14ac:dyDescent="0.35">
      <c r="A308" t="s">
        <v>308</v>
      </c>
      <c r="B308">
        <v>1</v>
      </c>
      <c r="D308" t="s">
        <v>300</v>
      </c>
      <c r="E308">
        <v>1</v>
      </c>
      <c r="G308" t="s">
        <v>318</v>
      </c>
      <c r="H308">
        <v>1</v>
      </c>
    </row>
    <row r="309" spans="1:8" x14ac:dyDescent="0.35">
      <c r="A309" t="s">
        <v>309</v>
      </c>
      <c r="B309">
        <v>1</v>
      </c>
      <c r="D309" t="s">
        <v>301</v>
      </c>
      <c r="E309">
        <v>1</v>
      </c>
      <c r="G309" t="s">
        <v>319</v>
      </c>
      <c r="H309">
        <v>1</v>
      </c>
    </row>
    <row r="310" spans="1:8" x14ac:dyDescent="0.35">
      <c r="A310" t="s">
        <v>310</v>
      </c>
      <c r="B310">
        <v>1</v>
      </c>
      <c r="D310" t="s">
        <v>302</v>
      </c>
      <c r="E310">
        <v>1</v>
      </c>
      <c r="G310" t="s">
        <v>320</v>
      </c>
      <c r="H310">
        <v>3</v>
      </c>
    </row>
    <row r="311" spans="1:8" x14ac:dyDescent="0.35">
      <c r="A311" t="s">
        <v>311</v>
      </c>
      <c r="B311">
        <v>1</v>
      </c>
      <c r="D311" t="s">
        <v>303</v>
      </c>
      <c r="E311">
        <v>1</v>
      </c>
      <c r="G311" t="s">
        <v>321</v>
      </c>
      <c r="H311">
        <v>1</v>
      </c>
    </row>
    <row r="312" spans="1:8" x14ac:dyDescent="0.35">
      <c r="A312" t="s">
        <v>312</v>
      </c>
      <c r="B312">
        <v>1</v>
      </c>
      <c r="D312" t="s">
        <v>304</v>
      </c>
      <c r="E312">
        <v>1</v>
      </c>
      <c r="G312" t="s">
        <v>322</v>
      </c>
      <c r="H312">
        <v>1</v>
      </c>
    </row>
    <row r="313" spans="1:8" x14ac:dyDescent="0.35">
      <c r="A313" t="s">
        <v>313</v>
      </c>
      <c r="B313">
        <v>1</v>
      </c>
      <c r="D313" t="s">
        <v>305</v>
      </c>
      <c r="E313">
        <v>1</v>
      </c>
      <c r="G313" t="s">
        <v>323</v>
      </c>
      <c r="H313">
        <v>1</v>
      </c>
    </row>
    <row r="314" spans="1:8" x14ac:dyDescent="0.35">
      <c r="A314" t="s">
        <v>314</v>
      </c>
      <c r="B314">
        <v>1</v>
      </c>
      <c r="D314" t="s">
        <v>306</v>
      </c>
      <c r="E314">
        <v>1</v>
      </c>
      <c r="G314" t="s">
        <v>324</v>
      </c>
      <c r="H314">
        <v>1</v>
      </c>
    </row>
    <row r="315" spans="1:8" x14ac:dyDescent="0.35">
      <c r="A315" t="s">
        <v>315</v>
      </c>
      <c r="B315">
        <v>1</v>
      </c>
      <c r="D315" t="s">
        <v>307</v>
      </c>
      <c r="E315">
        <v>1</v>
      </c>
      <c r="G315" t="s">
        <v>325</v>
      </c>
      <c r="H315">
        <v>3</v>
      </c>
    </row>
    <row r="316" spans="1:8" x14ac:dyDescent="0.35">
      <c r="A316" t="s">
        <v>316</v>
      </c>
      <c r="B316">
        <v>1</v>
      </c>
      <c r="D316" t="s">
        <v>308</v>
      </c>
      <c r="E316">
        <v>1</v>
      </c>
      <c r="G316" t="s">
        <v>326</v>
      </c>
      <c r="H316">
        <v>1</v>
      </c>
    </row>
    <row r="317" spans="1:8" x14ac:dyDescent="0.35">
      <c r="A317" t="s">
        <v>317</v>
      </c>
      <c r="B317">
        <v>1</v>
      </c>
      <c r="D317" t="s">
        <v>309</v>
      </c>
      <c r="E317">
        <v>1</v>
      </c>
      <c r="G317" t="s">
        <v>327</v>
      </c>
      <c r="H317">
        <v>1</v>
      </c>
    </row>
    <row r="318" spans="1:8" x14ac:dyDescent="0.35">
      <c r="A318" t="s">
        <v>318</v>
      </c>
      <c r="B318">
        <v>1</v>
      </c>
      <c r="D318" t="s">
        <v>310</v>
      </c>
      <c r="E318">
        <v>1</v>
      </c>
      <c r="G318" t="s">
        <v>328</v>
      </c>
      <c r="H318">
        <v>1</v>
      </c>
    </row>
    <row r="319" spans="1:8" x14ac:dyDescent="0.35">
      <c r="A319" t="s">
        <v>319</v>
      </c>
      <c r="B319">
        <v>1</v>
      </c>
      <c r="D319" t="s">
        <v>311</v>
      </c>
      <c r="E319">
        <v>1</v>
      </c>
      <c r="G319" t="s">
        <v>329</v>
      </c>
      <c r="H319">
        <v>3</v>
      </c>
    </row>
    <row r="320" spans="1:8" x14ac:dyDescent="0.35">
      <c r="A320" t="s">
        <v>320</v>
      </c>
      <c r="B320">
        <v>1</v>
      </c>
      <c r="D320" t="s">
        <v>312</v>
      </c>
      <c r="E320">
        <v>1</v>
      </c>
      <c r="G320" t="s">
        <v>330</v>
      </c>
      <c r="H320">
        <v>1</v>
      </c>
    </row>
    <row r="321" spans="1:8" x14ac:dyDescent="0.35">
      <c r="A321" t="s">
        <v>321</v>
      </c>
      <c r="B321">
        <v>1</v>
      </c>
      <c r="D321" t="s">
        <v>313</v>
      </c>
      <c r="E321">
        <v>1</v>
      </c>
      <c r="G321" t="s">
        <v>331</v>
      </c>
      <c r="H321">
        <v>1</v>
      </c>
    </row>
    <row r="322" spans="1:8" x14ac:dyDescent="0.35">
      <c r="A322" t="s">
        <v>322</v>
      </c>
      <c r="B322">
        <v>1</v>
      </c>
      <c r="D322" t="s">
        <v>314</v>
      </c>
      <c r="E322">
        <v>1</v>
      </c>
      <c r="G322" t="s">
        <v>332</v>
      </c>
      <c r="H322">
        <v>1</v>
      </c>
    </row>
    <row r="323" spans="1:8" x14ac:dyDescent="0.35">
      <c r="A323" t="s">
        <v>323</v>
      </c>
      <c r="B323">
        <v>1</v>
      </c>
      <c r="D323" t="s">
        <v>315</v>
      </c>
      <c r="E323">
        <v>1</v>
      </c>
      <c r="G323" t="s">
        <v>333</v>
      </c>
      <c r="H323">
        <v>1</v>
      </c>
    </row>
    <row r="324" spans="1:8" x14ac:dyDescent="0.35">
      <c r="A324" t="s">
        <v>324</v>
      </c>
      <c r="B324">
        <v>3</v>
      </c>
      <c r="D324" t="s">
        <v>316</v>
      </c>
      <c r="E324">
        <v>1</v>
      </c>
      <c r="G324" t="s">
        <v>334</v>
      </c>
      <c r="H324">
        <v>3</v>
      </c>
    </row>
    <row r="325" spans="1:8" x14ac:dyDescent="0.35">
      <c r="A325" t="s">
        <v>325</v>
      </c>
      <c r="B325">
        <v>1</v>
      </c>
      <c r="D325" t="s">
        <v>317</v>
      </c>
      <c r="E325">
        <v>1</v>
      </c>
      <c r="G325" t="s">
        <v>335</v>
      </c>
      <c r="H325">
        <v>1</v>
      </c>
    </row>
    <row r="326" spans="1:8" x14ac:dyDescent="0.35">
      <c r="A326" t="s">
        <v>326</v>
      </c>
      <c r="B326">
        <v>1</v>
      </c>
      <c r="D326" t="s">
        <v>318</v>
      </c>
      <c r="E326">
        <v>1</v>
      </c>
      <c r="G326" t="s">
        <v>336</v>
      </c>
      <c r="H326">
        <v>1</v>
      </c>
    </row>
    <row r="327" spans="1:8" x14ac:dyDescent="0.35">
      <c r="A327" t="s">
        <v>327</v>
      </c>
      <c r="B327">
        <v>1</v>
      </c>
      <c r="D327" t="s">
        <v>319</v>
      </c>
      <c r="E327">
        <v>1</v>
      </c>
      <c r="G327" t="s">
        <v>337</v>
      </c>
      <c r="H327">
        <v>1</v>
      </c>
    </row>
    <row r="328" spans="1:8" x14ac:dyDescent="0.35">
      <c r="A328" t="s">
        <v>328</v>
      </c>
      <c r="B328">
        <v>3</v>
      </c>
      <c r="D328" t="s">
        <v>320</v>
      </c>
      <c r="E328">
        <v>1</v>
      </c>
      <c r="G328" t="s">
        <v>338</v>
      </c>
      <c r="H328">
        <v>3</v>
      </c>
    </row>
    <row r="329" spans="1:8" x14ac:dyDescent="0.35">
      <c r="A329" t="s">
        <v>329</v>
      </c>
      <c r="B329">
        <v>1</v>
      </c>
      <c r="D329" t="s">
        <v>321</v>
      </c>
      <c r="E329">
        <v>1</v>
      </c>
      <c r="G329" t="s">
        <v>339</v>
      </c>
      <c r="H329">
        <v>1</v>
      </c>
    </row>
    <row r="330" spans="1:8" x14ac:dyDescent="0.35">
      <c r="A330" t="s">
        <v>330</v>
      </c>
      <c r="B330">
        <v>1</v>
      </c>
      <c r="D330" t="s">
        <v>322</v>
      </c>
      <c r="E330">
        <v>1</v>
      </c>
      <c r="G330" t="s">
        <v>340</v>
      </c>
      <c r="H330">
        <v>1</v>
      </c>
    </row>
    <row r="331" spans="1:8" x14ac:dyDescent="0.35">
      <c r="A331" t="s">
        <v>331</v>
      </c>
      <c r="B331">
        <v>1</v>
      </c>
      <c r="D331" t="s">
        <v>323</v>
      </c>
      <c r="E331">
        <v>1</v>
      </c>
      <c r="G331" t="s">
        <v>341</v>
      </c>
      <c r="H331">
        <v>1</v>
      </c>
    </row>
    <row r="332" spans="1:8" x14ac:dyDescent="0.35">
      <c r="A332" t="s">
        <v>332</v>
      </c>
      <c r="B332">
        <v>1</v>
      </c>
      <c r="D332" t="s">
        <v>324</v>
      </c>
      <c r="E332">
        <v>1</v>
      </c>
      <c r="G332" t="s">
        <v>342</v>
      </c>
      <c r="H332">
        <v>1</v>
      </c>
    </row>
    <row r="333" spans="1:8" x14ac:dyDescent="0.35">
      <c r="A333" t="s">
        <v>333</v>
      </c>
      <c r="B333">
        <v>3</v>
      </c>
      <c r="D333" t="s">
        <v>325</v>
      </c>
      <c r="E333">
        <v>1</v>
      </c>
      <c r="G333" t="s">
        <v>343</v>
      </c>
      <c r="H333">
        <v>3</v>
      </c>
    </row>
    <row r="334" spans="1:8" x14ac:dyDescent="0.35">
      <c r="A334" t="s">
        <v>334</v>
      </c>
      <c r="B334">
        <v>1</v>
      </c>
      <c r="D334" t="s">
        <v>326</v>
      </c>
      <c r="E334">
        <v>1</v>
      </c>
      <c r="G334" t="s">
        <v>344</v>
      </c>
      <c r="H334">
        <v>1</v>
      </c>
    </row>
    <row r="335" spans="1:8" x14ac:dyDescent="0.35">
      <c r="A335" t="s">
        <v>335</v>
      </c>
      <c r="B335">
        <v>1</v>
      </c>
      <c r="D335" t="s">
        <v>327</v>
      </c>
      <c r="E335">
        <v>1</v>
      </c>
      <c r="G335" t="s">
        <v>345</v>
      </c>
      <c r="H335">
        <v>1</v>
      </c>
    </row>
    <row r="336" spans="1:8" x14ac:dyDescent="0.35">
      <c r="A336" t="s">
        <v>336</v>
      </c>
      <c r="B336">
        <v>1</v>
      </c>
      <c r="D336" t="s">
        <v>328</v>
      </c>
      <c r="E336">
        <v>1</v>
      </c>
      <c r="G336" t="s">
        <v>346</v>
      </c>
      <c r="H336">
        <v>1</v>
      </c>
    </row>
    <row r="337" spans="1:8" x14ac:dyDescent="0.35">
      <c r="A337" t="s">
        <v>337</v>
      </c>
      <c r="B337">
        <v>1</v>
      </c>
      <c r="D337" t="s">
        <v>329</v>
      </c>
      <c r="E337">
        <v>1</v>
      </c>
      <c r="G337" t="s">
        <v>347</v>
      </c>
      <c r="H337">
        <v>3</v>
      </c>
    </row>
    <row r="338" spans="1:8" x14ac:dyDescent="0.35">
      <c r="A338" t="s">
        <v>338</v>
      </c>
      <c r="B338">
        <v>3</v>
      </c>
      <c r="D338" t="s">
        <v>330</v>
      </c>
      <c r="E338">
        <v>1</v>
      </c>
      <c r="G338" t="s">
        <v>348</v>
      </c>
      <c r="H338">
        <v>1</v>
      </c>
    </row>
    <row r="339" spans="1:8" x14ac:dyDescent="0.35">
      <c r="A339" t="s">
        <v>339</v>
      </c>
      <c r="B339">
        <v>1</v>
      </c>
      <c r="D339" t="s">
        <v>331</v>
      </c>
      <c r="E339">
        <v>1</v>
      </c>
      <c r="G339" t="s">
        <v>349</v>
      </c>
      <c r="H339">
        <v>1</v>
      </c>
    </row>
    <row r="340" spans="1:8" x14ac:dyDescent="0.35">
      <c r="A340" t="s">
        <v>340</v>
      </c>
      <c r="B340">
        <v>1</v>
      </c>
      <c r="D340" t="s">
        <v>332</v>
      </c>
      <c r="E340">
        <v>1</v>
      </c>
      <c r="G340" t="s">
        <v>350</v>
      </c>
      <c r="H340">
        <v>1</v>
      </c>
    </row>
    <row r="341" spans="1:8" x14ac:dyDescent="0.35">
      <c r="A341" t="s">
        <v>341</v>
      </c>
      <c r="B341">
        <v>1</v>
      </c>
      <c r="D341" t="s">
        <v>333</v>
      </c>
      <c r="E341">
        <v>1</v>
      </c>
      <c r="G341" t="s">
        <v>351</v>
      </c>
      <c r="H341">
        <v>1</v>
      </c>
    </row>
    <row r="342" spans="1:8" x14ac:dyDescent="0.35">
      <c r="A342" t="s">
        <v>342</v>
      </c>
      <c r="B342">
        <v>3</v>
      </c>
      <c r="D342" t="s">
        <v>334</v>
      </c>
      <c r="E342">
        <v>1</v>
      </c>
      <c r="G342" t="s">
        <v>352</v>
      </c>
      <c r="H342">
        <v>3</v>
      </c>
    </row>
    <row r="343" spans="1:8" x14ac:dyDescent="0.35">
      <c r="A343" t="s">
        <v>343</v>
      </c>
      <c r="B343">
        <v>1</v>
      </c>
      <c r="D343" t="s">
        <v>335</v>
      </c>
      <c r="E343">
        <v>1</v>
      </c>
      <c r="G343" t="s">
        <v>353</v>
      </c>
      <c r="H343">
        <v>1</v>
      </c>
    </row>
    <row r="344" spans="1:8" x14ac:dyDescent="0.35">
      <c r="A344" t="s">
        <v>344</v>
      </c>
      <c r="B344">
        <v>1</v>
      </c>
      <c r="D344" t="s">
        <v>336</v>
      </c>
      <c r="E344">
        <v>1</v>
      </c>
      <c r="G344" t="s">
        <v>354</v>
      </c>
      <c r="H344">
        <v>1</v>
      </c>
    </row>
    <row r="345" spans="1:8" x14ac:dyDescent="0.35">
      <c r="A345" t="s">
        <v>345</v>
      </c>
      <c r="B345">
        <v>1</v>
      </c>
      <c r="D345" t="s">
        <v>337</v>
      </c>
      <c r="E345">
        <v>1</v>
      </c>
      <c r="G345" t="s">
        <v>355</v>
      </c>
      <c r="H345">
        <v>1</v>
      </c>
    </row>
    <row r="346" spans="1:8" x14ac:dyDescent="0.35">
      <c r="A346" t="s">
        <v>346</v>
      </c>
      <c r="B346">
        <v>3</v>
      </c>
      <c r="D346" t="s">
        <v>338</v>
      </c>
      <c r="E346">
        <v>1</v>
      </c>
      <c r="G346" t="s">
        <v>356</v>
      </c>
      <c r="H346">
        <v>3</v>
      </c>
    </row>
    <row r="347" spans="1:8" x14ac:dyDescent="0.35">
      <c r="A347" t="s">
        <v>347</v>
      </c>
      <c r="B347">
        <v>1</v>
      </c>
      <c r="D347" t="s">
        <v>339</v>
      </c>
      <c r="E347">
        <v>1</v>
      </c>
      <c r="G347" t="s">
        <v>357</v>
      </c>
      <c r="H347">
        <v>1</v>
      </c>
    </row>
    <row r="348" spans="1:8" x14ac:dyDescent="0.35">
      <c r="A348" t="s">
        <v>348</v>
      </c>
      <c r="B348">
        <v>1</v>
      </c>
      <c r="D348" t="s">
        <v>340</v>
      </c>
      <c r="E348">
        <v>1</v>
      </c>
      <c r="G348" t="s">
        <v>358</v>
      </c>
      <c r="H348">
        <v>1</v>
      </c>
    </row>
    <row r="349" spans="1:8" x14ac:dyDescent="0.35">
      <c r="A349" t="s">
        <v>349</v>
      </c>
      <c r="B349">
        <v>1</v>
      </c>
      <c r="D349" t="s">
        <v>341</v>
      </c>
      <c r="E349">
        <v>1</v>
      </c>
      <c r="G349" t="s">
        <v>359</v>
      </c>
      <c r="H349">
        <v>1</v>
      </c>
    </row>
    <row r="350" spans="1:8" x14ac:dyDescent="0.35">
      <c r="A350" t="s">
        <v>350</v>
      </c>
      <c r="B350">
        <v>3</v>
      </c>
      <c r="D350" t="s">
        <v>342</v>
      </c>
      <c r="E350">
        <v>1</v>
      </c>
      <c r="G350" t="s">
        <v>360</v>
      </c>
      <c r="H350">
        <v>1</v>
      </c>
    </row>
    <row r="351" spans="1:8" x14ac:dyDescent="0.35">
      <c r="A351" t="s">
        <v>351</v>
      </c>
      <c r="B351">
        <v>1</v>
      </c>
      <c r="D351" t="s">
        <v>343</v>
      </c>
      <c r="E351">
        <v>1</v>
      </c>
      <c r="G351" t="s">
        <v>361</v>
      </c>
      <c r="H351">
        <v>3</v>
      </c>
    </row>
    <row r="352" spans="1:8" x14ac:dyDescent="0.35">
      <c r="A352" t="s">
        <v>352</v>
      </c>
      <c r="B352">
        <v>1</v>
      </c>
      <c r="D352" t="s">
        <v>344</v>
      </c>
      <c r="E352">
        <v>1</v>
      </c>
      <c r="G352" t="s">
        <v>362</v>
      </c>
      <c r="H352">
        <v>1</v>
      </c>
    </row>
    <row r="353" spans="1:8" x14ac:dyDescent="0.35">
      <c r="A353" t="s">
        <v>353</v>
      </c>
      <c r="B353">
        <v>1</v>
      </c>
      <c r="D353" t="s">
        <v>345</v>
      </c>
      <c r="E353">
        <v>1</v>
      </c>
      <c r="G353" t="s">
        <v>363</v>
      </c>
      <c r="H353">
        <v>1</v>
      </c>
    </row>
    <row r="354" spans="1:8" x14ac:dyDescent="0.35">
      <c r="A354" t="s">
        <v>354</v>
      </c>
      <c r="B354">
        <v>1</v>
      </c>
      <c r="D354" t="s">
        <v>346</v>
      </c>
      <c r="E354">
        <v>1</v>
      </c>
      <c r="G354" t="s">
        <v>364</v>
      </c>
      <c r="H354">
        <v>1</v>
      </c>
    </row>
    <row r="355" spans="1:8" x14ac:dyDescent="0.35">
      <c r="A355" t="s">
        <v>355</v>
      </c>
      <c r="B355">
        <v>3</v>
      </c>
      <c r="D355" t="s">
        <v>347</v>
      </c>
      <c r="E355">
        <v>1</v>
      </c>
      <c r="G355" t="s">
        <v>365</v>
      </c>
      <c r="H355">
        <v>1</v>
      </c>
    </row>
    <row r="356" spans="1:8" x14ac:dyDescent="0.35">
      <c r="A356" t="s">
        <v>356</v>
      </c>
      <c r="B356">
        <v>1</v>
      </c>
      <c r="D356" t="s">
        <v>348</v>
      </c>
      <c r="E356">
        <v>1</v>
      </c>
      <c r="G356" t="s">
        <v>366</v>
      </c>
      <c r="H356">
        <v>3</v>
      </c>
    </row>
    <row r="357" spans="1:8" x14ac:dyDescent="0.35">
      <c r="A357" t="s">
        <v>357</v>
      </c>
      <c r="B357">
        <v>1</v>
      </c>
      <c r="D357" t="s">
        <v>349</v>
      </c>
      <c r="E357">
        <v>1</v>
      </c>
      <c r="G357" t="s">
        <v>367</v>
      </c>
      <c r="H357">
        <v>1</v>
      </c>
    </row>
    <row r="358" spans="1:8" x14ac:dyDescent="0.35">
      <c r="A358" t="s">
        <v>358</v>
      </c>
      <c r="B358">
        <v>1</v>
      </c>
      <c r="D358" t="s">
        <v>350</v>
      </c>
      <c r="E358">
        <v>1</v>
      </c>
      <c r="G358" t="s">
        <v>368</v>
      </c>
      <c r="H358">
        <v>1</v>
      </c>
    </row>
    <row r="359" spans="1:8" x14ac:dyDescent="0.35">
      <c r="A359" t="s">
        <v>359</v>
      </c>
      <c r="B359">
        <v>1</v>
      </c>
      <c r="D359" t="s">
        <v>351</v>
      </c>
      <c r="E359">
        <v>1</v>
      </c>
      <c r="G359" t="s">
        <v>369</v>
      </c>
      <c r="H359">
        <v>1</v>
      </c>
    </row>
    <row r="360" spans="1:8" x14ac:dyDescent="0.35">
      <c r="A360" t="s">
        <v>360</v>
      </c>
      <c r="B360">
        <v>1</v>
      </c>
      <c r="D360" t="s">
        <v>352</v>
      </c>
      <c r="E360">
        <v>1</v>
      </c>
      <c r="G360" t="s">
        <v>370</v>
      </c>
      <c r="H360">
        <v>3</v>
      </c>
    </row>
    <row r="361" spans="1:8" x14ac:dyDescent="0.35">
      <c r="A361" t="s">
        <v>361</v>
      </c>
      <c r="B361">
        <v>1</v>
      </c>
      <c r="D361" t="s">
        <v>353</v>
      </c>
      <c r="E361">
        <v>1</v>
      </c>
      <c r="G361" t="s">
        <v>371</v>
      </c>
      <c r="H361">
        <v>1</v>
      </c>
    </row>
    <row r="362" spans="1:8" x14ac:dyDescent="0.35">
      <c r="A362" t="s">
        <v>362</v>
      </c>
      <c r="B362">
        <v>1</v>
      </c>
      <c r="D362" t="s">
        <v>354</v>
      </c>
      <c r="E362">
        <v>1</v>
      </c>
      <c r="G362" t="s">
        <v>372</v>
      </c>
      <c r="H362">
        <v>1</v>
      </c>
    </row>
    <row r="363" spans="1:8" x14ac:dyDescent="0.35">
      <c r="A363" t="s">
        <v>363</v>
      </c>
      <c r="B363">
        <v>1</v>
      </c>
      <c r="D363" t="s">
        <v>355</v>
      </c>
      <c r="E363">
        <v>1</v>
      </c>
      <c r="G363" t="s">
        <v>373</v>
      </c>
      <c r="H363">
        <v>1</v>
      </c>
    </row>
    <row r="364" spans="1:8" x14ac:dyDescent="0.35">
      <c r="A364" t="s">
        <v>364</v>
      </c>
      <c r="B364">
        <v>1</v>
      </c>
      <c r="D364" t="s">
        <v>356</v>
      </c>
      <c r="E364">
        <v>1</v>
      </c>
      <c r="G364" t="s">
        <v>374</v>
      </c>
      <c r="H364">
        <v>1</v>
      </c>
    </row>
    <row r="365" spans="1:8" x14ac:dyDescent="0.35">
      <c r="A365" t="s">
        <v>365</v>
      </c>
      <c r="B365">
        <v>1</v>
      </c>
      <c r="D365" t="s">
        <v>357</v>
      </c>
      <c r="E365">
        <v>1</v>
      </c>
      <c r="G365" t="s">
        <v>375</v>
      </c>
      <c r="H365">
        <v>3</v>
      </c>
    </row>
    <row r="366" spans="1:8" x14ac:dyDescent="0.35">
      <c r="A366" t="s">
        <v>366</v>
      </c>
      <c r="B366">
        <v>1</v>
      </c>
      <c r="D366" t="s">
        <v>358</v>
      </c>
      <c r="E366">
        <v>1</v>
      </c>
      <c r="G366" t="s">
        <v>376</v>
      </c>
      <c r="H366">
        <v>1</v>
      </c>
    </row>
    <row r="367" spans="1:8" x14ac:dyDescent="0.35">
      <c r="A367" t="s">
        <v>367</v>
      </c>
      <c r="B367">
        <v>1</v>
      </c>
      <c r="D367" t="s">
        <v>359</v>
      </c>
      <c r="E367">
        <v>1</v>
      </c>
      <c r="G367" t="s">
        <v>377</v>
      </c>
      <c r="H367">
        <v>1</v>
      </c>
    </row>
    <row r="368" spans="1:8" x14ac:dyDescent="0.35">
      <c r="A368" t="s">
        <v>368</v>
      </c>
      <c r="B368">
        <v>1</v>
      </c>
      <c r="D368" t="s">
        <v>360</v>
      </c>
      <c r="E368">
        <v>2</v>
      </c>
      <c r="G368" t="s">
        <v>378</v>
      </c>
      <c r="H368">
        <v>1</v>
      </c>
    </row>
    <row r="369" spans="1:8" x14ac:dyDescent="0.35">
      <c r="A369" t="s">
        <v>369</v>
      </c>
      <c r="B369">
        <v>1</v>
      </c>
      <c r="D369" t="s">
        <v>361</v>
      </c>
      <c r="E369">
        <v>1</v>
      </c>
      <c r="G369" t="s">
        <v>379</v>
      </c>
      <c r="H369">
        <v>3</v>
      </c>
    </row>
    <row r="370" spans="1:8" x14ac:dyDescent="0.35">
      <c r="A370" t="s">
        <v>370</v>
      </c>
      <c r="B370">
        <v>1</v>
      </c>
      <c r="D370" t="s">
        <v>362</v>
      </c>
      <c r="E370">
        <v>1</v>
      </c>
      <c r="G370" t="s">
        <v>380</v>
      </c>
      <c r="H370">
        <v>1</v>
      </c>
    </row>
    <row r="371" spans="1:8" x14ac:dyDescent="0.35">
      <c r="A371" t="s">
        <v>371</v>
      </c>
      <c r="B371">
        <v>1</v>
      </c>
      <c r="D371" t="s">
        <v>363</v>
      </c>
      <c r="E371">
        <v>1</v>
      </c>
      <c r="G371" t="s">
        <v>381</v>
      </c>
      <c r="H371">
        <v>1</v>
      </c>
    </row>
    <row r="372" spans="1:8" x14ac:dyDescent="0.35">
      <c r="A372" t="s">
        <v>372</v>
      </c>
      <c r="B372">
        <v>1</v>
      </c>
      <c r="D372" t="s">
        <v>364</v>
      </c>
      <c r="E372">
        <v>3</v>
      </c>
      <c r="G372" t="s">
        <v>382</v>
      </c>
      <c r="H372">
        <v>1</v>
      </c>
    </row>
    <row r="373" spans="1:8" x14ac:dyDescent="0.35">
      <c r="A373" t="s">
        <v>373</v>
      </c>
      <c r="B373">
        <v>1</v>
      </c>
      <c r="D373" t="s">
        <v>365</v>
      </c>
      <c r="E373">
        <v>1</v>
      </c>
      <c r="G373" t="s">
        <v>383</v>
      </c>
      <c r="H373">
        <v>1</v>
      </c>
    </row>
    <row r="374" spans="1:8" x14ac:dyDescent="0.35">
      <c r="A374" t="s">
        <v>374</v>
      </c>
      <c r="B374">
        <v>1</v>
      </c>
      <c r="D374" t="s">
        <v>366</v>
      </c>
      <c r="E374">
        <v>1</v>
      </c>
      <c r="G374" t="s">
        <v>384</v>
      </c>
      <c r="H374">
        <v>3</v>
      </c>
    </row>
    <row r="375" spans="1:8" x14ac:dyDescent="0.35">
      <c r="A375" t="s">
        <v>375</v>
      </c>
      <c r="B375">
        <v>1</v>
      </c>
      <c r="D375" t="s">
        <v>367</v>
      </c>
      <c r="E375">
        <v>1</v>
      </c>
      <c r="G375" t="s">
        <v>385</v>
      </c>
      <c r="H375">
        <v>1</v>
      </c>
    </row>
    <row r="376" spans="1:8" x14ac:dyDescent="0.35">
      <c r="A376" t="s">
        <v>376</v>
      </c>
      <c r="B376">
        <v>1</v>
      </c>
      <c r="D376" t="s">
        <v>368</v>
      </c>
      <c r="E376">
        <v>1</v>
      </c>
      <c r="G376" t="s">
        <v>386</v>
      </c>
      <c r="H376">
        <v>1</v>
      </c>
    </row>
    <row r="377" spans="1:8" x14ac:dyDescent="0.35">
      <c r="A377" t="s">
        <v>377</v>
      </c>
      <c r="B377">
        <v>1</v>
      </c>
      <c r="D377" t="s">
        <v>369</v>
      </c>
      <c r="E377">
        <v>3</v>
      </c>
      <c r="G377" t="s">
        <v>387</v>
      </c>
      <c r="H377">
        <v>1</v>
      </c>
    </row>
    <row r="378" spans="1:8" x14ac:dyDescent="0.35">
      <c r="A378" t="s">
        <v>378</v>
      </c>
      <c r="B378">
        <v>1</v>
      </c>
      <c r="D378" t="s">
        <v>370</v>
      </c>
      <c r="E378">
        <v>1</v>
      </c>
      <c r="G378" t="s">
        <v>388</v>
      </c>
      <c r="H378">
        <v>3</v>
      </c>
    </row>
    <row r="379" spans="1:8" x14ac:dyDescent="0.35">
      <c r="A379" t="s">
        <v>379</v>
      </c>
      <c r="B379">
        <v>1</v>
      </c>
      <c r="D379" t="s">
        <v>371</v>
      </c>
      <c r="E379">
        <v>1</v>
      </c>
      <c r="G379" t="s">
        <v>389</v>
      </c>
      <c r="H379">
        <v>1</v>
      </c>
    </row>
    <row r="380" spans="1:8" x14ac:dyDescent="0.35">
      <c r="A380" t="s">
        <v>380</v>
      </c>
      <c r="B380">
        <v>1</v>
      </c>
      <c r="D380" t="s">
        <v>372</v>
      </c>
      <c r="E380">
        <v>1</v>
      </c>
      <c r="G380" t="s">
        <v>390</v>
      </c>
      <c r="H380">
        <v>1</v>
      </c>
    </row>
    <row r="381" spans="1:8" x14ac:dyDescent="0.35">
      <c r="A381" t="s">
        <v>381</v>
      </c>
      <c r="B381">
        <v>1</v>
      </c>
      <c r="D381" t="s">
        <v>373</v>
      </c>
      <c r="E381">
        <v>3</v>
      </c>
      <c r="G381" t="s">
        <v>391</v>
      </c>
      <c r="H381">
        <v>1</v>
      </c>
    </row>
    <row r="382" spans="1:8" x14ac:dyDescent="0.35">
      <c r="A382" t="s">
        <v>382</v>
      </c>
      <c r="B382">
        <v>1</v>
      </c>
      <c r="D382" t="s">
        <v>374</v>
      </c>
      <c r="E382">
        <v>1</v>
      </c>
      <c r="G382" t="s">
        <v>392</v>
      </c>
      <c r="H382">
        <v>1</v>
      </c>
    </row>
    <row r="383" spans="1:8" x14ac:dyDescent="0.35">
      <c r="A383" t="s">
        <v>383</v>
      </c>
      <c r="B383">
        <v>1</v>
      </c>
      <c r="D383" t="s">
        <v>375</v>
      </c>
      <c r="E383">
        <v>1</v>
      </c>
      <c r="G383" t="s">
        <v>393</v>
      </c>
      <c r="H383">
        <v>3</v>
      </c>
    </row>
    <row r="384" spans="1:8" x14ac:dyDescent="0.35">
      <c r="A384" t="s">
        <v>384</v>
      </c>
      <c r="B384">
        <v>1</v>
      </c>
      <c r="D384" t="s">
        <v>376</v>
      </c>
      <c r="E384">
        <v>1</v>
      </c>
      <c r="G384" t="s">
        <v>394</v>
      </c>
      <c r="H384">
        <v>1</v>
      </c>
    </row>
    <row r="385" spans="1:8" x14ac:dyDescent="0.35">
      <c r="A385" t="s">
        <v>385</v>
      </c>
      <c r="B385">
        <v>1</v>
      </c>
      <c r="D385" t="s">
        <v>377</v>
      </c>
      <c r="E385">
        <v>1</v>
      </c>
      <c r="G385" t="s">
        <v>395</v>
      </c>
      <c r="H385">
        <v>1</v>
      </c>
    </row>
    <row r="386" spans="1:8" x14ac:dyDescent="0.35">
      <c r="A386" t="s">
        <v>386</v>
      </c>
      <c r="B386">
        <v>1</v>
      </c>
      <c r="D386" t="s">
        <v>378</v>
      </c>
      <c r="E386">
        <v>3</v>
      </c>
      <c r="G386" t="s">
        <v>396</v>
      </c>
      <c r="H386">
        <v>1</v>
      </c>
    </row>
    <row r="387" spans="1:8" x14ac:dyDescent="0.35">
      <c r="A387" t="s">
        <v>387</v>
      </c>
      <c r="B387">
        <v>1</v>
      </c>
      <c r="D387" t="s">
        <v>379</v>
      </c>
      <c r="E387">
        <v>1</v>
      </c>
      <c r="G387" t="s">
        <v>397</v>
      </c>
      <c r="H387">
        <v>3</v>
      </c>
    </row>
    <row r="388" spans="1:8" x14ac:dyDescent="0.35">
      <c r="A388" t="s">
        <v>388</v>
      </c>
      <c r="B388">
        <v>1</v>
      </c>
      <c r="D388" t="s">
        <v>380</v>
      </c>
      <c r="E388">
        <v>1</v>
      </c>
      <c r="G388" t="s">
        <v>398</v>
      </c>
      <c r="H388">
        <v>1</v>
      </c>
    </row>
    <row r="389" spans="1:8" x14ac:dyDescent="0.35">
      <c r="A389" t="s">
        <v>389</v>
      </c>
      <c r="B389">
        <v>1</v>
      </c>
      <c r="D389" t="s">
        <v>381</v>
      </c>
      <c r="E389">
        <v>1</v>
      </c>
      <c r="G389" t="s">
        <v>399</v>
      </c>
      <c r="H389">
        <v>1</v>
      </c>
    </row>
    <row r="390" spans="1:8" x14ac:dyDescent="0.35">
      <c r="A390" t="s">
        <v>390</v>
      </c>
      <c r="B390">
        <v>1</v>
      </c>
      <c r="D390" t="s">
        <v>382</v>
      </c>
      <c r="E390">
        <v>3</v>
      </c>
      <c r="G390" t="s">
        <v>400</v>
      </c>
      <c r="H390">
        <v>1</v>
      </c>
    </row>
    <row r="391" spans="1:8" x14ac:dyDescent="0.35">
      <c r="A391" t="s">
        <v>391</v>
      </c>
      <c r="B391">
        <v>1</v>
      </c>
      <c r="D391" t="s">
        <v>383</v>
      </c>
      <c r="E391">
        <v>1</v>
      </c>
      <c r="G391" t="s">
        <v>401</v>
      </c>
      <c r="H391">
        <v>1</v>
      </c>
    </row>
    <row r="392" spans="1:8" x14ac:dyDescent="0.35">
      <c r="A392" t="s">
        <v>392</v>
      </c>
      <c r="B392">
        <v>1</v>
      </c>
      <c r="D392" t="s">
        <v>384</v>
      </c>
      <c r="E392">
        <v>1</v>
      </c>
      <c r="G392" t="s">
        <v>402</v>
      </c>
      <c r="H392">
        <v>3</v>
      </c>
    </row>
    <row r="393" spans="1:8" x14ac:dyDescent="0.35">
      <c r="A393" t="s">
        <v>393</v>
      </c>
      <c r="B393">
        <v>1</v>
      </c>
      <c r="D393" t="s">
        <v>385</v>
      </c>
      <c r="E393">
        <v>1</v>
      </c>
      <c r="G393" t="s">
        <v>403</v>
      </c>
      <c r="H393">
        <v>1</v>
      </c>
    </row>
    <row r="394" spans="1:8" x14ac:dyDescent="0.35">
      <c r="A394" t="s">
        <v>394</v>
      </c>
      <c r="B394">
        <v>1</v>
      </c>
      <c r="D394" t="s">
        <v>386</v>
      </c>
      <c r="E394">
        <v>1</v>
      </c>
      <c r="G394" t="s">
        <v>404</v>
      </c>
      <c r="H394">
        <v>1</v>
      </c>
    </row>
    <row r="395" spans="1:8" x14ac:dyDescent="0.35">
      <c r="A395" t="s">
        <v>395</v>
      </c>
      <c r="B395">
        <v>1</v>
      </c>
      <c r="D395" t="s">
        <v>387</v>
      </c>
      <c r="E395">
        <v>3</v>
      </c>
      <c r="G395" t="s">
        <v>405</v>
      </c>
      <c r="H395">
        <v>1</v>
      </c>
    </row>
    <row r="396" spans="1:8" x14ac:dyDescent="0.35">
      <c r="A396" t="s">
        <v>396</v>
      </c>
      <c r="B396">
        <v>1</v>
      </c>
      <c r="D396" t="s">
        <v>388</v>
      </c>
      <c r="E396">
        <v>1</v>
      </c>
      <c r="G396" t="s">
        <v>406</v>
      </c>
      <c r="H396">
        <v>3</v>
      </c>
    </row>
    <row r="397" spans="1:8" x14ac:dyDescent="0.35">
      <c r="A397" t="s">
        <v>397</v>
      </c>
      <c r="B397">
        <v>1</v>
      </c>
      <c r="D397" t="s">
        <v>389</v>
      </c>
      <c r="E397">
        <v>1</v>
      </c>
      <c r="G397" t="s">
        <v>407</v>
      </c>
      <c r="H397">
        <v>1</v>
      </c>
    </row>
    <row r="398" spans="1:8" x14ac:dyDescent="0.35">
      <c r="A398" t="s">
        <v>398</v>
      </c>
      <c r="B398">
        <v>1</v>
      </c>
      <c r="D398" t="s">
        <v>390</v>
      </c>
      <c r="E398">
        <v>1</v>
      </c>
      <c r="G398" t="s">
        <v>408</v>
      </c>
      <c r="H398">
        <v>1</v>
      </c>
    </row>
    <row r="399" spans="1:8" x14ac:dyDescent="0.35">
      <c r="A399" t="s">
        <v>399</v>
      </c>
      <c r="B399">
        <v>1</v>
      </c>
      <c r="D399" t="s">
        <v>391</v>
      </c>
      <c r="E399">
        <v>1</v>
      </c>
      <c r="G399" t="s">
        <v>409</v>
      </c>
      <c r="H399">
        <v>1</v>
      </c>
    </row>
    <row r="400" spans="1:8" x14ac:dyDescent="0.35">
      <c r="A400" t="s">
        <v>400</v>
      </c>
      <c r="B400">
        <v>1</v>
      </c>
      <c r="D400" t="s">
        <v>392</v>
      </c>
      <c r="E400">
        <v>3</v>
      </c>
      <c r="G400" t="s">
        <v>410</v>
      </c>
      <c r="H400">
        <v>1</v>
      </c>
    </row>
    <row r="401" spans="1:8" x14ac:dyDescent="0.35">
      <c r="A401" t="s">
        <v>401</v>
      </c>
      <c r="B401">
        <v>1</v>
      </c>
      <c r="D401" t="s">
        <v>393</v>
      </c>
      <c r="E401">
        <v>1</v>
      </c>
      <c r="G401" t="s">
        <v>411</v>
      </c>
      <c r="H401">
        <v>3</v>
      </c>
    </row>
    <row r="402" spans="1:8" x14ac:dyDescent="0.35">
      <c r="A402" t="s">
        <v>402</v>
      </c>
      <c r="B402">
        <v>1</v>
      </c>
      <c r="D402" t="s">
        <v>394</v>
      </c>
      <c r="E402">
        <v>1</v>
      </c>
      <c r="G402" t="s">
        <v>412</v>
      </c>
      <c r="H402">
        <v>1</v>
      </c>
    </row>
    <row r="403" spans="1:8" x14ac:dyDescent="0.35">
      <c r="A403" t="s">
        <v>403</v>
      </c>
      <c r="B403">
        <v>1</v>
      </c>
      <c r="D403" t="s">
        <v>395</v>
      </c>
      <c r="E403">
        <v>1</v>
      </c>
      <c r="G403" t="s">
        <v>413</v>
      </c>
      <c r="H403">
        <v>1</v>
      </c>
    </row>
    <row r="404" spans="1:8" x14ac:dyDescent="0.35">
      <c r="A404" t="s">
        <v>404</v>
      </c>
      <c r="B404">
        <v>1</v>
      </c>
      <c r="D404" t="s">
        <v>396</v>
      </c>
      <c r="E404">
        <v>3</v>
      </c>
      <c r="G404" t="s">
        <v>414</v>
      </c>
      <c r="H404">
        <v>1</v>
      </c>
    </row>
    <row r="405" spans="1:8" x14ac:dyDescent="0.35">
      <c r="A405" t="s">
        <v>405</v>
      </c>
      <c r="B405">
        <v>1</v>
      </c>
      <c r="D405" t="s">
        <v>397</v>
      </c>
      <c r="E405">
        <v>1</v>
      </c>
      <c r="G405" t="s">
        <v>415</v>
      </c>
      <c r="H405">
        <v>3</v>
      </c>
    </row>
    <row r="406" spans="1:8" x14ac:dyDescent="0.35">
      <c r="A406" t="s">
        <v>406</v>
      </c>
      <c r="B406">
        <v>1</v>
      </c>
      <c r="D406" t="s">
        <v>398</v>
      </c>
      <c r="E406">
        <v>1</v>
      </c>
      <c r="G406" t="s">
        <v>416</v>
      </c>
      <c r="H406">
        <v>1</v>
      </c>
    </row>
    <row r="407" spans="1:8" x14ac:dyDescent="0.35">
      <c r="A407" t="s">
        <v>407</v>
      </c>
      <c r="B407">
        <v>1</v>
      </c>
      <c r="D407" t="s">
        <v>399</v>
      </c>
      <c r="E407">
        <v>1</v>
      </c>
      <c r="G407" t="s">
        <v>417</v>
      </c>
      <c r="H407">
        <v>1</v>
      </c>
    </row>
    <row r="408" spans="1:8" x14ac:dyDescent="0.35">
      <c r="A408" t="s">
        <v>408</v>
      </c>
      <c r="B408">
        <v>1</v>
      </c>
      <c r="D408" t="s">
        <v>400</v>
      </c>
      <c r="E408">
        <v>1</v>
      </c>
      <c r="G408" t="s">
        <v>418</v>
      </c>
      <c r="H408">
        <v>1</v>
      </c>
    </row>
    <row r="409" spans="1:8" x14ac:dyDescent="0.35">
      <c r="A409" t="s">
        <v>409</v>
      </c>
      <c r="B409">
        <v>1</v>
      </c>
      <c r="D409" t="s">
        <v>401</v>
      </c>
      <c r="E409">
        <v>3</v>
      </c>
      <c r="G409" t="s">
        <v>419</v>
      </c>
      <c r="H409">
        <v>1</v>
      </c>
    </row>
    <row r="410" spans="1:8" x14ac:dyDescent="0.35">
      <c r="A410" t="s">
        <v>410</v>
      </c>
      <c r="B410">
        <v>1</v>
      </c>
      <c r="D410" t="s">
        <v>402</v>
      </c>
      <c r="E410">
        <v>1</v>
      </c>
      <c r="G410" t="s">
        <v>420</v>
      </c>
      <c r="H410">
        <v>3</v>
      </c>
    </row>
    <row r="411" spans="1:8" x14ac:dyDescent="0.35">
      <c r="A411" t="s">
        <v>411</v>
      </c>
      <c r="B411">
        <v>1</v>
      </c>
      <c r="D411" t="s">
        <v>403</v>
      </c>
      <c r="E411">
        <v>1</v>
      </c>
      <c r="G411" t="s">
        <v>421</v>
      </c>
      <c r="H411">
        <v>1</v>
      </c>
    </row>
    <row r="412" spans="1:8" x14ac:dyDescent="0.35">
      <c r="A412" t="s">
        <v>412</v>
      </c>
      <c r="B412">
        <v>1</v>
      </c>
      <c r="D412" t="s">
        <v>404</v>
      </c>
      <c r="E412">
        <v>1</v>
      </c>
      <c r="G412" t="s">
        <v>422</v>
      </c>
      <c r="H412">
        <v>1</v>
      </c>
    </row>
    <row r="413" spans="1:8" x14ac:dyDescent="0.35">
      <c r="A413" t="s">
        <v>413</v>
      </c>
      <c r="B413">
        <v>1</v>
      </c>
      <c r="D413" t="s">
        <v>405</v>
      </c>
      <c r="E413">
        <v>3</v>
      </c>
      <c r="G413" t="s">
        <v>423</v>
      </c>
      <c r="H413">
        <v>1</v>
      </c>
    </row>
    <row r="414" spans="1:8" x14ac:dyDescent="0.35">
      <c r="A414" t="s">
        <v>414</v>
      </c>
      <c r="B414">
        <v>1</v>
      </c>
      <c r="D414" t="s">
        <v>406</v>
      </c>
      <c r="E414">
        <v>1</v>
      </c>
      <c r="G414" t="s">
        <v>424</v>
      </c>
      <c r="H414">
        <v>1</v>
      </c>
    </row>
    <row r="415" spans="1:8" x14ac:dyDescent="0.35">
      <c r="A415" t="s">
        <v>415</v>
      </c>
      <c r="B415">
        <v>1</v>
      </c>
      <c r="D415" t="s">
        <v>407</v>
      </c>
      <c r="E415">
        <v>1</v>
      </c>
      <c r="G415" t="s">
        <v>425</v>
      </c>
      <c r="H415">
        <v>3</v>
      </c>
    </row>
    <row r="416" spans="1:8" x14ac:dyDescent="0.35">
      <c r="A416" t="s">
        <v>416</v>
      </c>
      <c r="B416">
        <v>1</v>
      </c>
      <c r="D416" t="s">
        <v>408</v>
      </c>
      <c r="E416">
        <v>1</v>
      </c>
      <c r="G416" t="s">
        <v>426</v>
      </c>
      <c r="H416">
        <v>1</v>
      </c>
    </row>
    <row r="417" spans="1:8" x14ac:dyDescent="0.35">
      <c r="A417" t="s">
        <v>417</v>
      </c>
      <c r="B417">
        <v>1</v>
      </c>
      <c r="D417" t="s">
        <v>409</v>
      </c>
      <c r="E417">
        <v>1</v>
      </c>
      <c r="G417" t="s">
        <v>427</v>
      </c>
      <c r="H417">
        <v>1</v>
      </c>
    </row>
    <row r="418" spans="1:8" x14ac:dyDescent="0.35">
      <c r="A418" t="s">
        <v>418</v>
      </c>
      <c r="B418">
        <v>1</v>
      </c>
      <c r="D418" t="s">
        <v>410</v>
      </c>
      <c r="E418">
        <v>3</v>
      </c>
      <c r="G418" t="s">
        <v>428</v>
      </c>
      <c r="H418">
        <v>1</v>
      </c>
    </row>
    <row r="419" spans="1:8" x14ac:dyDescent="0.35">
      <c r="A419" t="s">
        <v>419</v>
      </c>
      <c r="B419">
        <v>1</v>
      </c>
      <c r="D419" t="s">
        <v>411</v>
      </c>
      <c r="E419">
        <v>1</v>
      </c>
      <c r="G419" t="s">
        <v>429</v>
      </c>
      <c r="H419">
        <v>3</v>
      </c>
    </row>
    <row r="420" spans="1:8" x14ac:dyDescent="0.35">
      <c r="A420" t="s">
        <v>420</v>
      </c>
      <c r="B420">
        <v>1</v>
      </c>
      <c r="D420" t="s">
        <v>412</v>
      </c>
      <c r="E420">
        <v>1</v>
      </c>
      <c r="G420" t="s">
        <v>430</v>
      </c>
      <c r="H420">
        <v>1</v>
      </c>
    </row>
    <row r="421" spans="1:8" x14ac:dyDescent="0.35">
      <c r="A421" t="s">
        <v>421</v>
      </c>
      <c r="B421">
        <v>1</v>
      </c>
      <c r="D421" t="s">
        <v>413</v>
      </c>
      <c r="E421">
        <v>1</v>
      </c>
      <c r="G421" t="s">
        <v>431</v>
      </c>
      <c r="H421">
        <v>1</v>
      </c>
    </row>
    <row r="422" spans="1:8" x14ac:dyDescent="0.35">
      <c r="A422" t="s">
        <v>422</v>
      </c>
      <c r="B422">
        <v>1</v>
      </c>
      <c r="D422" t="s">
        <v>414</v>
      </c>
      <c r="E422">
        <v>3</v>
      </c>
      <c r="G422" t="s">
        <v>432</v>
      </c>
      <c r="H422">
        <v>1</v>
      </c>
    </row>
    <row r="423" spans="1:8" x14ac:dyDescent="0.35">
      <c r="A423" t="s">
        <v>423</v>
      </c>
      <c r="B423">
        <v>1</v>
      </c>
      <c r="D423" t="s">
        <v>415</v>
      </c>
      <c r="E423">
        <v>1</v>
      </c>
      <c r="G423" t="s">
        <v>433</v>
      </c>
      <c r="H423">
        <v>1</v>
      </c>
    </row>
    <row r="424" spans="1:8" x14ac:dyDescent="0.35">
      <c r="A424" t="s">
        <v>424</v>
      </c>
      <c r="B424">
        <v>1</v>
      </c>
      <c r="D424" t="s">
        <v>416</v>
      </c>
      <c r="E424">
        <v>1</v>
      </c>
      <c r="G424" t="s">
        <v>434</v>
      </c>
      <c r="H424">
        <v>3</v>
      </c>
    </row>
    <row r="425" spans="1:8" x14ac:dyDescent="0.35">
      <c r="A425" t="s">
        <v>425</v>
      </c>
      <c r="B425">
        <v>1</v>
      </c>
      <c r="D425" t="s">
        <v>417</v>
      </c>
      <c r="E425">
        <v>1</v>
      </c>
      <c r="G425" t="s">
        <v>435</v>
      </c>
      <c r="H425">
        <v>1</v>
      </c>
    </row>
    <row r="426" spans="1:8" x14ac:dyDescent="0.35">
      <c r="A426" t="s">
        <v>426</v>
      </c>
      <c r="B426">
        <v>1</v>
      </c>
      <c r="D426" t="s">
        <v>418</v>
      </c>
      <c r="E426">
        <v>1</v>
      </c>
      <c r="G426" t="s">
        <v>436</v>
      </c>
      <c r="H426">
        <v>1</v>
      </c>
    </row>
    <row r="427" spans="1:8" x14ac:dyDescent="0.35">
      <c r="A427" t="s">
        <v>427</v>
      </c>
      <c r="B427">
        <v>1</v>
      </c>
      <c r="D427" t="s">
        <v>419</v>
      </c>
      <c r="E427">
        <v>3</v>
      </c>
      <c r="G427" t="s">
        <v>437</v>
      </c>
      <c r="H427">
        <v>1</v>
      </c>
    </row>
    <row r="428" spans="1:8" x14ac:dyDescent="0.35">
      <c r="A428" t="s">
        <v>428</v>
      </c>
      <c r="B428">
        <v>1</v>
      </c>
      <c r="D428" t="s">
        <v>420</v>
      </c>
      <c r="E428">
        <v>1</v>
      </c>
      <c r="G428" t="s">
        <v>438</v>
      </c>
      <c r="H428">
        <v>3</v>
      </c>
    </row>
    <row r="429" spans="1:8" x14ac:dyDescent="0.35">
      <c r="A429" t="s">
        <v>429</v>
      </c>
      <c r="B429">
        <v>1</v>
      </c>
      <c r="D429" t="s">
        <v>421</v>
      </c>
      <c r="E429">
        <v>1</v>
      </c>
      <c r="G429" t="s">
        <v>439</v>
      </c>
      <c r="H429">
        <v>1</v>
      </c>
    </row>
    <row r="430" spans="1:8" x14ac:dyDescent="0.35">
      <c r="A430" t="s">
        <v>430</v>
      </c>
      <c r="B430">
        <v>1</v>
      </c>
      <c r="D430" t="s">
        <v>422</v>
      </c>
      <c r="E430">
        <v>1</v>
      </c>
      <c r="G430" t="s">
        <v>440</v>
      </c>
      <c r="H430">
        <v>1</v>
      </c>
    </row>
    <row r="431" spans="1:8" x14ac:dyDescent="0.35">
      <c r="A431" t="s">
        <v>431</v>
      </c>
      <c r="B431">
        <v>1</v>
      </c>
      <c r="D431" t="s">
        <v>423</v>
      </c>
      <c r="E431">
        <v>1</v>
      </c>
      <c r="G431" t="s">
        <v>441</v>
      </c>
      <c r="H431">
        <v>1</v>
      </c>
    </row>
    <row r="432" spans="1:8" x14ac:dyDescent="0.35">
      <c r="A432" t="s">
        <v>432</v>
      </c>
      <c r="B432">
        <v>1</v>
      </c>
      <c r="D432" t="s">
        <v>424</v>
      </c>
      <c r="E432">
        <v>3</v>
      </c>
      <c r="G432" t="s">
        <v>442</v>
      </c>
      <c r="H432">
        <v>1</v>
      </c>
    </row>
    <row r="433" spans="1:8" x14ac:dyDescent="0.35">
      <c r="A433" t="s">
        <v>433</v>
      </c>
      <c r="B433">
        <v>1</v>
      </c>
      <c r="D433" t="s">
        <v>425</v>
      </c>
      <c r="E433">
        <v>1</v>
      </c>
      <c r="G433" t="s">
        <v>443</v>
      </c>
      <c r="H433">
        <v>3</v>
      </c>
    </row>
    <row r="434" spans="1:8" x14ac:dyDescent="0.35">
      <c r="A434" t="s">
        <v>434</v>
      </c>
      <c r="B434">
        <v>1</v>
      </c>
      <c r="D434" t="s">
        <v>426</v>
      </c>
      <c r="E434">
        <v>1</v>
      </c>
      <c r="G434" t="s">
        <v>444</v>
      </c>
      <c r="H434">
        <v>1</v>
      </c>
    </row>
    <row r="435" spans="1:8" x14ac:dyDescent="0.35">
      <c r="A435" t="s">
        <v>435</v>
      </c>
      <c r="B435">
        <v>1</v>
      </c>
      <c r="D435" t="s">
        <v>427</v>
      </c>
      <c r="E435">
        <v>1</v>
      </c>
      <c r="G435" t="s">
        <v>445</v>
      </c>
      <c r="H435">
        <v>1</v>
      </c>
    </row>
    <row r="436" spans="1:8" x14ac:dyDescent="0.35">
      <c r="A436" t="s">
        <v>436</v>
      </c>
      <c r="B436">
        <v>1</v>
      </c>
      <c r="D436" t="s">
        <v>428</v>
      </c>
      <c r="E436">
        <v>3</v>
      </c>
      <c r="G436" t="s">
        <v>446</v>
      </c>
      <c r="H436">
        <v>1</v>
      </c>
    </row>
    <row r="437" spans="1:8" x14ac:dyDescent="0.35">
      <c r="A437" t="s">
        <v>437</v>
      </c>
      <c r="B437">
        <v>1</v>
      </c>
      <c r="D437" t="s">
        <v>429</v>
      </c>
      <c r="E437">
        <v>1</v>
      </c>
      <c r="G437" t="s">
        <v>447</v>
      </c>
      <c r="H437">
        <v>3</v>
      </c>
    </row>
    <row r="438" spans="1:8" x14ac:dyDescent="0.35">
      <c r="A438" t="s">
        <v>438</v>
      </c>
      <c r="B438">
        <v>1</v>
      </c>
      <c r="D438" t="s">
        <v>430</v>
      </c>
      <c r="E438">
        <v>1</v>
      </c>
      <c r="G438" t="s">
        <v>448</v>
      </c>
      <c r="H438">
        <v>1</v>
      </c>
    </row>
    <row r="439" spans="1:8" x14ac:dyDescent="0.35">
      <c r="A439" t="s">
        <v>439</v>
      </c>
      <c r="B439">
        <v>1</v>
      </c>
      <c r="D439" t="s">
        <v>431</v>
      </c>
      <c r="E439">
        <v>1</v>
      </c>
      <c r="G439" t="s">
        <v>449</v>
      </c>
      <c r="H439">
        <v>1</v>
      </c>
    </row>
    <row r="440" spans="1:8" x14ac:dyDescent="0.35">
      <c r="A440" t="s">
        <v>440</v>
      </c>
      <c r="B440">
        <v>1</v>
      </c>
      <c r="D440" t="s">
        <v>432</v>
      </c>
      <c r="E440">
        <v>1</v>
      </c>
      <c r="G440" t="s">
        <v>450</v>
      </c>
      <c r="H440">
        <v>1</v>
      </c>
    </row>
    <row r="441" spans="1:8" x14ac:dyDescent="0.35">
      <c r="A441" t="s">
        <v>441</v>
      </c>
      <c r="B441">
        <v>1</v>
      </c>
      <c r="D441" t="s">
        <v>433</v>
      </c>
      <c r="E441">
        <v>3</v>
      </c>
      <c r="G441" t="s">
        <v>451</v>
      </c>
      <c r="H441">
        <v>1</v>
      </c>
    </row>
    <row r="442" spans="1:8" x14ac:dyDescent="0.35">
      <c r="A442" t="s">
        <v>442</v>
      </c>
      <c r="B442">
        <v>1</v>
      </c>
      <c r="D442" t="s">
        <v>434</v>
      </c>
      <c r="E442">
        <v>1</v>
      </c>
      <c r="G442" t="s">
        <v>452</v>
      </c>
      <c r="H442">
        <v>3</v>
      </c>
    </row>
    <row r="443" spans="1:8" x14ac:dyDescent="0.35">
      <c r="A443" t="s">
        <v>443</v>
      </c>
      <c r="B443">
        <v>1</v>
      </c>
      <c r="D443" t="s">
        <v>435</v>
      </c>
      <c r="E443">
        <v>1</v>
      </c>
      <c r="G443" t="s">
        <v>453</v>
      </c>
      <c r="H443">
        <v>1</v>
      </c>
    </row>
    <row r="444" spans="1:8" x14ac:dyDescent="0.35">
      <c r="A444" t="s">
        <v>444</v>
      </c>
      <c r="B444">
        <v>1</v>
      </c>
      <c r="D444" t="s">
        <v>436</v>
      </c>
      <c r="E444">
        <v>1</v>
      </c>
      <c r="G444" t="s">
        <v>454</v>
      </c>
      <c r="H444">
        <v>1</v>
      </c>
    </row>
    <row r="445" spans="1:8" x14ac:dyDescent="0.35">
      <c r="A445" t="s">
        <v>445</v>
      </c>
      <c r="B445">
        <v>1</v>
      </c>
      <c r="D445" t="s">
        <v>437</v>
      </c>
      <c r="E445">
        <v>3</v>
      </c>
      <c r="G445" t="s">
        <v>455</v>
      </c>
      <c r="H445">
        <v>1</v>
      </c>
    </row>
    <row r="446" spans="1:8" x14ac:dyDescent="0.35">
      <c r="A446" t="s">
        <v>446</v>
      </c>
      <c r="B446">
        <v>1</v>
      </c>
      <c r="D446" t="s">
        <v>438</v>
      </c>
      <c r="E446">
        <v>1</v>
      </c>
      <c r="G446" t="s">
        <v>456</v>
      </c>
      <c r="H446">
        <v>3</v>
      </c>
    </row>
    <row r="447" spans="1:8" x14ac:dyDescent="0.35">
      <c r="A447" t="s">
        <v>447</v>
      </c>
      <c r="B447">
        <v>1</v>
      </c>
      <c r="D447" t="s">
        <v>439</v>
      </c>
      <c r="E447">
        <v>1</v>
      </c>
      <c r="G447" t="s">
        <v>457</v>
      </c>
      <c r="H447">
        <v>1</v>
      </c>
    </row>
    <row r="448" spans="1:8" x14ac:dyDescent="0.35">
      <c r="A448" t="s">
        <v>448</v>
      </c>
      <c r="B448">
        <v>1</v>
      </c>
      <c r="D448" t="s">
        <v>440</v>
      </c>
      <c r="E448">
        <v>1</v>
      </c>
      <c r="G448" t="s">
        <v>458</v>
      </c>
      <c r="H448">
        <v>1</v>
      </c>
    </row>
    <row r="449" spans="1:8" x14ac:dyDescent="0.35">
      <c r="A449" t="s">
        <v>449</v>
      </c>
      <c r="B449">
        <v>1</v>
      </c>
      <c r="D449" t="s">
        <v>441</v>
      </c>
      <c r="E449">
        <v>1</v>
      </c>
      <c r="G449" t="s">
        <v>459</v>
      </c>
      <c r="H449">
        <v>1</v>
      </c>
    </row>
    <row r="450" spans="1:8" x14ac:dyDescent="0.35">
      <c r="A450" t="s">
        <v>450</v>
      </c>
      <c r="B450">
        <v>1</v>
      </c>
      <c r="D450" t="s">
        <v>442</v>
      </c>
      <c r="E450">
        <v>3</v>
      </c>
      <c r="G450" t="s">
        <v>460</v>
      </c>
      <c r="H450">
        <v>1</v>
      </c>
    </row>
    <row r="451" spans="1:8" x14ac:dyDescent="0.35">
      <c r="A451" t="s">
        <v>451</v>
      </c>
      <c r="B451">
        <v>1</v>
      </c>
      <c r="D451" t="s">
        <v>443</v>
      </c>
      <c r="E451">
        <v>1</v>
      </c>
      <c r="G451" t="s">
        <v>461</v>
      </c>
      <c r="H451">
        <v>3</v>
      </c>
    </row>
    <row r="452" spans="1:8" x14ac:dyDescent="0.35">
      <c r="A452" t="s">
        <v>452</v>
      </c>
      <c r="B452">
        <v>1</v>
      </c>
      <c r="D452" t="s">
        <v>444</v>
      </c>
      <c r="E452">
        <v>1</v>
      </c>
      <c r="G452" t="s">
        <v>462</v>
      </c>
      <c r="H452">
        <v>1</v>
      </c>
    </row>
    <row r="453" spans="1:8" x14ac:dyDescent="0.35">
      <c r="A453" t="s">
        <v>453</v>
      </c>
      <c r="B453">
        <v>1</v>
      </c>
      <c r="D453" t="s">
        <v>445</v>
      </c>
      <c r="E453">
        <v>1</v>
      </c>
      <c r="G453" t="s">
        <v>463</v>
      </c>
      <c r="H453">
        <v>1</v>
      </c>
    </row>
    <row r="454" spans="1:8" x14ac:dyDescent="0.35">
      <c r="A454" t="s">
        <v>454</v>
      </c>
      <c r="B454">
        <v>1</v>
      </c>
      <c r="D454" t="s">
        <v>446</v>
      </c>
      <c r="E454">
        <v>3</v>
      </c>
      <c r="G454" t="s">
        <v>464</v>
      </c>
      <c r="H454">
        <v>1</v>
      </c>
    </row>
    <row r="455" spans="1:8" x14ac:dyDescent="0.35">
      <c r="A455" t="s">
        <v>455</v>
      </c>
      <c r="B455">
        <v>1</v>
      </c>
      <c r="D455" t="s">
        <v>447</v>
      </c>
      <c r="E455">
        <v>1</v>
      </c>
      <c r="G455" t="s">
        <v>465</v>
      </c>
      <c r="H455">
        <v>3</v>
      </c>
    </row>
    <row r="456" spans="1:8" x14ac:dyDescent="0.35">
      <c r="A456" t="s">
        <v>456</v>
      </c>
      <c r="B456">
        <v>1</v>
      </c>
      <c r="D456" t="s">
        <v>448</v>
      </c>
      <c r="E456">
        <v>1</v>
      </c>
      <c r="G456" t="s">
        <v>466</v>
      </c>
      <c r="H456">
        <v>1</v>
      </c>
    </row>
    <row r="457" spans="1:8" x14ac:dyDescent="0.35">
      <c r="A457" t="s">
        <v>457</v>
      </c>
      <c r="B457">
        <v>1</v>
      </c>
      <c r="D457" t="s">
        <v>449</v>
      </c>
      <c r="E457">
        <v>1</v>
      </c>
      <c r="G457" t="s">
        <v>467</v>
      </c>
      <c r="H457">
        <v>1</v>
      </c>
    </row>
    <row r="458" spans="1:8" x14ac:dyDescent="0.35">
      <c r="A458" t="s">
        <v>458</v>
      </c>
      <c r="B458">
        <v>1</v>
      </c>
      <c r="D458" t="s">
        <v>450</v>
      </c>
      <c r="E458">
        <v>1</v>
      </c>
      <c r="G458" t="s">
        <v>468</v>
      </c>
      <c r="H458">
        <v>1</v>
      </c>
    </row>
    <row r="459" spans="1:8" x14ac:dyDescent="0.35">
      <c r="A459" t="s">
        <v>459</v>
      </c>
      <c r="B459">
        <v>1</v>
      </c>
      <c r="D459" t="s">
        <v>451</v>
      </c>
      <c r="E459">
        <v>3</v>
      </c>
      <c r="G459" t="s">
        <v>469</v>
      </c>
      <c r="H459">
        <v>1</v>
      </c>
    </row>
    <row r="460" spans="1:8" x14ac:dyDescent="0.35">
      <c r="A460" t="s">
        <v>460</v>
      </c>
      <c r="B460">
        <v>1</v>
      </c>
      <c r="D460" t="s">
        <v>452</v>
      </c>
      <c r="E460">
        <v>1</v>
      </c>
      <c r="G460" t="s">
        <v>470</v>
      </c>
      <c r="H460">
        <v>3</v>
      </c>
    </row>
    <row r="461" spans="1:8" x14ac:dyDescent="0.35">
      <c r="A461" t="s">
        <v>461</v>
      </c>
      <c r="B461">
        <v>1</v>
      </c>
      <c r="D461" t="s">
        <v>453</v>
      </c>
      <c r="E461">
        <v>1</v>
      </c>
      <c r="G461" t="s">
        <v>471</v>
      </c>
      <c r="H461">
        <v>1</v>
      </c>
    </row>
    <row r="462" spans="1:8" x14ac:dyDescent="0.35">
      <c r="A462" t="s">
        <v>462</v>
      </c>
      <c r="B462">
        <v>1</v>
      </c>
      <c r="D462" t="s">
        <v>454</v>
      </c>
      <c r="E462">
        <v>1</v>
      </c>
      <c r="G462" t="s">
        <v>472</v>
      </c>
      <c r="H462">
        <v>1</v>
      </c>
    </row>
    <row r="463" spans="1:8" x14ac:dyDescent="0.35">
      <c r="A463" t="s">
        <v>463</v>
      </c>
      <c r="B463">
        <v>1</v>
      </c>
      <c r="D463" t="s">
        <v>455</v>
      </c>
      <c r="E463">
        <v>1</v>
      </c>
      <c r="G463" t="s">
        <v>473</v>
      </c>
      <c r="H463">
        <v>1</v>
      </c>
    </row>
    <row r="464" spans="1:8" x14ac:dyDescent="0.35">
      <c r="A464" t="s">
        <v>464</v>
      </c>
      <c r="B464">
        <v>1</v>
      </c>
      <c r="D464" t="s">
        <v>456</v>
      </c>
      <c r="E464">
        <v>3</v>
      </c>
      <c r="G464" t="s">
        <v>474</v>
      </c>
      <c r="H464">
        <v>3</v>
      </c>
    </row>
    <row r="465" spans="1:8" x14ac:dyDescent="0.35">
      <c r="A465" t="s">
        <v>465</v>
      </c>
      <c r="B465">
        <v>1</v>
      </c>
      <c r="D465" t="s">
        <v>457</v>
      </c>
      <c r="E465">
        <v>1</v>
      </c>
      <c r="G465" t="s">
        <v>475</v>
      </c>
      <c r="H465">
        <v>1</v>
      </c>
    </row>
    <row r="466" spans="1:8" x14ac:dyDescent="0.35">
      <c r="A466" t="s">
        <v>466</v>
      </c>
      <c r="B466">
        <v>1</v>
      </c>
      <c r="D466" t="s">
        <v>458</v>
      </c>
      <c r="E466">
        <v>1</v>
      </c>
      <c r="G466" t="s">
        <v>476</v>
      </c>
      <c r="H466">
        <v>1</v>
      </c>
    </row>
    <row r="467" spans="1:8" x14ac:dyDescent="0.35">
      <c r="A467" t="s">
        <v>467</v>
      </c>
      <c r="B467">
        <v>1</v>
      </c>
      <c r="D467" t="s">
        <v>459</v>
      </c>
      <c r="E467">
        <v>1</v>
      </c>
      <c r="G467" t="s">
        <v>477</v>
      </c>
      <c r="H467">
        <v>1</v>
      </c>
    </row>
    <row r="468" spans="1:8" x14ac:dyDescent="0.35">
      <c r="A468" t="s">
        <v>468</v>
      </c>
      <c r="B468">
        <v>1</v>
      </c>
      <c r="D468" t="s">
        <v>460</v>
      </c>
      <c r="E468">
        <v>3</v>
      </c>
      <c r="G468" t="s">
        <v>478</v>
      </c>
      <c r="H468">
        <v>1</v>
      </c>
    </row>
    <row r="469" spans="1:8" x14ac:dyDescent="0.35">
      <c r="A469" t="s">
        <v>469</v>
      </c>
      <c r="B469">
        <v>1</v>
      </c>
      <c r="D469" t="s">
        <v>461</v>
      </c>
      <c r="E469">
        <v>1</v>
      </c>
      <c r="G469" t="s">
        <v>479</v>
      </c>
      <c r="H469">
        <v>3</v>
      </c>
    </row>
    <row r="470" spans="1:8" x14ac:dyDescent="0.35">
      <c r="A470" t="s">
        <v>470</v>
      </c>
      <c r="B470">
        <v>1</v>
      </c>
      <c r="D470" t="s">
        <v>462</v>
      </c>
      <c r="E470">
        <v>1</v>
      </c>
      <c r="G470" t="s">
        <v>480</v>
      </c>
      <c r="H470">
        <v>1</v>
      </c>
    </row>
    <row r="471" spans="1:8" x14ac:dyDescent="0.35">
      <c r="A471" t="s">
        <v>471</v>
      </c>
      <c r="B471">
        <v>1</v>
      </c>
      <c r="D471" t="s">
        <v>463</v>
      </c>
      <c r="E471">
        <v>1</v>
      </c>
      <c r="G471" t="s">
        <v>481</v>
      </c>
      <c r="H471">
        <v>1</v>
      </c>
    </row>
    <row r="472" spans="1:8" x14ac:dyDescent="0.35">
      <c r="A472" t="s">
        <v>472</v>
      </c>
      <c r="B472">
        <v>1</v>
      </c>
      <c r="D472" t="s">
        <v>464</v>
      </c>
      <c r="E472">
        <v>1</v>
      </c>
      <c r="G472" t="s">
        <v>482</v>
      </c>
      <c r="H472">
        <v>1</v>
      </c>
    </row>
    <row r="473" spans="1:8" x14ac:dyDescent="0.35">
      <c r="A473" t="s">
        <v>473</v>
      </c>
      <c r="B473">
        <v>1</v>
      </c>
      <c r="D473" t="s">
        <v>465</v>
      </c>
      <c r="E473">
        <v>3</v>
      </c>
      <c r="G473" t="s">
        <v>483</v>
      </c>
      <c r="H473">
        <v>1</v>
      </c>
    </row>
    <row r="474" spans="1:8" x14ac:dyDescent="0.35">
      <c r="A474" t="s">
        <v>474</v>
      </c>
      <c r="B474">
        <v>1</v>
      </c>
      <c r="D474" t="s">
        <v>466</v>
      </c>
      <c r="E474">
        <v>1</v>
      </c>
      <c r="G474" t="s">
        <v>484</v>
      </c>
      <c r="H474">
        <v>3</v>
      </c>
    </row>
    <row r="475" spans="1:8" x14ac:dyDescent="0.35">
      <c r="A475" t="s">
        <v>475</v>
      </c>
      <c r="B475">
        <v>1</v>
      </c>
      <c r="D475" t="s">
        <v>467</v>
      </c>
      <c r="E475">
        <v>1</v>
      </c>
      <c r="G475" t="s">
        <v>485</v>
      </c>
      <c r="H475">
        <v>1</v>
      </c>
    </row>
    <row r="476" spans="1:8" x14ac:dyDescent="0.35">
      <c r="A476" t="s">
        <v>476</v>
      </c>
      <c r="B476">
        <v>1</v>
      </c>
      <c r="D476" t="s">
        <v>468</v>
      </c>
      <c r="E476">
        <v>1</v>
      </c>
      <c r="G476" t="s">
        <v>486</v>
      </c>
      <c r="H476">
        <v>1</v>
      </c>
    </row>
    <row r="477" spans="1:8" x14ac:dyDescent="0.35">
      <c r="A477" t="s">
        <v>477</v>
      </c>
      <c r="B477">
        <v>1</v>
      </c>
      <c r="D477" t="s">
        <v>469</v>
      </c>
      <c r="E477">
        <v>3</v>
      </c>
      <c r="G477" t="s">
        <v>487</v>
      </c>
      <c r="H477">
        <v>1</v>
      </c>
    </row>
    <row r="478" spans="1:8" x14ac:dyDescent="0.35">
      <c r="A478" t="s">
        <v>478</v>
      </c>
      <c r="B478">
        <v>1</v>
      </c>
      <c r="D478" t="s">
        <v>470</v>
      </c>
      <c r="E478">
        <v>1</v>
      </c>
      <c r="G478" t="s">
        <v>488</v>
      </c>
      <c r="H478">
        <v>3</v>
      </c>
    </row>
    <row r="479" spans="1:8" x14ac:dyDescent="0.35">
      <c r="A479" t="s">
        <v>479</v>
      </c>
      <c r="B479">
        <v>1</v>
      </c>
      <c r="D479" t="s">
        <v>471</v>
      </c>
      <c r="E479">
        <v>1</v>
      </c>
      <c r="G479" t="s">
        <v>489</v>
      </c>
      <c r="H479">
        <v>1</v>
      </c>
    </row>
    <row r="480" spans="1:8" x14ac:dyDescent="0.35">
      <c r="A480" t="s">
        <v>480</v>
      </c>
      <c r="B480">
        <v>1</v>
      </c>
      <c r="D480" t="s">
        <v>472</v>
      </c>
      <c r="E480">
        <v>1</v>
      </c>
      <c r="G480" t="s">
        <v>490</v>
      </c>
      <c r="H480">
        <v>1</v>
      </c>
    </row>
    <row r="481" spans="1:8" x14ac:dyDescent="0.35">
      <c r="A481" t="s">
        <v>481</v>
      </c>
      <c r="B481">
        <v>1</v>
      </c>
      <c r="D481" t="s">
        <v>473</v>
      </c>
      <c r="E481">
        <v>1</v>
      </c>
      <c r="G481" t="s">
        <v>491</v>
      </c>
      <c r="H481">
        <v>1</v>
      </c>
    </row>
    <row r="482" spans="1:8" x14ac:dyDescent="0.35">
      <c r="A482" t="s">
        <v>482</v>
      </c>
      <c r="B482">
        <v>1</v>
      </c>
      <c r="D482" t="s">
        <v>474</v>
      </c>
      <c r="E482">
        <v>3</v>
      </c>
      <c r="G482" t="s">
        <v>492</v>
      </c>
      <c r="H482">
        <v>1</v>
      </c>
    </row>
    <row r="483" spans="1:8" x14ac:dyDescent="0.35">
      <c r="A483" t="s">
        <v>483</v>
      </c>
      <c r="B483">
        <v>1</v>
      </c>
      <c r="D483" t="s">
        <v>475</v>
      </c>
      <c r="E483">
        <v>1</v>
      </c>
      <c r="G483" t="s">
        <v>493</v>
      </c>
      <c r="H483">
        <v>3</v>
      </c>
    </row>
    <row r="484" spans="1:8" x14ac:dyDescent="0.35">
      <c r="A484" t="s">
        <v>484</v>
      </c>
      <c r="B484">
        <v>1</v>
      </c>
      <c r="D484" t="s">
        <v>476</v>
      </c>
      <c r="E484">
        <v>1</v>
      </c>
      <c r="G484" t="s">
        <v>494</v>
      </c>
      <c r="H484">
        <v>1</v>
      </c>
    </row>
    <row r="485" spans="1:8" x14ac:dyDescent="0.35">
      <c r="A485" t="s">
        <v>485</v>
      </c>
      <c r="B485">
        <v>1</v>
      </c>
      <c r="D485" t="s">
        <v>477</v>
      </c>
      <c r="E485">
        <v>1</v>
      </c>
      <c r="G485" t="s">
        <v>495</v>
      </c>
      <c r="H485">
        <v>1</v>
      </c>
    </row>
    <row r="486" spans="1:8" x14ac:dyDescent="0.35">
      <c r="A486" t="s">
        <v>486</v>
      </c>
      <c r="B486">
        <v>1</v>
      </c>
      <c r="D486" t="s">
        <v>478</v>
      </c>
      <c r="E486">
        <v>3</v>
      </c>
      <c r="G486" t="s">
        <v>496</v>
      </c>
      <c r="H486">
        <v>1</v>
      </c>
    </row>
    <row r="487" spans="1:8" x14ac:dyDescent="0.35">
      <c r="A487" t="s">
        <v>487</v>
      </c>
      <c r="B487">
        <v>1</v>
      </c>
      <c r="D487" t="s">
        <v>479</v>
      </c>
      <c r="E487">
        <v>1</v>
      </c>
      <c r="G487" t="s">
        <v>497</v>
      </c>
      <c r="H487">
        <v>3</v>
      </c>
    </row>
    <row r="488" spans="1:8" x14ac:dyDescent="0.35">
      <c r="A488" t="s">
        <v>488</v>
      </c>
      <c r="B488">
        <v>1</v>
      </c>
      <c r="D488" t="s">
        <v>480</v>
      </c>
      <c r="E488">
        <v>1</v>
      </c>
      <c r="G488" t="s">
        <v>498</v>
      </c>
      <c r="H488">
        <v>1</v>
      </c>
    </row>
    <row r="489" spans="1:8" x14ac:dyDescent="0.35">
      <c r="A489" t="s">
        <v>489</v>
      </c>
      <c r="B489">
        <v>1</v>
      </c>
      <c r="D489" t="s">
        <v>481</v>
      </c>
      <c r="E489">
        <v>1</v>
      </c>
      <c r="G489" t="s">
        <v>499</v>
      </c>
      <c r="H489">
        <v>1</v>
      </c>
    </row>
    <row r="490" spans="1:8" x14ac:dyDescent="0.35">
      <c r="A490" t="s">
        <v>490</v>
      </c>
      <c r="B490">
        <v>1</v>
      </c>
      <c r="D490" t="s">
        <v>482</v>
      </c>
      <c r="E490">
        <v>1</v>
      </c>
      <c r="G490" t="s">
        <v>500</v>
      </c>
      <c r="H490">
        <v>1</v>
      </c>
    </row>
    <row r="491" spans="1:8" x14ac:dyDescent="0.35">
      <c r="A491" t="s">
        <v>491</v>
      </c>
      <c r="B491">
        <v>1</v>
      </c>
      <c r="D491" t="s">
        <v>483</v>
      </c>
      <c r="E491">
        <v>3</v>
      </c>
      <c r="G491" t="s">
        <v>501</v>
      </c>
      <c r="H491">
        <v>1</v>
      </c>
    </row>
    <row r="492" spans="1:8" x14ac:dyDescent="0.35">
      <c r="A492" t="s">
        <v>492</v>
      </c>
      <c r="B492">
        <v>1</v>
      </c>
      <c r="D492" t="s">
        <v>484</v>
      </c>
      <c r="E492">
        <v>1</v>
      </c>
      <c r="G492" t="s">
        <v>502</v>
      </c>
      <c r="H492">
        <v>3</v>
      </c>
    </row>
    <row r="493" spans="1:8" x14ac:dyDescent="0.35">
      <c r="A493" t="s">
        <v>493</v>
      </c>
      <c r="B493">
        <v>1</v>
      </c>
      <c r="D493" t="s">
        <v>485</v>
      </c>
      <c r="E493">
        <v>1</v>
      </c>
      <c r="G493" t="s">
        <v>503</v>
      </c>
      <c r="H493">
        <v>1</v>
      </c>
    </row>
    <row r="494" spans="1:8" x14ac:dyDescent="0.35">
      <c r="A494" t="s">
        <v>494</v>
      </c>
      <c r="B494">
        <v>1</v>
      </c>
      <c r="D494" t="s">
        <v>486</v>
      </c>
      <c r="E494">
        <v>1</v>
      </c>
      <c r="G494" t="s">
        <v>504</v>
      </c>
      <c r="H494">
        <v>1</v>
      </c>
    </row>
    <row r="495" spans="1:8" x14ac:dyDescent="0.35">
      <c r="A495" t="s">
        <v>495</v>
      </c>
      <c r="B495">
        <v>1</v>
      </c>
      <c r="D495" t="s">
        <v>487</v>
      </c>
      <c r="E495">
        <v>3</v>
      </c>
      <c r="G495" t="s">
        <v>505</v>
      </c>
      <c r="H495">
        <v>1</v>
      </c>
    </row>
    <row r="496" spans="1:8" x14ac:dyDescent="0.35">
      <c r="A496" t="s">
        <v>496</v>
      </c>
      <c r="B496">
        <v>1</v>
      </c>
      <c r="D496" t="s">
        <v>488</v>
      </c>
      <c r="E496">
        <v>1</v>
      </c>
      <c r="G496" t="s">
        <v>506</v>
      </c>
      <c r="H496">
        <v>3</v>
      </c>
    </row>
    <row r="497" spans="1:8" x14ac:dyDescent="0.35">
      <c r="A497" t="s">
        <v>497</v>
      </c>
      <c r="B497">
        <v>1</v>
      </c>
      <c r="D497" t="s">
        <v>489</v>
      </c>
      <c r="E497">
        <v>1</v>
      </c>
      <c r="G497" t="s">
        <v>507</v>
      </c>
      <c r="H497">
        <v>1</v>
      </c>
    </row>
    <row r="498" spans="1:8" x14ac:dyDescent="0.35">
      <c r="A498" t="s">
        <v>498</v>
      </c>
      <c r="B498">
        <v>1</v>
      </c>
      <c r="D498" t="s">
        <v>490</v>
      </c>
      <c r="E498">
        <v>1</v>
      </c>
      <c r="G498" t="s">
        <v>508</v>
      </c>
      <c r="H498">
        <v>1</v>
      </c>
    </row>
    <row r="499" spans="1:8" x14ac:dyDescent="0.35">
      <c r="A499" t="s">
        <v>499</v>
      </c>
      <c r="B499">
        <v>1</v>
      </c>
      <c r="D499" t="s">
        <v>491</v>
      </c>
      <c r="E499">
        <v>1</v>
      </c>
      <c r="G499" t="s">
        <v>509</v>
      </c>
      <c r="H499">
        <v>1</v>
      </c>
    </row>
    <row r="500" spans="1:8" x14ac:dyDescent="0.35">
      <c r="A500" t="s">
        <v>500</v>
      </c>
      <c r="B500">
        <v>1</v>
      </c>
      <c r="D500" t="s">
        <v>492</v>
      </c>
      <c r="E500">
        <v>3</v>
      </c>
      <c r="G500" t="s">
        <v>510</v>
      </c>
      <c r="H500">
        <v>1</v>
      </c>
    </row>
    <row r="501" spans="1:8" x14ac:dyDescent="0.35">
      <c r="A501" t="s">
        <v>501</v>
      </c>
      <c r="B501">
        <v>1</v>
      </c>
      <c r="D501" t="s">
        <v>493</v>
      </c>
      <c r="E501">
        <v>1</v>
      </c>
      <c r="G501" t="s">
        <v>511</v>
      </c>
      <c r="H501">
        <v>3</v>
      </c>
    </row>
    <row r="502" spans="1:8" x14ac:dyDescent="0.35">
      <c r="A502" t="s">
        <v>502</v>
      </c>
      <c r="B502">
        <v>1</v>
      </c>
      <c r="D502" t="s">
        <v>494</v>
      </c>
      <c r="E502">
        <v>1</v>
      </c>
      <c r="G502" t="s">
        <v>512</v>
      </c>
      <c r="H502">
        <v>1</v>
      </c>
    </row>
    <row r="503" spans="1:8" x14ac:dyDescent="0.35">
      <c r="A503" t="s">
        <v>503</v>
      </c>
      <c r="B503">
        <v>1</v>
      </c>
      <c r="D503" t="s">
        <v>495</v>
      </c>
      <c r="E503">
        <v>1</v>
      </c>
      <c r="G503" t="s">
        <v>513</v>
      </c>
      <c r="H503">
        <v>1</v>
      </c>
    </row>
    <row r="504" spans="1:8" x14ac:dyDescent="0.35">
      <c r="A504" t="s">
        <v>504</v>
      </c>
      <c r="B504">
        <v>1</v>
      </c>
      <c r="D504" t="s">
        <v>496</v>
      </c>
      <c r="E504">
        <v>3</v>
      </c>
      <c r="G504" t="s">
        <v>514</v>
      </c>
      <c r="H504">
        <v>1</v>
      </c>
    </row>
    <row r="505" spans="1:8" x14ac:dyDescent="0.35">
      <c r="A505" t="s">
        <v>505</v>
      </c>
      <c r="B505">
        <v>1</v>
      </c>
      <c r="D505" t="s">
        <v>497</v>
      </c>
      <c r="E505">
        <v>1</v>
      </c>
      <c r="G505" t="s">
        <v>515</v>
      </c>
      <c r="H505">
        <v>3</v>
      </c>
    </row>
    <row r="506" spans="1:8" x14ac:dyDescent="0.35">
      <c r="A506" t="s">
        <v>506</v>
      </c>
      <c r="B506">
        <v>1</v>
      </c>
      <c r="D506" t="s">
        <v>498</v>
      </c>
      <c r="E506">
        <v>1</v>
      </c>
      <c r="G506" t="s">
        <v>516</v>
      </c>
      <c r="H506">
        <v>1</v>
      </c>
    </row>
    <row r="507" spans="1:8" x14ac:dyDescent="0.35">
      <c r="A507" t="s">
        <v>507</v>
      </c>
      <c r="B507">
        <v>1</v>
      </c>
      <c r="D507" t="s">
        <v>499</v>
      </c>
      <c r="E507">
        <v>1</v>
      </c>
      <c r="G507" t="s">
        <v>517</v>
      </c>
      <c r="H507">
        <v>1</v>
      </c>
    </row>
    <row r="508" spans="1:8" x14ac:dyDescent="0.35">
      <c r="A508" t="s">
        <v>508</v>
      </c>
      <c r="B508">
        <v>3</v>
      </c>
      <c r="D508" t="s">
        <v>500</v>
      </c>
      <c r="E508">
        <v>1</v>
      </c>
      <c r="G508" t="s">
        <v>518</v>
      </c>
      <c r="H508">
        <v>1</v>
      </c>
    </row>
    <row r="509" spans="1:8" x14ac:dyDescent="0.35">
      <c r="A509" t="s">
        <v>509</v>
      </c>
      <c r="B509">
        <v>1</v>
      </c>
      <c r="D509" t="s">
        <v>501</v>
      </c>
      <c r="E509">
        <v>3</v>
      </c>
      <c r="G509" t="s">
        <v>519</v>
      </c>
      <c r="H509">
        <v>1</v>
      </c>
    </row>
    <row r="510" spans="1:8" x14ac:dyDescent="0.35">
      <c r="A510" t="s">
        <v>510</v>
      </c>
      <c r="B510">
        <v>1</v>
      </c>
      <c r="D510" t="s">
        <v>502</v>
      </c>
      <c r="E510">
        <v>1</v>
      </c>
      <c r="G510" t="s">
        <v>520</v>
      </c>
      <c r="H510">
        <v>3</v>
      </c>
    </row>
    <row r="511" spans="1:8" x14ac:dyDescent="0.35">
      <c r="A511" t="s">
        <v>511</v>
      </c>
      <c r="B511">
        <v>1</v>
      </c>
      <c r="D511" t="s">
        <v>503</v>
      </c>
      <c r="E511">
        <v>1</v>
      </c>
      <c r="G511" t="s">
        <v>521</v>
      </c>
      <c r="H511">
        <v>1</v>
      </c>
    </row>
    <row r="512" spans="1:8" x14ac:dyDescent="0.35">
      <c r="A512" t="s">
        <v>512</v>
      </c>
      <c r="B512">
        <v>3</v>
      </c>
      <c r="D512" t="s">
        <v>504</v>
      </c>
      <c r="E512">
        <v>1</v>
      </c>
      <c r="G512" t="s">
        <v>522</v>
      </c>
      <c r="H512">
        <v>1</v>
      </c>
    </row>
    <row r="513" spans="1:8" x14ac:dyDescent="0.35">
      <c r="A513" t="s">
        <v>513</v>
      </c>
      <c r="B513">
        <v>1</v>
      </c>
      <c r="D513" t="s">
        <v>505</v>
      </c>
      <c r="E513">
        <v>3</v>
      </c>
      <c r="G513" t="s">
        <v>523</v>
      </c>
      <c r="H513">
        <v>1</v>
      </c>
    </row>
    <row r="514" spans="1:8" x14ac:dyDescent="0.35">
      <c r="A514" t="s">
        <v>514</v>
      </c>
      <c r="B514">
        <v>1</v>
      </c>
      <c r="D514" t="s">
        <v>506</v>
      </c>
      <c r="E514">
        <v>1</v>
      </c>
      <c r="G514" t="s">
        <v>524</v>
      </c>
      <c r="H514">
        <v>1</v>
      </c>
    </row>
    <row r="515" spans="1:8" x14ac:dyDescent="0.35">
      <c r="A515" t="s">
        <v>515</v>
      </c>
      <c r="B515">
        <v>1</v>
      </c>
      <c r="D515" t="s">
        <v>507</v>
      </c>
      <c r="E515">
        <v>1</v>
      </c>
      <c r="G515" t="s">
        <v>525</v>
      </c>
      <c r="H515">
        <v>3</v>
      </c>
    </row>
    <row r="516" spans="1:8" x14ac:dyDescent="0.35">
      <c r="A516" t="s">
        <v>516</v>
      </c>
      <c r="B516">
        <v>3</v>
      </c>
      <c r="D516" t="s">
        <v>508</v>
      </c>
      <c r="E516">
        <v>1</v>
      </c>
      <c r="G516" t="s">
        <v>526</v>
      </c>
      <c r="H516">
        <v>1</v>
      </c>
    </row>
    <row r="517" spans="1:8" x14ac:dyDescent="0.35">
      <c r="A517" t="s">
        <v>517</v>
      </c>
      <c r="B517">
        <v>1</v>
      </c>
      <c r="D517" t="s">
        <v>509</v>
      </c>
      <c r="E517">
        <v>1</v>
      </c>
      <c r="G517" t="s">
        <v>527</v>
      </c>
      <c r="H517">
        <v>1</v>
      </c>
    </row>
    <row r="518" spans="1:8" x14ac:dyDescent="0.35">
      <c r="A518" t="s">
        <v>518</v>
      </c>
      <c r="B518">
        <v>1</v>
      </c>
      <c r="D518" t="s">
        <v>510</v>
      </c>
      <c r="E518">
        <v>3</v>
      </c>
      <c r="G518" t="s">
        <v>528</v>
      </c>
      <c r="H518">
        <v>1</v>
      </c>
    </row>
    <row r="519" spans="1:8" x14ac:dyDescent="0.35">
      <c r="A519" t="s">
        <v>519</v>
      </c>
      <c r="B519">
        <v>1</v>
      </c>
      <c r="D519" t="s">
        <v>511</v>
      </c>
      <c r="E519">
        <v>1</v>
      </c>
      <c r="G519" t="s">
        <v>529</v>
      </c>
      <c r="H519">
        <v>3</v>
      </c>
    </row>
    <row r="520" spans="1:8" x14ac:dyDescent="0.35">
      <c r="A520" t="s">
        <v>520</v>
      </c>
      <c r="B520">
        <v>1</v>
      </c>
      <c r="D520" t="s">
        <v>512</v>
      </c>
      <c r="E520">
        <v>1</v>
      </c>
      <c r="G520" t="s">
        <v>530</v>
      </c>
      <c r="H520">
        <v>1</v>
      </c>
    </row>
    <row r="521" spans="1:8" x14ac:dyDescent="0.35">
      <c r="A521" t="s">
        <v>521</v>
      </c>
      <c r="B521">
        <v>3</v>
      </c>
      <c r="D521" t="s">
        <v>513</v>
      </c>
      <c r="E521">
        <v>1</v>
      </c>
      <c r="G521" t="s">
        <v>531</v>
      </c>
      <c r="H521">
        <v>1</v>
      </c>
    </row>
    <row r="522" spans="1:8" x14ac:dyDescent="0.35">
      <c r="A522" t="s">
        <v>522</v>
      </c>
      <c r="B522">
        <v>1</v>
      </c>
      <c r="D522" t="s">
        <v>514</v>
      </c>
      <c r="E522">
        <v>1</v>
      </c>
      <c r="G522" t="s">
        <v>532</v>
      </c>
      <c r="H522">
        <v>1</v>
      </c>
    </row>
    <row r="523" spans="1:8" x14ac:dyDescent="0.35">
      <c r="A523" t="s">
        <v>523</v>
      </c>
      <c r="B523">
        <v>1</v>
      </c>
      <c r="D523" t="s">
        <v>515</v>
      </c>
      <c r="E523">
        <v>3</v>
      </c>
      <c r="G523" t="s">
        <v>533</v>
      </c>
      <c r="H523">
        <v>1</v>
      </c>
    </row>
    <row r="524" spans="1:8" x14ac:dyDescent="0.35">
      <c r="A524" t="s">
        <v>524</v>
      </c>
      <c r="B524">
        <v>1</v>
      </c>
      <c r="D524" t="s">
        <v>516</v>
      </c>
      <c r="E524">
        <v>1</v>
      </c>
      <c r="G524" t="s">
        <v>534</v>
      </c>
      <c r="H524">
        <v>3</v>
      </c>
    </row>
    <row r="525" spans="1:8" x14ac:dyDescent="0.35">
      <c r="A525" t="s">
        <v>525</v>
      </c>
      <c r="B525">
        <v>2</v>
      </c>
      <c r="D525" t="s">
        <v>517</v>
      </c>
      <c r="E525">
        <v>1</v>
      </c>
      <c r="G525" t="s">
        <v>535</v>
      </c>
      <c r="H525">
        <v>1</v>
      </c>
    </row>
    <row r="526" spans="1:8" x14ac:dyDescent="0.35">
      <c r="A526" t="s">
        <v>526</v>
      </c>
      <c r="B526">
        <v>1</v>
      </c>
      <c r="D526" t="s">
        <v>518</v>
      </c>
      <c r="E526">
        <v>1</v>
      </c>
      <c r="G526" t="s">
        <v>536</v>
      </c>
      <c r="H526">
        <v>1</v>
      </c>
    </row>
    <row r="527" spans="1:8" x14ac:dyDescent="0.35">
      <c r="A527" t="s">
        <v>527</v>
      </c>
      <c r="B527">
        <v>1</v>
      </c>
      <c r="D527" t="s">
        <v>519</v>
      </c>
      <c r="E527">
        <v>3</v>
      </c>
      <c r="G527" t="s">
        <v>537</v>
      </c>
      <c r="H527">
        <v>1</v>
      </c>
    </row>
    <row r="528" spans="1:8" x14ac:dyDescent="0.35">
      <c r="A528" t="s">
        <v>528</v>
      </c>
      <c r="B528">
        <v>1</v>
      </c>
      <c r="D528" t="s">
        <v>520</v>
      </c>
      <c r="E528">
        <v>1</v>
      </c>
      <c r="G528" t="s">
        <v>538</v>
      </c>
      <c r="H528">
        <v>3</v>
      </c>
    </row>
    <row r="529" spans="1:8" x14ac:dyDescent="0.35">
      <c r="A529" t="s">
        <v>529</v>
      </c>
      <c r="B529">
        <v>2</v>
      </c>
      <c r="D529" t="s">
        <v>521</v>
      </c>
      <c r="E529">
        <v>1</v>
      </c>
      <c r="G529" t="s">
        <v>539</v>
      </c>
      <c r="H529">
        <v>1</v>
      </c>
    </row>
    <row r="530" spans="1:8" x14ac:dyDescent="0.35">
      <c r="A530" t="s">
        <v>530</v>
      </c>
      <c r="B530">
        <v>1</v>
      </c>
      <c r="D530" t="s">
        <v>522</v>
      </c>
      <c r="E530">
        <v>1</v>
      </c>
      <c r="G530" t="s">
        <v>540</v>
      </c>
      <c r="H530">
        <v>1</v>
      </c>
    </row>
    <row r="531" spans="1:8" x14ac:dyDescent="0.35">
      <c r="A531" t="s">
        <v>531</v>
      </c>
      <c r="B531">
        <v>1</v>
      </c>
      <c r="D531" t="s">
        <v>523</v>
      </c>
      <c r="E531">
        <v>1</v>
      </c>
      <c r="G531" t="s">
        <v>541</v>
      </c>
      <c r="H531">
        <v>1</v>
      </c>
    </row>
    <row r="532" spans="1:8" x14ac:dyDescent="0.35">
      <c r="A532" t="s">
        <v>532</v>
      </c>
      <c r="B532">
        <v>1</v>
      </c>
      <c r="D532" t="s">
        <v>524</v>
      </c>
      <c r="E532">
        <v>3</v>
      </c>
      <c r="G532" t="s">
        <v>542</v>
      </c>
      <c r="H532">
        <v>1</v>
      </c>
    </row>
    <row r="533" spans="1:8" x14ac:dyDescent="0.35">
      <c r="A533" t="s">
        <v>533</v>
      </c>
      <c r="B533">
        <v>2</v>
      </c>
      <c r="D533" t="s">
        <v>525</v>
      </c>
      <c r="E533">
        <v>1</v>
      </c>
      <c r="G533" t="s">
        <v>543</v>
      </c>
      <c r="H533">
        <v>3</v>
      </c>
    </row>
    <row r="534" spans="1:8" x14ac:dyDescent="0.35">
      <c r="A534" t="s">
        <v>534</v>
      </c>
      <c r="B534">
        <v>1</v>
      </c>
      <c r="D534" t="s">
        <v>526</v>
      </c>
      <c r="E534">
        <v>1</v>
      </c>
      <c r="G534" t="s">
        <v>544</v>
      </c>
      <c r="H534">
        <v>1</v>
      </c>
    </row>
    <row r="535" spans="1:8" x14ac:dyDescent="0.35">
      <c r="A535" t="s">
        <v>535</v>
      </c>
      <c r="B535">
        <v>1</v>
      </c>
      <c r="D535" t="s">
        <v>527</v>
      </c>
      <c r="E535">
        <v>1</v>
      </c>
      <c r="G535" t="s">
        <v>545</v>
      </c>
      <c r="H535">
        <v>1</v>
      </c>
    </row>
    <row r="536" spans="1:8" x14ac:dyDescent="0.35">
      <c r="A536" t="s">
        <v>536</v>
      </c>
      <c r="B536">
        <v>1</v>
      </c>
      <c r="D536" t="s">
        <v>528</v>
      </c>
      <c r="E536">
        <v>3</v>
      </c>
      <c r="G536" t="s">
        <v>1184</v>
      </c>
      <c r="H536">
        <v>1</v>
      </c>
    </row>
    <row r="537" spans="1:8" x14ac:dyDescent="0.35">
      <c r="A537" t="s">
        <v>537</v>
      </c>
      <c r="B537">
        <v>2</v>
      </c>
      <c r="D537" t="s">
        <v>529</v>
      </c>
      <c r="E537">
        <v>1</v>
      </c>
      <c r="G537" t="s">
        <v>546</v>
      </c>
      <c r="H537">
        <v>3</v>
      </c>
    </row>
    <row r="538" spans="1:8" x14ac:dyDescent="0.35">
      <c r="A538" t="s">
        <v>538</v>
      </c>
      <c r="B538">
        <v>1</v>
      </c>
      <c r="D538" t="s">
        <v>530</v>
      </c>
      <c r="E538">
        <v>1</v>
      </c>
      <c r="G538" t="s">
        <v>547</v>
      </c>
      <c r="H538">
        <v>1</v>
      </c>
    </row>
    <row r="539" spans="1:8" x14ac:dyDescent="0.35">
      <c r="A539" t="s">
        <v>539</v>
      </c>
      <c r="B539">
        <v>1</v>
      </c>
      <c r="D539" t="s">
        <v>531</v>
      </c>
      <c r="E539">
        <v>1</v>
      </c>
      <c r="G539" t="s">
        <v>548</v>
      </c>
      <c r="H539">
        <v>1</v>
      </c>
    </row>
    <row r="540" spans="1:8" x14ac:dyDescent="0.35">
      <c r="A540" t="s">
        <v>540</v>
      </c>
      <c r="B540">
        <v>1</v>
      </c>
      <c r="D540" t="s">
        <v>532</v>
      </c>
      <c r="E540">
        <v>1</v>
      </c>
      <c r="G540" t="s">
        <v>549</v>
      </c>
      <c r="H540">
        <v>1</v>
      </c>
    </row>
    <row r="541" spans="1:8" x14ac:dyDescent="0.35">
      <c r="A541" t="s">
        <v>541</v>
      </c>
      <c r="B541">
        <v>2</v>
      </c>
      <c r="D541" t="s">
        <v>533</v>
      </c>
      <c r="E541">
        <v>3</v>
      </c>
      <c r="G541" t="s">
        <v>550</v>
      </c>
      <c r="H541">
        <v>1</v>
      </c>
    </row>
    <row r="542" spans="1:8" x14ac:dyDescent="0.35">
      <c r="A542" t="s">
        <v>542</v>
      </c>
      <c r="B542">
        <v>1</v>
      </c>
      <c r="D542" t="s">
        <v>534</v>
      </c>
      <c r="E542">
        <v>1</v>
      </c>
      <c r="G542" t="s">
        <v>551</v>
      </c>
      <c r="H542">
        <v>3</v>
      </c>
    </row>
    <row r="543" spans="1:8" x14ac:dyDescent="0.35">
      <c r="A543" t="s">
        <v>543</v>
      </c>
      <c r="B543">
        <v>1</v>
      </c>
      <c r="D543" t="s">
        <v>535</v>
      </c>
      <c r="E543">
        <v>1</v>
      </c>
      <c r="G543" t="s">
        <v>552</v>
      </c>
      <c r="H543">
        <v>1</v>
      </c>
    </row>
    <row r="544" spans="1:8" x14ac:dyDescent="0.35">
      <c r="A544" t="s">
        <v>544</v>
      </c>
      <c r="B544">
        <v>1</v>
      </c>
      <c r="D544" t="s">
        <v>536</v>
      </c>
      <c r="E544">
        <v>1</v>
      </c>
      <c r="G544" t="s">
        <v>553</v>
      </c>
      <c r="H544">
        <v>1</v>
      </c>
    </row>
    <row r="545" spans="1:8" x14ac:dyDescent="0.35">
      <c r="A545" t="s">
        <v>545</v>
      </c>
      <c r="B545">
        <v>2</v>
      </c>
      <c r="D545" t="s">
        <v>537</v>
      </c>
      <c r="E545">
        <v>1</v>
      </c>
      <c r="G545" t="s">
        <v>554</v>
      </c>
      <c r="H545">
        <v>1</v>
      </c>
    </row>
    <row r="546" spans="1:8" x14ac:dyDescent="0.35">
      <c r="A546" t="s">
        <v>546</v>
      </c>
      <c r="B546">
        <v>1</v>
      </c>
      <c r="D546" t="s">
        <v>538</v>
      </c>
      <c r="E546">
        <v>3</v>
      </c>
      <c r="G546" t="s">
        <v>555</v>
      </c>
      <c r="H546">
        <v>3</v>
      </c>
    </row>
    <row r="547" spans="1:8" x14ac:dyDescent="0.35">
      <c r="A547" t="s">
        <v>547</v>
      </c>
      <c r="B547">
        <v>1</v>
      </c>
      <c r="D547" t="s">
        <v>539</v>
      </c>
      <c r="E547">
        <v>1</v>
      </c>
      <c r="G547" t="s">
        <v>556</v>
      </c>
      <c r="H547">
        <v>1</v>
      </c>
    </row>
    <row r="548" spans="1:8" x14ac:dyDescent="0.35">
      <c r="A548" t="s">
        <v>548</v>
      </c>
      <c r="B548">
        <v>2</v>
      </c>
      <c r="D548" t="s">
        <v>540</v>
      </c>
      <c r="E548">
        <v>1</v>
      </c>
      <c r="G548" t="s">
        <v>557</v>
      </c>
      <c r="H548">
        <v>1</v>
      </c>
    </row>
    <row r="549" spans="1:8" x14ac:dyDescent="0.35">
      <c r="A549" t="s">
        <v>549</v>
      </c>
      <c r="B549">
        <v>1</v>
      </c>
      <c r="D549" t="s">
        <v>541</v>
      </c>
      <c r="E549">
        <v>1</v>
      </c>
      <c r="G549" t="s">
        <v>558</v>
      </c>
      <c r="H549">
        <v>1</v>
      </c>
    </row>
    <row r="550" spans="1:8" x14ac:dyDescent="0.35">
      <c r="A550" t="s">
        <v>550</v>
      </c>
      <c r="B550">
        <v>1</v>
      </c>
      <c r="D550" t="s">
        <v>542</v>
      </c>
      <c r="E550">
        <v>3</v>
      </c>
      <c r="G550" t="s">
        <v>559</v>
      </c>
      <c r="H550">
        <v>1</v>
      </c>
    </row>
    <row r="551" spans="1:8" x14ac:dyDescent="0.35">
      <c r="A551" t="s">
        <v>551</v>
      </c>
      <c r="B551">
        <v>1</v>
      </c>
      <c r="D551" t="s">
        <v>543</v>
      </c>
      <c r="E551">
        <v>1</v>
      </c>
      <c r="G551" t="s">
        <v>560</v>
      </c>
      <c r="H551">
        <v>3</v>
      </c>
    </row>
    <row r="552" spans="1:8" x14ac:dyDescent="0.35">
      <c r="A552" t="s">
        <v>552</v>
      </c>
      <c r="B552">
        <v>2</v>
      </c>
      <c r="D552" t="s">
        <v>544</v>
      </c>
      <c r="E552">
        <v>1</v>
      </c>
      <c r="G552" t="s">
        <v>561</v>
      </c>
      <c r="H552">
        <v>1</v>
      </c>
    </row>
    <row r="553" spans="1:8" x14ac:dyDescent="0.35">
      <c r="A553" t="s">
        <v>553</v>
      </c>
      <c r="B553">
        <v>1</v>
      </c>
      <c r="D553" t="s">
        <v>545</v>
      </c>
      <c r="E553">
        <v>1</v>
      </c>
      <c r="G553" t="s">
        <v>562</v>
      </c>
      <c r="H553">
        <v>1</v>
      </c>
    </row>
    <row r="554" spans="1:8" x14ac:dyDescent="0.35">
      <c r="A554" t="s">
        <v>554</v>
      </c>
      <c r="B554">
        <v>1</v>
      </c>
      <c r="D554" t="s">
        <v>1184</v>
      </c>
      <c r="E554">
        <v>1</v>
      </c>
      <c r="G554" t="s">
        <v>563</v>
      </c>
      <c r="H554">
        <v>1</v>
      </c>
    </row>
    <row r="555" spans="1:8" x14ac:dyDescent="0.35">
      <c r="A555" t="s">
        <v>555</v>
      </c>
      <c r="B555">
        <v>1</v>
      </c>
      <c r="D555" t="s">
        <v>546</v>
      </c>
      <c r="E555">
        <v>3</v>
      </c>
      <c r="G555" t="s">
        <v>564</v>
      </c>
      <c r="H555">
        <v>1</v>
      </c>
    </row>
    <row r="556" spans="1:8" x14ac:dyDescent="0.35">
      <c r="A556" t="s">
        <v>556</v>
      </c>
      <c r="B556">
        <v>2</v>
      </c>
      <c r="D556" t="s">
        <v>547</v>
      </c>
      <c r="E556">
        <v>1</v>
      </c>
      <c r="G556" t="s">
        <v>565</v>
      </c>
      <c r="H556">
        <v>3</v>
      </c>
    </row>
    <row r="557" spans="1:8" x14ac:dyDescent="0.35">
      <c r="A557" t="s">
        <v>557</v>
      </c>
      <c r="B557">
        <v>1</v>
      </c>
      <c r="D557" t="s">
        <v>548</v>
      </c>
      <c r="E557">
        <v>1</v>
      </c>
      <c r="G557" t="s">
        <v>566</v>
      </c>
      <c r="H557">
        <v>1</v>
      </c>
    </row>
    <row r="558" spans="1:8" x14ac:dyDescent="0.35">
      <c r="A558" t="s">
        <v>558</v>
      </c>
      <c r="B558">
        <v>1</v>
      </c>
      <c r="D558" t="s">
        <v>549</v>
      </c>
      <c r="E558">
        <v>1</v>
      </c>
      <c r="G558" t="s">
        <v>567</v>
      </c>
      <c r="H558">
        <v>1</v>
      </c>
    </row>
    <row r="559" spans="1:8" x14ac:dyDescent="0.35">
      <c r="A559" t="s">
        <v>559</v>
      </c>
      <c r="B559">
        <v>1</v>
      </c>
      <c r="D559" t="s">
        <v>550</v>
      </c>
      <c r="E559">
        <v>3</v>
      </c>
      <c r="G559" t="s">
        <v>568</v>
      </c>
      <c r="H559">
        <v>1</v>
      </c>
    </row>
    <row r="560" spans="1:8" x14ac:dyDescent="0.35">
      <c r="A560" t="s">
        <v>560</v>
      </c>
      <c r="B560">
        <v>1</v>
      </c>
      <c r="D560" t="s">
        <v>551</v>
      </c>
      <c r="E560">
        <v>1</v>
      </c>
      <c r="G560" t="s">
        <v>569</v>
      </c>
      <c r="H560">
        <v>3</v>
      </c>
    </row>
    <row r="561" spans="1:8" x14ac:dyDescent="0.35">
      <c r="A561" t="s">
        <v>561</v>
      </c>
      <c r="B561">
        <v>3</v>
      </c>
      <c r="D561" t="s">
        <v>552</v>
      </c>
      <c r="E561">
        <v>1</v>
      </c>
      <c r="G561" t="s">
        <v>570</v>
      </c>
      <c r="H561">
        <v>1</v>
      </c>
    </row>
    <row r="562" spans="1:8" x14ac:dyDescent="0.35">
      <c r="A562" t="s">
        <v>562</v>
      </c>
      <c r="B562">
        <v>1</v>
      </c>
      <c r="D562" t="s">
        <v>553</v>
      </c>
      <c r="E562">
        <v>1</v>
      </c>
      <c r="G562" t="s">
        <v>571</v>
      </c>
      <c r="H562">
        <v>1</v>
      </c>
    </row>
    <row r="563" spans="1:8" x14ac:dyDescent="0.35">
      <c r="A563" t="s">
        <v>563</v>
      </c>
      <c r="B563">
        <v>1</v>
      </c>
      <c r="D563" t="s">
        <v>554</v>
      </c>
      <c r="E563">
        <v>1</v>
      </c>
      <c r="G563" t="s">
        <v>572</v>
      </c>
      <c r="H563">
        <v>1</v>
      </c>
    </row>
    <row r="564" spans="1:8" x14ac:dyDescent="0.35">
      <c r="A564" t="s">
        <v>564</v>
      </c>
      <c r="B564">
        <v>1</v>
      </c>
      <c r="D564" t="s">
        <v>555</v>
      </c>
      <c r="E564">
        <v>3</v>
      </c>
      <c r="G564" t="s">
        <v>573</v>
      </c>
      <c r="H564">
        <v>3</v>
      </c>
    </row>
    <row r="565" spans="1:8" x14ac:dyDescent="0.35">
      <c r="A565" t="s">
        <v>565</v>
      </c>
      <c r="B565">
        <v>3</v>
      </c>
      <c r="D565" t="s">
        <v>556</v>
      </c>
      <c r="E565">
        <v>1</v>
      </c>
      <c r="G565" t="s">
        <v>574</v>
      </c>
      <c r="H565">
        <v>1</v>
      </c>
    </row>
    <row r="566" spans="1:8" x14ac:dyDescent="0.35">
      <c r="A566" t="s">
        <v>566</v>
      </c>
      <c r="B566">
        <v>1</v>
      </c>
      <c r="D566" t="s">
        <v>557</v>
      </c>
      <c r="E566">
        <v>1</v>
      </c>
      <c r="G566" t="s">
        <v>575</v>
      </c>
      <c r="H566">
        <v>1</v>
      </c>
    </row>
    <row r="567" spans="1:8" x14ac:dyDescent="0.35">
      <c r="A567" t="s">
        <v>567</v>
      </c>
      <c r="B567">
        <v>1</v>
      </c>
      <c r="D567" t="s">
        <v>558</v>
      </c>
      <c r="E567">
        <v>1</v>
      </c>
      <c r="G567" t="s">
        <v>576</v>
      </c>
      <c r="H567">
        <v>1</v>
      </c>
    </row>
    <row r="568" spans="1:8" x14ac:dyDescent="0.35">
      <c r="A568" t="s">
        <v>568</v>
      </c>
      <c r="B568">
        <v>1</v>
      </c>
      <c r="D568" t="s">
        <v>559</v>
      </c>
      <c r="E568">
        <v>1</v>
      </c>
      <c r="G568" t="s">
        <v>577</v>
      </c>
      <c r="H568">
        <v>1</v>
      </c>
    </row>
    <row r="569" spans="1:8" x14ac:dyDescent="0.35">
      <c r="A569" t="s">
        <v>569</v>
      </c>
      <c r="B569">
        <v>1</v>
      </c>
      <c r="D569" t="s">
        <v>560</v>
      </c>
      <c r="E569">
        <v>3</v>
      </c>
      <c r="G569" t="s">
        <v>578</v>
      </c>
      <c r="H569">
        <v>3</v>
      </c>
    </row>
    <row r="570" spans="1:8" x14ac:dyDescent="0.35">
      <c r="A570" t="s">
        <v>570</v>
      </c>
      <c r="B570">
        <v>3</v>
      </c>
      <c r="D570" t="s">
        <v>561</v>
      </c>
      <c r="E570">
        <v>1</v>
      </c>
      <c r="G570" t="s">
        <v>579</v>
      </c>
      <c r="H570">
        <v>1</v>
      </c>
    </row>
    <row r="571" spans="1:8" x14ac:dyDescent="0.35">
      <c r="A571" t="s">
        <v>571</v>
      </c>
      <c r="B571">
        <v>1</v>
      </c>
      <c r="D571" t="s">
        <v>562</v>
      </c>
      <c r="E571">
        <v>1</v>
      </c>
      <c r="G571" t="s">
        <v>580</v>
      </c>
      <c r="H571">
        <v>1</v>
      </c>
    </row>
    <row r="572" spans="1:8" x14ac:dyDescent="0.35">
      <c r="A572" t="s">
        <v>572</v>
      </c>
      <c r="B572">
        <v>1</v>
      </c>
      <c r="D572" t="s">
        <v>563</v>
      </c>
      <c r="E572">
        <v>1</v>
      </c>
      <c r="G572" t="s">
        <v>581</v>
      </c>
      <c r="H572">
        <v>1</v>
      </c>
    </row>
    <row r="573" spans="1:8" x14ac:dyDescent="0.35">
      <c r="A573" t="s">
        <v>573</v>
      </c>
      <c r="B573">
        <v>1</v>
      </c>
      <c r="D573" t="s">
        <v>564</v>
      </c>
      <c r="E573">
        <v>3</v>
      </c>
      <c r="G573" t="s">
        <v>582</v>
      </c>
      <c r="H573">
        <v>3</v>
      </c>
    </row>
    <row r="574" spans="1:8" x14ac:dyDescent="0.35">
      <c r="A574" t="s">
        <v>574</v>
      </c>
      <c r="B574">
        <v>3</v>
      </c>
      <c r="D574" t="s">
        <v>565</v>
      </c>
      <c r="E574">
        <v>1</v>
      </c>
      <c r="G574" t="s">
        <v>583</v>
      </c>
      <c r="H574">
        <v>1</v>
      </c>
    </row>
    <row r="575" spans="1:8" x14ac:dyDescent="0.35">
      <c r="A575" t="s">
        <v>575</v>
      </c>
      <c r="B575">
        <v>1</v>
      </c>
      <c r="D575" t="s">
        <v>566</v>
      </c>
      <c r="E575">
        <v>1</v>
      </c>
      <c r="G575" t="s">
        <v>584</v>
      </c>
      <c r="H575">
        <v>1</v>
      </c>
    </row>
    <row r="576" spans="1:8" x14ac:dyDescent="0.35">
      <c r="A576" t="s">
        <v>576</v>
      </c>
      <c r="B576">
        <v>1</v>
      </c>
      <c r="D576" t="s">
        <v>567</v>
      </c>
      <c r="E576">
        <v>1</v>
      </c>
      <c r="G576" t="s">
        <v>585</v>
      </c>
      <c r="H576">
        <v>1</v>
      </c>
    </row>
    <row r="577" spans="1:8" x14ac:dyDescent="0.35">
      <c r="A577" t="s">
        <v>577</v>
      </c>
      <c r="B577">
        <v>1</v>
      </c>
      <c r="D577" t="s">
        <v>568</v>
      </c>
      <c r="E577">
        <v>1</v>
      </c>
      <c r="G577" t="s">
        <v>586</v>
      </c>
      <c r="H577">
        <v>3</v>
      </c>
    </row>
    <row r="578" spans="1:8" x14ac:dyDescent="0.35">
      <c r="A578" t="s">
        <v>578</v>
      </c>
      <c r="B578">
        <v>1</v>
      </c>
      <c r="D578" t="s">
        <v>569</v>
      </c>
      <c r="E578">
        <v>3</v>
      </c>
      <c r="G578" t="s">
        <v>587</v>
      </c>
      <c r="H578">
        <v>1</v>
      </c>
    </row>
    <row r="579" spans="1:8" x14ac:dyDescent="0.35">
      <c r="A579" t="s">
        <v>579</v>
      </c>
      <c r="B579">
        <v>3</v>
      </c>
      <c r="D579" t="s">
        <v>570</v>
      </c>
      <c r="E579">
        <v>1</v>
      </c>
      <c r="G579" t="s">
        <v>588</v>
      </c>
      <c r="H579">
        <v>1</v>
      </c>
    </row>
    <row r="580" spans="1:8" x14ac:dyDescent="0.35">
      <c r="A580" t="s">
        <v>580</v>
      </c>
      <c r="B580">
        <v>1</v>
      </c>
      <c r="D580" t="s">
        <v>571</v>
      </c>
      <c r="E580">
        <v>1</v>
      </c>
      <c r="G580" t="s">
        <v>589</v>
      </c>
      <c r="H580">
        <v>1</v>
      </c>
    </row>
    <row r="581" spans="1:8" x14ac:dyDescent="0.35">
      <c r="A581" t="s">
        <v>581</v>
      </c>
      <c r="B581">
        <v>1</v>
      </c>
      <c r="D581" t="s">
        <v>572</v>
      </c>
      <c r="E581">
        <v>1</v>
      </c>
      <c r="G581" t="s">
        <v>590</v>
      </c>
      <c r="H581">
        <v>1</v>
      </c>
    </row>
    <row r="582" spans="1:8" x14ac:dyDescent="0.35">
      <c r="A582" t="s">
        <v>582</v>
      </c>
      <c r="B582">
        <v>1</v>
      </c>
      <c r="D582" t="s">
        <v>573</v>
      </c>
      <c r="E582">
        <v>3</v>
      </c>
      <c r="G582" t="s">
        <v>591</v>
      </c>
      <c r="H582">
        <v>1</v>
      </c>
    </row>
    <row r="583" spans="1:8" x14ac:dyDescent="0.35">
      <c r="A583" t="s">
        <v>583</v>
      </c>
      <c r="B583">
        <v>1</v>
      </c>
      <c r="D583" t="s">
        <v>574</v>
      </c>
      <c r="E583">
        <v>1</v>
      </c>
      <c r="G583" t="s">
        <v>592</v>
      </c>
      <c r="H583">
        <v>1</v>
      </c>
    </row>
    <row r="584" spans="1:8" x14ac:dyDescent="0.35">
      <c r="A584" t="s">
        <v>584</v>
      </c>
      <c r="B584">
        <v>3</v>
      </c>
      <c r="D584" t="s">
        <v>575</v>
      </c>
      <c r="E584">
        <v>1</v>
      </c>
      <c r="G584" t="s">
        <v>593</v>
      </c>
      <c r="H584">
        <v>1</v>
      </c>
    </row>
    <row r="585" spans="1:8" x14ac:dyDescent="0.35">
      <c r="A585" t="s">
        <v>585</v>
      </c>
      <c r="B585">
        <v>1</v>
      </c>
      <c r="D585" t="s">
        <v>576</v>
      </c>
      <c r="E585">
        <v>1</v>
      </c>
      <c r="G585" t="s">
        <v>594</v>
      </c>
      <c r="H585">
        <v>1</v>
      </c>
    </row>
    <row r="586" spans="1:8" x14ac:dyDescent="0.35">
      <c r="A586" t="s">
        <v>586</v>
      </c>
      <c r="B586">
        <v>1</v>
      </c>
      <c r="D586" t="s">
        <v>577</v>
      </c>
      <c r="E586">
        <v>1</v>
      </c>
      <c r="G586" t="s">
        <v>595</v>
      </c>
      <c r="H586">
        <v>1</v>
      </c>
    </row>
    <row r="587" spans="1:8" x14ac:dyDescent="0.35">
      <c r="A587" t="s">
        <v>587</v>
      </c>
      <c r="B587">
        <v>1</v>
      </c>
      <c r="D587" t="s">
        <v>578</v>
      </c>
      <c r="E587">
        <v>3</v>
      </c>
      <c r="G587" t="s">
        <v>596</v>
      </c>
      <c r="H587">
        <v>1</v>
      </c>
    </row>
    <row r="588" spans="1:8" x14ac:dyDescent="0.35">
      <c r="A588" t="s">
        <v>588</v>
      </c>
      <c r="B588">
        <v>3</v>
      </c>
      <c r="D588" t="s">
        <v>579</v>
      </c>
      <c r="E588">
        <v>1</v>
      </c>
      <c r="G588" t="s">
        <v>597</v>
      </c>
      <c r="H588">
        <v>1</v>
      </c>
    </row>
    <row r="589" spans="1:8" x14ac:dyDescent="0.35">
      <c r="A589" t="s">
        <v>589</v>
      </c>
      <c r="B589">
        <v>1</v>
      </c>
      <c r="D589" t="s">
        <v>580</v>
      </c>
      <c r="E589">
        <v>1</v>
      </c>
      <c r="G589" t="s">
        <v>598</v>
      </c>
      <c r="H589">
        <v>1</v>
      </c>
    </row>
    <row r="590" spans="1:8" x14ac:dyDescent="0.35">
      <c r="A590" t="s">
        <v>590</v>
      </c>
      <c r="B590">
        <v>1</v>
      </c>
      <c r="D590" t="s">
        <v>581</v>
      </c>
      <c r="E590">
        <v>1</v>
      </c>
      <c r="G590" t="s">
        <v>599</v>
      </c>
      <c r="H590">
        <v>1</v>
      </c>
    </row>
    <row r="591" spans="1:8" x14ac:dyDescent="0.35">
      <c r="A591" t="s">
        <v>591</v>
      </c>
      <c r="B591">
        <v>1</v>
      </c>
      <c r="D591" t="s">
        <v>582</v>
      </c>
      <c r="E591">
        <v>3</v>
      </c>
      <c r="G591" t="s">
        <v>600</v>
      </c>
      <c r="H591">
        <v>1</v>
      </c>
    </row>
    <row r="592" spans="1:8" x14ac:dyDescent="0.35">
      <c r="A592" t="s">
        <v>592</v>
      </c>
      <c r="B592">
        <v>1</v>
      </c>
      <c r="D592" t="s">
        <v>583</v>
      </c>
      <c r="E592">
        <v>1</v>
      </c>
      <c r="G592" t="s">
        <v>601</v>
      </c>
      <c r="H592">
        <v>1</v>
      </c>
    </row>
    <row r="593" spans="1:8" x14ac:dyDescent="0.35">
      <c r="A593" t="s">
        <v>593</v>
      </c>
      <c r="B593">
        <v>3</v>
      </c>
      <c r="D593" t="s">
        <v>584</v>
      </c>
      <c r="E593">
        <v>1</v>
      </c>
      <c r="G593" t="s">
        <v>602</v>
      </c>
      <c r="H593">
        <v>1</v>
      </c>
    </row>
    <row r="594" spans="1:8" x14ac:dyDescent="0.35">
      <c r="A594" t="s">
        <v>594</v>
      </c>
      <c r="B594">
        <v>1</v>
      </c>
      <c r="D594" t="s">
        <v>585</v>
      </c>
      <c r="E594">
        <v>1</v>
      </c>
      <c r="G594" t="s">
        <v>603</v>
      </c>
      <c r="H594">
        <v>1</v>
      </c>
    </row>
    <row r="595" spans="1:8" x14ac:dyDescent="0.35">
      <c r="A595" t="s">
        <v>595</v>
      </c>
      <c r="B595">
        <v>1</v>
      </c>
      <c r="D595" t="s">
        <v>586</v>
      </c>
      <c r="E595">
        <v>1</v>
      </c>
      <c r="G595" t="s">
        <v>604</v>
      </c>
      <c r="H595">
        <v>1</v>
      </c>
    </row>
    <row r="596" spans="1:8" x14ac:dyDescent="0.35">
      <c r="A596" t="s">
        <v>596</v>
      </c>
      <c r="B596">
        <v>1</v>
      </c>
      <c r="D596" t="s">
        <v>587</v>
      </c>
      <c r="E596">
        <v>3</v>
      </c>
      <c r="G596" t="s">
        <v>605</v>
      </c>
      <c r="H596">
        <v>1</v>
      </c>
    </row>
    <row r="597" spans="1:8" x14ac:dyDescent="0.35">
      <c r="A597" t="s">
        <v>597</v>
      </c>
      <c r="B597">
        <v>1</v>
      </c>
      <c r="D597" t="s">
        <v>588</v>
      </c>
      <c r="E597">
        <v>1</v>
      </c>
      <c r="G597" t="s">
        <v>606</v>
      </c>
      <c r="H597">
        <v>1</v>
      </c>
    </row>
    <row r="598" spans="1:8" x14ac:dyDescent="0.35">
      <c r="A598" t="s">
        <v>598</v>
      </c>
      <c r="B598">
        <v>3</v>
      </c>
      <c r="D598" t="s">
        <v>589</v>
      </c>
      <c r="E598">
        <v>1</v>
      </c>
      <c r="G598" t="s">
        <v>607</v>
      </c>
      <c r="H598">
        <v>1</v>
      </c>
    </row>
    <row r="599" spans="1:8" x14ac:dyDescent="0.35">
      <c r="A599" t="s">
        <v>599</v>
      </c>
      <c r="B599">
        <v>1</v>
      </c>
      <c r="D599" t="s">
        <v>590</v>
      </c>
      <c r="E599">
        <v>1</v>
      </c>
      <c r="G599" t="s">
        <v>608</v>
      </c>
      <c r="H599">
        <v>1</v>
      </c>
    </row>
    <row r="600" spans="1:8" x14ac:dyDescent="0.35">
      <c r="A600" t="s">
        <v>600</v>
      </c>
      <c r="B600">
        <v>1</v>
      </c>
      <c r="D600" t="s">
        <v>591</v>
      </c>
      <c r="E600">
        <v>1</v>
      </c>
      <c r="G600" t="s">
        <v>609</v>
      </c>
      <c r="H600">
        <v>1</v>
      </c>
    </row>
    <row r="601" spans="1:8" x14ac:dyDescent="0.35">
      <c r="A601" t="s">
        <v>601</v>
      </c>
      <c r="B601">
        <v>1</v>
      </c>
      <c r="D601" t="s">
        <v>592</v>
      </c>
      <c r="E601">
        <v>3</v>
      </c>
      <c r="G601" t="s">
        <v>610</v>
      </c>
      <c r="H601">
        <v>1</v>
      </c>
    </row>
    <row r="602" spans="1:8" x14ac:dyDescent="0.35">
      <c r="A602" t="s">
        <v>602</v>
      </c>
      <c r="B602">
        <v>3</v>
      </c>
      <c r="D602" t="s">
        <v>593</v>
      </c>
      <c r="E602">
        <v>1</v>
      </c>
      <c r="G602" t="s">
        <v>611</v>
      </c>
      <c r="H602">
        <v>1</v>
      </c>
    </row>
    <row r="603" spans="1:8" x14ac:dyDescent="0.35">
      <c r="A603" t="s">
        <v>603</v>
      </c>
      <c r="B603">
        <v>1</v>
      </c>
      <c r="D603" t="s">
        <v>594</v>
      </c>
      <c r="E603">
        <v>1</v>
      </c>
      <c r="G603" t="s">
        <v>612</v>
      </c>
      <c r="H603">
        <v>1</v>
      </c>
    </row>
    <row r="604" spans="1:8" x14ac:dyDescent="0.35">
      <c r="A604" t="s">
        <v>604</v>
      </c>
      <c r="B604">
        <v>1</v>
      </c>
      <c r="D604" t="s">
        <v>595</v>
      </c>
      <c r="E604">
        <v>1</v>
      </c>
      <c r="G604" t="s">
        <v>613</v>
      </c>
      <c r="H604">
        <v>1</v>
      </c>
    </row>
    <row r="605" spans="1:8" x14ac:dyDescent="0.35">
      <c r="A605" t="s">
        <v>605</v>
      </c>
      <c r="B605">
        <v>1</v>
      </c>
      <c r="D605" t="s">
        <v>596</v>
      </c>
      <c r="E605">
        <v>3</v>
      </c>
      <c r="G605" t="s">
        <v>614</v>
      </c>
      <c r="H605">
        <v>1</v>
      </c>
    </row>
    <row r="606" spans="1:8" x14ac:dyDescent="0.35">
      <c r="A606" t="s">
        <v>606</v>
      </c>
      <c r="B606">
        <v>1</v>
      </c>
      <c r="D606" t="s">
        <v>597</v>
      </c>
      <c r="E606">
        <v>1</v>
      </c>
      <c r="G606" t="s">
        <v>615</v>
      </c>
      <c r="H606">
        <v>1</v>
      </c>
    </row>
    <row r="607" spans="1:8" x14ac:dyDescent="0.35">
      <c r="A607" t="s">
        <v>607</v>
      </c>
      <c r="B607">
        <v>3</v>
      </c>
      <c r="D607" t="s">
        <v>598</v>
      </c>
      <c r="E607">
        <v>1</v>
      </c>
      <c r="G607" t="s">
        <v>616</v>
      </c>
      <c r="H607">
        <v>1</v>
      </c>
    </row>
    <row r="608" spans="1:8" x14ac:dyDescent="0.35">
      <c r="A608" t="s">
        <v>608</v>
      </c>
      <c r="B608">
        <v>1</v>
      </c>
      <c r="D608" t="s">
        <v>599</v>
      </c>
      <c r="E608">
        <v>1</v>
      </c>
      <c r="G608" t="s">
        <v>617</v>
      </c>
      <c r="H608">
        <v>1</v>
      </c>
    </row>
    <row r="609" spans="1:8" x14ac:dyDescent="0.35">
      <c r="A609" t="s">
        <v>609</v>
      </c>
      <c r="B609">
        <v>1</v>
      </c>
      <c r="D609" t="s">
        <v>600</v>
      </c>
      <c r="E609">
        <v>1</v>
      </c>
      <c r="G609" t="s">
        <v>618</v>
      </c>
      <c r="H609">
        <v>1</v>
      </c>
    </row>
    <row r="610" spans="1:8" x14ac:dyDescent="0.35">
      <c r="A610" t="s">
        <v>610</v>
      </c>
      <c r="B610">
        <v>1</v>
      </c>
      <c r="D610" t="s">
        <v>601</v>
      </c>
      <c r="E610">
        <v>3</v>
      </c>
      <c r="G610" t="s">
        <v>619</v>
      </c>
      <c r="H610">
        <v>1</v>
      </c>
    </row>
    <row r="611" spans="1:8" x14ac:dyDescent="0.35">
      <c r="A611" t="s">
        <v>611</v>
      </c>
      <c r="B611">
        <v>3</v>
      </c>
      <c r="D611" t="s">
        <v>602</v>
      </c>
      <c r="E611">
        <v>1</v>
      </c>
      <c r="G611" t="s">
        <v>620</v>
      </c>
      <c r="H611">
        <v>1</v>
      </c>
    </row>
    <row r="612" spans="1:8" x14ac:dyDescent="0.35">
      <c r="A612" t="s">
        <v>612</v>
      </c>
      <c r="B612">
        <v>1</v>
      </c>
      <c r="D612" t="s">
        <v>603</v>
      </c>
      <c r="E612">
        <v>1</v>
      </c>
      <c r="G612" t="s">
        <v>621</v>
      </c>
      <c r="H612">
        <v>1</v>
      </c>
    </row>
    <row r="613" spans="1:8" x14ac:dyDescent="0.35">
      <c r="A613" t="s">
        <v>613</v>
      </c>
      <c r="B613">
        <v>1</v>
      </c>
      <c r="D613" t="s">
        <v>604</v>
      </c>
      <c r="E613">
        <v>1</v>
      </c>
      <c r="G613" t="s">
        <v>622</v>
      </c>
      <c r="H613">
        <v>1</v>
      </c>
    </row>
    <row r="614" spans="1:8" x14ac:dyDescent="0.35">
      <c r="A614" t="s">
        <v>614</v>
      </c>
      <c r="B614">
        <v>1</v>
      </c>
      <c r="D614" t="s">
        <v>605</v>
      </c>
      <c r="E614">
        <v>3</v>
      </c>
      <c r="G614" t="s">
        <v>623</v>
      </c>
      <c r="H614">
        <v>1</v>
      </c>
    </row>
    <row r="615" spans="1:8" x14ac:dyDescent="0.35">
      <c r="A615" t="s">
        <v>615</v>
      </c>
      <c r="B615">
        <v>1</v>
      </c>
      <c r="D615" t="s">
        <v>606</v>
      </c>
      <c r="E615">
        <v>1</v>
      </c>
      <c r="G615" t="s">
        <v>624</v>
      </c>
      <c r="H615">
        <v>1</v>
      </c>
    </row>
    <row r="616" spans="1:8" x14ac:dyDescent="0.35">
      <c r="A616" t="s">
        <v>616</v>
      </c>
      <c r="B616">
        <v>3</v>
      </c>
      <c r="D616" t="s">
        <v>607</v>
      </c>
      <c r="E616">
        <v>1</v>
      </c>
      <c r="G616" t="s">
        <v>625</v>
      </c>
      <c r="H616">
        <v>1</v>
      </c>
    </row>
    <row r="617" spans="1:8" x14ac:dyDescent="0.35">
      <c r="A617" t="s">
        <v>617</v>
      </c>
      <c r="B617">
        <v>1</v>
      </c>
      <c r="D617" t="s">
        <v>608</v>
      </c>
      <c r="E617">
        <v>1</v>
      </c>
      <c r="G617" t="s">
        <v>626</v>
      </c>
      <c r="H617">
        <v>1</v>
      </c>
    </row>
    <row r="618" spans="1:8" x14ac:dyDescent="0.35">
      <c r="A618" t="s">
        <v>618</v>
      </c>
      <c r="B618">
        <v>1</v>
      </c>
      <c r="D618" t="s">
        <v>609</v>
      </c>
      <c r="E618">
        <v>1</v>
      </c>
      <c r="G618" t="s">
        <v>627</v>
      </c>
      <c r="H618">
        <v>1</v>
      </c>
    </row>
    <row r="619" spans="1:8" x14ac:dyDescent="0.35">
      <c r="A619" t="s">
        <v>619</v>
      </c>
      <c r="B619">
        <v>1</v>
      </c>
      <c r="D619" t="s">
        <v>610</v>
      </c>
      <c r="E619">
        <v>3</v>
      </c>
      <c r="G619" t="s">
        <v>628</v>
      </c>
      <c r="H619">
        <v>1</v>
      </c>
    </row>
    <row r="620" spans="1:8" x14ac:dyDescent="0.35">
      <c r="A620" t="s">
        <v>620</v>
      </c>
      <c r="B620">
        <v>3</v>
      </c>
      <c r="D620" t="s">
        <v>611</v>
      </c>
      <c r="E620">
        <v>1</v>
      </c>
      <c r="G620" t="s">
        <v>629</v>
      </c>
      <c r="H620">
        <v>1</v>
      </c>
    </row>
    <row r="621" spans="1:8" x14ac:dyDescent="0.35">
      <c r="A621" t="s">
        <v>621</v>
      </c>
      <c r="B621">
        <v>1</v>
      </c>
      <c r="D621" t="s">
        <v>612</v>
      </c>
      <c r="E621">
        <v>1</v>
      </c>
      <c r="G621" t="s">
        <v>630</v>
      </c>
      <c r="H621">
        <v>1</v>
      </c>
    </row>
    <row r="622" spans="1:8" x14ac:dyDescent="0.35">
      <c r="A622" t="s">
        <v>622</v>
      </c>
      <c r="B622">
        <v>1</v>
      </c>
      <c r="D622" t="s">
        <v>613</v>
      </c>
      <c r="E622">
        <v>1</v>
      </c>
      <c r="G622" t="s">
        <v>631</v>
      </c>
      <c r="H622">
        <v>1</v>
      </c>
    </row>
    <row r="623" spans="1:8" x14ac:dyDescent="0.35">
      <c r="A623" t="s">
        <v>623</v>
      </c>
      <c r="B623">
        <v>1</v>
      </c>
      <c r="D623" t="s">
        <v>614</v>
      </c>
      <c r="E623">
        <v>3</v>
      </c>
      <c r="G623" t="s">
        <v>632</v>
      </c>
      <c r="H623">
        <v>1</v>
      </c>
    </row>
    <row r="624" spans="1:8" x14ac:dyDescent="0.35">
      <c r="A624" t="s">
        <v>624</v>
      </c>
      <c r="B624">
        <v>1</v>
      </c>
      <c r="D624" t="s">
        <v>615</v>
      </c>
      <c r="E624">
        <v>1</v>
      </c>
      <c r="G624" t="s">
        <v>633</v>
      </c>
      <c r="H624">
        <v>1</v>
      </c>
    </row>
    <row r="625" spans="1:8" x14ac:dyDescent="0.35">
      <c r="A625" t="s">
        <v>625</v>
      </c>
      <c r="B625">
        <v>3</v>
      </c>
      <c r="D625" t="s">
        <v>616</v>
      </c>
      <c r="E625">
        <v>1</v>
      </c>
      <c r="G625" t="s">
        <v>634</v>
      </c>
      <c r="H625">
        <v>1</v>
      </c>
    </row>
    <row r="626" spans="1:8" x14ac:dyDescent="0.35">
      <c r="A626" t="s">
        <v>626</v>
      </c>
      <c r="B626">
        <v>1</v>
      </c>
      <c r="D626" t="s">
        <v>617</v>
      </c>
      <c r="E626">
        <v>1</v>
      </c>
      <c r="G626" t="s">
        <v>635</v>
      </c>
      <c r="H626">
        <v>1</v>
      </c>
    </row>
    <row r="627" spans="1:8" x14ac:dyDescent="0.35">
      <c r="A627" t="s">
        <v>627</v>
      </c>
      <c r="B627">
        <v>1</v>
      </c>
      <c r="D627" t="s">
        <v>618</v>
      </c>
      <c r="E627">
        <v>1</v>
      </c>
      <c r="G627" t="s">
        <v>636</v>
      </c>
      <c r="H627">
        <v>1</v>
      </c>
    </row>
    <row r="628" spans="1:8" x14ac:dyDescent="0.35">
      <c r="A628" t="s">
        <v>628</v>
      </c>
      <c r="B628">
        <v>1</v>
      </c>
      <c r="D628" t="s">
        <v>619</v>
      </c>
      <c r="E628">
        <v>3</v>
      </c>
      <c r="G628" t="s">
        <v>637</v>
      </c>
      <c r="H628">
        <v>1</v>
      </c>
    </row>
    <row r="629" spans="1:8" x14ac:dyDescent="0.35">
      <c r="A629" t="s">
        <v>629</v>
      </c>
      <c r="B629">
        <v>3</v>
      </c>
      <c r="D629" t="s">
        <v>620</v>
      </c>
      <c r="E629">
        <v>1</v>
      </c>
      <c r="G629" t="s">
        <v>638</v>
      </c>
      <c r="H629">
        <v>1</v>
      </c>
    </row>
    <row r="630" spans="1:8" x14ac:dyDescent="0.35">
      <c r="A630" t="s">
        <v>630</v>
      </c>
      <c r="B630">
        <v>1</v>
      </c>
      <c r="D630" t="s">
        <v>621</v>
      </c>
      <c r="E630">
        <v>1</v>
      </c>
      <c r="G630" t="s">
        <v>639</v>
      </c>
      <c r="H630">
        <v>1</v>
      </c>
    </row>
    <row r="631" spans="1:8" x14ac:dyDescent="0.35">
      <c r="A631" t="s">
        <v>631</v>
      </c>
      <c r="B631">
        <v>1</v>
      </c>
      <c r="D631" t="s">
        <v>622</v>
      </c>
      <c r="E631">
        <v>1</v>
      </c>
      <c r="G631" t="s">
        <v>640</v>
      </c>
      <c r="H631">
        <v>1</v>
      </c>
    </row>
    <row r="632" spans="1:8" x14ac:dyDescent="0.35">
      <c r="A632" t="s">
        <v>632</v>
      </c>
      <c r="B632">
        <v>1</v>
      </c>
      <c r="D632" t="s">
        <v>623</v>
      </c>
      <c r="E632">
        <v>3</v>
      </c>
      <c r="G632" t="s">
        <v>641</v>
      </c>
      <c r="H632">
        <v>1</v>
      </c>
    </row>
    <row r="633" spans="1:8" x14ac:dyDescent="0.35">
      <c r="A633" t="s">
        <v>633</v>
      </c>
      <c r="B633">
        <v>1</v>
      </c>
      <c r="D633" t="s">
        <v>624</v>
      </c>
      <c r="E633">
        <v>1</v>
      </c>
      <c r="G633" t="s">
        <v>642</v>
      </c>
      <c r="H633">
        <v>1</v>
      </c>
    </row>
    <row r="634" spans="1:8" x14ac:dyDescent="0.35">
      <c r="A634" t="s">
        <v>634</v>
      </c>
      <c r="B634">
        <v>3</v>
      </c>
      <c r="D634" t="s">
        <v>625</v>
      </c>
      <c r="E634">
        <v>1</v>
      </c>
      <c r="G634" t="s">
        <v>643</v>
      </c>
      <c r="H634">
        <v>1</v>
      </c>
    </row>
    <row r="635" spans="1:8" x14ac:dyDescent="0.35">
      <c r="A635" t="s">
        <v>635</v>
      </c>
      <c r="B635">
        <v>1</v>
      </c>
      <c r="D635" t="s">
        <v>626</v>
      </c>
      <c r="E635">
        <v>1</v>
      </c>
      <c r="G635" t="s">
        <v>644</v>
      </c>
      <c r="H635">
        <v>1</v>
      </c>
    </row>
    <row r="636" spans="1:8" x14ac:dyDescent="0.35">
      <c r="A636" t="s">
        <v>636</v>
      </c>
      <c r="B636">
        <v>1</v>
      </c>
      <c r="D636" t="s">
        <v>627</v>
      </c>
      <c r="E636">
        <v>1</v>
      </c>
      <c r="G636" t="s">
        <v>645</v>
      </c>
      <c r="H636">
        <v>1</v>
      </c>
    </row>
    <row r="637" spans="1:8" x14ac:dyDescent="0.35">
      <c r="A637" t="s">
        <v>637</v>
      </c>
      <c r="B637">
        <v>1</v>
      </c>
      <c r="D637" t="s">
        <v>628</v>
      </c>
      <c r="E637">
        <v>3</v>
      </c>
      <c r="G637" t="s">
        <v>646</v>
      </c>
      <c r="H637">
        <v>1</v>
      </c>
    </row>
    <row r="638" spans="1:8" x14ac:dyDescent="0.35">
      <c r="A638" t="s">
        <v>638</v>
      </c>
      <c r="B638">
        <v>1</v>
      </c>
      <c r="D638" t="s">
        <v>629</v>
      </c>
      <c r="E638">
        <v>1</v>
      </c>
      <c r="G638" t="s">
        <v>647</v>
      </c>
      <c r="H638">
        <v>1</v>
      </c>
    </row>
    <row r="639" spans="1:8" x14ac:dyDescent="0.35">
      <c r="A639" t="s">
        <v>639</v>
      </c>
      <c r="B639">
        <v>3</v>
      </c>
      <c r="D639" t="s">
        <v>630</v>
      </c>
      <c r="E639">
        <v>1</v>
      </c>
      <c r="G639" t="s">
        <v>648</v>
      </c>
      <c r="H639">
        <v>1</v>
      </c>
    </row>
    <row r="640" spans="1:8" x14ac:dyDescent="0.35">
      <c r="A640" t="s">
        <v>640</v>
      </c>
      <c r="B640">
        <v>1</v>
      </c>
      <c r="D640" t="s">
        <v>631</v>
      </c>
      <c r="E640">
        <v>1</v>
      </c>
      <c r="G640" t="s">
        <v>649</v>
      </c>
      <c r="H640">
        <v>1</v>
      </c>
    </row>
    <row r="641" spans="1:8" x14ac:dyDescent="0.35">
      <c r="A641" t="s">
        <v>641</v>
      </c>
      <c r="B641">
        <v>1</v>
      </c>
      <c r="D641" t="s">
        <v>632</v>
      </c>
      <c r="E641">
        <v>3</v>
      </c>
      <c r="G641" t="s">
        <v>650</v>
      </c>
      <c r="H641">
        <v>1</v>
      </c>
    </row>
    <row r="642" spans="1:8" x14ac:dyDescent="0.35">
      <c r="A642" t="s">
        <v>642</v>
      </c>
      <c r="B642">
        <v>1</v>
      </c>
      <c r="D642" t="s">
        <v>633</v>
      </c>
      <c r="E642">
        <v>1</v>
      </c>
      <c r="G642" t="s">
        <v>651</v>
      </c>
      <c r="H642">
        <v>1</v>
      </c>
    </row>
    <row r="643" spans="1:8" x14ac:dyDescent="0.35">
      <c r="A643" t="s">
        <v>643</v>
      </c>
      <c r="B643">
        <v>3</v>
      </c>
      <c r="D643" t="s">
        <v>634</v>
      </c>
      <c r="E643">
        <v>1</v>
      </c>
      <c r="G643" t="s">
        <v>652</v>
      </c>
      <c r="H643">
        <v>1</v>
      </c>
    </row>
    <row r="644" spans="1:8" x14ac:dyDescent="0.35">
      <c r="A644" t="s">
        <v>644</v>
      </c>
      <c r="B644">
        <v>1</v>
      </c>
      <c r="D644" t="s">
        <v>635</v>
      </c>
      <c r="E644">
        <v>1</v>
      </c>
      <c r="G644" t="s">
        <v>653</v>
      </c>
      <c r="H644">
        <v>1</v>
      </c>
    </row>
    <row r="645" spans="1:8" x14ac:dyDescent="0.35">
      <c r="A645" t="s">
        <v>645</v>
      </c>
      <c r="B645">
        <v>1</v>
      </c>
      <c r="D645" t="s">
        <v>636</v>
      </c>
      <c r="E645">
        <v>1</v>
      </c>
      <c r="G645" t="s">
        <v>654</v>
      </c>
      <c r="H645">
        <v>1</v>
      </c>
    </row>
    <row r="646" spans="1:8" x14ac:dyDescent="0.35">
      <c r="A646" t="s">
        <v>646</v>
      </c>
      <c r="B646">
        <v>1</v>
      </c>
      <c r="D646" t="s">
        <v>637</v>
      </c>
      <c r="E646">
        <v>3</v>
      </c>
      <c r="G646" t="s">
        <v>655</v>
      </c>
      <c r="H646">
        <v>1</v>
      </c>
    </row>
    <row r="647" spans="1:8" x14ac:dyDescent="0.35">
      <c r="A647" t="s">
        <v>647</v>
      </c>
      <c r="B647">
        <v>3</v>
      </c>
      <c r="D647" t="s">
        <v>638</v>
      </c>
      <c r="E647">
        <v>1</v>
      </c>
      <c r="G647" t="s">
        <v>656</v>
      </c>
      <c r="H647">
        <v>1</v>
      </c>
    </row>
    <row r="648" spans="1:8" x14ac:dyDescent="0.35">
      <c r="A648" t="s">
        <v>648</v>
      </c>
      <c r="B648">
        <v>1</v>
      </c>
      <c r="D648" t="s">
        <v>639</v>
      </c>
      <c r="E648">
        <v>1</v>
      </c>
      <c r="G648" t="s">
        <v>657</v>
      </c>
      <c r="H648">
        <v>1</v>
      </c>
    </row>
    <row r="649" spans="1:8" x14ac:dyDescent="0.35">
      <c r="A649" t="s">
        <v>649</v>
      </c>
      <c r="B649">
        <v>1</v>
      </c>
      <c r="D649" t="s">
        <v>640</v>
      </c>
      <c r="E649">
        <v>1</v>
      </c>
      <c r="G649" t="s">
        <v>658</v>
      </c>
      <c r="H649">
        <v>1</v>
      </c>
    </row>
    <row r="650" spans="1:8" x14ac:dyDescent="0.35">
      <c r="A650" t="s">
        <v>650</v>
      </c>
      <c r="B650">
        <v>1</v>
      </c>
      <c r="D650" t="s">
        <v>641</v>
      </c>
      <c r="E650">
        <v>3</v>
      </c>
      <c r="G650" t="s">
        <v>659</v>
      </c>
      <c r="H650">
        <v>1</v>
      </c>
    </row>
    <row r="651" spans="1:8" x14ac:dyDescent="0.35">
      <c r="A651" t="s">
        <v>651</v>
      </c>
      <c r="B651">
        <v>3</v>
      </c>
      <c r="D651" t="s">
        <v>642</v>
      </c>
      <c r="E651">
        <v>1</v>
      </c>
      <c r="G651" t="s">
        <v>660</v>
      </c>
      <c r="H651">
        <v>1</v>
      </c>
    </row>
    <row r="652" spans="1:8" x14ac:dyDescent="0.35">
      <c r="A652" t="s">
        <v>652</v>
      </c>
      <c r="B652">
        <v>1</v>
      </c>
      <c r="D652" t="s">
        <v>643</v>
      </c>
      <c r="E652">
        <v>1</v>
      </c>
      <c r="G652" t="s">
        <v>661</v>
      </c>
      <c r="H652">
        <v>1</v>
      </c>
    </row>
    <row r="653" spans="1:8" x14ac:dyDescent="0.35">
      <c r="A653" t="s">
        <v>653</v>
      </c>
      <c r="B653">
        <v>1</v>
      </c>
      <c r="D653" t="s">
        <v>644</v>
      </c>
      <c r="E653">
        <v>1</v>
      </c>
      <c r="G653" t="s">
        <v>662</v>
      </c>
      <c r="H653">
        <v>1</v>
      </c>
    </row>
    <row r="654" spans="1:8" x14ac:dyDescent="0.35">
      <c r="A654" t="s">
        <v>654</v>
      </c>
      <c r="B654">
        <v>1</v>
      </c>
      <c r="D654" t="s">
        <v>645</v>
      </c>
      <c r="E654">
        <v>1</v>
      </c>
      <c r="G654" t="s">
        <v>663</v>
      </c>
      <c r="H654">
        <v>1</v>
      </c>
    </row>
    <row r="655" spans="1:8" x14ac:dyDescent="0.35">
      <c r="A655" t="s">
        <v>655</v>
      </c>
      <c r="B655">
        <v>1</v>
      </c>
      <c r="D655" t="s">
        <v>646</v>
      </c>
      <c r="E655">
        <v>3</v>
      </c>
      <c r="G655" t="s">
        <v>664</v>
      </c>
      <c r="H655">
        <v>1</v>
      </c>
    </row>
    <row r="656" spans="1:8" x14ac:dyDescent="0.35">
      <c r="A656" t="s">
        <v>656</v>
      </c>
      <c r="B656">
        <v>3</v>
      </c>
      <c r="D656" t="s">
        <v>647</v>
      </c>
      <c r="E656">
        <v>1</v>
      </c>
      <c r="G656" t="s">
        <v>665</v>
      </c>
      <c r="H656">
        <v>1</v>
      </c>
    </row>
    <row r="657" spans="1:8" x14ac:dyDescent="0.35">
      <c r="A657" t="s">
        <v>657</v>
      </c>
      <c r="B657">
        <v>1</v>
      </c>
      <c r="D657" t="s">
        <v>648</v>
      </c>
      <c r="E657">
        <v>1</v>
      </c>
      <c r="G657" t="s">
        <v>666</v>
      </c>
      <c r="H657">
        <v>1</v>
      </c>
    </row>
    <row r="658" spans="1:8" x14ac:dyDescent="0.35">
      <c r="A658" t="s">
        <v>658</v>
      </c>
      <c r="B658">
        <v>1</v>
      </c>
      <c r="D658" t="s">
        <v>649</v>
      </c>
      <c r="E658">
        <v>1</v>
      </c>
      <c r="G658" t="s">
        <v>667</v>
      </c>
      <c r="H658">
        <v>1</v>
      </c>
    </row>
    <row r="659" spans="1:8" x14ac:dyDescent="0.35">
      <c r="A659" t="s">
        <v>659</v>
      </c>
      <c r="B659">
        <v>1</v>
      </c>
      <c r="D659" t="s">
        <v>650</v>
      </c>
      <c r="E659">
        <v>3</v>
      </c>
      <c r="G659" t="s">
        <v>668</v>
      </c>
      <c r="H659">
        <v>1</v>
      </c>
    </row>
    <row r="660" spans="1:8" x14ac:dyDescent="0.35">
      <c r="A660" t="s">
        <v>660</v>
      </c>
      <c r="B660">
        <v>1</v>
      </c>
      <c r="D660" t="s">
        <v>651</v>
      </c>
      <c r="E660">
        <v>1</v>
      </c>
      <c r="G660" t="s">
        <v>669</v>
      </c>
      <c r="H660">
        <v>1</v>
      </c>
    </row>
    <row r="661" spans="1:8" x14ac:dyDescent="0.35">
      <c r="A661" t="s">
        <v>661</v>
      </c>
      <c r="B661">
        <v>1</v>
      </c>
      <c r="D661" t="s">
        <v>652</v>
      </c>
      <c r="E661">
        <v>1</v>
      </c>
      <c r="G661" t="s">
        <v>670</v>
      </c>
      <c r="H661">
        <v>1</v>
      </c>
    </row>
    <row r="662" spans="1:8" x14ac:dyDescent="0.35">
      <c r="A662" t="s">
        <v>662</v>
      </c>
      <c r="B662">
        <v>1</v>
      </c>
      <c r="D662" t="s">
        <v>653</v>
      </c>
      <c r="E662">
        <v>1</v>
      </c>
      <c r="G662" t="s">
        <v>671</v>
      </c>
      <c r="H662">
        <v>1</v>
      </c>
    </row>
    <row r="663" spans="1:8" x14ac:dyDescent="0.35">
      <c r="A663" t="s">
        <v>663</v>
      </c>
      <c r="B663">
        <v>1</v>
      </c>
      <c r="D663" t="s">
        <v>654</v>
      </c>
      <c r="E663">
        <v>1</v>
      </c>
      <c r="G663" t="s">
        <v>672</v>
      </c>
      <c r="H663">
        <v>1</v>
      </c>
    </row>
    <row r="664" spans="1:8" x14ac:dyDescent="0.35">
      <c r="A664" t="s">
        <v>664</v>
      </c>
      <c r="B664">
        <v>1</v>
      </c>
      <c r="D664" t="s">
        <v>655</v>
      </c>
      <c r="E664">
        <v>3</v>
      </c>
      <c r="G664" t="s">
        <v>673</v>
      </c>
      <c r="H664">
        <v>1</v>
      </c>
    </row>
    <row r="665" spans="1:8" x14ac:dyDescent="0.35">
      <c r="A665" t="s">
        <v>665</v>
      </c>
      <c r="B665">
        <v>1</v>
      </c>
      <c r="D665" t="s">
        <v>656</v>
      </c>
      <c r="E665">
        <v>1</v>
      </c>
      <c r="G665" t="s">
        <v>674</v>
      </c>
      <c r="H665">
        <v>1</v>
      </c>
    </row>
    <row r="666" spans="1:8" x14ac:dyDescent="0.35">
      <c r="A666" t="s">
        <v>666</v>
      </c>
      <c r="B666">
        <v>1</v>
      </c>
      <c r="D666" t="s">
        <v>657</v>
      </c>
      <c r="E666">
        <v>1</v>
      </c>
      <c r="G666" t="s">
        <v>675</v>
      </c>
      <c r="H666">
        <v>1</v>
      </c>
    </row>
    <row r="667" spans="1:8" x14ac:dyDescent="0.35">
      <c r="A667" t="s">
        <v>667</v>
      </c>
      <c r="B667">
        <v>1</v>
      </c>
      <c r="D667" t="s">
        <v>658</v>
      </c>
      <c r="E667">
        <v>1</v>
      </c>
      <c r="G667" t="s">
        <v>676</v>
      </c>
      <c r="H667">
        <v>1</v>
      </c>
    </row>
    <row r="668" spans="1:8" x14ac:dyDescent="0.35">
      <c r="A668" t="s">
        <v>668</v>
      </c>
      <c r="B668">
        <v>1</v>
      </c>
      <c r="D668" t="s">
        <v>659</v>
      </c>
      <c r="E668">
        <v>3</v>
      </c>
      <c r="G668" t="s">
        <v>677</v>
      </c>
      <c r="H668">
        <v>2</v>
      </c>
    </row>
    <row r="669" spans="1:8" x14ac:dyDescent="0.35">
      <c r="A669" t="s">
        <v>669</v>
      </c>
      <c r="B669">
        <v>1</v>
      </c>
      <c r="D669" t="s">
        <v>660</v>
      </c>
      <c r="E669">
        <v>1</v>
      </c>
      <c r="G669" t="s">
        <v>678</v>
      </c>
      <c r="H669">
        <v>1</v>
      </c>
    </row>
    <row r="670" spans="1:8" x14ac:dyDescent="0.35">
      <c r="A670" t="s">
        <v>670</v>
      </c>
      <c r="B670">
        <v>1</v>
      </c>
      <c r="D670" t="s">
        <v>661</v>
      </c>
      <c r="E670">
        <v>1</v>
      </c>
      <c r="G670" t="s">
        <v>679</v>
      </c>
      <c r="H670">
        <v>1</v>
      </c>
    </row>
    <row r="671" spans="1:8" x14ac:dyDescent="0.35">
      <c r="A671" t="s">
        <v>671</v>
      </c>
      <c r="B671">
        <v>1</v>
      </c>
      <c r="D671" t="s">
        <v>662</v>
      </c>
      <c r="E671">
        <v>1</v>
      </c>
      <c r="G671" t="s">
        <v>680</v>
      </c>
      <c r="H671">
        <v>1</v>
      </c>
    </row>
    <row r="672" spans="1:8" x14ac:dyDescent="0.35">
      <c r="A672" t="s">
        <v>672</v>
      </c>
      <c r="B672">
        <v>1</v>
      </c>
      <c r="D672" t="s">
        <v>663</v>
      </c>
      <c r="E672">
        <v>1</v>
      </c>
      <c r="G672" t="s">
        <v>681</v>
      </c>
      <c r="H672">
        <v>2</v>
      </c>
    </row>
    <row r="673" spans="1:8" x14ac:dyDescent="0.35">
      <c r="A673" t="s">
        <v>673</v>
      </c>
      <c r="B673">
        <v>1</v>
      </c>
      <c r="D673" t="s">
        <v>664</v>
      </c>
      <c r="E673">
        <v>3</v>
      </c>
      <c r="G673" t="s">
        <v>682</v>
      </c>
      <c r="H673">
        <v>1</v>
      </c>
    </row>
    <row r="674" spans="1:8" x14ac:dyDescent="0.35">
      <c r="A674" t="s">
        <v>674</v>
      </c>
      <c r="B674">
        <v>1</v>
      </c>
      <c r="D674" t="s">
        <v>665</v>
      </c>
      <c r="E674">
        <v>1</v>
      </c>
      <c r="G674" t="s">
        <v>683</v>
      </c>
      <c r="H674">
        <v>1</v>
      </c>
    </row>
    <row r="675" spans="1:8" x14ac:dyDescent="0.35">
      <c r="A675" t="s">
        <v>675</v>
      </c>
      <c r="B675">
        <v>1</v>
      </c>
      <c r="D675" t="s">
        <v>666</v>
      </c>
      <c r="E675">
        <v>1</v>
      </c>
      <c r="G675" t="s">
        <v>684</v>
      </c>
      <c r="H675">
        <v>2</v>
      </c>
    </row>
    <row r="676" spans="1:8" x14ac:dyDescent="0.35">
      <c r="A676" t="s">
        <v>676</v>
      </c>
      <c r="B676">
        <v>1</v>
      </c>
      <c r="D676" t="s">
        <v>667</v>
      </c>
      <c r="E676">
        <v>1</v>
      </c>
      <c r="G676" t="s">
        <v>685</v>
      </c>
      <c r="H676">
        <v>1</v>
      </c>
    </row>
    <row r="677" spans="1:8" x14ac:dyDescent="0.35">
      <c r="A677" t="s">
        <v>677</v>
      </c>
      <c r="B677">
        <v>1</v>
      </c>
      <c r="D677" t="s">
        <v>668</v>
      </c>
      <c r="E677">
        <v>3</v>
      </c>
      <c r="G677" t="s">
        <v>686</v>
      </c>
      <c r="H677">
        <v>1</v>
      </c>
    </row>
    <row r="678" spans="1:8" x14ac:dyDescent="0.35">
      <c r="A678" t="s">
        <v>678</v>
      </c>
      <c r="B678">
        <v>1</v>
      </c>
      <c r="D678" t="s">
        <v>669</v>
      </c>
      <c r="E678">
        <v>1</v>
      </c>
      <c r="G678" t="s">
        <v>687</v>
      </c>
      <c r="H678">
        <v>1</v>
      </c>
    </row>
    <row r="679" spans="1:8" x14ac:dyDescent="0.35">
      <c r="A679" t="s">
        <v>679</v>
      </c>
      <c r="B679">
        <v>1</v>
      </c>
      <c r="D679" t="s">
        <v>670</v>
      </c>
      <c r="E679">
        <v>1</v>
      </c>
      <c r="G679" t="s">
        <v>688</v>
      </c>
      <c r="H679">
        <v>2</v>
      </c>
    </row>
    <row r="680" spans="1:8" x14ac:dyDescent="0.35">
      <c r="A680" t="s">
        <v>680</v>
      </c>
      <c r="B680">
        <v>1</v>
      </c>
      <c r="D680" t="s">
        <v>671</v>
      </c>
      <c r="E680">
        <v>1</v>
      </c>
      <c r="G680" t="s">
        <v>689</v>
      </c>
      <c r="H680">
        <v>1</v>
      </c>
    </row>
    <row r="681" spans="1:8" x14ac:dyDescent="0.35">
      <c r="A681" t="s">
        <v>681</v>
      </c>
      <c r="B681">
        <v>1</v>
      </c>
      <c r="D681" t="s">
        <v>672</v>
      </c>
      <c r="E681">
        <v>1</v>
      </c>
      <c r="G681" t="s">
        <v>690</v>
      </c>
      <c r="H681">
        <v>1</v>
      </c>
    </row>
    <row r="682" spans="1:8" x14ac:dyDescent="0.35">
      <c r="A682" t="s">
        <v>682</v>
      </c>
      <c r="B682">
        <v>1</v>
      </c>
      <c r="D682" t="s">
        <v>673</v>
      </c>
      <c r="E682">
        <v>3</v>
      </c>
      <c r="G682" t="s">
        <v>691</v>
      </c>
      <c r="H682">
        <v>1</v>
      </c>
    </row>
    <row r="683" spans="1:8" x14ac:dyDescent="0.35">
      <c r="A683" t="s">
        <v>683</v>
      </c>
      <c r="B683">
        <v>1</v>
      </c>
      <c r="D683" t="s">
        <v>674</v>
      </c>
      <c r="E683">
        <v>1</v>
      </c>
      <c r="G683" t="s">
        <v>692</v>
      </c>
      <c r="H683">
        <v>2</v>
      </c>
    </row>
    <row r="684" spans="1:8" x14ac:dyDescent="0.35">
      <c r="A684" t="s">
        <v>684</v>
      </c>
      <c r="B684">
        <v>1</v>
      </c>
      <c r="D684" t="s">
        <v>675</v>
      </c>
      <c r="E684">
        <v>1</v>
      </c>
      <c r="G684" t="s">
        <v>693</v>
      </c>
      <c r="H684">
        <v>1</v>
      </c>
    </row>
    <row r="685" spans="1:8" x14ac:dyDescent="0.35">
      <c r="A685" t="s">
        <v>685</v>
      </c>
      <c r="B685">
        <v>1</v>
      </c>
      <c r="D685" t="s">
        <v>676</v>
      </c>
      <c r="E685">
        <v>1</v>
      </c>
      <c r="G685" t="s">
        <v>694</v>
      </c>
      <c r="H685">
        <v>1</v>
      </c>
    </row>
    <row r="686" spans="1:8" x14ac:dyDescent="0.35">
      <c r="A686" t="s">
        <v>686</v>
      </c>
      <c r="B686">
        <v>1</v>
      </c>
      <c r="D686" t="s">
        <v>677</v>
      </c>
      <c r="E686">
        <v>1</v>
      </c>
      <c r="G686" t="s">
        <v>695</v>
      </c>
      <c r="H686">
        <v>1</v>
      </c>
    </row>
    <row r="687" spans="1:8" x14ac:dyDescent="0.35">
      <c r="A687" t="s">
        <v>687</v>
      </c>
      <c r="B687">
        <v>1</v>
      </c>
      <c r="D687" t="s">
        <v>678</v>
      </c>
      <c r="E687">
        <v>3</v>
      </c>
      <c r="G687" t="s">
        <v>696</v>
      </c>
      <c r="H687">
        <v>2</v>
      </c>
    </row>
    <row r="688" spans="1:8" x14ac:dyDescent="0.35">
      <c r="A688" t="s">
        <v>688</v>
      </c>
      <c r="B688">
        <v>1</v>
      </c>
      <c r="D688" t="s">
        <v>679</v>
      </c>
      <c r="E688">
        <v>1</v>
      </c>
      <c r="G688" t="s">
        <v>697</v>
      </c>
      <c r="H688">
        <v>1</v>
      </c>
    </row>
    <row r="689" spans="1:8" x14ac:dyDescent="0.35">
      <c r="A689" t="s">
        <v>689</v>
      </c>
      <c r="B689">
        <v>1</v>
      </c>
      <c r="D689" t="s">
        <v>680</v>
      </c>
      <c r="E689">
        <v>1</v>
      </c>
      <c r="G689" t="s">
        <v>698</v>
      </c>
      <c r="H689">
        <v>1</v>
      </c>
    </row>
    <row r="690" spans="1:8" x14ac:dyDescent="0.35">
      <c r="A690" t="s">
        <v>690</v>
      </c>
      <c r="B690">
        <v>1</v>
      </c>
      <c r="D690" t="s">
        <v>681</v>
      </c>
      <c r="E690">
        <v>1</v>
      </c>
      <c r="G690" t="s">
        <v>699</v>
      </c>
      <c r="H690">
        <v>1</v>
      </c>
    </row>
    <row r="691" spans="1:8" x14ac:dyDescent="0.35">
      <c r="A691" t="s">
        <v>691</v>
      </c>
      <c r="B691">
        <v>1</v>
      </c>
      <c r="D691" t="s">
        <v>682</v>
      </c>
      <c r="E691">
        <v>3</v>
      </c>
      <c r="G691" t="s">
        <v>700</v>
      </c>
      <c r="H691">
        <v>2</v>
      </c>
    </row>
    <row r="692" spans="1:8" x14ac:dyDescent="0.35">
      <c r="A692" t="s">
        <v>692</v>
      </c>
      <c r="B692">
        <v>1</v>
      </c>
      <c r="D692" t="s">
        <v>683</v>
      </c>
      <c r="E692">
        <v>1</v>
      </c>
      <c r="G692" t="s">
        <v>701</v>
      </c>
      <c r="H692">
        <v>1</v>
      </c>
    </row>
    <row r="693" spans="1:8" x14ac:dyDescent="0.35">
      <c r="A693" t="s">
        <v>693</v>
      </c>
      <c r="B693">
        <v>1</v>
      </c>
      <c r="D693" t="s">
        <v>684</v>
      </c>
      <c r="E693">
        <v>1</v>
      </c>
      <c r="G693" t="s">
        <v>702</v>
      </c>
      <c r="H693">
        <v>1</v>
      </c>
    </row>
    <row r="694" spans="1:8" x14ac:dyDescent="0.35">
      <c r="A694" t="s">
        <v>694</v>
      </c>
      <c r="B694">
        <v>1</v>
      </c>
      <c r="D694" t="s">
        <v>685</v>
      </c>
      <c r="E694">
        <v>1</v>
      </c>
      <c r="G694" t="s">
        <v>703</v>
      </c>
      <c r="H694">
        <v>1</v>
      </c>
    </row>
    <row r="695" spans="1:8" x14ac:dyDescent="0.35">
      <c r="A695" t="s">
        <v>695</v>
      </c>
      <c r="B695">
        <v>1</v>
      </c>
      <c r="D695" t="s">
        <v>686</v>
      </c>
      <c r="E695">
        <v>1</v>
      </c>
      <c r="G695" t="s">
        <v>704</v>
      </c>
      <c r="H695">
        <v>2</v>
      </c>
    </row>
    <row r="696" spans="1:8" x14ac:dyDescent="0.35">
      <c r="A696" t="s">
        <v>696</v>
      </c>
      <c r="B696">
        <v>1</v>
      </c>
      <c r="D696" t="s">
        <v>687</v>
      </c>
      <c r="E696">
        <v>3</v>
      </c>
      <c r="G696" t="s">
        <v>705</v>
      </c>
      <c r="H696">
        <v>1</v>
      </c>
    </row>
    <row r="697" spans="1:8" x14ac:dyDescent="0.35">
      <c r="A697" t="s">
        <v>697</v>
      </c>
      <c r="B697">
        <v>1</v>
      </c>
      <c r="D697" t="s">
        <v>688</v>
      </c>
      <c r="E697">
        <v>1</v>
      </c>
      <c r="G697" t="s">
        <v>706</v>
      </c>
      <c r="H697">
        <v>1</v>
      </c>
    </row>
    <row r="698" spans="1:8" x14ac:dyDescent="0.35">
      <c r="A698" t="s">
        <v>698</v>
      </c>
      <c r="B698">
        <v>1</v>
      </c>
      <c r="D698" t="s">
        <v>689</v>
      </c>
      <c r="E698">
        <v>1</v>
      </c>
      <c r="G698" t="s">
        <v>707</v>
      </c>
      <c r="H698">
        <v>1</v>
      </c>
    </row>
    <row r="699" spans="1:8" x14ac:dyDescent="0.35">
      <c r="A699" t="s">
        <v>699</v>
      </c>
      <c r="B699">
        <v>1</v>
      </c>
      <c r="D699" t="s">
        <v>690</v>
      </c>
      <c r="E699">
        <v>1</v>
      </c>
      <c r="G699" t="s">
        <v>708</v>
      </c>
      <c r="H699">
        <v>2</v>
      </c>
    </row>
    <row r="700" spans="1:8" x14ac:dyDescent="0.35">
      <c r="A700" t="s">
        <v>700</v>
      </c>
      <c r="B700">
        <v>1</v>
      </c>
      <c r="D700" t="s">
        <v>691</v>
      </c>
      <c r="E700">
        <v>3</v>
      </c>
      <c r="G700" t="s">
        <v>709</v>
      </c>
      <c r="H700">
        <v>1</v>
      </c>
    </row>
    <row r="701" spans="1:8" x14ac:dyDescent="0.35">
      <c r="A701" t="s">
        <v>701</v>
      </c>
      <c r="B701">
        <v>1</v>
      </c>
      <c r="D701" t="s">
        <v>692</v>
      </c>
      <c r="E701">
        <v>1</v>
      </c>
      <c r="G701" t="s">
        <v>710</v>
      </c>
      <c r="H701">
        <v>1</v>
      </c>
    </row>
    <row r="702" spans="1:8" x14ac:dyDescent="0.35">
      <c r="A702" t="s">
        <v>702</v>
      </c>
      <c r="B702">
        <v>1</v>
      </c>
      <c r="D702" t="s">
        <v>693</v>
      </c>
      <c r="E702">
        <v>1</v>
      </c>
      <c r="G702" t="s">
        <v>711</v>
      </c>
      <c r="H702">
        <v>1</v>
      </c>
    </row>
    <row r="703" spans="1:8" x14ac:dyDescent="0.35">
      <c r="A703" t="s">
        <v>703</v>
      </c>
      <c r="B703">
        <v>1</v>
      </c>
      <c r="D703" t="s">
        <v>694</v>
      </c>
      <c r="E703">
        <v>1</v>
      </c>
      <c r="G703" t="s">
        <v>712</v>
      </c>
      <c r="H703">
        <v>2</v>
      </c>
    </row>
    <row r="704" spans="1:8" x14ac:dyDescent="0.35">
      <c r="A704" t="s">
        <v>704</v>
      </c>
      <c r="B704">
        <v>1</v>
      </c>
      <c r="D704" t="s">
        <v>695</v>
      </c>
      <c r="E704">
        <v>1</v>
      </c>
      <c r="G704" t="s">
        <v>713</v>
      </c>
      <c r="H704">
        <v>1</v>
      </c>
    </row>
    <row r="705" spans="1:8" x14ac:dyDescent="0.35">
      <c r="A705" t="s">
        <v>705</v>
      </c>
      <c r="B705">
        <v>1</v>
      </c>
      <c r="D705" t="s">
        <v>696</v>
      </c>
      <c r="E705">
        <v>3</v>
      </c>
      <c r="G705" t="s">
        <v>714</v>
      </c>
      <c r="H705">
        <v>1</v>
      </c>
    </row>
    <row r="706" spans="1:8" x14ac:dyDescent="0.35">
      <c r="A706" t="s">
        <v>706</v>
      </c>
      <c r="B706">
        <v>1</v>
      </c>
      <c r="D706" t="s">
        <v>697</v>
      </c>
      <c r="E706">
        <v>1</v>
      </c>
      <c r="G706" t="s">
        <v>715</v>
      </c>
      <c r="H706">
        <v>2</v>
      </c>
    </row>
    <row r="707" spans="1:8" x14ac:dyDescent="0.35">
      <c r="A707" t="s">
        <v>707</v>
      </c>
      <c r="B707">
        <v>1</v>
      </c>
      <c r="D707" t="s">
        <v>698</v>
      </c>
      <c r="E707">
        <v>1</v>
      </c>
      <c r="G707" t="s">
        <v>716</v>
      </c>
      <c r="H707">
        <v>1</v>
      </c>
    </row>
    <row r="708" spans="1:8" x14ac:dyDescent="0.35">
      <c r="A708" t="s">
        <v>708</v>
      </c>
      <c r="B708">
        <v>1</v>
      </c>
      <c r="D708" t="s">
        <v>699</v>
      </c>
      <c r="E708">
        <v>1</v>
      </c>
      <c r="G708" t="s">
        <v>717</v>
      </c>
      <c r="H708">
        <v>1</v>
      </c>
    </row>
    <row r="709" spans="1:8" x14ac:dyDescent="0.35">
      <c r="A709" t="s">
        <v>709</v>
      </c>
      <c r="B709">
        <v>1</v>
      </c>
      <c r="D709" t="s">
        <v>700</v>
      </c>
      <c r="E709">
        <v>3</v>
      </c>
      <c r="G709" t="s">
        <v>718</v>
      </c>
      <c r="H709">
        <v>1</v>
      </c>
    </row>
    <row r="710" spans="1:8" x14ac:dyDescent="0.35">
      <c r="A710" t="s">
        <v>710</v>
      </c>
      <c r="B710">
        <v>1</v>
      </c>
      <c r="D710" t="s">
        <v>701</v>
      </c>
      <c r="E710">
        <v>1</v>
      </c>
      <c r="G710" t="s">
        <v>719</v>
      </c>
      <c r="H710">
        <v>2</v>
      </c>
    </row>
    <row r="711" spans="1:8" x14ac:dyDescent="0.35">
      <c r="A711" t="s">
        <v>711</v>
      </c>
      <c r="B711">
        <v>1</v>
      </c>
      <c r="D711" t="s">
        <v>702</v>
      </c>
      <c r="E711">
        <v>1</v>
      </c>
      <c r="G711" t="s">
        <v>720</v>
      </c>
      <c r="H711">
        <v>1</v>
      </c>
    </row>
    <row r="712" spans="1:8" x14ac:dyDescent="0.35">
      <c r="A712" t="s">
        <v>712</v>
      </c>
      <c r="B712">
        <v>1</v>
      </c>
      <c r="D712" t="s">
        <v>703</v>
      </c>
      <c r="E712">
        <v>1</v>
      </c>
      <c r="G712" t="s">
        <v>721</v>
      </c>
      <c r="H712">
        <v>1</v>
      </c>
    </row>
    <row r="713" spans="1:8" x14ac:dyDescent="0.35">
      <c r="A713" t="s">
        <v>713</v>
      </c>
      <c r="B713">
        <v>2</v>
      </c>
      <c r="D713" t="s">
        <v>704</v>
      </c>
      <c r="E713">
        <v>1</v>
      </c>
      <c r="G713" t="s">
        <v>722</v>
      </c>
      <c r="H713">
        <v>1</v>
      </c>
    </row>
    <row r="714" spans="1:8" x14ac:dyDescent="0.35">
      <c r="A714" t="s">
        <v>714</v>
      </c>
      <c r="B714">
        <v>1</v>
      </c>
      <c r="D714" t="s">
        <v>705</v>
      </c>
      <c r="E714">
        <v>3</v>
      </c>
      <c r="G714" t="s">
        <v>723</v>
      </c>
      <c r="H714">
        <v>2</v>
      </c>
    </row>
    <row r="715" spans="1:8" x14ac:dyDescent="0.35">
      <c r="A715" t="s">
        <v>715</v>
      </c>
      <c r="B715">
        <v>1</v>
      </c>
      <c r="D715" t="s">
        <v>706</v>
      </c>
      <c r="E715">
        <v>1</v>
      </c>
      <c r="G715" t="s">
        <v>724</v>
      </c>
      <c r="H715">
        <v>1</v>
      </c>
    </row>
    <row r="716" spans="1:8" x14ac:dyDescent="0.35">
      <c r="A716" t="s">
        <v>716</v>
      </c>
      <c r="B716">
        <v>1</v>
      </c>
      <c r="D716" t="s">
        <v>707</v>
      </c>
      <c r="E716">
        <v>1</v>
      </c>
      <c r="G716" t="s">
        <v>725</v>
      </c>
      <c r="H716">
        <v>1</v>
      </c>
    </row>
    <row r="717" spans="1:8" x14ac:dyDescent="0.35">
      <c r="A717" t="s">
        <v>717</v>
      </c>
      <c r="B717">
        <v>2</v>
      </c>
      <c r="D717" t="s">
        <v>708</v>
      </c>
      <c r="E717">
        <v>1</v>
      </c>
      <c r="G717" t="s">
        <v>726</v>
      </c>
      <c r="H717">
        <v>1</v>
      </c>
    </row>
    <row r="718" spans="1:8" x14ac:dyDescent="0.35">
      <c r="A718" t="s">
        <v>718</v>
      </c>
      <c r="B718">
        <v>1</v>
      </c>
      <c r="D718" t="s">
        <v>709</v>
      </c>
      <c r="E718">
        <v>1</v>
      </c>
      <c r="G718" t="s">
        <v>727</v>
      </c>
      <c r="H718">
        <v>2</v>
      </c>
    </row>
    <row r="719" spans="1:8" x14ac:dyDescent="0.35">
      <c r="A719" t="s">
        <v>719</v>
      </c>
      <c r="B719">
        <v>1</v>
      </c>
      <c r="D719" t="s">
        <v>710</v>
      </c>
      <c r="E719">
        <v>3</v>
      </c>
      <c r="G719" t="s">
        <v>728</v>
      </c>
      <c r="H719">
        <v>1</v>
      </c>
    </row>
    <row r="720" spans="1:8" x14ac:dyDescent="0.35">
      <c r="A720" t="s">
        <v>720</v>
      </c>
      <c r="B720">
        <v>1</v>
      </c>
      <c r="D720" t="s">
        <v>711</v>
      </c>
      <c r="E720">
        <v>1</v>
      </c>
      <c r="G720" t="s">
        <v>729</v>
      </c>
      <c r="H720">
        <v>1</v>
      </c>
    </row>
    <row r="721" spans="1:8" x14ac:dyDescent="0.35">
      <c r="A721" t="s">
        <v>721</v>
      </c>
      <c r="B721">
        <v>2</v>
      </c>
      <c r="D721" t="s">
        <v>712</v>
      </c>
      <c r="E721">
        <v>1</v>
      </c>
      <c r="G721" t="s">
        <v>730</v>
      </c>
      <c r="H721">
        <v>1</v>
      </c>
    </row>
    <row r="722" spans="1:8" x14ac:dyDescent="0.35">
      <c r="A722" t="s">
        <v>722</v>
      </c>
      <c r="B722">
        <v>1</v>
      </c>
      <c r="D722" t="s">
        <v>713</v>
      </c>
      <c r="E722">
        <v>1</v>
      </c>
      <c r="G722" t="s">
        <v>731</v>
      </c>
      <c r="H722">
        <v>2</v>
      </c>
    </row>
    <row r="723" spans="1:8" x14ac:dyDescent="0.35">
      <c r="A723" t="s">
        <v>723</v>
      </c>
      <c r="B723">
        <v>1</v>
      </c>
      <c r="D723" t="s">
        <v>714</v>
      </c>
      <c r="E723">
        <v>3</v>
      </c>
      <c r="G723" t="s">
        <v>732</v>
      </c>
      <c r="H723">
        <v>1</v>
      </c>
    </row>
    <row r="724" spans="1:8" x14ac:dyDescent="0.35">
      <c r="A724" t="s">
        <v>724</v>
      </c>
      <c r="B724">
        <v>1</v>
      </c>
      <c r="D724" t="s">
        <v>715</v>
      </c>
      <c r="E724">
        <v>1</v>
      </c>
      <c r="G724" t="s">
        <v>733</v>
      </c>
      <c r="H724">
        <v>1</v>
      </c>
    </row>
    <row r="725" spans="1:8" x14ac:dyDescent="0.35">
      <c r="A725" t="s">
        <v>725</v>
      </c>
      <c r="B725">
        <v>2</v>
      </c>
      <c r="D725" t="s">
        <v>716</v>
      </c>
      <c r="E725">
        <v>1</v>
      </c>
      <c r="G725" t="s">
        <v>734</v>
      </c>
      <c r="H725">
        <v>1</v>
      </c>
    </row>
    <row r="726" spans="1:8" x14ac:dyDescent="0.35">
      <c r="A726" t="s">
        <v>726</v>
      </c>
      <c r="B726">
        <v>1</v>
      </c>
      <c r="D726" t="s">
        <v>717</v>
      </c>
      <c r="E726">
        <v>1</v>
      </c>
      <c r="G726" t="s">
        <v>735</v>
      </c>
      <c r="H726">
        <v>2</v>
      </c>
    </row>
    <row r="727" spans="1:8" x14ac:dyDescent="0.35">
      <c r="A727" t="s">
        <v>727</v>
      </c>
      <c r="B727">
        <v>1</v>
      </c>
      <c r="D727" t="s">
        <v>718</v>
      </c>
      <c r="E727">
        <v>1</v>
      </c>
      <c r="G727" t="s">
        <v>736</v>
      </c>
      <c r="H727">
        <v>1</v>
      </c>
    </row>
    <row r="728" spans="1:8" x14ac:dyDescent="0.35">
      <c r="A728" t="s">
        <v>728</v>
      </c>
      <c r="B728">
        <v>1</v>
      </c>
      <c r="D728" t="s">
        <v>719</v>
      </c>
      <c r="E728">
        <v>3</v>
      </c>
      <c r="G728" t="s">
        <v>737</v>
      </c>
      <c r="H728">
        <v>1</v>
      </c>
    </row>
    <row r="729" spans="1:8" x14ac:dyDescent="0.35">
      <c r="A729" t="s">
        <v>729</v>
      </c>
      <c r="B729">
        <v>2</v>
      </c>
      <c r="D729" t="s">
        <v>720</v>
      </c>
      <c r="E729">
        <v>1</v>
      </c>
      <c r="G729" t="s">
        <v>738</v>
      </c>
      <c r="H729">
        <v>1</v>
      </c>
    </row>
    <row r="730" spans="1:8" x14ac:dyDescent="0.35">
      <c r="A730" t="s">
        <v>730</v>
      </c>
      <c r="B730">
        <v>1</v>
      </c>
      <c r="D730" t="s">
        <v>721</v>
      </c>
      <c r="E730">
        <v>1</v>
      </c>
      <c r="G730" t="s">
        <v>739</v>
      </c>
      <c r="H730">
        <v>2</v>
      </c>
    </row>
    <row r="731" spans="1:8" x14ac:dyDescent="0.35">
      <c r="A731" t="s">
        <v>731</v>
      </c>
      <c r="B731">
        <v>1</v>
      </c>
      <c r="D731" t="s">
        <v>722</v>
      </c>
      <c r="E731">
        <v>1</v>
      </c>
      <c r="G731" t="s">
        <v>740</v>
      </c>
      <c r="H731">
        <v>1</v>
      </c>
    </row>
    <row r="732" spans="1:8" x14ac:dyDescent="0.35">
      <c r="A732" t="s">
        <v>732</v>
      </c>
      <c r="B732">
        <v>1</v>
      </c>
      <c r="D732" t="s">
        <v>723</v>
      </c>
      <c r="E732">
        <v>3</v>
      </c>
      <c r="G732" t="s">
        <v>741</v>
      </c>
      <c r="H732">
        <v>1</v>
      </c>
    </row>
    <row r="733" spans="1:8" x14ac:dyDescent="0.35">
      <c r="A733" t="s">
        <v>733</v>
      </c>
      <c r="B733">
        <v>2</v>
      </c>
      <c r="D733" t="s">
        <v>724</v>
      </c>
      <c r="E733">
        <v>1</v>
      </c>
      <c r="G733" t="s">
        <v>742</v>
      </c>
      <c r="H733">
        <v>2</v>
      </c>
    </row>
    <row r="734" spans="1:8" x14ac:dyDescent="0.35">
      <c r="A734" t="s">
        <v>734</v>
      </c>
      <c r="B734">
        <v>1</v>
      </c>
      <c r="D734" t="s">
        <v>725</v>
      </c>
      <c r="E734">
        <v>1</v>
      </c>
      <c r="G734" t="s">
        <v>743</v>
      </c>
      <c r="H734">
        <v>1</v>
      </c>
    </row>
    <row r="735" spans="1:8" x14ac:dyDescent="0.35">
      <c r="A735" t="s">
        <v>735</v>
      </c>
      <c r="B735">
        <v>1</v>
      </c>
      <c r="D735" t="s">
        <v>726</v>
      </c>
      <c r="E735">
        <v>1</v>
      </c>
      <c r="G735" t="s">
        <v>744</v>
      </c>
      <c r="H735">
        <v>1</v>
      </c>
    </row>
    <row r="736" spans="1:8" x14ac:dyDescent="0.35">
      <c r="A736" t="s">
        <v>736</v>
      </c>
      <c r="B736">
        <v>1</v>
      </c>
      <c r="D736" t="s">
        <v>727</v>
      </c>
      <c r="E736">
        <v>1</v>
      </c>
      <c r="G736" t="s">
        <v>745</v>
      </c>
      <c r="H736">
        <v>1</v>
      </c>
    </row>
    <row r="737" spans="1:8" x14ac:dyDescent="0.35">
      <c r="A737" t="s">
        <v>737</v>
      </c>
      <c r="B737">
        <v>2</v>
      </c>
      <c r="D737" t="s">
        <v>728</v>
      </c>
      <c r="E737">
        <v>3</v>
      </c>
      <c r="G737" t="s">
        <v>746</v>
      </c>
      <c r="H737">
        <v>2</v>
      </c>
    </row>
    <row r="738" spans="1:8" x14ac:dyDescent="0.35">
      <c r="A738" t="s">
        <v>738</v>
      </c>
      <c r="B738">
        <v>1</v>
      </c>
      <c r="D738" t="s">
        <v>729</v>
      </c>
      <c r="E738">
        <v>1</v>
      </c>
      <c r="G738" t="s">
        <v>747</v>
      </c>
      <c r="H738">
        <v>1</v>
      </c>
    </row>
    <row r="739" spans="1:8" x14ac:dyDescent="0.35">
      <c r="A739" t="s">
        <v>739</v>
      </c>
      <c r="B739">
        <v>1</v>
      </c>
      <c r="D739" t="s">
        <v>730</v>
      </c>
      <c r="E739">
        <v>1</v>
      </c>
      <c r="G739" t="s">
        <v>748</v>
      </c>
      <c r="H739">
        <v>1</v>
      </c>
    </row>
    <row r="740" spans="1:8" x14ac:dyDescent="0.35">
      <c r="A740" t="s">
        <v>740</v>
      </c>
      <c r="B740">
        <v>1</v>
      </c>
      <c r="D740" t="s">
        <v>731</v>
      </c>
      <c r="E740">
        <v>1</v>
      </c>
      <c r="G740" t="s">
        <v>749</v>
      </c>
      <c r="H740">
        <v>1</v>
      </c>
    </row>
    <row r="741" spans="1:8" x14ac:dyDescent="0.35">
      <c r="A741" t="s">
        <v>741</v>
      </c>
      <c r="B741">
        <v>2</v>
      </c>
      <c r="D741" t="s">
        <v>732</v>
      </c>
      <c r="E741">
        <v>3</v>
      </c>
      <c r="G741" t="s">
        <v>750</v>
      </c>
      <c r="H741">
        <v>2</v>
      </c>
    </row>
    <row r="742" spans="1:8" x14ac:dyDescent="0.35">
      <c r="A742" t="s">
        <v>742</v>
      </c>
      <c r="B742">
        <v>1</v>
      </c>
      <c r="D742" t="s">
        <v>733</v>
      </c>
      <c r="E742">
        <v>1</v>
      </c>
      <c r="G742" t="s">
        <v>751</v>
      </c>
      <c r="H742">
        <v>1</v>
      </c>
    </row>
    <row r="743" spans="1:8" x14ac:dyDescent="0.35">
      <c r="A743" t="s">
        <v>743</v>
      </c>
      <c r="B743">
        <v>1</v>
      </c>
      <c r="D743" t="s">
        <v>734</v>
      </c>
      <c r="E743">
        <v>1</v>
      </c>
      <c r="G743" t="s">
        <v>752</v>
      </c>
      <c r="H743">
        <v>1</v>
      </c>
    </row>
    <row r="744" spans="1:8" x14ac:dyDescent="0.35">
      <c r="A744" t="s">
        <v>744</v>
      </c>
      <c r="B744">
        <v>1</v>
      </c>
      <c r="D744" t="s">
        <v>735</v>
      </c>
      <c r="E744">
        <v>1</v>
      </c>
      <c r="G744" t="s">
        <v>753</v>
      </c>
      <c r="H744">
        <v>1</v>
      </c>
    </row>
    <row r="745" spans="1:8" x14ac:dyDescent="0.35">
      <c r="A745" t="s">
        <v>745</v>
      </c>
      <c r="B745">
        <v>2</v>
      </c>
      <c r="D745" t="s">
        <v>736</v>
      </c>
      <c r="E745">
        <v>1</v>
      </c>
      <c r="G745" t="s">
        <v>754</v>
      </c>
      <c r="H745">
        <v>2</v>
      </c>
    </row>
    <row r="746" spans="1:8" x14ac:dyDescent="0.35">
      <c r="A746" t="s">
        <v>746</v>
      </c>
      <c r="B746">
        <v>1</v>
      </c>
      <c r="D746" t="s">
        <v>737</v>
      </c>
      <c r="E746">
        <v>3</v>
      </c>
      <c r="G746" t="s">
        <v>755</v>
      </c>
      <c r="H746">
        <v>1</v>
      </c>
    </row>
    <row r="747" spans="1:8" x14ac:dyDescent="0.35">
      <c r="A747" t="s">
        <v>747</v>
      </c>
      <c r="B747">
        <v>1</v>
      </c>
      <c r="D747" t="s">
        <v>738</v>
      </c>
      <c r="E747">
        <v>1</v>
      </c>
      <c r="G747" t="s">
        <v>756</v>
      </c>
      <c r="H747">
        <v>1</v>
      </c>
    </row>
    <row r="748" spans="1:8" x14ac:dyDescent="0.35">
      <c r="A748" t="s">
        <v>748</v>
      </c>
      <c r="B748">
        <v>1</v>
      </c>
      <c r="D748" t="s">
        <v>739</v>
      </c>
      <c r="E748">
        <v>1</v>
      </c>
      <c r="G748" t="s">
        <v>757</v>
      </c>
      <c r="H748">
        <v>1</v>
      </c>
    </row>
    <row r="749" spans="1:8" x14ac:dyDescent="0.35">
      <c r="A749" t="s">
        <v>749</v>
      </c>
      <c r="B749">
        <v>2</v>
      </c>
      <c r="D749" t="s">
        <v>740</v>
      </c>
      <c r="E749">
        <v>1</v>
      </c>
      <c r="G749" t="s">
        <v>758</v>
      </c>
      <c r="H749">
        <v>2</v>
      </c>
    </row>
    <row r="750" spans="1:8" x14ac:dyDescent="0.35">
      <c r="A750" t="s">
        <v>750</v>
      </c>
      <c r="B750">
        <v>1</v>
      </c>
      <c r="D750" t="s">
        <v>741</v>
      </c>
      <c r="E750">
        <v>1</v>
      </c>
      <c r="G750" t="s">
        <v>759</v>
      </c>
      <c r="H750">
        <v>1</v>
      </c>
    </row>
    <row r="751" spans="1:8" x14ac:dyDescent="0.35">
      <c r="A751" t="s">
        <v>751</v>
      </c>
      <c r="B751">
        <v>1</v>
      </c>
      <c r="D751" t="s">
        <v>742</v>
      </c>
      <c r="E751">
        <v>3</v>
      </c>
      <c r="G751" t="s">
        <v>760</v>
      </c>
      <c r="H751">
        <v>1</v>
      </c>
    </row>
    <row r="752" spans="1:8" x14ac:dyDescent="0.35">
      <c r="A752" t="s">
        <v>752</v>
      </c>
      <c r="B752">
        <v>1</v>
      </c>
      <c r="D752" t="s">
        <v>743</v>
      </c>
      <c r="E752">
        <v>1</v>
      </c>
      <c r="G752" t="s">
        <v>761</v>
      </c>
      <c r="H752">
        <v>1</v>
      </c>
    </row>
    <row r="753" spans="1:8" x14ac:dyDescent="0.35">
      <c r="A753" t="s">
        <v>753</v>
      </c>
      <c r="B753">
        <v>2</v>
      </c>
      <c r="D753" t="s">
        <v>744</v>
      </c>
      <c r="E753">
        <v>1</v>
      </c>
      <c r="G753" t="s">
        <v>762</v>
      </c>
      <c r="H753">
        <v>2</v>
      </c>
    </row>
    <row r="754" spans="1:8" x14ac:dyDescent="0.35">
      <c r="A754" t="s">
        <v>754</v>
      </c>
      <c r="B754">
        <v>1</v>
      </c>
      <c r="D754" t="s">
        <v>745</v>
      </c>
      <c r="E754">
        <v>1</v>
      </c>
      <c r="G754" t="s">
        <v>763</v>
      </c>
      <c r="H754">
        <v>1</v>
      </c>
    </row>
    <row r="755" spans="1:8" x14ac:dyDescent="0.35">
      <c r="A755" t="s">
        <v>755</v>
      </c>
      <c r="B755">
        <v>1</v>
      </c>
      <c r="D755" t="s">
        <v>746</v>
      </c>
      <c r="E755">
        <v>3</v>
      </c>
      <c r="G755" t="s">
        <v>764</v>
      </c>
      <c r="H755">
        <v>1</v>
      </c>
    </row>
    <row r="756" spans="1:8" x14ac:dyDescent="0.35">
      <c r="A756" t="s">
        <v>756</v>
      </c>
      <c r="B756">
        <v>1</v>
      </c>
      <c r="D756" t="s">
        <v>747</v>
      </c>
      <c r="E756">
        <v>1</v>
      </c>
      <c r="G756" t="s">
        <v>765</v>
      </c>
      <c r="H756">
        <v>1</v>
      </c>
    </row>
    <row r="757" spans="1:8" x14ac:dyDescent="0.35">
      <c r="A757" t="s">
        <v>757</v>
      </c>
      <c r="B757">
        <v>2</v>
      </c>
      <c r="D757" t="s">
        <v>748</v>
      </c>
      <c r="E757">
        <v>1</v>
      </c>
      <c r="G757" t="s">
        <v>766</v>
      </c>
      <c r="H757">
        <v>2</v>
      </c>
    </row>
    <row r="758" spans="1:8" x14ac:dyDescent="0.35">
      <c r="A758" t="s">
        <v>758</v>
      </c>
      <c r="B758">
        <v>1</v>
      </c>
      <c r="D758" t="s">
        <v>749</v>
      </c>
      <c r="E758">
        <v>1</v>
      </c>
      <c r="G758" t="s">
        <v>767</v>
      </c>
      <c r="H758">
        <v>1</v>
      </c>
    </row>
    <row r="759" spans="1:8" x14ac:dyDescent="0.35">
      <c r="A759" t="s">
        <v>759</v>
      </c>
      <c r="B759">
        <v>1</v>
      </c>
      <c r="D759" t="s">
        <v>750</v>
      </c>
      <c r="E759">
        <v>1</v>
      </c>
      <c r="G759" t="s">
        <v>768</v>
      </c>
      <c r="H759">
        <v>1</v>
      </c>
    </row>
    <row r="760" spans="1:8" x14ac:dyDescent="0.35">
      <c r="A760" t="s">
        <v>760</v>
      </c>
      <c r="B760">
        <v>1</v>
      </c>
      <c r="D760" t="s">
        <v>751</v>
      </c>
      <c r="E760">
        <v>3</v>
      </c>
      <c r="G760" t="s">
        <v>769</v>
      </c>
      <c r="H760">
        <v>2</v>
      </c>
    </row>
    <row r="761" spans="1:8" x14ac:dyDescent="0.35">
      <c r="A761" t="s">
        <v>761</v>
      </c>
      <c r="B761">
        <v>2</v>
      </c>
      <c r="D761" t="s">
        <v>752</v>
      </c>
      <c r="E761">
        <v>1</v>
      </c>
      <c r="G761" t="s">
        <v>770</v>
      </c>
      <c r="H761">
        <v>1</v>
      </c>
    </row>
    <row r="762" spans="1:8" x14ac:dyDescent="0.35">
      <c r="A762" t="s">
        <v>762</v>
      </c>
      <c r="B762">
        <v>1</v>
      </c>
      <c r="D762" t="s">
        <v>753</v>
      </c>
      <c r="E762">
        <v>1</v>
      </c>
      <c r="G762" t="s">
        <v>771</v>
      </c>
      <c r="H762">
        <v>1</v>
      </c>
    </row>
    <row r="763" spans="1:8" x14ac:dyDescent="0.35">
      <c r="A763" t="s">
        <v>763</v>
      </c>
      <c r="B763">
        <v>1</v>
      </c>
      <c r="D763" t="s">
        <v>754</v>
      </c>
      <c r="E763">
        <v>1</v>
      </c>
      <c r="G763" t="s">
        <v>772</v>
      </c>
      <c r="H763">
        <v>1</v>
      </c>
    </row>
    <row r="764" spans="1:8" x14ac:dyDescent="0.35">
      <c r="A764" t="s">
        <v>764</v>
      </c>
      <c r="B764">
        <v>1</v>
      </c>
      <c r="D764" t="s">
        <v>755</v>
      </c>
      <c r="E764">
        <v>3</v>
      </c>
      <c r="G764" t="s">
        <v>773</v>
      </c>
      <c r="H764">
        <v>2</v>
      </c>
    </row>
    <row r="765" spans="1:8" x14ac:dyDescent="0.35">
      <c r="A765" t="s">
        <v>765</v>
      </c>
      <c r="B765">
        <v>2</v>
      </c>
      <c r="D765" t="s">
        <v>756</v>
      </c>
      <c r="E765">
        <v>1</v>
      </c>
      <c r="G765" t="s">
        <v>774</v>
      </c>
      <c r="H765">
        <v>1</v>
      </c>
    </row>
    <row r="766" spans="1:8" x14ac:dyDescent="0.35">
      <c r="A766" t="s">
        <v>766</v>
      </c>
      <c r="B766">
        <v>1</v>
      </c>
      <c r="D766" t="s">
        <v>757</v>
      </c>
      <c r="E766">
        <v>1</v>
      </c>
      <c r="G766" t="s">
        <v>775</v>
      </c>
      <c r="H766">
        <v>1</v>
      </c>
    </row>
    <row r="767" spans="1:8" x14ac:dyDescent="0.35">
      <c r="A767" t="s">
        <v>767</v>
      </c>
      <c r="B767">
        <v>1</v>
      </c>
      <c r="D767" t="s">
        <v>758</v>
      </c>
      <c r="E767">
        <v>1</v>
      </c>
      <c r="G767" t="s">
        <v>776</v>
      </c>
      <c r="H767">
        <v>1</v>
      </c>
    </row>
    <row r="768" spans="1:8" x14ac:dyDescent="0.35">
      <c r="A768" t="s">
        <v>768</v>
      </c>
      <c r="B768">
        <v>1</v>
      </c>
      <c r="D768" t="s">
        <v>759</v>
      </c>
      <c r="E768">
        <v>1</v>
      </c>
      <c r="G768" t="s">
        <v>777</v>
      </c>
      <c r="H768">
        <v>2</v>
      </c>
    </row>
    <row r="769" spans="1:8" x14ac:dyDescent="0.35">
      <c r="A769" t="s">
        <v>769</v>
      </c>
      <c r="B769">
        <v>2</v>
      </c>
      <c r="D769" t="s">
        <v>760</v>
      </c>
      <c r="E769">
        <v>3</v>
      </c>
      <c r="G769" t="s">
        <v>778</v>
      </c>
      <c r="H769">
        <v>1</v>
      </c>
    </row>
    <row r="770" spans="1:8" x14ac:dyDescent="0.35">
      <c r="A770" t="s">
        <v>770</v>
      </c>
      <c r="B770">
        <v>1</v>
      </c>
      <c r="D770" t="s">
        <v>761</v>
      </c>
      <c r="E770">
        <v>1</v>
      </c>
      <c r="G770" t="s">
        <v>779</v>
      </c>
      <c r="H770">
        <v>1</v>
      </c>
    </row>
    <row r="771" spans="1:8" x14ac:dyDescent="0.35">
      <c r="A771" t="s">
        <v>771</v>
      </c>
      <c r="B771">
        <v>1</v>
      </c>
      <c r="D771" t="s">
        <v>762</v>
      </c>
      <c r="E771">
        <v>1</v>
      </c>
      <c r="G771" t="s">
        <v>780</v>
      </c>
      <c r="H771">
        <v>1</v>
      </c>
    </row>
    <row r="772" spans="1:8" x14ac:dyDescent="0.35">
      <c r="A772" t="s">
        <v>772</v>
      </c>
      <c r="B772">
        <v>1</v>
      </c>
      <c r="D772" t="s">
        <v>763</v>
      </c>
      <c r="E772">
        <v>1</v>
      </c>
      <c r="G772" t="s">
        <v>781</v>
      </c>
      <c r="H772">
        <v>2</v>
      </c>
    </row>
    <row r="773" spans="1:8" x14ac:dyDescent="0.35">
      <c r="A773" t="s">
        <v>773</v>
      </c>
      <c r="B773">
        <v>2</v>
      </c>
      <c r="D773" t="s">
        <v>764</v>
      </c>
      <c r="E773">
        <v>3</v>
      </c>
      <c r="G773" t="s">
        <v>782</v>
      </c>
      <c r="H773">
        <v>1</v>
      </c>
    </row>
    <row r="774" spans="1:8" x14ac:dyDescent="0.35">
      <c r="A774" t="s">
        <v>774</v>
      </c>
      <c r="B774">
        <v>1</v>
      </c>
      <c r="D774" t="s">
        <v>765</v>
      </c>
      <c r="E774">
        <v>1</v>
      </c>
      <c r="G774" t="s">
        <v>783</v>
      </c>
      <c r="H774">
        <v>1</v>
      </c>
    </row>
    <row r="775" spans="1:8" x14ac:dyDescent="0.35">
      <c r="A775" t="s">
        <v>775</v>
      </c>
      <c r="B775">
        <v>1</v>
      </c>
      <c r="D775" t="s">
        <v>766</v>
      </c>
      <c r="E775">
        <v>1</v>
      </c>
      <c r="G775" t="s">
        <v>784</v>
      </c>
      <c r="H775">
        <v>1</v>
      </c>
    </row>
    <row r="776" spans="1:8" x14ac:dyDescent="0.35">
      <c r="A776" t="s">
        <v>776</v>
      </c>
      <c r="B776">
        <v>1</v>
      </c>
      <c r="D776" t="s">
        <v>767</v>
      </c>
      <c r="E776">
        <v>1</v>
      </c>
      <c r="G776" t="s">
        <v>785</v>
      </c>
      <c r="H776">
        <v>2</v>
      </c>
    </row>
    <row r="777" spans="1:8" x14ac:dyDescent="0.35">
      <c r="A777" t="s">
        <v>777</v>
      </c>
      <c r="B777">
        <v>3</v>
      </c>
      <c r="D777" t="s">
        <v>768</v>
      </c>
      <c r="E777">
        <v>1</v>
      </c>
      <c r="G777" t="s">
        <v>786</v>
      </c>
      <c r="H777">
        <v>1</v>
      </c>
    </row>
    <row r="778" spans="1:8" x14ac:dyDescent="0.35">
      <c r="A778" t="s">
        <v>778</v>
      </c>
      <c r="B778">
        <v>1</v>
      </c>
      <c r="D778" t="s">
        <v>769</v>
      </c>
      <c r="E778">
        <v>3</v>
      </c>
      <c r="G778" t="s">
        <v>787</v>
      </c>
      <c r="H778">
        <v>1</v>
      </c>
    </row>
    <row r="779" spans="1:8" x14ac:dyDescent="0.35">
      <c r="A779" t="s">
        <v>779</v>
      </c>
      <c r="B779">
        <v>1</v>
      </c>
      <c r="D779" t="s">
        <v>770</v>
      </c>
      <c r="E779">
        <v>1</v>
      </c>
      <c r="G779" t="s">
        <v>788</v>
      </c>
      <c r="H779">
        <v>1</v>
      </c>
    </row>
    <row r="780" spans="1:8" x14ac:dyDescent="0.35">
      <c r="A780" t="s">
        <v>780</v>
      </c>
      <c r="B780">
        <v>1</v>
      </c>
      <c r="D780" t="s">
        <v>771</v>
      </c>
      <c r="E780">
        <v>1</v>
      </c>
      <c r="G780" t="s">
        <v>789</v>
      </c>
      <c r="H780">
        <v>2</v>
      </c>
    </row>
    <row r="781" spans="1:8" x14ac:dyDescent="0.35">
      <c r="A781" t="s">
        <v>781</v>
      </c>
      <c r="B781">
        <v>3</v>
      </c>
      <c r="D781" t="s">
        <v>772</v>
      </c>
      <c r="E781">
        <v>1</v>
      </c>
      <c r="G781" t="s">
        <v>790</v>
      </c>
      <c r="H781">
        <v>1</v>
      </c>
    </row>
    <row r="782" spans="1:8" x14ac:dyDescent="0.35">
      <c r="A782" t="s">
        <v>782</v>
      </c>
      <c r="B782">
        <v>1</v>
      </c>
      <c r="D782" t="s">
        <v>773</v>
      </c>
      <c r="E782">
        <v>1</v>
      </c>
      <c r="G782" t="s">
        <v>791</v>
      </c>
      <c r="H782">
        <v>1</v>
      </c>
    </row>
    <row r="783" spans="1:8" x14ac:dyDescent="0.35">
      <c r="A783" t="s">
        <v>783</v>
      </c>
      <c r="B783">
        <v>1</v>
      </c>
      <c r="D783" t="s">
        <v>774</v>
      </c>
      <c r="E783">
        <v>3</v>
      </c>
      <c r="G783" t="s">
        <v>792</v>
      </c>
      <c r="H783">
        <v>1</v>
      </c>
    </row>
    <row r="784" spans="1:8" x14ac:dyDescent="0.35">
      <c r="A784" t="s">
        <v>784</v>
      </c>
      <c r="B784">
        <v>1</v>
      </c>
      <c r="D784" t="s">
        <v>775</v>
      </c>
      <c r="E784">
        <v>1</v>
      </c>
      <c r="G784" t="s">
        <v>793</v>
      </c>
      <c r="H784">
        <v>2</v>
      </c>
    </row>
    <row r="785" spans="1:8" x14ac:dyDescent="0.35">
      <c r="A785" t="s">
        <v>785</v>
      </c>
      <c r="B785">
        <v>1</v>
      </c>
      <c r="D785" t="s">
        <v>776</v>
      </c>
      <c r="E785">
        <v>1</v>
      </c>
      <c r="G785" t="s">
        <v>794</v>
      </c>
      <c r="H785">
        <v>1</v>
      </c>
    </row>
    <row r="786" spans="1:8" x14ac:dyDescent="0.35">
      <c r="A786" t="s">
        <v>786</v>
      </c>
      <c r="B786">
        <v>3</v>
      </c>
      <c r="D786" t="s">
        <v>777</v>
      </c>
      <c r="E786">
        <v>1</v>
      </c>
      <c r="G786" t="s">
        <v>795</v>
      </c>
      <c r="H786">
        <v>1</v>
      </c>
    </row>
    <row r="787" spans="1:8" x14ac:dyDescent="0.35">
      <c r="A787" t="s">
        <v>787</v>
      </c>
      <c r="B787">
        <v>1</v>
      </c>
      <c r="D787" t="s">
        <v>778</v>
      </c>
      <c r="E787">
        <v>3</v>
      </c>
      <c r="G787" t="s">
        <v>796</v>
      </c>
      <c r="H787">
        <v>2</v>
      </c>
    </row>
    <row r="788" spans="1:8" x14ac:dyDescent="0.35">
      <c r="A788" t="s">
        <v>788</v>
      </c>
      <c r="B788">
        <v>1</v>
      </c>
      <c r="D788" t="s">
        <v>779</v>
      </c>
      <c r="E788">
        <v>1</v>
      </c>
      <c r="G788" t="s">
        <v>797</v>
      </c>
      <c r="H788">
        <v>1</v>
      </c>
    </row>
    <row r="789" spans="1:8" x14ac:dyDescent="0.35">
      <c r="A789" t="s">
        <v>789</v>
      </c>
      <c r="B789">
        <v>1</v>
      </c>
      <c r="D789" t="s">
        <v>780</v>
      </c>
      <c r="E789">
        <v>1</v>
      </c>
      <c r="G789" t="s">
        <v>798</v>
      </c>
      <c r="H789">
        <v>1</v>
      </c>
    </row>
    <row r="790" spans="1:8" x14ac:dyDescent="0.35">
      <c r="A790" t="s">
        <v>790</v>
      </c>
      <c r="B790">
        <v>3</v>
      </c>
      <c r="D790" t="s">
        <v>781</v>
      </c>
      <c r="E790">
        <v>1</v>
      </c>
      <c r="G790" t="s">
        <v>799</v>
      </c>
      <c r="H790">
        <v>1</v>
      </c>
    </row>
    <row r="791" spans="1:8" x14ac:dyDescent="0.35">
      <c r="A791" t="s">
        <v>791</v>
      </c>
      <c r="B791">
        <v>1</v>
      </c>
      <c r="D791" t="s">
        <v>782</v>
      </c>
      <c r="E791">
        <v>1</v>
      </c>
      <c r="G791" t="s">
        <v>800</v>
      </c>
      <c r="H791">
        <v>2</v>
      </c>
    </row>
    <row r="792" spans="1:8" x14ac:dyDescent="0.35">
      <c r="A792" t="s">
        <v>792</v>
      </c>
      <c r="B792">
        <v>1</v>
      </c>
      <c r="D792" t="s">
        <v>783</v>
      </c>
      <c r="E792">
        <v>3</v>
      </c>
      <c r="G792" t="s">
        <v>801</v>
      </c>
      <c r="H792">
        <v>1</v>
      </c>
    </row>
    <row r="793" spans="1:8" x14ac:dyDescent="0.35">
      <c r="A793" t="s">
        <v>793</v>
      </c>
      <c r="B793">
        <v>1</v>
      </c>
      <c r="D793" t="s">
        <v>784</v>
      </c>
      <c r="E793">
        <v>1</v>
      </c>
      <c r="G793" t="s">
        <v>802</v>
      </c>
      <c r="H793">
        <v>1</v>
      </c>
    </row>
    <row r="794" spans="1:8" x14ac:dyDescent="0.35">
      <c r="A794" t="s">
        <v>794</v>
      </c>
      <c r="B794">
        <v>3</v>
      </c>
      <c r="D794" t="s">
        <v>785</v>
      </c>
      <c r="E794">
        <v>1</v>
      </c>
      <c r="G794" t="s">
        <v>803</v>
      </c>
      <c r="H794">
        <v>1</v>
      </c>
    </row>
    <row r="795" spans="1:8" x14ac:dyDescent="0.35">
      <c r="A795" t="s">
        <v>795</v>
      </c>
      <c r="B795">
        <v>1</v>
      </c>
      <c r="D795" t="s">
        <v>786</v>
      </c>
      <c r="E795">
        <v>1</v>
      </c>
      <c r="G795" t="s">
        <v>804</v>
      </c>
      <c r="H795">
        <v>2</v>
      </c>
    </row>
    <row r="796" spans="1:8" x14ac:dyDescent="0.35">
      <c r="A796" t="s">
        <v>796</v>
      </c>
      <c r="B796">
        <v>1</v>
      </c>
      <c r="D796" t="s">
        <v>787</v>
      </c>
      <c r="E796">
        <v>1</v>
      </c>
      <c r="G796" t="s">
        <v>805</v>
      </c>
      <c r="H796">
        <v>1</v>
      </c>
    </row>
    <row r="797" spans="1:8" x14ac:dyDescent="0.35">
      <c r="A797" t="s">
        <v>797</v>
      </c>
      <c r="B797">
        <v>1</v>
      </c>
      <c r="D797" t="s">
        <v>788</v>
      </c>
      <c r="E797">
        <v>3</v>
      </c>
      <c r="G797" t="s">
        <v>806</v>
      </c>
      <c r="H797">
        <v>1</v>
      </c>
    </row>
    <row r="798" spans="1:8" x14ac:dyDescent="0.35">
      <c r="A798" t="s">
        <v>798</v>
      </c>
      <c r="B798">
        <v>1</v>
      </c>
      <c r="D798" t="s">
        <v>789</v>
      </c>
      <c r="E798">
        <v>1</v>
      </c>
      <c r="G798" t="s">
        <v>807</v>
      </c>
      <c r="H798">
        <v>1</v>
      </c>
    </row>
    <row r="799" spans="1:8" x14ac:dyDescent="0.35">
      <c r="A799" t="s">
        <v>799</v>
      </c>
      <c r="B799">
        <v>3</v>
      </c>
      <c r="D799" t="s">
        <v>790</v>
      </c>
      <c r="E799">
        <v>1</v>
      </c>
      <c r="G799" t="s">
        <v>808</v>
      </c>
      <c r="H799">
        <v>2</v>
      </c>
    </row>
    <row r="800" spans="1:8" x14ac:dyDescent="0.35">
      <c r="A800" t="s">
        <v>800</v>
      </c>
      <c r="B800">
        <v>1</v>
      </c>
      <c r="D800" t="s">
        <v>791</v>
      </c>
      <c r="E800">
        <v>1</v>
      </c>
      <c r="G800" t="s">
        <v>809</v>
      </c>
      <c r="H800">
        <v>1</v>
      </c>
    </row>
    <row r="801" spans="1:8" x14ac:dyDescent="0.35">
      <c r="A801" t="s">
        <v>801</v>
      </c>
      <c r="B801">
        <v>1</v>
      </c>
      <c r="D801" t="s">
        <v>792</v>
      </c>
      <c r="E801">
        <v>3</v>
      </c>
      <c r="G801" t="s">
        <v>810</v>
      </c>
      <c r="H801">
        <v>1</v>
      </c>
    </row>
    <row r="802" spans="1:8" x14ac:dyDescent="0.35">
      <c r="A802" t="s">
        <v>802</v>
      </c>
      <c r="B802">
        <v>1</v>
      </c>
      <c r="D802" t="s">
        <v>793</v>
      </c>
      <c r="E802">
        <v>1</v>
      </c>
      <c r="G802" t="s">
        <v>811</v>
      </c>
      <c r="H802">
        <v>1</v>
      </c>
    </row>
    <row r="803" spans="1:8" x14ac:dyDescent="0.35">
      <c r="A803" t="s">
        <v>803</v>
      </c>
      <c r="B803">
        <v>1</v>
      </c>
      <c r="D803" t="s">
        <v>794</v>
      </c>
      <c r="E803">
        <v>1</v>
      </c>
      <c r="G803" t="s">
        <v>812</v>
      </c>
      <c r="H803">
        <v>2</v>
      </c>
    </row>
    <row r="804" spans="1:8" x14ac:dyDescent="0.35">
      <c r="A804" t="s">
        <v>804</v>
      </c>
      <c r="B804">
        <v>1</v>
      </c>
      <c r="D804" t="s">
        <v>795</v>
      </c>
      <c r="E804">
        <v>1</v>
      </c>
      <c r="G804" t="s">
        <v>813</v>
      </c>
      <c r="H804">
        <v>1</v>
      </c>
    </row>
    <row r="805" spans="1:8" x14ac:dyDescent="0.35">
      <c r="A805" t="s">
        <v>805</v>
      </c>
      <c r="B805">
        <v>1</v>
      </c>
      <c r="D805" t="s">
        <v>796</v>
      </c>
      <c r="E805">
        <v>1</v>
      </c>
      <c r="G805" t="s">
        <v>814</v>
      </c>
      <c r="H805">
        <v>1</v>
      </c>
    </row>
    <row r="806" spans="1:8" x14ac:dyDescent="0.35">
      <c r="A806" t="s">
        <v>806</v>
      </c>
      <c r="B806">
        <v>1</v>
      </c>
      <c r="D806" t="s">
        <v>797</v>
      </c>
      <c r="E806">
        <v>3</v>
      </c>
      <c r="G806" t="s">
        <v>815</v>
      </c>
      <c r="H806">
        <v>1</v>
      </c>
    </row>
    <row r="807" spans="1:8" x14ac:dyDescent="0.35">
      <c r="A807" t="s">
        <v>807</v>
      </c>
      <c r="B807">
        <v>1</v>
      </c>
      <c r="D807" t="s">
        <v>798</v>
      </c>
      <c r="E807">
        <v>1</v>
      </c>
      <c r="G807" t="s">
        <v>816</v>
      </c>
      <c r="H807">
        <v>2</v>
      </c>
    </row>
    <row r="808" spans="1:8" x14ac:dyDescent="0.35">
      <c r="A808" t="s">
        <v>808</v>
      </c>
      <c r="B808">
        <v>1</v>
      </c>
      <c r="D808" t="s">
        <v>799</v>
      </c>
      <c r="E808">
        <v>1</v>
      </c>
      <c r="G808" t="s">
        <v>817</v>
      </c>
      <c r="H808">
        <v>1</v>
      </c>
    </row>
    <row r="809" spans="1:8" x14ac:dyDescent="0.35">
      <c r="A809" t="s">
        <v>809</v>
      </c>
      <c r="B809">
        <v>1</v>
      </c>
      <c r="D809" t="s">
        <v>800</v>
      </c>
      <c r="E809">
        <v>1</v>
      </c>
      <c r="G809" t="s">
        <v>818</v>
      </c>
      <c r="H809">
        <v>1</v>
      </c>
    </row>
    <row r="810" spans="1:8" x14ac:dyDescent="0.35">
      <c r="A810" t="s">
        <v>810</v>
      </c>
      <c r="B810">
        <v>1</v>
      </c>
      <c r="D810" t="s">
        <v>801</v>
      </c>
      <c r="E810">
        <v>3</v>
      </c>
      <c r="G810" t="s">
        <v>819</v>
      </c>
      <c r="H810">
        <v>1</v>
      </c>
    </row>
    <row r="811" spans="1:8" x14ac:dyDescent="0.35">
      <c r="A811" t="s">
        <v>811</v>
      </c>
      <c r="B811">
        <v>1</v>
      </c>
      <c r="D811" t="s">
        <v>802</v>
      </c>
      <c r="E811">
        <v>1</v>
      </c>
      <c r="G811" t="s">
        <v>820</v>
      </c>
      <c r="H811">
        <v>2</v>
      </c>
    </row>
    <row r="812" spans="1:8" x14ac:dyDescent="0.35">
      <c r="A812" t="s">
        <v>812</v>
      </c>
      <c r="B812">
        <v>1</v>
      </c>
      <c r="D812" t="s">
        <v>803</v>
      </c>
      <c r="E812">
        <v>1</v>
      </c>
      <c r="G812" t="s">
        <v>821</v>
      </c>
      <c r="H812">
        <v>1</v>
      </c>
    </row>
    <row r="813" spans="1:8" x14ac:dyDescent="0.35">
      <c r="A813" t="s">
        <v>813</v>
      </c>
      <c r="B813">
        <v>1</v>
      </c>
      <c r="D813" t="s">
        <v>804</v>
      </c>
      <c r="E813">
        <v>1</v>
      </c>
      <c r="G813" t="s">
        <v>822</v>
      </c>
      <c r="H813">
        <v>1</v>
      </c>
    </row>
    <row r="814" spans="1:8" x14ac:dyDescent="0.35">
      <c r="A814" t="s">
        <v>814</v>
      </c>
      <c r="B814">
        <v>1</v>
      </c>
      <c r="D814" t="s">
        <v>805</v>
      </c>
      <c r="E814">
        <v>1</v>
      </c>
      <c r="G814" t="s">
        <v>823</v>
      </c>
      <c r="H814">
        <v>1</v>
      </c>
    </row>
    <row r="815" spans="1:8" x14ac:dyDescent="0.35">
      <c r="A815" t="s">
        <v>815</v>
      </c>
      <c r="B815">
        <v>1</v>
      </c>
      <c r="D815" t="s">
        <v>806</v>
      </c>
      <c r="E815">
        <v>3</v>
      </c>
      <c r="G815" t="s">
        <v>824</v>
      </c>
      <c r="H815">
        <v>2</v>
      </c>
    </row>
    <row r="816" spans="1:8" x14ac:dyDescent="0.35">
      <c r="A816" t="s">
        <v>816</v>
      </c>
      <c r="B816">
        <v>1</v>
      </c>
      <c r="D816" t="s">
        <v>807</v>
      </c>
      <c r="E816">
        <v>1</v>
      </c>
      <c r="G816" t="s">
        <v>825</v>
      </c>
      <c r="H816">
        <v>1</v>
      </c>
    </row>
    <row r="817" spans="1:8" x14ac:dyDescent="0.35">
      <c r="A817" t="s">
        <v>817</v>
      </c>
      <c r="B817">
        <v>1</v>
      </c>
      <c r="D817" t="s">
        <v>808</v>
      </c>
      <c r="E817">
        <v>1</v>
      </c>
      <c r="G817" t="s">
        <v>826</v>
      </c>
      <c r="H817">
        <v>1</v>
      </c>
    </row>
    <row r="818" spans="1:8" x14ac:dyDescent="0.35">
      <c r="A818" t="s">
        <v>818</v>
      </c>
      <c r="B818">
        <v>1</v>
      </c>
      <c r="D818" t="s">
        <v>809</v>
      </c>
      <c r="E818">
        <v>1</v>
      </c>
      <c r="G818" t="s">
        <v>827</v>
      </c>
      <c r="H818">
        <v>1</v>
      </c>
    </row>
    <row r="819" spans="1:8" x14ac:dyDescent="0.35">
      <c r="A819" t="s">
        <v>819</v>
      </c>
      <c r="B819">
        <v>1</v>
      </c>
      <c r="D819" t="s">
        <v>810</v>
      </c>
      <c r="E819">
        <v>3</v>
      </c>
      <c r="G819" t="s">
        <v>828</v>
      </c>
      <c r="H819">
        <v>3</v>
      </c>
    </row>
    <row r="820" spans="1:8" x14ac:dyDescent="0.35">
      <c r="A820" t="s">
        <v>820</v>
      </c>
      <c r="B820">
        <v>1</v>
      </c>
      <c r="D820" t="s">
        <v>811</v>
      </c>
      <c r="E820">
        <v>1</v>
      </c>
      <c r="G820" t="s">
        <v>829</v>
      </c>
      <c r="H820">
        <v>1</v>
      </c>
    </row>
    <row r="821" spans="1:8" x14ac:dyDescent="0.35">
      <c r="A821" t="s">
        <v>821</v>
      </c>
      <c r="B821">
        <v>1</v>
      </c>
      <c r="D821" t="s">
        <v>812</v>
      </c>
      <c r="E821">
        <v>1</v>
      </c>
      <c r="G821" t="s">
        <v>830</v>
      </c>
      <c r="H821">
        <v>1</v>
      </c>
    </row>
    <row r="822" spans="1:8" x14ac:dyDescent="0.35">
      <c r="A822" t="s">
        <v>822</v>
      </c>
      <c r="B822">
        <v>1</v>
      </c>
      <c r="D822" t="s">
        <v>813</v>
      </c>
      <c r="E822">
        <v>1</v>
      </c>
      <c r="G822" t="s">
        <v>831</v>
      </c>
      <c r="H822">
        <v>1</v>
      </c>
    </row>
    <row r="823" spans="1:8" x14ac:dyDescent="0.35">
      <c r="A823" t="s">
        <v>823</v>
      </c>
      <c r="B823">
        <v>1</v>
      </c>
      <c r="D823" t="s">
        <v>814</v>
      </c>
      <c r="E823">
        <v>1</v>
      </c>
      <c r="G823" t="s">
        <v>832</v>
      </c>
      <c r="H823">
        <v>1</v>
      </c>
    </row>
    <row r="824" spans="1:8" x14ac:dyDescent="0.35">
      <c r="A824" t="s">
        <v>824</v>
      </c>
      <c r="B824">
        <v>1</v>
      </c>
      <c r="D824" t="s">
        <v>815</v>
      </c>
      <c r="E824">
        <v>3</v>
      </c>
      <c r="G824" t="s">
        <v>833</v>
      </c>
      <c r="H824">
        <v>3</v>
      </c>
    </row>
    <row r="825" spans="1:8" x14ac:dyDescent="0.35">
      <c r="A825" t="s">
        <v>825</v>
      </c>
      <c r="B825">
        <v>1</v>
      </c>
      <c r="D825" t="s">
        <v>816</v>
      </c>
      <c r="E825">
        <v>1</v>
      </c>
      <c r="G825" t="s">
        <v>834</v>
      </c>
      <c r="H825">
        <v>1</v>
      </c>
    </row>
    <row r="826" spans="1:8" x14ac:dyDescent="0.35">
      <c r="A826" t="s">
        <v>826</v>
      </c>
      <c r="B826">
        <v>1</v>
      </c>
      <c r="D826" t="s">
        <v>817</v>
      </c>
      <c r="E826">
        <v>1</v>
      </c>
      <c r="G826" t="s">
        <v>835</v>
      </c>
      <c r="H826">
        <v>1</v>
      </c>
    </row>
    <row r="827" spans="1:8" x14ac:dyDescent="0.35">
      <c r="A827" t="s">
        <v>827</v>
      </c>
      <c r="B827">
        <v>1</v>
      </c>
      <c r="D827" t="s">
        <v>818</v>
      </c>
      <c r="E827">
        <v>1</v>
      </c>
      <c r="G827" t="s">
        <v>836</v>
      </c>
      <c r="H827">
        <v>1</v>
      </c>
    </row>
    <row r="828" spans="1:8" x14ac:dyDescent="0.35">
      <c r="A828" t="s">
        <v>828</v>
      </c>
      <c r="B828">
        <v>1</v>
      </c>
      <c r="D828" t="s">
        <v>819</v>
      </c>
      <c r="E828">
        <v>3</v>
      </c>
      <c r="G828" t="s">
        <v>837</v>
      </c>
      <c r="H828">
        <v>3</v>
      </c>
    </row>
    <row r="829" spans="1:8" x14ac:dyDescent="0.35">
      <c r="A829" t="s">
        <v>829</v>
      </c>
      <c r="B829">
        <v>1</v>
      </c>
      <c r="D829" t="s">
        <v>820</v>
      </c>
      <c r="E829">
        <v>1</v>
      </c>
      <c r="G829" t="s">
        <v>838</v>
      </c>
      <c r="H829">
        <v>1</v>
      </c>
    </row>
    <row r="830" spans="1:8" x14ac:dyDescent="0.35">
      <c r="A830" t="s">
        <v>830</v>
      </c>
      <c r="B830">
        <v>1</v>
      </c>
      <c r="D830" t="s">
        <v>821</v>
      </c>
      <c r="E830">
        <v>1</v>
      </c>
      <c r="G830" t="s">
        <v>839</v>
      </c>
      <c r="H830">
        <v>1</v>
      </c>
    </row>
    <row r="831" spans="1:8" x14ac:dyDescent="0.35">
      <c r="A831" t="s">
        <v>831</v>
      </c>
      <c r="B831">
        <v>1</v>
      </c>
      <c r="D831" t="s">
        <v>822</v>
      </c>
      <c r="E831">
        <v>1</v>
      </c>
      <c r="G831" t="s">
        <v>840</v>
      </c>
      <c r="H831">
        <v>1</v>
      </c>
    </row>
    <row r="832" spans="1:8" x14ac:dyDescent="0.35">
      <c r="A832" t="s">
        <v>832</v>
      </c>
      <c r="B832">
        <v>1</v>
      </c>
      <c r="D832" t="s">
        <v>823</v>
      </c>
      <c r="E832">
        <v>1</v>
      </c>
      <c r="G832" t="s">
        <v>841</v>
      </c>
      <c r="H832">
        <v>3</v>
      </c>
    </row>
    <row r="833" spans="1:8" x14ac:dyDescent="0.35">
      <c r="A833" t="s">
        <v>833</v>
      </c>
      <c r="B833">
        <v>1</v>
      </c>
      <c r="D833" t="s">
        <v>824</v>
      </c>
      <c r="E833">
        <v>3</v>
      </c>
      <c r="G833" t="s">
        <v>842</v>
      </c>
      <c r="H833">
        <v>1</v>
      </c>
    </row>
    <row r="834" spans="1:8" x14ac:dyDescent="0.35">
      <c r="A834" t="s">
        <v>834</v>
      </c>
      <c r="B834">
        <v>1</v>
      </c>
      <c r="D834" t="s">
        <v>825</v>
      </c>
      <c r="E834">
        <v>1</v>
      </c>
      <c r="G834" t="s">
        <v>843</v>
      </c>
      <c r="H834">
        <v>1</v>
      </c>
    </row>
    <row r="835" spans="1:8" x14ac:dyDescent="0.35">
      <c r="A835" t="s">
        <v>835</v>
      </c>
      <c r="B835">
        <v>1</v>
      </c>
      <c r="D835" t="s">
        <v>826</v>
      </c>
      <c r="E835">
        <v>1</v>
      </c>
      <c r="G835" t="s">
        <v>844</v>
      </c>
      <c r="H835">
        <v>1</v>
      </c>
    </row>
    <row r="836" spans="1:8" x14ac:dyDescent="0.35">
      <c r="A836" t="s">
        <v>836</v>
      </c>
      <c r="B836">
        <v>1</v>
      </c>
      <c r="D836" t="s">
        <v>827</v>
      </c>
      <c r="E836">
        <v>1</v>
      </c>
      <c r="G836" t="s">
        <v>845</v>
      </c>
      <c r="H836">
        <v>3</v>
      </c>
    </row>
    <row r="837" spans="1:8" x14ac:dyDescent="0.35">
      <c r="A837" t="s">
        <v>837</v>
      </c>
      <c r="B837">
        <v>1</v>
      </c>
      <c r="D837" t="s">
        <v>828</v>
      </c>
      <c r="E837">
        <v>3</v>
      </c>
      <c r="G837" t="s">
        <v>846</v>
      </c>
      <c r="H837">
        <v>1</v>
      </c>
    </row>
    <row r="838" spans="1:8" x14ac:dyDescent="0.35">
      <c r="A838" t="s">
        <v>838</v>
      </c>
      <c r="B838">
        <v>1</v>
      </c>
      <c r="D838" t="s">
        <v>829</v>
      </c>
      <c r="E838">
        <v>1</v>
      </c>
      <c r="G838" t="s">
        <v>847</v>
      </c>
      <c r="H838">
        <v>1</v>
      </c>
    </row>
    <row r="839" spans="1:8" x14ac:dyDescent="0.35">
      <c r="A839" t="s">
        <v>839</v>
      </c>
      <c r="B839">
        <v>1</v>
      </c>
      <c r="D839" t="s">
        <v>830</v>
      </c>
      <c r="E839">
        <v>1</v>
      </c>
      <c r="G839" t="s">
        <v>848</v>
      </c>
      <c r="H839">
        <v>1</v>
      </c>
    </row>
    <row r="840" spans="1:8" x14ac:dyDescent="0.35">
      <c r="A840" t="s">
        <v>840</v>
      </c>
      <c r="B840">
        <v>1</v>
      </c>
      <c r="D840" t="s">
        <v>831</v>
      </c>
      <c r="E840">
        <v>1</v>
      </c>
      <c r="G840" t="s">
        <v>849</v>
      </c>
      <c r="H840">
        <v>1</v>
      </c>
    </row>
    <row r="841" spans="1:8" x14ac:dyDescent="0.35">
      <c r="A841" t="s">
        <v>841</v>
      </c>
      <c r="B841">
        <v>1</v>
      </c>
      <c r="D841" t="s">
        <v>832</v>
      </c>
      <c r="E841">
        <v>1</v>
      </c>
      <c r="G841" t="s">
        <v>850</v>
      </c>
      <c r="H841">
        <v>3</v>
      </c>
    </row>
    <row r="842" spans="1:8" x14ac:dyDescent="0.35">
      <c r="A842" t="s">
        <v>842</v>
      </c>
      <c r="B842">
        <v>1</v>
      </c>
      <c r="D842" t="s">
        <v>833</v>
      </c>
      <c r="E842">
        <v>3</v>
      </c>
      <c r="G842" t="s">
        <v>851</v>
      </c>
      <c r="H842">
        <v>1</v>
      </c>
    </row>
    <row r="843" spans="1:8" x14ac:dyDescent="0.35">
      <c r="A843" t="s">
        <v>843</v>
      </c>
      <c r="B843">
        <v>1</v>
      </c>
      <c r="D843" t="s">
        <v>834</v>
      </c>
      <c r="E843">
        <v>1</v>
      </c>
      <c r="G843" t="s">
        <v>852</v>
      </c>
      <c r="H843">
        <v>1</v>
      </c>
    </row>
    <row r="844" spans="1:8" x14ac:dyDescent="0.35">
      <c r="A844" t="s">
        <v>844</v>
      </c>
      <c r="B844">
        <v>1</v>
      </c>
      <c r="D844" t="s">
        <v>835</v>
      </c>
      <c r="E844">
        <v>1</v>
      </c>
      <c r="G844" t="s">
        <v>853</v>
      </c>
      <c r="H844">
        <v>1</v>
      </c>
    </row>
    <row r="845" spans="1:8" x14ac:dyDescent="0.35">
      <c r="A845" t="s">
        <v>845</v>
      </c>
      <c r="B845">
        <v>1</v>
      </c>
      <c r="D845" t="s">
        <v>836</v>
      </c>
      <c r="E845">
        <v>1</v>
      </c>
      <c r="G845" t="s">
        <v>854</v>
      </c>
      <c r="H845">
        <v>3</v>
      </c>
    </row>
    <row r="846" spans="1:8" x14ac:dyDescent="0.35">
      <c r="A846" t="s">
        <v>846</v>
      </c>
      <c r="B846">
        <v>1</v>
      </c>
      <c r="D846" t="s">
        <v>837</v>
      </c>
      <c r="E846">
        <v>3</v>
      </c>
      <c r="G846" t="s">
        <v>855</v>
      </c>
      <c r="H846">
        <v>1</v>
      </c>
    </row>
    <row r="847" spans="1:8" x14ac:dyDescent="0.35">
      <c r="A847" t="s">
        <v>847</v>
      </c>
      <c r="B847">
        <v>1</v>
      </c>
      <c r="D847" t="s">
        <v>838</v>
      </c>
      <c r="E847">
        <v>1</v>
      </c>
      <c r="G847" t="s">
        <v>856</v>
      </c>
      <c r="H847">
        <v>1</v>
      </c>
    </row>
    <row r="848" spans="1:8" x14ac:dyDescent="0.35">
      <c r="A848" t="s">
        <v>848</v>
      </c>
      <c r="B848">
        <v>1</v>
      </c>
      <c r="D848" t="s">
        <v>839</v>
      </c>
      <c r="E848">
        <v>1</v>
      </c>
      <c r="G848" t="s">
        <v>857</v>
      </c>
      <c r="H848">
        <v>1</v>
      </c>
    </row>
    <row r="849" spans="1:8" x14ac:dyDescent="0.35">
      <c r="A849" t="s">
        <v>849</v>
      </c>
      <c r="B849">
        <v>1</v>
      </c>
      <c r="D849" t="s">
        <v>840</v>
      </c>
      <c r="E849">
        <v>1</v>
      </c>
      <c r="G849" t="s">
        <v>858</v>
      </c>
      <c r="H849">
        <v>1</v>
      </c>
    </row>
    <row r="850" spans="1:8" x14ac:dyDescent="0.35">
      <c r="A850" t="s">
        <v>850</v>
      </c>
      <c r="B850">
        <v>1</v>
      </c>
      <c r="D850" t="s">
        <v>841</v>
      </c>
      <c r="E850">
        <v>1</v>
      </c>
      <c r="G850" t="s">
        <v>859</v>
      </c>
      <c r="H850">
        <v>1</v>
      </c>
    </row>
    <row r="851" spans="1:8" x14ac:dyDescent="0.35">
      <c r="A851" t="s">
        <v>851</v>
      </c>
      <c r="B851">
        <v>1</v>
      </c>
      <c r="D851" t="s">
        <v>842</v>
      </c>
      <c r="E851">
        <v>3</v>
      </c>
      <c r="G851" t="s">
        <v>860</v>
      </c>
      <c r="H851">
        <v>1</v>
      </c>
    </row>
    <row r="852" spans="1:8" x14ac:dyDescent="0.35">
      <c r="A852" t="s">
        <v>852</v>
      </c>
      <c r="B852">
        <v>1</v>
      </c>
      <c r="D852" t="s">
        <v>843</v>
      </c>
      <c r="E852">
        <v>1</v>
      </c>
      <c r="G852" t="s">
        <v>861</v>
      </c>
      <c r="H852">
        <v>1</v>
      </c>
    </row>
    <row r="853" spans="1:8" x14ac:dyDescent="0.35">
      <c r="A853" t="s">
        <v>853</v>
      </c>
      <c r="B853">
        <v>1</v>
      </c>
      <c r="D853" t="s">
        <v>844</v>
      </c>
      <c r="E853">
        <v>1</v>
      </c>
      <c r="G853" t="s">
        <v>862</v>
      </c>
      <c r="H853">
        <v>1</v>
      </c>
    </row>
    <row r="854" spans="1:8" x14ac:dyDescent="0.35">
      <c r="A854" t="s">
        <v>854</v>
      </c>
      <c r="B854">
        <v>1</v>
      </c>
      <c r="D854" t="s">
        <v>845</v>
      </c>
      <c r="E854">
        <v>1</v>
      </c>
      <c r="G854" t="s">
        <v>863</v>
      </c>
      <c r="H854">
        <v>1</v>
      </c>
    </row>
    <row r="855" spans="1:8" x14ac:dyDescent="0.35">
      <c r="A855" t="s">
        <v>855</v>
      </c>
      <c r="B855">
        <v>1</v>
      </c>
      <c r="D855" t="s">
        <v>846</v>
      </c>
      <c r="E855">
        <v>3</v>
      </c>
      <c r="G855" t="s">
        <v>864</v>
      </c>
      <c r="H855">
        <v>1</v>
      </c>
    </row>
    <row r="856" spans="1:8" x14ac:dyDescent="0.35">
      <c r="A856" t="s">
        <v>856</v>
      </c>
      <c r="B856">
        <v>1</v>
      </c>
      <c r="D856" t="s">
        <v>847</v>
      </c>
      <c r="E856">
        <v>1</v>
      </c>
      <c r="G856" t="s">
        <v>865</v>
      </c>
      <c r="H856">
        <v>1</v>
      </c>
    </row>
    <row r="857" spans="1:8" x14ac:dyDescent="0.35">
      <c r="A857" t="s">
        <v>857</v>
      </c>
      <c r="B857">
        <v>1</v>
      </c>
      <c r="D857" t="s">
        <v>848</v>
      </c>
      <c r="E857">
        <v>1</v>
      </c>
      <c r="G857" t="s">
        <v>866</v>
      </c>
      <c r="H857">
        <v>1</v>
      </c>
    </row>
    <row r="858" spans="1:8" x14ac:dyDescent="0.35">
      <c r="A858" t="s">
        <v>858</v>
      </c>
      <c r="B858">
        <v>1</v>
      </c>
      <c r="D858" t="s">
        <v>849</v>
      </c>
      <c r="E858">
        <v>1</v>
      </c>
      <c r="G858" t="s">
        <v>867</v>
      </c>
      <c r="H858">
        <v>1</v>
      </c>
    </row>
    <row r="859" spans="1:8" x14ac:dyDescent="0.35">
      <c r="A859" t="s">
        <v>859</v>
      </c>
      <c r="B859">
        <v>1</v>
      </c>
      <c r="D859" t="s">
        <v>850</v>
      </c>
      <c r="E859">
        <v>1</v>
      </c>
      <c r="G859" t="s">
        <v>868</v>
      </c>
      <c r="H859">
        <v>1</v>
      </c>
    </row>
    <row r="860" spans="1:8" x14ac:dyDescent="0.35">
      <c r="A860" t="s">
        <v>860</v>
      </c>
      <c r="B860">
        <v>1</v>
      </c>
      <c r="D860" t="s">
        <v>851</v>
      </c>
      <c r="E860">
        <v>3</v>
      </c>
      <c r="G860" t="s">
        <v>869</v>
      </c>
      <c r="H860">
        <v>1</v>
      </c>
    </row>
    <row r="861" spans="1:8" x14ac:dyDescent="0.35">
      <c r="A861" t="s">
        <v>861</v>
      </c>
      <c r="B861">
        <v>1</v>
      </c>
      <c r="D861" t="s">
        <v>852</v>
      </c>
      <c r="E861">
        <v>1</v>
      </c>
      <c r="G861" t="s">
        <v>870</v>
      </c>
      <c r="H861">
        <v>1</v>
      </c>
    </row>
    <row r="862" spans="1:8" x14ac:dyDescent="0.35">
      <c r="A862" t="s">
        <v>862</v>
      </c>
      <c r="B862">
        <v>1</v>
      </c>
      <c r="D862" t="s">
        <v>853</v>
      </c>
      <c r="E862">
        <v>1</v>
      </c>
      <c r="G862" t="s">
        <v>871</v>
      </c>
      <c r="H862">
        <v>1</v>
      </c>
    </row>
    <row r="863" spans="1:8" x14ac:dyDescent="0.35">
      <c r="A863" t="s">
        <v>863</v>
      </c>
      <c r="B863">
        <v>1</v>
      </c>
      <c r="D863" t="s">
        <v>854</v>
      </c>
      <c r="E863">
        <v>1</v>
      </c>
      <c r="G863" t="s">
        <v>872</v>
      </c>
      <c r="H863">
        <v>1</v>
      </c>
    </row>
    <row r="864" spans="1:8" x14ac:dyDescent="0.35">
      <c r="A864" t="s">
        <v>864</v>
      </c>
      <c r="B864">
        <v>1</v>
      </c>
      <c r="D864" t="s">
        <v>855</v>
      </c>
      <c r="E864">
        <v>1</v>
      </c>
      <c r="G864" t="s">
        <v>873</v>
      </c>
      <c r="H864">
        <v>1</v>
      </c>
    </row>
    <row r="865" spans="1:8" x14ac:dyDescent="0.35">
      <c r="A865" t="s">
        <v>865</v>
      </c>
      <c r="B865">
        <v>1</v>
      </c>
      <c r="D865" t="s">
        <v>856</v>
      </c>
      <c r="E865">
        <v>3</v>
      </c>
      <c r="G865" t="s">
        <v>874</v>
      </c>
      <c r="H865">
        <v>1</v>
      </c>
    </row>
    <row r="866" spans="1:8" x14ac:dyDescent="0.35">
      <c r="A866" t="s">
        <v>866</v>
      </c>
      <c r="B866">
        <v>1</v>
      </c>
      <c r="D866" t="s">
        <v>857</v>
      </c>
      <c r="E866">
        <v>1</v>
      </c>
      <c r="G866" t="s">
        <v>875</v>
      </c>
      <c r="H866">
        <v>1</v>
      </c>
    </row>
    <row r="867" spans="1:8" x14ac:dyDescent="0.35">
      <c r="A867" t="s">
        <v>867</v>
      </c>
      <c r="B867">
        <v>1</v>
      </c>
      <c r="D867" t="s">
        <v>858</v>
      </c>
      <c r="E867">
        <v>1</v>
      </c>
      <c r="G867" t="s">
        <v>876</v>
      </c>
      <c r="H867">
        <v>1</v>
      </c>
    </row>
    <row r="868" spans="1:8" x14ac:dyDescent="0.35">
      <c r="A868" t="s">
        <v>868</v>
      </c>
      <c r="B868">
        <v>1</v>
      </c>
      <c r="D868" t="s">
        <v>859</v>
      </c>
      <c r="E868">
        <v>1</v>
      </c>
      <c r="G868" t="s">
        <v>877</v>
      </c>
      <c r="H868">
        <v>1</v>
      </c>
    </row>
    <row r="869" spans="1:8" x14ac:dyDescent="0.35">
      <c r="A869" t="s">
        <v>869</v>
      </c>
      <c r="B869">
        <v>1</v>
      </c>
      <c r="D869" t="s">
        <v>860</v>
      </c>
      <c r="E869">
        <v>3</v>
      </c>
      <c r="G869" t="s">
        <v>878</v>
      </c>
      <c r="H869">
        <v>1</v>
      </c>
    </row>
    <row r="870" spans="1:8" x14ac:dyDescent="0.35">
      <c r="A870" t="s">
        <v>870</v>
      </c>
      <c r="B870">
        <v>3</v>
      </c>
      <c r="D870" t="s">
        <v>861</v>
      </c>
      <c r="E870">
        <v>1</v>
      </c>
      <c r="G870" t="s">
        <v>879</v>
      </c>
      <c r="H870">
        <v>1</v>
      </c>
    </row>
    <row r="871" spans="1:8" x14ac:dyDescent="0.35">
      <c r="A871" t="s">
        <v>871</v>
      </c>
      <c r="B871">
        <v>1</v>
      </c>
      <c r="D871" t="s">
        <v>862</v>
      </c>
      <c r="E871">
        <v>1</v>
      </c>
      <c r="G871" t="s">
        <v>880</v>
      </c>
      <c r="H871">
        <v>1</v>
      </c>
    </row>
    <row r="872" spans="1:8" x14ac:dyDescent="0.35">
      <c r="A872" t="s">
        <v>872</v>
      </c>
      <c r="B872">
        <v>1</v>
      </c>
      <c r="D872" t="s">
        <v>863</v>
      </c>
      <c r="E872">
        <v>1</v>
      </c>
      <c r="G872" t="s">
        <v>881</v>
      </c>
      <c r="H872">
        <v>1</v>
      </c>
    </row>
    <row r="873" spans="1:8" x14ac:dyDescent="0.35">
      <c r="A873" t="s">
        <v>873</v>
      </c>
      <c r="B873">
        <v>1</v>
      </c>
      <c r="D873" t="s">
        <v>864</v>
      </c>
      <c r="E873">
        <v>3</v>
      </c>
      <c r="G873" t="s">
        <v>882</v>
      </c>
      <c r="H873">
        <v>1</v>
      </c>
    </row>
    <row r="874" spans="1:8" x14ac:dyDescent="0.35">
      <c r="A874" t="s">
        <v>874</v>
      </c>
      <c r="B874">
        <v>1</v>
      </c>
      <c r="D874" t="s">
        <v>865</v>
      </c>
      <c r="E874">
        <v>1</v>
      </c>
      <c r="G874" t="s">
        <v>883</v>
      </c>
      <c r="H874">
        <v>1</v>
      </c>
    </row>
    <row r="875" spans="1:8" x14ac:dyDescent="0.35">
      <c r="A875" t="s">
        <v>875</v>
      </c>
      <c r="B875">
        <v>3</v>
      </c>
      <c r="D875" t="s">
        <v>866</v>
      </c>
      <c r="E875">
        <v>1</v>
      </c>
      <c r="G875" t="s">
        <v>884</v>
      </c>
      <c r="H875">
        <v>1</v>
      </c>
    </row>
    <row r="876" spans="1:8" x14ac:dyDescent="0.35">
      <c r="A876" t="s">
        <v>876</v>
      </c>
      <c r="B876">
        <v>1</v>
      </c>
      <c r="D876" t="s">
        <v>867</v>
      </c>
      <c r="E876">
        <v>1</v>
      </c>
      <c r="G876" t="s">
        <v>885</v>
      </c>
      <c r="H876">
        <v>1</v>
      </c>
    </row>
    <row r="877" spans="1:8" x14ac:dyDescent="0.35">
      <c r="A877" t="s">
        <v>877</v>
      </c>
      <c r="B877">
        <v>1</v>
      </c>
      <c r="D877" t="s">
        <v>868</v>
      </c>
      <c r="E877">
        <v>3</v>
      </c>
      <c r="G877" t="s">
        <v>886</v>
      </c>
      <c r="H877">
        <v>1</v>
      </c>
    </row>
    <row r="878" spans="1:8" x14ac:dyDescent="0.35">
      <c r="A878" t="s">
        <v>878</v>
      </c>
      <c r="B878">
        <v>1</v>
      </c>
      <c r="D878" t="s">
        <v>869</v>
      </c>
      <c r="E878">
        <v>1</v>
      </c>
      <c r="G878" t="s">
        <v>887</v>
      </c>
      <c r="H878">
        <v>1</v>
      </c>
    </row>
    <row r="879" spans="1:8" x14ac:dyDescent="0.35">
      <c r="A879" t="s">
        <v>879</v>
      </c>
      <c r="B879">
        <v>3</v>
      </c>
      <c r="D879" t="s">
        <v>870</v>
      </c>
      <c r="E879">
        <v>1</v>
      </c>
      <c r="G879" t="s">
        <v>888</v>
      </c>
      <c r="H879">
        <v>1</v>
      </c>
    </row>
    <row r="880" spans="1:8" x14ac:dyDescent="0.35">
      <c r="A880" t="s">
        <v>880</v>
      </c>
      <c r="B880">
        <v>1</v>
      </c>
      <c r="D880" t="s">
        <v>871</v>
      </c>
      <c r="E880">
        <v>1</v>
      </c>
      <c r="G880" t="s">
        <v>889</v>
      </c>
      <c r="H880">
        <v>1</v>
      </c>
    </row>
    <row r="881" spans="1:8" x14ac:dyDescent="0.35">
      <c r="A881" t="s">
        <v>881</v>
      </c>
      <c r="B881">
        <v>1</v>
      </c>
      <c r="D881" t="s">
        <v>872</v>
      </c>
      <c r="E881">
        <v>1</v>
      </c>
      <c r="G881" t="s">
        <v>890</v>
      </c>
      <c r="H881">
        <v>1</v>
      </c>
    </row>
    <row r="882" spans="1:8" x14ac:dyDescent="0.35">
      <c r="A882" t="s">
        <v>882</v>
      </c>
      <c r="B882">
        <v>1</v>
      </c>
      <c r="D882" t="s">
        <v>873</v>
      </c>
      <c r="E882">
        <v>3</v>
      </c>
      <c r="G882" t="s">
        <v>891</v>
      </c>
      <c r="H882">
        <v>1</v>
      </c>
    </row>
    <row r="883" spans="1:8" x14ac:dyDescent="0.35">
      <c r="A883" t="s">
        <v>883</v>
      </c>
      <c r="B883">
        <v>1</v>
      </c>
      <c r="D883" t="s">
        <v>874</v>
      </c>
      <c r="E883">
        <v>1</v>
      </c>
      <c r="G883" t="s">
        <v>892</v>
      </c>
      <c r="H883">
        <v>1</v>
      </c>
    </row>
    <row r="884" spans="1:8" x14ac:dyDescent="0.35">
      <c r="A884" t="s">
        <v>884</v>
      </c>
      <c r="B884">
        <v>3</v>
      </c>
      <c r="D884" t="s">
        <v>875</v>
      </c>
      <c r="E884">
        <v>1</v>
      </c>
      <c r="G884" t="s">
        <v>893</v>
      </c>
      <c r="H884">
        <v>1</v>
      </c>
    </row>
    <row r="885" spans="1:8" x14ac:dyDescent="0.35">
      <c r="A885" t="s">
        <v>885</v>
      </c>
      <c r="B885">
        <v>1</v>
      </c>
      <c r="D885" t="s">
        <v>876</v>
      </c>
      <c r="E885">
        <v>1</v>
      </c>
      <c r="G885" t="s">
        <v>894</v>
      </c>
      <c r="H885">
        <v>1</v>
      </c>
    </row>
    <row r="886" spans="1:8" x14ac:dyDescent="0.35">
      <c r="A886" t="s">
        <v>886</v>
      </c>
      <c r="B886">
        <v>1</v>
      </c>
      <c r="D886" t="s">
        <v>877</v>
      </c>
      <c r="E886">
        <v>3</v>
      </c>
      <c r="G886" t="s">
        <v>895</v>
      </c>
      <c r="H886">
        <v>1</v>
      </c>
    </row>
    <row r="887" spans="1:8" x14ac:dyDescent="0.35">
      <c r="A887" t="s">
        <v>887</v>
      </c>
      <c r="B887">
        <v>1</v>
      </c>
      <c r="D887" t="s">
        <v>878</v>
      </c>
      <c r="E887">
        <v>1</v>
      </c>
      <c r="G887" t="s">
        <v>896</v>
      </c>
      <c r="H887">
        <v>3</v>
      </c>
    </row>
    <row r="888" spans="1:8" x14ac:dyDescent="0.35">
      <c r="A888" t="s">
        <v>888</v>
      </c>
      <c r="B888">
        <v>1</v>
      </c>
      <c r="D888" t="s">
        <v>879</v>
      </c>
      <c r="E888">
        <v>1</v>
      </c>
      <c r="G888" t="s">
        <v>897</v>
      </c>
      <c r="H888">
        <v>1</v>
      </c>
    </row>
    <row r="889" spans="1:8" x14ac:dyDescent="0.35">
      <c r="A889" t="s">
        <v>889</v>
      </c>
      <c r="B889">
        <v>3</v>
      </c>
      <c r="D889" t="s">
        <v>880</v>
      </c>
      <c r="E889">
        <v>1</v>
      </c>
      <c r="G889" t="s">
        <v>898</v>
      </c>
      <c r="H889">
        <v>1</v>
      </c>
    </row>
    <row r="890" spans="1:8" x14ac:dyDescent="0.35">
      <c r="A890" t="s">
        <v>890</v>
      </c>
      <c r="B890">
        <v>1</v>
      </c>
      <c r="D890" t="s">
        <v>881</v>
      </c>
      <c r="E890">
        <v>1</v>
      </c>
      <c r="G890" t="s">
        <v>899</v>
      </c>
      <c r="H890">
        <v>1</v>
      </c>
    </row>
    <row r="891" spans="1:8" x14ac:dyDescent="0.35">
      <c r="A891" t="s">
        <v>891</v>
      </c>
      <c r="B891">
        <v>1</v>
      </c>
      <c r="D891" t="s">
        <v>882</v>
      </c>
      <c r="E891">
        <v>1</v>
      </c>
      <c r="G891" t="s">
        <v>900</v>
      </c>
      <c r="H891">
        <v>3</v>
      </c>
    </row>
    <row r="892" spans="1:8" x14ac:dyDescent="0.35">
      <c r="A892" t="s">
        <v>892</v>
      </c>
      <c r="B892">
        <v>1</v>
      </c>
      <c r="D892" t="s">
        <v>883</v>
      </c>
      <c r="E892">
        <v>1</v>
      </c>
      <c r="G892" t="s">
        <v>901</v>
      </c>
      <c r="H892">
        <v>1</v>
      </c>
    </row>
    <row r="893" spans="1:8" x14ac:dyDescent="0.35">
      <c r="A893" t="s">
        <v>893</v>
      </c>
      <c r="B893">
        <v>3</v>
      </c>
      <c r="D893" t="s">
        <v>884</v>
      </c>
      <c r="E893">
        <v>1</v>
      </c>
      <c r="G893" t="s">
        <v>902</v>
      </c>
      <c r="H893">
        <v>1</v>
      </c>
    </row>
    <row r="894" spans="1:8" x14ac:dyDescent="0.35">
      <c r="A894" t="s">
        <v>894</v>
      </c>
      <c r="B894">
        <v>1</v>
      </c>
      <c r="D894" t="s">
        <v>885</v>
      </c>
      <c r="E894">
        <v>1</v>
      </c>
      <c r="G894" t="s">
        <v>903</v>
      </c>
      <c r="H894">
        <v>1</v>
      </c>
    </row>
    <row r="895" spans="1:8" x14ac:dyDescent="0.35">
      <c r="A895" t="s">
        <v>895</v>
      </c>
      <c r="B895">
        <v>1</v>
      </c>
      <c r="D895" t="s">
        <v>886</v>
      </c>
      <c r="E895">
        <v>1</v>
      </c>
      <c r="G895" t="s">
        <v>904</v>
      </c>
      <c r="H895">
        <v>1</v>
      </c>
    </row>
    <row r="896" spans="1:8" x14ac:dyDescent="0.35">
      <c r="A896" t="s">
        <v>896</v>
      </c>
      <c r="B896">
        <v>1</v>
      </c>
      <c r="D896" t="s">
        <v>887</v>
      </c>
      <c r="E896">
        <v>1</v>
      </c>
      <c r="G896" t="s">
        <v>905</v>
      </c>
      <c r="H896">
        <v>3</v>
      </c>
    </row>
    <row r="897" spans="1:8" x14ac:dyDescent="0.35">
      <c r="A897" t="s">
        <v>897</v>
      </c>
      <c r="B897">
        <v>1</v>
      </c>
      <c r="D897" t="s">
        <v>888</v>
      </c>
      <c r="E897">
        <v>1</v>
      </c>
      <c r="G897" t="s">
        <v>906</v>
      </c>
      <c r="H897">
        <v>1</v>
      </c>
    </row>
    <row r="898" spans="1:8" x14ac:dyDescent="0.35">
      <c r="A898" t="s">
        <v>898</v>
      </c>
      <c r="B898">
        <v>3</v>
      </c>
      <c r="D898" t="s">
        <v>889</v>
      </c>
      <c r="E898">
        <v>1</v>
      </c>
      <c r="G898" t="s">
        <v>907</v>
      </c>
      <c r="H898">
        <v>1</v>
      </c>
    </row>
    <row r="899" spans="1:8" x14ac:dyDescent="0.35">
      <c r="A899" t="s">
        <v>899</v>
      </c>
      <c r="B899">
        <v>1</v>
      </c>
      <c r="D899" t="s">
        <v>890</v>
      </c>
      <c r="E899">
        <v>1</v>
      </c>
      <c r="G899" t="s">
        <v>908</v>
      </c>
      <c r="H899">
        <v>1</v>
      </c>
    </row>
    <row r="900" spans="1:8" x14ac:dyDescent="0.35">
      <c r="A900" t="s">
        <v>900</v>
      </c>
      <c r="B900">
        <v>1</v>
      </c>
      <c r="D900" t="s">
        <v>891</v>
      </c>
      <c r="E900">
        <v>1</v>
      </c>
      <c r="G900" t="s">
        <v>909</v>
      </c>
      <c r="H900">
        <v>1</v>
      </c>
    </row>
    <row r="901" spans="1:8" x14ac:dyDescent="0.35">
      <c r="A901" t="s">
        <v>901</v>
      </c>
      <c r="B901">
        <v>1</v>
      </c>
      <c r="D901" t="s">
        <v>892</v>
      </c>
      <c r="E901">
        <v>1</v>
      </c>
      <c r="G901" t="s">
        <v>910</v>
      </c>
      <c r="H901">
        <v>3</v>
      </c>
    </row>
    <row r="902" spans="1:8" x14ac:dyDescent="0.35">
      <c r="A902" t="s">
        <v>902</v>
      </c>
      <c r="B902">
        <v>3</v>
      </c>
      <c r="D902" t="s">
        <v>893</v>
      </c>
      <c r="E902">
        <v>1</v>
      </c>
      <c r="G902" t="s">
        <v>911</v>
      </c>
      <c r="H902">
        <v>1</v>
      </c>
    </row>
    <row r="903" spans="1:8" x14ac:dyDescent="0.35">
      <c r="A903" t="s">
        <v>903</v>
      </c>
      <c r="B903">
        <v>1</v>
      </c>
      <c r="D903" t="s">
        <v>894</v>
      </c>
      <c r="E903">
        <v>1</v>
      </c>
      <c r="G903" t="s">
        <v>912</v>
      </c>
      <c r="H903">
        <v>1</v>
      </c>
    </row>
    <row r="904" spans="1:8" x14ac:dyDescent="0.35">
      <c r="A904" t="s">
        <v>904</v>
      </c>
      <c r="B904">
        <v>1</v>
      </c>
      <c r="D904" t="s">
        <v>895</v>
      </c>
      <c r="E904">
        <v>1</v>
      </c>
      <c r="G904" t="s">
        <v>913</v>
      </c>
      <c r="H904">
        <v>1</v>
      </c>
    </row>
    <row r="905" spans="1:8" x14ac:dyDescent="0.35">
      <c r="A905" t="s">
        <v>905</v>
      </c>
      <c r="B905">
        <v>1</v>
      </c>
      <c r="D905" t="s">
        <v>896</v>
      </c>
      <c r="E905">
        <v>1</v>
      </c>
      <c r="G905" t="s">
        <v>914</v>
      </c>
      <c r="H905">
        <v>3</v>
      </c>
    </row>
    <row r="906" spans="1:8" x14ac:dyDescent="0.35">
      <c r="A906" t="s">
        <v>906</v>
      </c>
      <c r="B906">
        <v>1</v>
      </c>
      <c r="D906" t="s">
        <v>897</v>
      </c>
      <c r="E906">
        <v>1</v>
      </c>
      <c r="G906" t="s">
        <v>915</v>
      </c>
      <c r="H906">
        <v>1</v>
      </c>
    </row>
    <row r="907" spans="1:8" x14ac:dyDescent="0.35">
      <c r="A907" t="s">
        <v>907</v>
      </c>
      <c r="B907">
        <v>3</v>
      </c>
      <c r="D907" t="s">
        <v>898</v>
      </c>
      <c r="E907">
        <v>1</v>
      </c>
      <c r="G907" t="s">
        <v>916</v>
      </c>
      <c r="H907">
        <v>1</v>
      </c>
    </row>
    <row r="908" spans="1:8" x14ac:dyDescent="0.35">
      <c r="A908" t="s">
        <v>908</v>
      </c>
      <c r="B908">
        <v>1</v>
      </c>
      <c r="D908" t="s">
        <v>899</v>
      </c>
      <c r="E908">
        <v>1</v>
      </c>
      <c r="G908" t="s">
        <v>917</v>
      </c>
      <c r="H908">
        <v>1</v>
      </c>
    </row>
    <row r="909" spans="1:8" x14ac:dyDescent="0.35">
      <c r="A909" t="s">
        <v>909</v>
      </c>
      <c r="B909">
        <v>1</v>
      </c>
      <c r="D909" t="s">
        <v>900</v>
      </c>
      <c r="E909">
        <v>1</v>
      </c>
      <c r="G909" t="s">
        <v>918</v>
      </c>
      <c r="H909">
        <v>1</v>
      </c>
    </row>
    <row r="910" spans="1:8" x14ac:dyDescent="0.35">
      <c r="A910" t="s">
        <v>910</v>
      </c>
      <c r="B910">
        <v>1</v>
      </c>
      <c r="D910" t="s">
        <v>901</v>
      </c>
      <c r="E910">
        <v>1</v>
      </c>
      <c r="G910" t="s">
        <v>919</v>
      </c>
      <c r="H910">
        <v>3</v>
      </c>
    </row>
    <row r="911" spans="1:8" x14ac:dyDescent="0.35">
      <c r="A911" t="s">
        <v>911</v>
      </c>
      <c r="B911">
        <v>3</v>
      </c>
      <c r="D911" t="s">
        <v>902</v>
      </c>
      <c r="E911">
        <v>1</v>
      </c>
      <c r="G911" t="s">
        <v>921</v>
      </c>
      <c r="H911">
        <v>1</v>
      </c>
    </row>
    <row r="912" spans="1:8" x14ac:dyDescent="0.35">
      <c r="A912" t="s">
        <v>912</v>
      </c>
      <c r="B912">
        <v>1</v>
      </c>
      <c r="D912" t="s">
        <v>903</v>
      </c>
      <c r="E912">
        <v>1</v>
      </c>
      <c r="G912" t="s">
        <v>922</v>
      </c>
      <c r="H912">
        <v>1</v>
      </c>
    </row>
    <row r="913" spans="1:8" x14ac:dyDescent="0.35">
      <c r="A913" t="s">
        <v>913</v>
      </c>
      <c r="B913">
        <v>1</v>
      </c>
      <c r="D913" t="s">
        <v>904</v>
      </c>
      <c r="E913">
        <v>1</v>
      </c>
      <c r="G913" t="s">
        <v>923</v>
      </c>
      <c r="H913">
        <v>3</v>
      </c>
    </row>
    <row r="914" spans="1:8" x14ac:dyDescent="0.35">
      <c r="A914" t="s">
        <v>914</v>
      </c>
      <c r="B914">
        <v>1</v>
      </c>
      <c r="D914" t="s">
        <v>905</v>
      </c>
      <c r="E914">
        <v>1</v>
      </c>
      <c r="G914" t="s">
        <v>924</v>
      </c>
      <c r="H914">
        <v>1</v>
      </c>
    </row>
    <row r="915" spans="1:8" x14ac:dyDescent="0.35">
      <c r="A915" t="s">
        <v>915</v>
      </c>
      <c r="B915">
        <v>1</v>
      </c>
      <c r="D915" t="s">
        <v>906</v>
      </c>
      <c r="E915">
        <v>1</v>
      </c>
      <c r="G915" t="s">
        <v>925</v>
      </c>
      <c r="H915">
        <v>1</v>
      </c>
    </row>
    <row r="916" spans="1:8" x14ac:dyDescent="0.35">
      <c r="A916" t="s">
        <v>916</v>
      </c>
      <c r="B916">
        <v>3</v>
      </c>
      <c r="D916" t="s">
        <v>907</v>
      </c>
      <c r="E916">
        <v>1</v>
      </c>
      <c r="G916" t="s">
        <v>926</v>
      </c>
      <c r="H916">
        <v>1</v>
      </c>
    </row>
    <row r="917" spans="1:8" x14ac:dyDescent="0.35">
      <c r="A917" t="s">
        <v>917</v>
      </c>
      <c r="B917">
        <v>1</v>
      </c>
      <c r="D917" t="s">
        <v>908</v>
      </c>
      <c r="E917">
        <v>1</v>
      </c>
      <c r="G917" t="s">
        <v>927</v>
      </c>
      <c r="H917">
        <v>1</v>
      </c>
    </row>
    <row r="918" spans="1:8" x14ac:dyDescent="0.35">
      <c r="A918" t="s">
        <v>918</v>
      </c>
      <c r="B918">
        <v>1</v>
      </c>
      <c r="D918" t="s">
        <v>909</v>
      </c>
      <c r="E918">
        <v>1</v>
      </c>
      <c r="G918" t="s">
        <v>928</v>
      </c>
      <c r="H918">
        <v>3</v>
      </c>
    </row>
    <row r="919" spans="1:8" x14ac:dyDescent="0.35">
      <c r="A919" t="s">
        <v>919</v>
      </c>
      <c r="B919">
        <v>1</v>
      </c>
      <c r="D919" t="s">
        <v>910</v>
      </c>
      <c r="E919">
        <v>1</v>
      </c>
      <c r="G919" t="s">
        <v>929</v>
      </c>
      <c r="H919">
        <v>1</v>
      </c>
    </row>
    <row r="920" spans="1:8" x14ac:dyDescent="0.35">
      <c r="A920" t="s">
        <v>920</v>
      </c>
      <c r="B920">
        <v>1</v>
      </c>
      <c r="D920" t="s">
        <v>911</v>
      </c>
      <c r="E920">
        <v>1</v>
      </c>
      <c r="G920" t="s">
        <v>930</v>
      </c>
      <c r="H920">
        <v>1</v>
      </c>
    </row>
    <row r="921" spans="1:8" x14ac:dyDescent="0.35">
      <c r="A921" t="s">
        <v>921</v>
      </c>
      <c r="B921">
        <v>3</v>
      </c>
      <c r="D921" t="s">
        <v>912</v>
      </c>
      <c r="E921">
        <v>1</v>
      </c>
      <c r="G921" t="s">
        <v>931</v>
      </c>
      <c r="H921">
        <v>1</v>
      </c>
    </row>
    <row r="922" spans="1:8" x14ac:dyDescent="0.35">
      <c r="A922" t="s">
        <v>922</v>
      </c>
      <c r="B922">
        <v>1</v>
      </c>
      <c r="D922" t="s">
        <v>913</v>
      </c>
      <c r="E922">
        <v>1</v>
      </c>
      <c r="G922" t="s">
        <v>932</v>
      </c>
      <c r="H922">
        <v>3</v>
      </c>
    </row>
    <row r="923" spans="1:8" x14ac:dyDescent="0.35">
      <c r="A923" t="s">
        <v>923</v>
      </c>
      <c r="B923">
        <v>1</v>
      </c>
      <c r="D923" t="s">
        <v>914</v>
      </c>
      <c r="E923">
        <v>1</v>
      </c>
      <c r="G923" t="s">
        <v>933</v>
      </c>
      <c r="H923">
        <v>1</v>
      </c>
    </row>
    <row r="924" spans="1:8" x14ac:dyDescent="0.35">
      <c r="A924" t="s">
        <v>924</v>
      </c>
      <c r="B924">
        <v>1</v>
      </c>
      <c r="D924" t="s">
        <v>915</v>
      </c>
      <c r="E924">
        <v>1</v>
      </c>
      <c r="G924" t="s">
        <v>934</v>
      </c>
      <c r="H924">
        <v>1</v>
      </c>
    </row>
    <row r="925" spans="1:8" x14ac:dyDescent="0.35">
      <c r="A925" t="s">
        <v>925</v>
      </c>
      <c r="B925">
        <v>3</v>
      </c>
      <c r="D925" t="s">
        <v>916</v>
      </c>
      <c r="E925">
        <v>1</v>
      </c>
      <c r="G925" t="s">
        <v>935</v>
      </c>
      <c r="H925">
        <v>1</v>
      </c>
    </row>
    <row r="926" spans="1:8" x14ac:dyDescent="0.35">
      <c r="A926" t="s">
        <v>926</v>
      </c>
      <c r="B926">
        <v>1</v>
      </c>
      <c r="D926" t="s">
        <v>917</v>
      </c>
      <c r="E926">
        <v>1</v>
      </c>
      <c r="G926" t="s">
        <v>936</v>
      </c>
      <c r="H926">
        <v>1</v>
      </c>
    </row>
    <row r="927" spans="1:8" x14ac:dyDescent="0.35">
      <c r="A927" t="s">
        <v>927</v>
      </c>
      <c r="B927">
        <v>1</v>
      </c>
      <c r="D927" t="s">
        <v>918</v>
      </c>
      <c r="E927">
        <v>1</v>
      </c>
      <c r="G927" t="s">
        <v>937</v>
      </c>
      <c r="H927">
        <v>3</v>
      </c>
    </row>
    <row r="928" spans="1:8" x14ac:dyDescent="0.35">
      <c r="A928" t="s">
        <v>928</v>
      </c>
      <c r="B928">
        <v>1</v>
      </c>
      <c r="D928" t="s">
        <v>919</v>
      </c>
      <c r="E928">
        <v>2</v>
      </c>
      <c r="G928" t="s">
        <v>938</v>
      </c>
      <c r="H928">
        <v>1</v>
      </c>
    </row>
    <row r="929" spans="1:8" x14ac:dyDescent="0.35">
      <c r="A929" t="s">
        <v>929</v>
      </c>
      <c r="B929">
        <v>1</v>
      </c>
      <c r="D929" t="s">
        <v>920</v>
      </c>
      <c r="E929">
        <v>1</v>
      </c>
      <c r="G929" t="s">
        <v>939</v>
      </c>
      <c r="H929">
        <v>1</v>
      </c>
    </row>
    <row r="930" spans="1:8" x14ac:dyDescent="0.35">
      <c r="A930" t="s">
        <v>930</v>
      </c>
      <c r="B930">
        <v>3</v>
      </c>
      <c r="D930" t="s">
        <v>921</v>
      </c>
      <c r="E930">
        <v>1</v>
      </c>
      <c r="G930" t="s">
        <v>940</v>
      </c>
      <c r="H930">
        <v>1</v>
      </c>
    </row>
    <row r="931" spans="1:8" x14ac:dyDescent="0.35">
      <c r="A931" t="s">
        <v>931</v>
      </c>
      <c r="B931">
        <v>1</v>
      </c>
      <c r="D931" t="s">
        <v>922</v>
      </c>
      <c r="E931">
        <v>1</v>
      </c>
      <c r="G931" t="s">
        <v>941</v>
      </c>
      <c r="H931">
        <v>3</v>
      </c>
    </row>
    <row r="932" spans="1:8" x14ac:dyDescent="0.35">
      <c r="A932" t="s">
        <v>932</v>
      </c>
      <c r="B932">
        <v>1</v>
      </c>
      <c r="D932" t="s">
        <v>923</v>
      </c>
      <c r="E932">
        <v>2</v>
      </c>
      <c r="G932" t="s">
        <v>942</v>
      </c>
      <c r="H932">
        <v>1</v>
      </c>
    </row>
    <row r="933" spans="1:8" x14ac:dyDescent="0.35">
      <c r="A933" t="s">
        <v>933</v>
      </c>
      <c r="B933">
        <v>1</v>
      </c>
      <c r="D933" t="s">
        <v>924</v>
      </c>
      <c r="E933">
        <v>1</v>
      </c>
      <c r="G933" t="s">
        <v>943</v>
      </c>
      <c r="H933">
        <v>1</v>
      </c>
    </row>
    <row r="934" spans="1:8" x14ac:dyDescent="0.35">
      <c r="A934" t="s">
        <v>934</v>
      </c>
      <c r="B934">
        <v>3</v>
      </c>
      <c r="D934" t="s">
        <v>925</v>
      </c>
      <c r="E934">
        <v>1</v>
      </c>
      <c r="G934" t="s">
        <v>944</v>
      </c>
      <c r="H934">
        <v>1</v>
      </c>
    </row>
    <row r="935" spans="1:8" x14ac:dyDescent="0.35">
      <c r="A935" t="s">
        <v>935</v>
      </c>
      <c r="B935">
        <v>1</v>
      </c>
      <c r="D935" t="s">
        <v>926</v>
      </c>
      <c r="E935">
        <v>2</v>
      </c>
      <c r="G935" t="s">
        <v>945</v>
      </c>
      <c r="H935">
        <v>1</v>
      </c>
    </row>
    <row r="936" spans="1:8" x14ac:dyDescent="0.35">
      <c r="A936" t="s">
        <v>936</v>
      </c>
      <c r="B936">
        <v>1</v>
      </c>
      <c r="D936" t="s">
        <v>927</v>
      </c>
      <c r="E936">
        <v>1</v>
      </c>
      <c r="G936" t="s">
        <v>946</v>
      </c>
      <c r="H936">
        <v>3</v>
      </c>
    </row>
    <row r="937" spans="1:8" x14ac:dyDescent="0.35">
      <c r="A937" t="s">
        <v>937</v>
      </c>
      <c r="B937">
        <v>1</v>
      </c>
      <c r="D937" t="s">
        <v>928</v>
      </c>
      <c r="E937">
        <v>1</v>
      </c>
      <c r="G937" t="s">
        <v>947</v>
      </c>
      <c r="H937">
        <v>1</v>
      </c>
    </row>
    <row r="938" spans="1:8" x14ac:dyDescent="0.35">
      <c r="A938" t="s">
        <v>938</v>
      </c>
      <c r="B938">
        <v>1</v>
      </c>
      <c r="D938" t="s">
        <v>929</v>
      </c>
      <c r="E938">
        <v>1</v>
      </c>
      <c r="G938" t="s">
        <v>948</v>
      </c>
      <c r="H938">
        <v>1</v>
      </c>
    </row>
    <row r="939" spans="1:8" x14ac:dyDescent="0.35">
      <c r="A939" t="s">
        <v>939</v>
      </c>
      <c r="B939">
        <v>3</v>
      </c>
      <c r="D939" t="s">
        <v>930</v>
      </c>
      <c r="E939">
        <v>2</v>
      </c>
      <c r="G939" t="s">
        <v>949</v>
      </c>
      <c r="H939">
        <v>1</v>
      </c>
    </row>
    <row r="940" spans="1:8" x14ac:dyDescent="0.35">
      <c r="A940" t="s">
        <v>940</v>
      </c>
      <c r="B940">
        <v>1</v>
      </c>
      <c r="D940" t="s">
        <v>931</v>
      </c>
      <c r="E940">
        <v>1</v>
      </c>
      <c r="G940" t="s">
        <v>950</v>
      </c>
      <c r="H940">
        <v>3</v>
      </c>
    </row>
    <row r="941" spans="1:8" x14ac:dyDescent="0.35">
      <c r="A941" t="s">
        <v>941</v>
      </c>
      <c r="B941">
        <v>1</v>
      </c>
      <c r="D941" t="s">
        <v>932</v>
      </c>
      <c r="E941">
        <v>1</v>
      </c>
      <c r="G941" t="s">
        <v>951</v>
      </c>
      <c r="H941">
        <v>1</v>
      </c>
    </row>
    <row r="942" spans="1:8" x14ac:dyDescent="0.35">
      <c r="A942" t="s">
        <v>942</v>
      </c>
      <c r="B942">
        <v>1</v>
      </c>
      <c r="D942" t="s">
        <v>933</v>
      </c>
      <c r="E942">
        <v>1</v>
      </c>
      <c r="G942" t="s">
        <v>952</v>
      </c>
      <c r="H942">
        <v>1</v>
      </c>
    </row>
    <row r="943" spans="1:8" x14ac:dyDescent="0.35">
      <c r="A943" t="s">
        <v>943</v>
      </c>
      <c r="B943">
        <v>1</v>
      </c>
      <c r="D943" t="s">
        <v>934</v>
      </c>
      <c r="E943">
        <v>2</v>
      </c>
      <c r="G943" t="s">
        <v>953</v>
      </c>
      <c r="H943">
        <v>1</v>
      </c>
    </row>
    <row r="944" spans="1:8" x14ac:dyDescent="0.35">
      <c r="A944" t="s">
        <v>944</v>
      </c>
      <c r="B944">
        <v>3</v>
      </c>
      <c r="D944" t="s">
        <v>935</v>
      </c>
      <c r="E944">
        <v>1</v>
      </c>
      <c r="G944" t="s">
        <v>954</v>
      </c>
      <c r="H944">
        <v>1</v>
      </c>
    </row>
    <row r="945" spans="1:8" x14ac:dyDescent="0.35">
      <c r="A945" t="s">
        <v>945</v>
      </c>
      <c r="B945">
        <v>1</v>
      </c>
      <c r="D945" t="s">
        <v>936</v>
      </c>
      <c r="E945">
        <v>1</v>
      </c>
      <c r="G945" t="s">
        <v>955</v>
      </c>
      <c r="H945">
        <v>3</v>
      </c>
    </row>
    <row r="946" spans="1:8" x14ac:dyDescent="0.35">
      <c r="A946" t="s">
        <v>946</v>
      </c>
      <c r="B946">
        <v>1</v>
      </c>
      <c r="D946" t="s">
        <v>937</v>
      </c>
      <c r="E946">
        <v>1</v>
      </c>
      <c r="G946" t="s">
        <v>956</v>
      </c>
      <c r="H946">
        <v>1</v>
      </c>
    </row>
    <row r="947" spans="1:8" x14ac:dyDescent="0.35">
      <c r="A947" t="s">
        <v>947</v>
      </c>
      <c r="B947">
        <v>1</v>
      </c>
      <c r="D947" t="s">
        <v>938</v>
      </c>
      <c r="E947">
        <v>2</v>
      </c>
      <c r="G947" t="s">
        <v>957</v>
      </c>
      <c r="H947">
        <v>1</v>
      </c>
    </row>
    <row r="948" spans="1:8" x14ac:dyDescent="0.35">
      <c r="A948" t="s">
        <v>948</v>
      </c>
      <c r="B948">
        <v>3</v>
      </c>
      <c r="D948" t="s">
        <v>939</v>
      </c>
      <c r="E948">
        <v>1</v>
      </c>
      <c r="G948" t="s">
        <v>958</v>
      </c>
      <c r="H948">
        <v>1</v>
      </c>
    </row>
    <row r="949" spans="1:8" x14ac:dyDescent="0.35">
      <c r="A949" t="s">
        <v>949</v>
      </c>
      <c r="B949">
        <v>1</v>
      </c>
      <c r="D949" t="s">
        <v>940</v>
      </c>
      <c r="E949">
        <v>1</v>
      </c>
      <c r="G949" t="s">
        <v>959</v>
      </c>
      <c r="H949">
        <v>1</v>
      </c>
    </row>
    <row r="950" spans="1:8" x14ac:dyDescent="0.35">
      <c r="A950" t="s">
        <v>950</v>
      </c>
      <c r="B950">
        <v>1</v>
      </c>
      <c r="D950" t="s">
        <v>941</v>
      </c>
      <c r="E950">
        <v>1</v>
      </c>
      <c r="G950" t="s">
        <v>960</v>
      </c>
      <c r="H950">
        <v>3</v>
      </c>
    </row>
    <row r="951" spans="1:8" x14ac:dyDescent="0.35">
      <c r="A951" t="s">
        <v>951</v>
      </c>
      <c r="B951">
        <v>1</v>
      </c>
      <c r="D951" t="s">
        <v>942</v>
      </c>
      <c r="E951">
        <v>2</v>
      </c>
      <c r="G951" t="s">
        <v>961</v>
      </c>
      <c r="H951">
        <v>1</v>
      </c>
    </row>
    <row r="952" spans="1:8" x14ac:dyDescent="0.35">
      <c r="A952" t="s">
        <v>952</v>
      </c>
      <c r="B952">
        <v>1</v>
      </c>
      <c r="D952" t="s">
        <v>943</v>
      </c>
      <c r="E952">
        <v>1</v>
      </c>
      <c r="G952" t="s">
        <v>962</v>
      </c>
      <c r="H952">
        <v>1</v>
      </c>
    </row>
    <row r="953" spans="1:8" x14ac:dyDescent="0.35">
      <c r="A953" t="s">
        <v>953</v>
      </c>
      <c r="B953">
        <v>3</v>
      </c>
      <c r="D953" t="s">
        <v>944</v>
      </c>
      <c r="E953">
        <v>1</v>
      </c>
      <c r="G953" t="s">
        <v>963</v>
      </c>
      <c r="H953">
        <v>1</v>
      </c>
    </row>
    <row r="954" spans="1:8" x14ac:dyDescent="0.35">
      <c r="A954" t="s">
        <v>954</v>
      </c>
      <c r="B954">
        <v>1</v>
      </c>
      <c r="D954" t="s">
        <v>945</v>
      </c>
      <c r="E954">
        <v>1</v>
      </c>
      <c r="G954" t="s">
        <v>964</v>
      </c>
      <c r="H954">
        <v>3</v>
      </c>
    </row>
    <row r="955" spans="1:8" x14ac:dyDescent="0.35">
      <c r="A955" t="s">
        <v>955</v>
      </c>
      <c r="B955">
        <v>1</v>
      </c>
      <c r="D955" t="s">
        <v>946</v>
      </c>
      <c r="E955">
        <v>2</v>
      </c>
      <c r="G955" t="s">
        <v>965</v>
      </c>
      <c r="H955">
        <v>1</v>
      </c>
    </row>
    <row r="956" spans="1:8" x14ac:dyDescent="0.35">
      <c r="A956" t="s">
        <v>956</v>
      </c>
      <c r="B956">
        <v>1</v>
      </c>
      <c r="D956" t="s">
        <v>947</v>
      </c>
      <c r="E956">
        <v>1</v>
      </c>
      <c r="G956" t="s">
        <v>966</v>
      </c>
      <c r="H956">
        <v>1</v>
      </c>
    </row>
    <row r="957" spans="1:8" x14ac:dyDescent="0.35">
      <c r="A957" t="s">
        <v>957</v>
      </c>
      <c r="B957">
        <v>3</v>
      </c>
      <c r="D957" t="s">
        <v>948</v>
      </c>
      <c r="E957">
        <v>1</v>
      </c>
      <c r="G957" t="s">
        <v>967</v>
      </c>
      <c r="H957">
        <v>1</v>
      </c>
    </row>
    <row r="958" spans="1:8" x14ac:dyDescent="0.35">
      <c r="A958" t="s">
        <v>958</v>
      </c>
      <c r="B958">
        <v>1</v>
      </c>
      <c r="D958" t="s">
        <v>949</v>
      </c>
      <c r="E958">
        <v>1</v>
      </c>
      <c r="G958" t="s">
        <v>968</v>
      </c>
      <c r="H958">
        <v>1</v>
      </c>
    </row>
    <row r="959" spans="1:8" x14ac:dyDescent="0.35">
      <c r="A959" t="s">
        <v>959</v>
      </c>
      <c r="B959">
        <v>1</v>
      </c>
      <c r="D959" t="s">
        <v>950</v>
      </c>
      <c r="E959">
        <v>2</v>
      </c>
      <c r="G959" t="s">
        <v>969</v>
      </c>
      <c r="H959">
        <v>3</v>
      </c>
    </row>
    <row r="960" spans="1:8" x14ac:dyDescent="0.35">
      <c r="A960" t="s">
        <v>960</v>
      </c>
      <c r="B960">
        <v>1</v>
      </c>
      <c r="D960" t="s">
        <v>951</v>
      </c>
      <c r="E960">
        <v>1</v>
      </c>
      <c r="G960" t="s">
        <v>970</v>
      </c>
      <c r="H960">
        <v>1</v>
      </c>
    </row>
    <row r="961" spans="1:8" x14ac:dyDescent="0.35">
      <c r="A961" t="s">
        <v>961</v>
      </c>
      <c r="B961">
        <v>1</v>
      </c>
      <c r="D961" t="s">
        <v>952</v>
      </c>
      <c r="E961">
        <v>1</v>
      </c>
      <c r="G961" t="s">
        <v>971</v>
      </c>
      <c r="H961">
        <v>1</v>
      </c>
    </row>
    <row r="962" spans="1:8" x14ac:dyDescent="0.35">
      <c r="A962" t="s">
        <v>962</v>
      </c>
      <c r="B962">
        <v>3</v>
      </c>
      <c r="D962" t="s">
        <v>953</v>
      </c>
      <c r="E962">
        <v>2</v>
      </c>
      <c r="G962" t="s">
        <v>972</v>
      </c>
      <c r="H962">
        <v>1</v>
      </c>
    </row>
    <row r="963" spans="1:8" x14ac:dyDescent="0.35">
      <c r="A963" t="s">
        <v>963</v>
      </c>
      <c r="B963">
        <v>1</v>
      </c>
      <c r="D963" t="s">
        <v>954</v>
      </c>
      <c r="E963">
        <v>1</v>
      </c>
      <c r="G963" t="s">
        <v>973</v>
      </c>
      <c r="H963">
        <v>1</v>
      </c>
    </row>
    <row r="964" spans="1:8" x14ac:dyDescent="0.35">
      <c r="A964" t="s">
        <v>964</v>
      </c>
      <c r="B964">
        <v>1</v>
      </c>
      <c r="D964" t="s">
        <v>955</v>
      </c>
      <c r="E964">
        <v>1</v>
      </c>
      <c r="G964" t="s">
        <v>974</v>
      </c>
      <c r="H964">
        <v>3</v>
      </c>
    </row>
    <row r="965" spans="1:8" x14ac:dyDescent="0.35">
      <c r="A965" t="s">
        <v>965</v>
      </c>
      <c r="B965">
        <v>1</v>
      </c>
      <c r="D965" t="s">
        <v>956</v>
      </c>
      <c r="E965">
        <v>1</v>
      </c>
      <c r="G965" t="s">
        <v>975</v>
      </c>
      <c r="H965">
        <v>1</v>
      </c>
    </row>
    <row r="966" spans="1:8" x14ac:dyDescent="0.35">
      <c r="A966" t="s">
        <v>966</v>
      </c>
      <c r="B966">
        <v>3</v>
      </c>
      <c r="D966" t="s">
        <v>957</v>
      </c>
      <c r="E966">
        <v>2</v>
      </c>
      <c r="G966" t="s">
        <v>976</v>
      </c>
      <c r="H966">
        <v>1</v>
      </c>
    </row>
    <row r="967" spans="1:8" x14ac:dyDescent="0.35">
      <c r="A967" t="s">
        <v>967</v>
      </c>
      <c r="B967">
        <v>1</v>
      </c>
      <c r="D967" t="s">
        <v>958</v>
      </c>
      <c r="E967">
        <v>1</v>
      </c>
      <c r="G967" t="s">
        <v>977</v>
      </c>
      <c r="H967">
        <v>1</v>
      </c>
    </row>
    <row r="968" spans="1:8" x14ac:dyDescent="0.35">
      <c r="A968" t="s">
        <v>968</v>
      </c>
      <c r="B968">
        <v>1</v>
      </c>
      <c r="D968" t="s">
        <v>959</v>
      </c>
      <c r="E968">
        <v>1</v>
      </c>
      <c r="G968" t="s">
        <v>978</v>
      </c>
      <c r="H968">
        <v>3</v>
      </c>
    </row>
    <row r="969" spans="1:8" x14ac:dyDescent="0.35">
      <c r="A969" t="s">
        <v>969</v>
      </c>
      <c r="B969">
        <v>1</v>
      </c>
      <c r="D969" t="s">
        <v>960</v>
      </c>
      <c r="E969">
        <v>1</v>
      </c>
      <c r="G969" t="s">
        <v>979</v>
      </c>
      <c r="H969">
        <v>1</v>
      </c>
    </row>
    <row r="970" spans="1:8" x14ac:dyDescent="0.35">
      <c r="A970" t="s">
        <v>970</v>
      </c>
      <c r="B970">
        <v>1</v>
      </c>
      <c r="D970" t="s">
        <v>961</v>
      </c>
      <c r="E970">
        <v>2</v>
      </c>
      <c r="G970" t="s">
        <v>980</v>
      </c>
      <c r="H970">
        <v>1</v>
      </c>
    </row>
    <row r="971" spans="1:8" x14ac:dyDescent="0.35">
      <c r="A971" t="s">
        <v>971</v>
      </c>
      <c r="B971">
        <v>3</v>
      </c>
      <c r="D971" t="s">
        <v>962</v>
      </c>
      <c r="E971">
        <v>1</v>
      </c>
      <c r="G971" t="s">
        <v>981</v>
      </c>
      <c r="H971">
        <v>1</v>
      </c>
    </row>
    <row r="972" spans="1:8" x14ac:dyDescent="0.35">
      <c r="A972" t="s">
        <v>972</v>
      </c>
      <c r="B972">
        <v>1</v>
      </c>
      <c r="D972" t="s">
        <v>963</v>
      </c>
      <c r="E972">
        <v>1</v>
      </c>
      <c r="G972" t="s">
        <v>982</v>
      </c>
      <c r="H972">
        <v>1</v>
      </c>
    </row>
    <row r="973" spans="1:8" x14ac:dyDescent="0.35">
      <c r="A973" t="s">
        <v>973</v>
      </c>
      <c r="B973">
        <v>1</v>
      </c>
      <c r="D973" t="s">
        <v>964</v>
      </c>
      <c r="E973">
        <v>1</v>
      </c>
      <c r="G973" t="s">
        <v>983</v>
      </c>
      <c r="H973">
        <v>3</v>
      </c>
    </row>
    <row r="974" spans="1:8" x14ac:dyDescent="0.35">
      <c r="A974" t="s">
        <v>974</v>
      </c>
      <c r="B974">
        <v>1</v>
      </c>
      <c r="D974" t="s">
        <v>965</v>
      </c>
      <c r="E974">
        <v>2</v>
      </c>
      <c r="G974" t="s">
        <v>984</v>
      </c>
      <c r="H974">
        <v>1</v>
      </c>
    </row>
    <row r="975" spans="1:8" x14ac:dyDescent="0.35">
      <c r="A975" t="s">
        <v>975</v>
      </c>
      <c r="B975">
        <v>3</v>
      </c>
      <c r="D975" t="s">
        <v>966</v>
      </c>
      <c r="E975">
        <v>1</v>
      </c>
      <c r="G975" t="s">
        <v>985</v>
      </c>
      <c r="H975">
        <v>1</v>
      </c>
    </row>
    <row r="976" spans="1:8" x14ac:dyDescent="0.35">
      <c r="A976" t="s">
        <v>976</v>
      </c>
      <c r="B976">
        <v>1</v>
      </c>
      <c r="D976" t="s">
        <v>967</v>
      </c>
      <c r="E976">
        <v>1</v>
      </c>
      <c r="G976" t="s">
        <v>986</v>
      </c>
      <c r="H976">
        <v>1</v>
      </c>
    </row>
    <row r="977" spans="1:8" x14ac:dyDescent="0.35">
      <c r="A977" t="s">
        <v>977</v>
      </c>
      <c r="B977">
        <v>1</v>
      </c>
      <c r="D977" t="s">
        <v>968</v>
      </c>
      <c r="E977">
        <v>1</v>
      </c>
      <c r="G977" t="s">
        <v>987</v>
      </c>
      <c r="H977">
        <v>3</v>
      </c>
    </row>
    <row r="978" spans="1:8" x14ac:dyDescent="0.35">
      <c r="A978" t="s">
        <v>978</v>
      </c>
      <c r="B978">
        <v>1</v>
      </c>
      <c r="D978" t="s">
        <v>969</v>
      </c>
      <c r="E978">
        <v>2</v>
      </c>
      <c r="G978" t="s">
        <v>988</v>
      </c>
      <c r="H978">
        <v>1</v>
      </c>
    </row>
    <row r="979" spans="1:8" x14ac:dyDescent="0.35">
      <c r="A979" t="s">
        <v>979</v>
      </c>
      <c r="B979">
        <v>1</v>
      </c>
      <c r="D979" t="s">
        <v>970</v>
      </c>
      <c r="E979">
        <v>1</v>
      </c>
      <c r="G979" t="s">
        <v>989</v>
      </c>
      <c r="H979">
        <v>1</v>
      </c>
    </row>
    <row r="980" spans="1:8" x14ac:dyDescent="0.35">
      <c r="A980" t="s">
        <v>980</v>
      </c>
      <c r="B980">
        <v>3</v>
      </c>
      <c r="D980" t="s">
        <v>971</v>
      </c>
      <c r="E980">
        <v>1</v>
      </c>
      <c r="G980" t="s">
        <v>990</v>
      </c>
      <c r="H980">
        <v>1</v>
      </c>
    </row>
    <row r="981" spans="1:8" x14ac:dyDescent="0.35">
      <c r="A981" t="s">
        <v>981</v>
      </c>
      <c r="B981">
        <v>1</v>
      </c>
      <c r="D981" t="s">
        <v>972</v>
      </c>
      <c r="E981">
        <v>1</v>
      </c>
      <c r="G981" t="s">
        <v>991</v>
      </c>
      <c r="H981">
        <v>1</v>
      </c>
    </row>
    <row r="982" spans="1:8" x14ac:dyDescent="0.35">
      <c r="A982" t="s">
        <v>982</v>
      </c>
      <c r="B982">
        <v>1</v>
      </c>
      <c r="D982" t="s">
        <v>973</v>
      </c>
      <c r="E982">
        <v>2</v>
      </c>
      <c r="G982" t="s">
        <v>992</v>
      </c>
      <c r="H982">
        <v>3</v>
      </c>
    </row>
    <row r="983" spans="1:8" x14ac:dyDescent="0.35">
      <c r="A983" t="s">
        <v>983</v>
      </c>
      <c r="B983">
        <v>1</v>
      </c>
      <c r="D983" t="s">
        <v>974</v>
      </c>
      <c r="E983">
        <v>1</v>
      </c>
      <c r="G983" t="s">
        <v>993</v>
      </c>
      <c r="H983">
        <v>1</v>
      </c>
    </row>
    <row r="984" spans="1:8" x14ac:dyDescent="0.35">
      <c r="A984" t="s">
        <v>984</v>
      </c>
      <c r="B984">
        <v>3</v>
      </c>
      <c r="D984" t="s">
        <v>975</v>
      </c>
      <c r="E984">
        <v>1</v>
      </c>
      <c r="G984" t="s">
        <v>994</v>
      </c>
      <c r="H984">
        <v>1</v>
      </c>
    </row>
    <row r="985" spans="1:8" x14ac:dyDescent="0.35">
      <c r="A985" t="s">
        <v>985</v>
      </c>
      <c r="B985">
        <v>1</v>
      </c>
      <c r="D985" t="s">
        <v>976</v>
      </c>
      <c r="E985">
        <v>1</v>
      </c>
      <c r="G985" t="s">
        <v>995</v>
      </c>
      <c r="H985">
        <v>1</v>
      </c>
    </row>
    <row r="986" spans="1:8" x14ac:dyDescent="0.35">
      <c r="A986" t="s">
        <v>986</v>
      </c>
      <c r="B986">
        <v>1</v>
      </c>
      <c r="D986" t="s">
        <v>977</v>
      </c>
      <c r="E986">
        <v>2</v>
      </c>
      <c r="G986" t="s">
        <v>996</v>
      </c>
      <c r="H986">
        <v>3</v>
      </c>
    </row>
    <row r="987" spans="1:8" x14ac:dyDescent="0.35">
      <c r="A987" t="s">
        <v>987</v>
      </c>
      <c r="B987">
        <v>1</v>
      </c>
      <c r="D987" t="s">
        <v>978</v>
      </c>
      <c r="E987">
        <v>1</v>
      </c>
      <c r="G987" t="s">
        <v>997</v>
      </c>
      <c r="H987">
        <v>1</v>
      </c>
    </row>
    <row r="988" spans="1:8" x14ac:dyDescent="0.35">
      <c r="A988" t="s">
        <v>988</v>
      </c>
      <c r="B988">
        <v>1</v>
      </c>
      <c r="D988" t="s">
        <v>979</v>
      </c>
      <c r="E988">
        <v>1</v>
      </c>
      <c r="G988" t="s">
        <v>998</v>
      </c>
      <c r="H988">
        <v>1</v>
      </c>
    </row>
    <row r="989" spans="1:8" x14ac:dyDescent="0.35">
      <c r="A989" t="s">
        <v>989</v>
      </c>
      <c r="B989">
        <v>3</v>
      </c>
      <c r="D989" t="s">
        <v>980</v>
      </c>
      <c r="E989">
        <v>2</v>
      </c>
      <c r="G989" t="s">
        <v>999</v>
      </c>
      <c r="H989">
        <v>1</v>
      </c>
    </row>
    <row r="990" spans="1:8" x14ac:dyDescent="0.35">
      <c r="A990" t="s">
        <v>990</v>
      </c>
      <c r="B990">
        <v>1</v>
      </c>
      <c r="D990" t="s">
        <v>981</v>
      </c>
      <c r="E990">
        <v>1</v>
      </c>
      <c r="G990" t="s">
        <v>1000</v>
      </c>
      <c r="H990">
        <v>1</v>
      </c>
    </row>
    <row r="991" spans="1:8" x14ac:dyDescent="0.35">
      <c r="A991" t="s">
        <v>991</v>
      </c>
      <c r="B991">
        <v>1</v>
      </c>
      <c r="D991" t="s">
        <v>982</v>
      </c>
      <c r="E991">
        <v>1</v>
      </c>
      <c r="G991" t="s">
        <v>1001</v>
      </c>
      <c r="H991">
        <v>3</v>
      </c>
    </row>
    <row r="992" spans="1:8" x14ac:dyDescent="0.35">
      <c r="A992" t="s">
        <v>992</v>
      </c>
      <c r="B992">
        <v>1</v>
      </c>
      <c r="D992" t="s">
        <v>983</v>
      </c>
      <c r="E992">
        <v>1</v>
      </c>
      <c r="G992" t="s">
        <v>1002</v>
      </c>
      <c r="H992">
        <v>1</v>
      </c>
    </row>
    <row r="993" spans="1:8" x14ac:dyDescent="0.35">
      <c r="A993" t="s">
        <v>993</v>
      </c>
      <c r="B993">
        <v>3</v>
      </c>
      <c r="D993" t="s">
        <v>984</v>
      </c>
      <c r="E993">
        <v>2</v>
      </c>
      <c r="G993" t="s">
        <v>1003</v>
      </c>
      <c r="H993">
        <v>1</v>
      </c>
    </row>
    <row r="994" spans="1:8" x14ac:dyDescent="0.35">
      <c r="A994" t="s">
        <v>994</v>
      </c>
      <c r="B994">
        <v>1</v>
      </c>
      <c r="D994" t="s">
        <v>985</v>
      </c>
      <c r="E994">
        <v>1</v>
      </c>
      <c r="G994" t="s">
        <v>1004</v>
      </c>
      <c r="H994">
        <v>1</v>
      </c>
    </row>
    <row r="995" spans="1:8" x14ac:dyDescent="0.35">
      <c r="A995" t="s">
        <v>995</v>
      </c>
      <c r="B995">
        <v>1</v>
      </c>
      <c r="D995" t="s">
        <v>986</v>
      </c>
      <c r="E995">
        <v>1</v>
      </c>
      <c r="G995" t="s">
        <v>1005</v>
      </c>
      <c r="H995">
        <v>3</v>
      </c>
    </row>
    <row r="996" spans="1:8" x14ac:dyDescent="0.35">
      <c r="A996" t="s">
        <v>996</v>
      </c>
      <c r="B996">
        <v>1</v>
      </c>
      <c r="D996" t="s">
        <v>987</v>
      </c>
      <c r="E996">
        <v>1</v>
      </c>
      <c r="G996" t="s">
        <v>1006</v>
      </c>
      <c r="H996">
        <v>1</v>
      </c>
    </row>
    <row r="997" spans="1:8" x14ac:dyDescent="0.35">
      <c r="A997" t="s">
        <v>997</v>
      </c>
      <c r="B997">
        <v>1</v>
      </c>
      <c r="D997" t="s">
        <v>988</v>
      </c>
      <c r="E997">
        <v>2</v>
      </c>
      <c r="G997" t="s">
        <v>1007</v>
      </c>
      <c r="H997">
        <v>1</v>
      </c>
    </row>
    <row r="998" spans="1:8" x14ac:dyDescent="0.35">
      <c r="A998" t="s">
        <v>998</v>
      </c>
      <c r="B998">
        <v>3</v>
      </c>
      <c r="D998" t="s">
        <v>989</v>
      </c>
      <c r="E998">
        <v>1</v>
      </c>
      <c r="G998" t="s">
        <v>1008</v>
      </c>
      <c r="H998">
        <v>1</v>
      </c>
    </row>
    <row r="999" spans="1:8" x14ac:dyDescent="0.35">
      <c r="A999" t="s">
        <v>999</v>
      </c>
      <c r="B999">
        <v>1</v>
      </c>
      <c r="D999" t="s">
        <v>990</v>
      </c>
      <c r="E999">
        <v>1</v>
      </c>
      <c r="G999" t="s">
        <v>1009</v>
      </c>
      <c r="H999">
        <v>1</v>
      </c>
    </row>
    <row r="1000" spans="1:8" x14ac:dyDescent="0.35">
      <c r="A1000" t="s">
        <v>1000</v>
      </c>
      <c r="B1000">
        <v>1</v>
      </c>
      <c r="D1000" t="s">
        <v>991</v>
      </c>
      <c r="E1000">
        <v>1</v>
      </c>
      <c r="G1000" t="s">
        <v>1010</v>
      </c>
      <c r="H1000">
        <v>3</v>
      </c>
    </row>
    <row r="1001" spans="1:8" x14ac:dyDescent="0.35">
      <c r="A1001" t="s">
        <v>1001</v>
      </c>
      <c r="B1001">
        <v>1</v>
      </c>
      <c r="D1001" t="s">
        <v>992</v>
      </c>
      <c r="E1001">
        <v>2</v>
      </c>
      <c r="G1001" t="s">
        <v>1011</v>
      </c>
      <c r="H1001">
        <v>1</v>
      </c>
    </row>
    <row r="1002" spans="1:8" x14ac:dyDescent="0.35">
      <c r="A1002" t="s">
        <v>1002</v>
      </c>
      <c r="B1002">
        <v>1</v>
      </c>
      <c r="D1002" t="s">
        <v>993</v>
      </c>
      <c r="E1002">
        <v>1</v>
      </c>
      <c r="G1002" t="s">
        <v>1012</v>
      </c>
      <c r="H1002">
        <v>1</v>
      </c>
    </row>
    <row r="1003" spans="1:8" x14ac:dyDescent="0.35">
      <c r="A1003" t="s">
        <v>1003</v>
      </c>
      <c r="B1003">
        <v>3</v>
      </c>
      <c r="D1003" t="s">
        <v>994</v>
      </c>
      <c r="E1003">
        <v>1</v>
      </c>
      <c r="G1003" t="s">
        <v>1013</v>
      </c>
      <c r="H1003">
        <v>1</v>
      </c>
    </row>
    <row r="1004" spans="1:8" x14ac:dyDescent="0.35">
      <c r="A1004" t="s">
        <v>1004</v>
      </c>
      <c r="B1004">
        <v>1</v>
      </c>
      <c r="D1004" t="s">
        <v>995</v>
      </c>
      <c r="E1004">
        <v>1</v>
      </c>
      <c r="G1004" t="s">
        <v>1014</v>
      </c>
      <c r="H1004">
        <v>3</v>
      </c>
    </row>
    <row r="1005" spans="1:8" x14ac:dyDescent="0.35">
      <c r="A1005" t="s">
        <v>1005</v>
      </c>
      <c r="B1005">
        <v>1</v>
      </c>
      <c r="D1005" t="s">
        <v>996</v>
      </c>
      <c r="E1005">
        <v>2</v>
      </c>
      <c r="G1005" t="s">
        <v>1015</v>
      </c>
      <c r="H1005">
        <v>1</v>
      </c>
    </row>
    <row r="1006" spans="1:8" x14ac:dyDescent="0.35">
      <c r="A1006" t="s">
        <v>1006</v>
      </c>
      <c r="B1006">
        <v>1</v>
      </c>
      <c r="D1006" t="s">
        <v>997</v>
      </c>
      <c r="E1006">
        <v>1</v>
      </c>
      <c r="G1006" t="s">
        <v>1016</v>
      </c>
      <c r="H1006">
        <v>1</v>
      </c>
    </row>
    <row r="1007" spans="1:8" x14ac:dyDescent="0.35">
      <c r="A1007" t="s">
        <v>1007</v>
      </c>
      <c r="B1007">
        <v>3</v>
      </c>
      <c r="D1007" t="s">
        <v>998</v>
      </c>
      <c r="E1007">
        <v>1</v>
      </c>
      <c r="G1007" t="s">
        <v>1017</v>
      </c>
      <c r="H1007">
        <v>1</v>
      </c>
    </row>
    <row r="1008" spans="1:8" x14ac:dyDescent="0.35">
      <c r="A1008" t="s">
        <v>1008</v>
      </c>
      <c r="B1008">
        <v>1</v>
      </c>
      <c r="D1008" t="s">
        <v>999</v>
      </c>
      <c r="E1008">
        <v>1</v>
      </c>
      <c r="G1008" t="s">
        <v>1018</v>
      </c>
      <c r="H1008">
        <v>1</v>
      </c>
    </row>
    <row r="1009" spans="1:8" x14ac:dyDescent="0.35">
      <c r="A1009" t="s">
        <v>1009</v>
      </c>
      <c r="B1009">
        <v>1</v>
      </c>
      <c r="D1009" t="s">
        <v>1000</v>
      </c>
      <c r="E1009">
        <v>2</v>
      </c>
      <c r="G1009" t="s">
        <v>1019</v>
      </c>
      <c r="H1009">
        <v>3</v>
      </c>
    </row>
    <row r="1010" spans="1:8" x14ac:dyDescent="0.35">
      <c r="A1010" t="s">
        <v>1010</v>
      </c>
      <c r="B1010">
        <v>1</v>
      </c>
      <c r="D1010" t="s">
        <v>1001</v>
      </c>
      <c r="E1010">
        <v>1</v>
      </c>
      <c r="G1010" t="s">
        <v>1020</v>
      </c>
      <c r="H1010">
        <v>1</v>
      </c>
    </row>
    <row r="1011" spans="1:8" x14ac:dyDescent="0.35">
      <c r="A1011" t="s">
        <v>1011</v>
      </c>
      <c r="B1011">
        <v>1</v>
      </c>
      <c r="D1011" t="s">
        <v>1002</v>
      </c>
      <c r="E1011">
        <v>1</v>
      </c>
      <c r="G1011" t="s">
        <v>1021</v>
      </c>
      <c r="H1011">
        <v>1</v>
      </c>
    </row>
    <row r="1012" spans="1:8" x14ac:dyDescent="0.35">
      <c r="A1012" t="s">
        <v>1012</v>
      </c>
      <c r="B1012">
        <v>3</v>
      </c>
      <c r="D1012" t="s">
        <v>1003</v>
      </c>
      <c r="E1012">
        <v>2</v>
      </c>
      <c r="G1012" t="s">
        <v>1022</v>
      </c>
      <c r="H1012">
        <v>1</v>
      </c>
    </row>
    <row r="1013" spans="1:8" x14ac:dyDescent="0.35">
      <c r="A1013" t="s">
        <v>1013</v>
      </c>
      <c r="B1013">
        <v>1</v>
      </c>
      <c r="D1013" t="s">
        <v>1004</v>
      </c>
      <c r="E1013">
        <v>1</v>
      </c>
      <c r="G1013" t="s">
        <v>1023</v>
      </c>
      <c r="H1013">
        <v>3</v>
      </c>
    </row>
    <row r="1014" spans="1:8" x14ac:dyDescent="0.35">
      <c r="A1014" t="s">
        <v>1014</v>
      </c>
      <c r="B1014">
        <v>1</v>
      </c>
      <c r="D1014" t="s">
        <v>1005</v>
      </c>
      <c r="E1014">
        <v>1</v>
      </c>
      <c r="G1014" t="s">
        <v>1024</v>
      </c>
      <c r="H1014">
        <v>1</v>
      </c>
    </row>
    <row r="1015" spans="1:8" x14ac:dyDescent="0.35">
      <c r="A1015" t="s">
        <v>1015</v>
      </c>
      <c r="B1015">
        <v>1</v>
      </c>
      <c r="D1015" t="s">
        <v>1006</v>
      </c>
      <c r="E1015">
        <v>1</v>
      </c>
      <c r="G1015" t="s">
        <v>1025</v>
      </c>
      <c r="H1015">
        <v>1</v>
      </c>
    </row>
    <row r="1016" spans="1:8" x14ac:dyDescent="0.35">
      <c r="A1016" t="s">
        <v>1016</v>
      </c>
      <c r="B1016">
        <v>3</v>
      </c>
      <c r="D1016" t="s">
        <v>1007</v>
      </c>
      <c r="E1016">
        <v>2</v>
      </c>
      <c r="G1016" t="s">
        <v>1026</v>
      </c>
      <c r="H1016">
        <v>1</v>
      </c>
    </row>
    <row r="1017" spans="1:8" x14ac:dyDescent="0.35">
      <c r="A1017" t="s">
        <v>1017</v>
      </c>
      <c r="B1017">
        <v>1</v>
      </c>
      <c r="D1017" t="s">
        <v>1008</v>
      </c>
      <c r="E1017">
        <v>1</v>
      </c>
      <c r="G1017" t="s">
        <v>1027</v>
      </c>
      <c r="H1017">
        <v>1</v>
      </c>
    </row>
    <row r="1018" spans="1:8" x14ac:dyDescent="0.35">
      <c r="A1018" t="s">
        <v>1018</v>
      </c>
      <c r="B1018">
        <v>1</v>
      </c>
      <c r="D1018" t="s">
        <v>1009</v>
      </c>
      <c r="E1018">
        <v>1</v>
      </c>
      <c r="G1018" t="s">
        <v>1028</v>
      </c>
      <c r="H1018">
        <v>3</v>
      </c>
    </row>
    <row r="1019" spans="1:8" x14ac:dyDescent="0.35">
      <c r="A1019" t="s">
        <v>1019</v>
      </c>
      <c r="B1019">
        <v>1</v>
      </c>
      <c r="D1019" t="s">
        <v>1010</v>
      </c>
      <c r="E1019">
        <v>1</v>
      </c>
      <c r="G1019" t="s">
        <v>1029</v>
      </c>
      <c r="H1019">
        <v>1</v>
      </c>
    </row>
    <row r="1020" spans="1:8" x14ac:dyDescent="0.35">
      <c r="A1020" t="s">
        <v>1020</v>
      </c>
      <c r="B1020">
        <v>1</v>
      </c>
      <c r="D1020" t="s">
        <v>1011</v>
      </c>
      <c r="E1020">
        <v>2</v>
      </c>
      <c r="G1020" t="s">
        <v>1030</v>
      </c>
      <c r="H1020">
        <v>1</v>
      </c>
    </row>
    <row r="1021" spans="1:8" x14ac:dyDescent="0.35">
      <c r="A1021" t="s">
        <v>1021</v>
      </c>
      <c r="B1021">
        <v>3</v>
      </c>
      <c r="D1021" t="s">
        <v>1012</v>
      </c>
      <c r="E1021">
        <v>1</v>
      </c>
      <c r="G1021" t="s">
        <v>1031</v>
      </c>
      <c r="H1021">
        <v>1</v>
      </c>
    </row>
    <row r="1022" spans="1:8" x14ac:dyDescent="0.35">
      <c r="A1022" t="s">
        <v>1022</v>
      </c>
      <c r="B1022">
        <v>1</v>
      </c>
      <c r="D1022" t="s">
        <v>1013</v>
      </c>
      <c r="E1022">
        <v>1</v>
      </c>
      <c r="G1022" t="s">
        <v>1032</v>
      </c>
      <c r="H1022">
        <v>3</v>
      </c>
    </row>
    <row r="1023" spans="1:8" x14ac:dyDescent="0.35">
      <c r="A1023" t="s">
        <v>1023</v>
      </c>
      <c r="B1023">
        <v>1</v>
      </c>
      <c r="D1023" t="s">
        <v>1014</v>
      </c>
      <c r="E1023">
        <v>1</v>
      </c>
      <c r="G1023" t="s">
        <v>1033</v>
      </c>
      <c r="H1023">
        <v>1</v>
      </c>
    </row>
    <row r="1024" spans="1:8" x14ac:dyDescent="0.35">
      <c r="A1024" t="s">
        <v>1024</v>
      </c>
      <c r="B1024">
        <v>1</v>
      </c>
      <c r="D1024" t="s">
        <v>1015</v>
      </c>
      <c r="E1024">
        <v>2</v>
      </c>
      <c r="G1024" t="s">
        <v>1034</v>
      </c>
      <c r="H1024">
        <v>1</v>
      </c>
    </row>
    <row r="1025" spans="1:8" x14ac:dyDescent="0.35">
      <c r="A1025" t="s">
        <v>1025</v>
      </c>
      <c r="B1025">
        <v>3</v>
      </c>
      <c r="D1025" t="s">
        <v>1016</v>
      </c>
      <c r="E1025">
        <v>1</v>
      </c>
      <c r="G1025" t="s">
        <v>1035</v>
      </c>
      <c r="H1025">
        <v>1</v>
      </c>
    </row>
    <row r="1026" spans="1:8" x14ac:dyDescent="0.35">
      <c r="A1026" t="s">
        <v>1026</v>
      </c>
      <c r="B1026">
        <v>1</v>
      </c>
      <c r="D1026" t="s">
        <v>1017</v>
      </c>
      <c r="E1026">
        <v>1</v>
      </c>
      <c r="G1026" t="s">
        <v>1036</v>
      </c>
      <c r="H1026">
        <v>1</v>
      </c>
    </row>
    <row r="1027" spans="1:8" x14ac:dyDescent="0.35">
      <c r="A1027" t="s">
        <v>1027</v>
      </c>
      <c r="B1027">
        <v>1</v>
      </c>
      <c r="D1027" t="s">
        <v>1018</v>
      </c>
      <c r="E1027">
        <v>1</v>
      </c>
      <c r="G1027" t="s">
        <v>1037</v>
      </c>
      <c r="H1027">
        <v>3</v>
      </c>
    </row>
    <row r="1028" spans="1:8" x14ac:dyDescent="0.35">
      <c r="A1028" t="s">
        <v>1028</v>
      </c>
      <c r="B1028">
        <v>1</v>
      </c>
      <c r="D1028" t="s">
        <v>1019</v>
      </c>
      <c r="E1028">
        <v>2</v>
      </c>
      <c r="G1028" t="s">
        <v>1038</v>
      </c>
      <c r="H1028">
        <v>1</v>
      </c>
    </row>
    <row r="1029" spans="1:8" x14ac:dyDescent="0.35">
      <c r="A1029" t="s">
        <v>1029</v>
      </c>
      <c r="B1029">
        <v>1</v>
      </c>
      <c r="D1029" t="s">
        <v>1020</v>
      </c>
      <c r="E1029">
        <v>1</v>
      </c>
      <c r="G1029" t="s">
        <v>1039</v>
      </c>
      <c r="H1029">
        <v>1</v>
      </c>
    </row>
    <row r="1030" spans="1:8" x14ac:dyDescent="0.35">
      <c r="A1030" t="s">
        <v>1030</v>
      </c>
      <c r="B1030">
        <v>3</v>
      </c>
      <c r="D1030" t="s">
        <v>1021</v>
      </c>
      <c r="E1030">
        <v>1</v>
      </c>
      <c r="G1030" t="s">
        <v>1040</v>
      </c>
      <c r="H1030">
        <v>1</v>
      </c>
    </row>
    <row r="1031" spans="1:8" x14ac:dyDescent="0.35">
      <c r="A1031" t="s">
        <v>1031</v>
      </c>
      <c r="B1031">
        <v>1</v>
      </c>
      <c r="D1031" t="s">
        <v>1022</v>
      </c>
      <c r="E1031">
        <v>1</v>
      </c>
      <c r="G1031" t="s">
        <v>1041</v>
      </c>
      <c r="H1031">
        <v>1</v>
      </c>
    </row>
    <row r="1032" spans="1:8" x14ac:dyDescent="0.35">
      <c r="A1032" t="s">
        <v>1032</v>
      </c>
      <c r="B1032">
        <v>1</v>
      </c>
      <c r="D1032" t="s">
        <v>1023</v>
      </c>
      <c r="E1032">
        <v>2</v>
      </c>
      <c r="G1032" t="s">
        <v>1042</v>
      </c>
      <c r="H1032">
        <v>3</v>
      </c>
    </row>
    <row r="1033" spans="1:8" x14ac:dyDescent="0.35">
      <c r="A1033" t="s">
        <v>1033</v>
      </c>
      <c r="B1033">
        <v>1</v>
      </c>
      <c r="D1033" t="s">
        <v>1024</v>
      </c>
      <c r="E1033">
        <v>1</v>
      </c>
      <c r="G1033" t="s">
        <v>1043</v>
      </c>
      <c r="H1033">
        <v>1</v>
      </c>
    </row>
    <row r="1034" spans="1:8" x14ac:dyDescent="0.35">
      <c r="A1034" t="s">
        <v>1034</v>
      </c>
      <c r="B1034">
        <v>3</v>
      </c>
      <c r="D1034" t="s">
        <v>1025</v>
      </c>
      <c r="E1034">
        <v>1</v>
      </c>
      <c r="G1034" t="s">
        <v>1044</v>
      </c>
      <c r="H1034">
        <v>1</v>
      </c>
    </row>
    <row r="1035" spans="1:8" x14ac:dyDescent="0.35">
      <c r="A1035" t="s">
        <v>1035</v>
      </c>
      <c r="B1035">
        <v>1</v>
      </c>
      <c r="D1035" t="s">
        <v>1026</v>
      </c>
      <c r="E1035">
        <v>1</v>
      </c>
      <c r="G1035" t="s">
        <v>1045</v>
      </c>
      <c r="H1035">
        <v>1</v>
      </c>
    </row>
    <row r="1036" spans="1:8" x14ac:dyDescent="0.35">
      <c r="A1036" t="s">
        <v>1036</v>
      </c>
      <c r="B1036">
        <v>1</v>
      </c>
      <c r="D1036" t="s">
        <v>1027</v>
      </c>
      <c r="E1036">
        <v>2</v>
      </c>
      <c r="G1036" t="s">
        <v>1046</v>
      </c>
      <c r="H1036">
        <v>3</v>
      </c>
    </row>
    <row r="1037" spans="1:8" x14ac:dyDescent="0.35">
      <c r="A1037" t="s">
        <v>1037</v>
      </c>
      <c r="B1037">
        <v>1</v>
      </c>
      <c r="D1037" t="s">
        <v>1028</v>
      </c>
      <c r="E1037">
        <v>1</v>
      </c>
      <c r="G1037" t="s">
        <v>1047</v>
      </c>
      <c r="H1037">
        <v>1</v>
      </c>
    </row>
    <row r="1038" spans="1:8" x14ac:dyDescent="0.35">
      <c r="A1038" t="s">
        <v>1038</v>
      </c>
      <c r="B1038">
        <v>1</v>
      </c>
      <c r="D1038" t="s">
        <v>1029</v>
      </c>
      <c r="E1038">
        <v>1</v>
      </c>
      <c r="G1038" t="s">
        <v>1048</v>
      </c>
      <c r="H1038">
        <v>1</v>
      </c>
    </row>
    <row r="1039" spans="1:8" x14ac:dyDescent="0.35">
      <c r="A1039" t="s">
        <v>1039</v>
      </c>
      <c r="B1039">
        <v>3</v>
      </c>
      <c r="D1039" t="s">
        <v>1030</v>
      </c>
      <c r="E1039">
        <v>1</v>
      </c>
      <c r="G1039" t="s">
        <v>1049</v>
      </c>
      <c r="H1039">
        <v>1</v>
      </c>
    </row>
    <row r="1040" spans="1:8" x14ac:dyDescent="0.35">
      <c r="A1040" t="s">
        <v>1040</v>
      </c>
      <c r="B1040">
        <v>1</v>
      </c>
      <c r="D1040" t="s">
        <v>1031</v>
      </c>
      <c r="E1040">
        <v>2</v>
      </c>
      <c r="G1040" t="s">
        <v>1050</v>
      </c>
      <c r="H1040">
        <v>1</v>
      </c>
    </row>
    <row r="1041" spans="1:8" x14ac:dyDescent="0.35">
      <c r="A1041" t="s">
        <v>1041</v>
      </c>
      <c r="B1041">
        <v>1</v>
      </c>
      <c r="D1041" t="s">
        <v>1032</v>
      </c>
      <c r="E1041">
        <v>1</v>
      </c>
      <c r="G1041" t="s">
        <v>1051</v>
      </c>
      <c r="H1041">
        <v>3</v>
      </c>
    </row>
    <row r="1042" spans="1:8" x14ac:dyDescent="0.35">
      <c r="A1042" t="s">
        <v>1042</v>
      </c>
      <c r="B1042">
        <v>1</v>
      </c>
      <c r="D1042" t="s">
        <v>1033</v>
      </c>
      <c r="E1042">
        <v>1</v>
      </c>
      <c r="G1042" t="s">
        <v>1052</v>
      </c>
      <c r="H1042">
        <v>1</v>
      </c>
    </row>
    <row r="1043" spans="1:8" x14ac:dyDescent="0.35">
      <c r="A1043" t="s">
        <v>1043</v>
      </c>
      <c r="B1043">
        <v>1</v>
      </c>
      <c r="D1043" t="s">
        <v>1034</v>
      </c>
      <c r="E1043">
        <v>1</v>
      </c>
      <c r="G1043" t="s">
        <v>1053</v>
      </c>
      <c r="H1043">
        <v>1</v>
      </c>
    </row>
    <row r="1044" spans="1:8" x14ac:dyDescent="0.35">
      <c r="A1044" t="s">
        <v>1044</v>
      </c>
      <c r="B1044">
        <v>3</v>
      </c>
      <c r="D1044" t="s">
        <v>1035</v>
      </c>
      <c r="E1044">
        <v>2</v>
      </c>
      <c r="G1044" t="s">
        <v>1054</v>
      </c>
      <c r="H1044">
        <v>1</v>
      </c>
    </row>
    <row r="1045" spans="1:8" x14ac:dyDescent="0.35">
      <c r="A1045" t="s">
        <v>1045</v>
      </c>
      <c r="B1045">
        <v>1</v>
      </c>
      <c r="D1045" t="s">
        <v>1036</v>
      </c>
      <c r="E1045">
        <v>1</v>
      </c>
      <c r="G1045" t="s">
        <v>1055</v>
      </c>
      <c r="H1045">
        <v>3</v>
      </c>
    </row>
    <row r="1046" spans="1:8" x14ac:dyDescent="0.35">
      <c r="A1046" t="s">
        <v>1046</v>
      </c>
      <c r="B1046">
        <v>1</v>
      </c>
      <c r="D1046" t="s">
        <v>1037</v>
      </c>
      <c r="E1046">
        <v>1</v>
      </c>
      <c r="G1046" t="s">
        <v>1056</v>
      </c>
      <c r="H1046">
        <v>1</v>
      </c>
    </row>
    <row r="1047" spans="1:8" x14ac:dyDescent="0.35">
      <c r="A1047" t="s">
        <v>1047</v>
      </c>
      <c r="B1047">
        <v>1</v>
      </c>
      <c r="D1047" t="s">
        <v>1038</v>
      </c>
      <c r="E1047">
        <v>1</v>
      </c>
      <c r="G1047" t="s">
        <v>1057</v>
      </c>
      <c r="H1047">
        <v>1</v>
      </c>
    </row>
    <row r="1048" spans="1:8" x14ac:dyDescent="0.35">
      <c r="A1048" t="s">
        <v>1048</v>
      </c>
      <c r="B1048">
        <v>3</v>
      </c>
      <c r="D1048" t="s">
        <v>1039</v>
      </c>
      <c r="E1048">
        <v>2</v>
      </c>
      <c r="G1048" t="s">
        <v>1058</v>
      </c>
      <c r="H1048">
        <v>1</v>
      </c>
    </row>
    <row r="1049" spans="1:8" x14ac:dyDescent="0.35">
      <c r="A1049" t="s">
        <v>1049</v>
      </c>
      <c r="B1049">
        <v>1</v>
      </c>
      <c r="D1049" t="s">
        <v>1040</v>
      </c>
      <c r="E1049">
        <v>1</v>
      </c>
      <c r="G1049" t="s">
        <v>1059</v>
      </c>
      <c r="H1049">
        <v>1</v>
      </c>
    </row>
    <row r="1050" spans="1:8" x14ac:dyDescent="0.35">
      <c r="A1050" t="s">
        <v>1050</v>
      </c>
      <c r="B1050">
        <v>1</v>
      </c>
      <c r="D1050" t="s">
        <v>1041</v>
      </c>
      <c r="E1050">
        <v>1</v>
      </c>
      <c r="G1050" t="s">
        <v>1060</v>
      </c>
      <c r="H1050">
        <v>3</v>
      </c>
    </row>
    <row r="1051" spans="1:8" x14ac:dyDescent="0.35">
      <c r="A1051" t="s">
        <v>1051</v>
      </c>
      <c r="B1051">
        <v>1</v>
      </c>
      <c r="D1051" t="s">
        <v>1042</v>
      </c>
      <c r="E1051">
        <v>1</v>
      </c>
      <c r="G1051" t="s">
        <v>1061</v>
      </c>
      <c r="H1051">
        <v>1</v>
      </c>
    </row>
    <row r="1052" spans="1:8" x14ac:dyDescent="0.35">
      <c r="A1052" t="s">
        <v>1052</v>
      </c>
      <c r="B1052">
        <v>1</v>
      </c>
      <c r="D1052" t="s">
        <v>1043</v>
      </c>
      <c r="E1052">
        <v>3</v>
      </c>
      <c r="G1052" t="s">
        <v>1062</v>
      </c>
      <c r="H1052">
        <v>1</v>
      </c>
    </row>
    <row r="1053" spans="1:8" x14ac:dyDescent="0.35">
      <c r="A1053" t="s">
        <v>1053</v>
      </c>
      <c r="B1053">
        <v>3</v>
      </c>
      <c r="D1053" t="s">
        <v>1044</v>
      </c>
      <c r="E1053">
        <v>1</v>
      </c>
      <c r="G1053" t="s">
        <v>1063</v>
      </c>
      <c r="H1053">
        <v>1</v>
      </c>
    </row>
    <row r="1054" spans="1:8" x14ac:dyDescent="0.35">
      <c r="A1054" t="s">
        <v>1054</v>
      </c>
      <c r="B1054">
        <v>1</v>
      </c>
      <c r="D1054" t="s">
        <v>1045</v>
      </c>
      <c r="E1054">
        <v>1</v>
      </c>
      <c r="G1054" t="s">
        <v>1064</v>
      </c>
      <c r="H1054">
        <v>3</v>
      </c>
    </row>
    <row r="1055" spans="1:8" x14ac:dyDescent="0.35">
      <c r="A1055" t="s">
        <v>1055</v>
      </c>
      <c r="B1055">
        <v>1</v>
      </c>
      <c r="D1055" t="s">
        <v>1046</v>
      </c>
      <c r="E1055">
        <v>1</v>
      </c>
      <c r="G1055" t="s">
        <v>1185</v>
      </c>
      <c r="H1055">
        <v>1</v>
      </c>
    </row>
    <row r="1056" spans="1:8" x14ac:dyDescent="0.35">
      <c r="A1056" t="s">
        <v>1056</v>
      </c>
      <c r="B1056">
        <v>1</v>
      </c>
      <c r="D1056" t="s">
        <v>1047</v>
      </c>
      <c r="E1056">
        <v>3</v>
      </c>
      <c r="G1056" t="s">
        <v>1065</v>
      </c>
      <c r="H1056">
        <v>1</v>
      </c>
    </row>
    <row r="1057" spans="1:8" x14ac:dyDescent="0.35">
      <c r="A1057" t="s">
        <v>1057</v>
      </c>
      <c r="B1057">
        <v>3</v>
      </c>
      <c r="D1057" t="s">
        <v>1048</v>
      </c>
      <c r="E1057">
        <v>1</v>
      </c>
      <c r="G1057" t="s">
        <v>1066</v>
      </c>
      <c r="H1057">
        <v>1</v>
      </c>
    </row>
    <row r="1058" spans="1:8" x14ac:dyDescent="0.35">
      <c r="A1058" t="s">
        <v>1058</v>
      </c>
      <c r="B1058">
        <v>1</v>
      </c>
      <c r="D1058" t="s">
        <v>1049</v>
      </c>
      <c r="E1058">
        <v>1</v>
      </c>
      <c r="G1058" t="s">
        <v>1067</v>
      </c>
      <c r="H1058">
        <v>1</v>
      </c>
    </row>
    <row r="1059" spans="1:8" x14ac:dyDescent="0.35">
      <c r="A1059" t="s">
        <v>1059</v>
      </c>
      <c r="B1059">
        <v>1</v>
      </c>
      <c r="D1059" t="s">
        <v>1050</v>
      </c>
      <c r="E1059">
        <v>1</v>
      </c>
      <c r="G1059" t="s">
        <v>1068</v>
      </c>
      <c r="H1059">
        <v>3</v>
      </c>
    </row>
    <row r="1060" spans="1:8" x14ac:dyDescent="0.35">
      <c r="A1060" t="s">
        <v>1060</v>
      </c>
      <c r="B1060">
        <v>1</v>
      </c>
      <c r="D1060" t="s">
        <v>1051</v>
      </c>
      <c r="E1060">
        <v>1</v>
      </c>
      <c r="G1060" t="s">
        <v>1069</v>
      </c>
      <c r="H1060">
        <v>1</v>
      </c>
    </row>
    <row r="1061" spans="1:8" x14ac:dyDescent="0.35">
      <c r="A1061" t="s">
        <v>1061</v>
      </c>
      <c r="B1061">
        <v>1</v>
      </c>
      <c r="D1061" t="s">
        <v>1052</v>
      </c>
      <c r="E1061">
        <v>3</v>
      </c>
      <c r="G1061" t="s">
        <v>1070</v>
      </c>
      <c r="H1061">
        <v>1</v>
      </c>
    </row>
    <row r="1062" spans="1:8" x14ac:dyDescent="0.35">
      <c r="A1062" t="s">
        <v>1062</v>
      </c>
      <c r="B1062">
        <v>3</v>
      </c>
      <c r="D1062" t="s">
        <v>1053</v>
      </c>
      <c r="E1062">
        <v>1</v>
      </c>
      <c r="G1062" t="s">
        <v>1071</v>
      </c>
      <c r="H1062">
        <v>1</v>
      </c>
    </row>
    <row r="1063" spans="1:8" x14ac:dyDescent="0.35">
      <c r="A1063" t="s">
        <v>1063</v>
      </c>
      <c r="B1063">
        <v>1</v>
      </c>
      <c r="D1063" t="s">
        <v>1054</v>
      </c>
      <c r="E1063">
        <v>1</v>
      </c>
      <c r="G1063" t="s">
        <v>1072</v>
      </c>
      <c r="H1063">
        <v>3</v>
      </c>
    </row>
    <row r="1064" spans="1:8" x14ac:dyDescent="0.35">
      <c r="A1064" t="s">
        <v>1064</v>
      </c>
      <c r="B1064">
        <v>1</v>
      </c>
      <c r="D1064" t="s">
        <v>1055</v>
      </c>
      <c r="E1064">
        <v>1</v>
      </c>
      <c r="G1064" t="s">
        <v>1073</v>
      </c>
      <c r="H1064">
        <v>1</v>
      </c>
    </row>
    <row r="1065" spans="1:8" x14ac:dyDescent="0.35">
      <c r="A1065" t="s">
        <v>1065</v>
      </c>
      <c r="B1065">
        <v>3</v>
      </c>
      <c r="D1065" t="s">
        <v>1056</v>
      </c>
      <c r="E1065">
        <v>3</v>
      </c>
      <c r="G1065" t="s">
        <v>1074</v>
      </c>
      <c r="H1065">
        <v>1</v>
      </c>
    </row>
    <row r="1066" spans="1:8" x14ac:dyDescent="0.35">
      <c r="A1066" t="s">
        <v>1066</v>
      </c>
      <c r="B1066">
        <v>1</v>
      </c>
      <c r="D1066" t="s">
        <v>1057</v>
      </c>
      <c r="E1066">
        <v>1</v>
      </c>
      <c r="G1066" t="s">
        <v>1075</v>
      </c>
      <c r="H1066">
        <v>1</v>
      </c>
    </row>
    <row r="1067" spans="1:8" x14ac:dyDescent="0.35">
      <c r="A1067" t="s">
        <v>1067</v>
      </c>
      <c r="B1067">
        <v>1</v>
      </c>
      <c r="D1067" t="s">
        <v>1058</v>
      </c>
      <c r="E1067">
        <v>1</v>
      </c>
      <c r="G1067" t="s">
        <v>1076</v>
      </c>
      <c r="H1067">
        <v>1</v>
      </c>
    </row>
    <row r="1068" spans="1:8" x14ac:dyDescent="0.35">
      <c r="A1068" t="s">
        <v>1068</v>
      </c>
      <c r="B1068">
        <v>1</v>
      </c>
      <c r="D1068" t="s">
        <v>1059</v>
      </c>
      <c r="E1068">
        <v>1</v>
      </c>
      <c r="G1068" t="s">
        <v>1077</v>
      </c>
      <c r="H1068">
        <v>3</v>
      </c>
    </row>
    <row r="1069" spans="1:8" x14ac:dyDescent="0.35">
      <c r="A1069" t="s">
        <v>1069</v>
      </c>
      <c r="B1069">
        <v>1</v>
      </c>
      <c r="D1069" t="s">
        <v>1060</v>
      </c>
      <c r="E1069">
        <v>1</v>
      </c>
      <c r="G1069" t="s">
        <v>1078</v>
      </c>
      <c r="H1069">
        <v>1</v>
      </c>
    </row>
    <row r="1070" spans="1:8" x14ac:dyDescent="0.35">
      <c r="A1070" t="s">
        <v>1070</v>
      </c>
      <c r="B1070">
        <v>3</v>
      </c>
      <c r="D1070" t="s">
        <v>1061</v>
      </c>
      <c r="E1070">
        <v>3</v>
      </c>
      <c r="G1070" t="s">
        <v>1079</v>
      </c>
      <c r="H1070">
        <v>1</v>
      </c>
    </row>
    <row r="1071" spans="1:8" x14ac:dyDescent="0.35">
      <c r="A1071" t="s">
        <v>1071</v>
      </c>
      <c r="B1071">
        <v>1</v>
      </c>
      <c r="D1071" t="s">
        <v>1062</v>
      </c>
      <c r="E1071">
        <v>1</v>
      </c>
      <c r="G1071" t="s">
        <v>1080</v>
      </c>
      <c r="H1071">
        <v>1</v>
      </c>
    </row>
    <row r="1072" spans="1:8" x14ac:dyDescent="0.35">
      <c r="A1072" t="s">
        <v>1072</v>
      </c>
      <c r="B1072">
        <v>1</v>
      </c>
      <c r="D1072" t="s">
        <v>1063</v>
      </c>
      <c r="E1072">
        <v>1</v>
      </c>
      <c r="G1072" t="s">
        <v>1081</v>
      </c>
      <c r="H1072">
        <v>3</v>
      </c>
    </row>
    <row r="1073" spans="1:8" x14ac:dyDescent="0.35">
      <c r="A1073" t="s">
        <v>1073</v>
      </c>
      <c r="B1073">
        <v>1</v>
      </c>
      <c r="D1073" t="s">
        <v>1064</v>
      </c>
      <c r="E1073">
        <v>1</v>
      </c>
      <c r="G1073" t="s">
        <v>1082</v>
      </c>
      <c r="H1073">
        <v>1</v>
      </c>
    </row>
    <row r="1074" spans="1:8" x14ac:dyDescent="0.35">
      <c r="A1074" t="s">
        <v>1074</v>
      </c>
      <c r="B1074">
        <v>3</v>
      </c>
      <c r="D1074" t="s">
        <v>1185</v>
      </c>
      <c r="E1074">
        <v>1</v>
      </c>
      <c r="G1074" t="s">
        <v>1083</v>
      </c>
      <c r="H1074">
        <v>1</v>
      </c>
    </row>
    <row r="1075" spans="1:8" x14ac:dyDescent="0.35">
      <c r="A1075" t="s">
        <v>1075</v>
      </c>
      <c r="B1075">
        <v>1</v>
      </c>
      <c r="D1075" t="s">
        <v>1065</v>
      </c>
      <c r="E1075">
        <v>3</v>
      </c>
      <c r="G1075" t="s">
        <v>1084</v>
      </c>
      <c r="H1075">
        <v>1</v>
      </c>
    </row>
    <row r="1076" spans="1:8" x14ac:dyDescent="0.35">
      <c r="A1076" t="s">
        <v>1076</v>
      </c>
      <c r="B1076">
        <v>1</v>
      </c>
      <c r="D1076" t="s">
        <v>1066</v>
      </c>
      <c r="E1076">
        <v>1</v>
      </c>
      <c r="G1076" t="s">
        <v>1085</v>
      </c>
      <c r="H1076">
        <v>1</v>
      </c>
    </row>
    <row r="1077" spans="1:8" x14ac:dyDescent="0.35">
      <c r="A1077" t="s">
        <v>1077</v>
      </c>
      <c r="B1077">
        <v>1</v>
      </c>
      <c r="D1077" t="s">
        <v>1067</v>
      </c>
      <c r="E1077">
        <v>1</v>
      </c>
      <c r="G1077" t="s">
        <v>1086</v>
      </c>
      <c r="H1077">
        <v>3</v>
      </c>
    </row>
    <row r="1078" spans="1:8" x14ac:dyDescent="0.35">
      <c r="A1078" t="s">
        <v>1078</v>
      </c>
      <c r="B1078">
        <v>1</v>
      </c>
      <c r="D1078" t="s">
        <v>1068</v>
      </c>
      <c r="E1078">
        <v>1</v>
      </c>
      <c r="G1078" t="s">
        <v>1087</v>
      </c>
      <c r="H1078">
        <v>1</v>
      </c>
    </row>
    <row r="1079" spans="1:8" x14ac:dyDescent="0.35">
      <c r="A1079" t="s">
        <v>1079</v>
      </c>
      <c r="B1079">
        <v>3</v>
      </c>
      <c r="D1079" t="s">
        <v>1069</v>
      </c>
      <c r="E1079">
        <v>1</v>
      </c>
      <c r="G1079" t="s">
        <v>1089</v>
      </c>
      <c r="H1079">
        <v>1</v>
      </c>
    </row>
    <row r="1080" spans="1:8" x14ac:dyDescent="0.35">
      <c r="A1080" t="s">
        <v>1080</v>
      </c>
      <c r="B1080">
        <v>1</v>
      </c>
      <c r="D1080" t="s">
        <v>1070</v>
      </c>
      <c r="E1080">
        <v>1</v>
      </c>
      <c r="G1080" t="s">
        <v>1090</v>
      </c>
      <c r="H1080">
        <v>3</v>
      </c>
    </row>
    <row r="1081" spans="1:8" x14ac:dyDescent="0.35">
      <c r="A1081" t="s">
        <v>1081</v>
      </c>
      <c r="B1081">
        <v>1</v>
      </c>
      <c r="D1081" t="s">
        <v>1071</v>
      </c>
      <c r="E1081">
        <v>1</v>
      </c>
      <c r="G1081" t="s">
        <v>1091</v>
      </c>
      <c r="H1081">
        <v>1</v>
      </c>
    </row>
    <row r="1082" spans="1:8" x14ac:dyDescent="0.35">
      <c r="A1082" t="s">
        <v>1082</v>
      </c>
      <c r="B1082">
        <v>1</v>
      </c>
      <c r="D1082" t="s">
        <v>1072</v>
      </c>
      <c r="E1082">
        <v>1</v>
      </c>
      <c r="G1082" t="s">
        <v>1092</v>
      </c>
      <c r="H1082">
        <v>1</v>
      </c>
    </row>
    <row r="1083" spans="1:8" x14ac:dyDescent="0.35">
      <c r="A1083" t="s">
        <v>1083</v>
      </c>
      <c r="B1083">
        <v>3</v>
      </c>
      <c r="D1083" t="s">
        <v>1073</v>
      </c>
      <c r="E1083">
        <v>1</v>
      </c>
      <c r="G1083" t="s">
        <v>1093</v>
      </c>
      <c r="H1083">
        <v>1</v>
      </c>
    </row>
    <row r="1084" spans="1:8" x14ac:dyDescent="0.35">
      <c r="A1084" t="s">
        <v>1084</v>
      </c>
      <c r="B1084">
        <v>1</v>
      </c>
      <c r="D1084" t="s">
        <v>1074</v>
      </c>
      <c r="E1084">
        <v>1</v>
      </c>
      <c r="G1084" t="s">
        <v>1094</v>
      </c>
      <c r="H1084">
        <v>1</v>
      </c>
    </row>
    <row r="1085" spans="1:8" x14ac:dyDescent="0.35">
      <c r="A1085" t="s">
        <v>1085</v>
      </c>
      <c r="B1085">
        <v>1</v>
      </c>
      <c r="D1085" t="s">
        <v>1075</v>
      </c>
      <c r="E1085">
        <v>1</v>
      </c>
      <c r="G1085" t="s">
        <v>1095</v>
      </c>
      <c r="H1085">
        <v>3</v>
      </c>
    </row>
    <row r="1086" spans="1:8" x14ac:dyDescent="0.35">
      <c r="A1086" t="s">
        <v>1086</v>
      </c>
      <c r="B1086">
        <v>1</v>
      </c>
      <c r="D1086" t="s">
        <v>1076</v>
      </c>
      <c r="E1086">
        <v>1</v>
      </c>
      <c r="G1086" t="s">
        <v>1096</v>
      </c>
      <c r="H1086">
        <v>1</v>
      </c>
    </row>
    <row r="1087" spans="1:8" x14ac:dyDescent="0.35">
      <c r="A1087" t="s">
        <v>1087</v>
      </c>
      <c r="B1087">
        <v>1</v>
      </c>
      <c r="D1087" t="s">
        <v>1077</v>
      </c>
      <c r="E1087">
        <v>1</v>
      </c>
      <c r="G1087" t="s">
        <v>1097</v>
      </c>
      <c r="H1087">
        <v>1</v>
      </c>
    </row>
    <row r="1088" spans="1:8" x14ac:dyDescent="0.35">
      <c r="A1088" t="s">
        <v>1088</v>
      </c>
      <c r="B1088">
        <v>3</v>
      </c>
      <c r="D1088" t="s">
        <v>1078</v>
      </c>
      <c r="E1088">
        <v>1</v>
      </c>
      <c r="G1088" t="s">
        <v>1098</v>
      </c>
      <c r="H1088">
        <v>1</v>
      </c>
    </row>
    <row r="1089" spans="1:8" x14ac:dyDescent="0.35">
      <c r="A1089" t="s">
        <v>1089</v>
      </c>
      <c r="B1089">
        <v>1</v>
      </c>
      <c r="D1089" t="s">
        <v>1079</v>
      </c>
      <c r="E1089">
        <v>1</v>
      </c>
      <c r="G1089" t="s">
        <v>1099</v>
      </c>
      <c r="H1089">
        <v>3</v>
      </c>
    </row>
    <row r="1090" spans="1:8" x14ac:dyDescent="0.35">
      <c r="A1090" t="s">
        <v>1090</v>
      </c>
      <c r="B1090">
        <v>1</v>
      </c>
      <c r="D1090" t="s">
        <v>1080</v>
      </c>
      <c r="E1090">
        <v>1</v>
      </c>
      <c r="G1090" t="s">
        <v>1100</v>
      </c>
      <c r="H1090">
        <v>1</v>
      </c>
    </row>
    <row r="1091" spans="1:8" x14ac:dyDescent="0.35">
      <c r="A1091" t="s">
        <v>1091</v>
      </c>
      <c r="B1091">
        <v>1</v>
      </c>
      <c r="D1091" t="s">
        <v>1081</v>
      </c>
      <c r="E1091">
        <v>1</v>
      </c>
      <c r="G1091" t="s">
        <v>1101</v>
      </c>
      <c r="H1091">
        <v>1</v>
      </c>
    </row>
    <row r="1092" spans="1:8" x14ac:dyDescent="0.35">
      <c r="A1092" t="s">
        <v>1092</v>
      </c>
      <c r="B1092">
        <v>3</v>
      </c>
      <c r="D1092" t="s">
        <v>1082</v>
      </c>
      <c r="E1092">
        <v>1</v>
      </c>
      <c r="G1092" t="s">
        <v>1102</v>
      </c>
      <c r="H1092">
        <v>1</v>
      </c>
    </row>
    <row r="1093" spans="1:8" x14ac:dyDescent="0.35">
      <c r="A1093" t="s">
        <v>1093</v>
      </c>
      <c r="B1093">
        <v>1</v>
      </c>
      <c r="D1093" t="s">
        <v>1083</v>
      </c>
      <c r="E1093">
        <v>1</v>
      </c>
      <c r="G1093" t="s">
        <v>1103</v>
      </c>
      <c r="H1093">
        <v>1</v>
      </c>
    </row>
    <row r="1094" spans="1:8" x14ac:dyDescent="0.35">
      <c r="A1094" t="s">
        <v>1094</v>
      </c>
      <c r="B1094">
        <v>1</v>
      </c>
      <c r="D1094" t="s">
        <v>1084</v>
      </c>
      <c r="E1094">
        <v>1</v>
      </c>
      <c r="G1094" t="s">
        <v>1104</v>
      </c>
      <c r="H1094">
        <v>3</v>
      </c>
    </row>
    <row r="1095" spans="1:8" x14ac:dyDescent="0.35">
      <c r="A1095" t="s">
        <v>1095</v>
      </c>
      <c r="B1095">
        <v>1</v>
      </c>
      <c r="D1095" t="s">
        <v>1085</v>
      </c>
      <c r="E1095">
        <v>1</v>
      </c>
      <c r="G1095" t="s">
        <v>1105</v>
      </c>
      <c r="H1095">
        <v>1</v>
      </c>
    </row>
    <row r="1096" spans="1:8" x14ac:dyDescent="0.35">
      <c r="A1096" t="s">
        <v>1096</v>
      </c>
      <c r="B1096">
        <v>3</v>
      </c>
      <c r="D1096" t="s">
        <v>1086</v>
      </c>
      <c r="E1096">
        <v>1</v>
      </c>
      <c r="G1096" t="s">
        <v>1106</v>
      </c>
      <c r="H1096">
        <v>1</v>
      </c>
    </row>
    <row r="1097" spans="1:8" x14ac:dyDescent="0.35">
      <c r="A1097" t="s">
        <v>1097</v>
      </c>
      <c r="B1097">
        <v>1</v>
      </c>
      <c r="D1097" t="s">
        <v>1087</v>
      </c>
      <c r="E1097">
        <v>1</v>
      </c>
      <c r="G1097" t="s">
        <v>1107</v>
      </c>
      <c r="H1097">
        <v>1</v>
      </c>
    </row>
    <row r="1098" spans="1:8" x14ac:dyDescent="0.35">
      <c r="A1098" t="s">
        <v>1098</v>
      </c>
      <c r="B1098">
        <v>1</v>
      </c>
      <c r="D1098" t="s">
        <v>1088</v>
      </c>
      <c r="E1098">
        <v>1</v>
      </c>
      <c r="G1098" t="s">
        <v>1108</v>
      </c>
      <c r="H1098">
        <v>3</v>
      </c>
    </row>
    <row r="1099" spans="1:8" x14ac:dyDescent="0.35">
      <c r="A1099" t="s">
        <v>1099</v>
      </c>
      <c r="B1099">
        <v>1</v>
      </c>
      <c r="D1099" t="s">
        <v>1089</v>
      </c>
      <c r="E1099">
        <v>1</v>
      </c>
      <c r="G1099" t="s">
        <v>1109</v>
      </c>
      <c r="H1099">
        <v>1</v>
      </c>
    </row>
    <row r="1100" spans="1:8" x14ac:dyDescent="0.35">
      <c r="A1100" t="s">
        <v>1100</v>
      </c>
      <c r="B1100">
        <v>1</v>
      </c>
      <c r="D1100" t="s">
        <v>1090</v>
      </c>
      <c r="E1100">
        <v>1</v>
      </c>
      <c r="G1100" t="s">
        <v>1110</v>
      </c>
      <c r="H1100">
        <v>1</v>
      </c>
    </row>
    <row r="1101" spans="1:8" x14ac:dyDescent="0.35">
      <c r="A1101" t="s">
        <v>1101</v>
      </c>
      <c r="B1101">
        <v>3</v>
      </c>
      <c r="D1101" t="s">
        <v>1091</v>
      </c>
      <c r="E1101">
        <v>1</v>
      </c>
      <c r="G1101" t="s">
        <v>1111</v>
      </c>
      <c r="H1101">
        <v>1</v>
      </c>
    </row>
    <row r="1102" spans="1:8" x14ac:dyDescent="0.35">
      <c r="A1102" t="s">
        <v>1102</v>
      </c>
      <c r="B1102">
        <v>1</v>
      </c>
      <c r="D1102" t="s">
        <v>1092</v>
      </c>
      <c r="E1102">
        <v>1</v>
      </c>
      <c r="G1102" t="s">
        <v>1112</v>
      </c>
      <c r="H1102">
        <v>1</v>
      </c>
    </row>
    <row r="1103" spans="1:8" x14ac:dyDescent="0.35">
      <c r="A1103" t="s">
        <v>1103</v>
      </c>
      <c r="B1103">
        <v>1</v>
      </c>
      <c r="D1103" t="s">
        <v>1093</v>
      </c>
      <c r="E1103">
        <v>1</v>
      </c>
      <c r="G1103" t="s">
        <v>1113</v>
      </c>
      <c r="H1103">
        <v>3</v>
      </c>
    </row>
    <row r="1104" spans="1:8" x14ac:dyDescent="0.35">
      <c r="A1104" t="s">
        <v>1104</v>
      </c>
      <c r="B1104">
        <v>1</v>
      </c>
      <c r="D1104" t="s">
        <v>1094</v>
      </c>
      <c r="E1104">
        <v>1</v>
      </c>
      <c r="G1104" t="s">
        <v>1114</v>
      </c>
      <c r="H1104">
        <v>1</v>
      </c>
    </row>
    <row r="1105" spans="1:8" x14ac:dyDescent="0.35">
      <c r="A1105" t="s">
        <v>1105</v>
      </c>
      <c r="B1105">
        <v>1</v>
      </c>
      <c r="D1105" t="s">
        <v>1095</v>
      </c>
      <c r="E1105">
        <v>1</v>
      </c>
      <c r="G1105" t="s">
        <v>1119</v>
      </c>
      <c r="H1105">
        <v>1</v>
      </c>
    </row>
    <row r="1106" spans="1:8" x14ac:dyDescent="0.35">
      <c r="A1106" t="s">
        <v>1106</v>
      </c>
      <c r="B1106">
        <v>1</v>
      </c>
      <c r="D1106" t="s">
        <v>1098</v>
      </c>
      <c r="E1106">
        <v>1</v>
      </c>
      <c r="G1106" t="s">
        <v>1120</v>
      </c>
      <c r="H1106">
        <v>1</v>
      </c>
    </row>
    <row r="1107" spans="1:8" x14ac:dyDescent="0.35">
      <c r="A1107" t="s">
        <v>1107</v>
      </c>
      <c r="B1107">
        <v>1</v>
      </c>
      <c r="D1107" t="s">
        <v>1099</v>
      </c>
      <c r="E1107">
        <v>1</v>
      </c>
      <c r="G1107" t="s">
        <v>1121</v>
      </c>
      <c r="H1107">
        <v>3</v>
      </c>
    </row>
    <row r="1108" spans="1:8" x14ac:dyDescent="0.35">
      <c r="A1108" t="s">
        <v>1108</v>
      </c>
      <c r="B1108">
        <v>1</v>
      </c>
      <c r="D1108" t="s">
        <v>1100</v>
      </c>
      <c r="E1108">
        <v>1</v>
      </c>
      <c r="G1108" t="s">
        <v>1122</v>
      </c>
      <c r="H1108">
        <v>1</v>
      </c>
    </row>
    <row r="1109" spans="1:8" x14ac:dyDescent="0.35">
      <c r="A1109" t="s">
        <v>1109</v>
      </c>
      <c r="B1109">
        <v>1</v>
      </c>
      <c r="D1109" t="s">
        <v>1101</v>
      </c>
      <c r="E1109">
        <v>1</v>
      </c>
      <c r="G1109" t="s">
        <v>1123</v>
      </c>
      <c r="H1109">
        <v>1</v>
      </c>
    </row>
    <row r="1110" spans="1:8" x14ac:dyDescent="0.35">
      <c r="A1110" t="s">
        <v>1110</v>
      </c>
      <c r="B1110">
        <v>1</v>
      </c>
      <c r="D1110" t="s">
        <v>1102</v>
      </c>
      <c r="E1110">
        <v>1</v>
      </c>
      <c r="G1110" t="s">
        <v>1125</v>
      </c>
      <c r="H1110">
        <v>1</v>
      </c>
    </row>
    <row r="1111" spans="1:8" x14ac:dyDescent="0.35">
      <c r="A1111" t="s">
        <v>1111</v>
      </c>
      <c r="B1111">
        <v>1</v>
      </c>
      <c r="D1111" t="s">
        <v>1103</v>
      </c>
      <c r="E1111">
        <v>1</v>
      </c>
      <c r="G1111" t="s">
        <v>1126</v>
      </c>
      <c r="H1111">
        <v>3</v>
      </c>
    </row>
    <row r="1112" spans="1:8" x14ac:dyDescent="0.35">
      <c r="A1112" t="s">
        <v>1112</v>
      </c>
      <c r="B1112">
        <v>1</v>
      </c>
      <c r="D1112" t="s">
        <v>1104</v>
      </c>
      <c r="E1112">
        <v>1</v>
      </c>
      <c r="G1112" t="s">
        <v>1127</v>
      </c>
      <c r="H1112">
        <v>1</v>
      </c>
    </row>
    <row r="1113" spans="1:8" x14ac:dyDescent="0.35">
      <c r="A1113" t="s">
        <v>1113</v>
      </c>
      <c r="B1113">
        <v>1</v>
      </c>
      <c r="D1113" t="s">
        <v>1105</v>
      </c>
      <c r="E1113">
        <v>1</v>
      </c>
      <c r="G1113" t="s">
        <v>1128</v>
      </c>
      <c r="H1113">
        <v>1</v>
      </c>
    </row>
    <row r="1114" spans="1:8" x14ac:dyDescent="0.35">
      <c r="A1114" t="s">
        <v>1114</v>
      </c>
      <c r="B1114">
        <v>1</v>
      </c>
      <c r="D1114" t="s">
        <v>1106</v>
      </c>
      <c r="E1114">
        <v>1</v>
      </c>
      <c r="G1114" t="s">
        <v>1129</v>
      </c>
      <c r="H1114">
        <v>1</v>
      </c>
    </row>
    <row r="1115" spans="1:8" x14ac:dyDescent="0.35">
      <c r="A1115" t="s">
        <v>1115</v>
      </c>
      <c r="B1115">
        <v>1</v>
      </c>
      <c r="D1115" t="s">
        <v>1107</v>
      </c>
      <c r="E1115">
        <v>1</v>
      </c>
      <c r="G1115" t="s">
        <v>1131</v>
      </c>
      <c r="H1115">
        <v>1</v>
      </c>
    </row>
    <row r="1116" spans="1:8" x14ac:dyDescent="0.35">
      <c r="A1116" t="s">
        <v>1116</v>
      </c>
      <c r="B1116">
        <v>1</v>
      </c>
      <c r="D1116" t="s">
        <v>1108</v>
      </c>
      <c r="E1116">
        <v>1</v>
      </c>
      <c r="G1116" t="s">
        <v>1132</v>
      </c>
      <c r="H1116">
        <v>1</v>
      </c>
    </row>
    <row r="1117" spans="1:8" x14ac:dyDescent="0.35">
      <c r="A1117" t="s">
        <v>1117</v>
      </c>
      <c r="B1117">
        <v>1</v>
      </c>
      <c r="D1117" t="s">
        <v>1109</v>
      </c>
      <c r="E1117">
        <v>1</v>
      </c>
      <c r="G1117" t="s">
        <v>1133</v>
      </c>
      <c r="H1117">
        <v>1</v>
      </c>
    </row>
    <row r="1118" spans="1:8" x14ac:dyDescent="0.35">
      <c r="A1118" t="s">
        <v>1118</v>
      </c>
      <c r="B1118">
        <v>1</v>
      </c>
      <c r="D1118" t="s">
        <v>1110</v>
      </c>
      <c r="E1118">
        <v>1</v>
      </c>
      <c r="G1118" t="s">
        <v>1134</v>
      </c>
      <c r="H1118">
        <v>1</v>
      </c>
    </row>
    <row r="1119" spans="1:8" x14ac:dyDescent="0.35">
      <c r="A1119" t="s">
        <v>1119</v>
      </c>
      <c r="B1119">
        <v>1</v>
      </c>
      <c r="D1119" t="s">
        <v>1112</v>
      </c>
      <c r="E1119">
        <v>1</v>
      </c>
      <c r="G1119" t="s">
        <v>1135</v>
      </c>
      <c r="H1119">
        <v>1</v>
      </c>
    </row>
    <row r="1120" spans="1:8" x14ac:dyDescent="0.35">
      <c r="A1120" t="s">
        <v>1120</v>
      </c>
      <c r="B1120">
        <v>1</v>
      </c>
      <c r="D1120" t="s">
        <v>1113</v>
      </c>
      <c r="E1120">
        <v>1</v>
      </c>
      <c r="G1120" t="s">
        <v>1136</v>
      </c>
      <c r="H1120">
        <v>1</v>
      </c>
    </row>
    <row r="1121" spans="1:8" x14ac:dyDescent="0.35">
      <c r="A1121" t="s">
        <v>1121</v>
      </c>
      <c r="B1121">
        <v>1</v>
      </c>
      <c r="D1121" t="s">
        <v>1114</v>
      </c>
      <c r="E1121">
        <v>1</v>
      </c>
      <c r="G1121" t="s">
        <v>1137</v>
      </c>
      <c r="H1121">
        <v>1</v>
      </c>
    </row>
    <row r="1122" spans="1:8" x14ac:dyDescent="0.35">
      <c r="A1122" t="s">
        <v>1122</v>
      </c>
      <c r="B1122">
        <v>1</v>
      </c>
      <c r="D1122" t="s">
        <v>1115</v>
      </c>
      <c r="E1122">
        <v>1</v>
      </c>
      <c r="G1122" t="s">
        <v>1138</v>
      </c>
      <c r="H1122">
        <v>1</v>
      </c>
    </row>
    <row r="1123" spans="1:8" x14ac:dyDescent="0.35">
      <c r="A1123" t="s">
        <v>1123</v>
      </c>
      <c r="B1123">
        <v>1</v>
      </c>
      <c r="D1123" t="s">
        <v>1116</v>
      </c>
      <c r="E1123">
        <v>1</v>
      </c>
      <c r="G1123" t="s">
        <v>1186</v>
      </c>
      <c r="H1123">
        <v>1</v>
      </c>
    </row>
    <row r="1124" spans="1:8" x14ac:dyDescent="0.35">
      <c r="A1124" t="s">
        <v>1124</v>
      </c>
      <c r="B1124">
        <v>1</v>
      </c>
      <c r="D1124" t="s">
        <v>1117</v>
      </c>
      <c r="E1124">
        <v>1</v>
      </c>
      <c r="G1124" t="s">
        <v>1139</v>
      </c>
      <c r="H1124">
        <v>1</v>
      </c>
    </row>
    <row r="1125" spans="1:8" x14ac:dyDescent="0.35">
      <c r="A1125" t="s">
        <v>1125</v>
      </c>
      <c r="B1125">
        <v>1</v>
      </c>
      <c r="D1125" t="s">
        <v>1118</v>
      </c>
      <c r="E1125">
        <v>1</v>
      </c>
      <c r="G1125" t="s">
        <v>1140</v>
      </c>
      <c r="H1125">
        <v>1</v>
      </c>
    </row>
    <row r="1126" spans="1:8" x14ac:dyDescent="0.35">
      <c r="A1126" t="s">
        <v>1126</v>
      </c>
      <c r="B1126">
        <v>1</v>
      </c>
      <c r="D1126" t="s">
        <v>1119</v>
      </c>
      <c r="E1126">
        <v>1</v>
      </c>
      <c r="G1126" t="s">
        <v>1141</v>
      </c>
      <c r="H1126">
        <v>1</v>
      </c>
    </row>
    <row r="1127" spans="1:8" x14ac:dyDescent="0.35">
      <c r="A1127" t="s">
        <v>1127</v>
      </c>
      <c r="B1127">
        <v>1</v>
      </c>
      <c r="D1127" t="s">
        <v>1120</v>
      </c>
      <c r="E1127">
        <v>1</v>
      </c>
      <c r="G1127" t="s">
        <v>1187</v>
      </c>
      <c r="H1127">
        <v>1</v>
      </c>
    </row>
    <row r="1128" spans="1:8" x14ac:dyDescent="0.35">
      <c r="A1128" t="s">
        <v>1128</v>
      </c>
      <c r="B1128">
        <v>1</v>
      </c>
      <c r="D1128" t="s">
        <v>1121</v>
      </c>
      <c r="E1128">
        <v>1</v>
      </c>
      <c r="G1128" t="s">
        <v>1142</v>
      </c>
      <c r="H1128">
        <v>1</v>
      </c>
    </row>
    <row r="1129" spans="1:8" x14ac:dyDescent="0.35">
      <c r="A1129" t="s">
        <v>1129</v>
      </c>
      <c r="B1129">
        <v>1</v>
      </c>
      <c r="D1129" t="s">
        <v>1122</v>
      </c>
      <c r="E1129">
        <v>1</v>
      </c>
      <c r="G1129" t="s">
        <v>1143</v>
      </c>
      <c r="H1129">
        <v>1</v>
      </c>
    </row>
    <row r="1130" spans="1:8" x14ac:dyDescent="0.35">
      <c r="A1130" t="s">
        <v>1130</v>
      </c>
      <c r="B1130">
        <v>1</v>
      </c>
      <c r="D1130" t="s">
        <v>1124</v>
      </c>
      <c r="E1130">
        <v>1</v>
      </c>
      <c r="G1130" t="s">
        <v>1188</v>
      </c>
      <c r="H1130">
        <v>1</v>
      </c>
    </row>
    <row r="1131" spans="1:8" x14ac:dyDescent="0.35">
      <c r="A1131" t="s">
        <v>1131</v>
      </c>
      <c r="B1131">
        <v>1</v>
      </c>
      <c r="D1131" t="s">
        <v>1125</v>
      </c>
      <c r="E1131">
        <v>1</v>
      </c>
      <c r="G1131" t="s">
        <v>1144</v>
      </c>
      <c r="H1131">
        <v>1</v>
      </c>
    </row>
    <row r="1132" spans="1:8" x14ac:dyDescent="0.35">
      <c r="A1132" t="s">
        <v>1132</v>
      </c>
      <c r="B1132">
        <v>1</v>
      </c>
      <c r="D1132" t="s">
        <v>1126</v>
      </c>
      <c r="E1132">
        <v>1</v>
      </c>
      <c r="G1132" t="s">
        <v>1145</v>
      </c>
      <c r="H1132">
        <v>1</v>
      </c>
    </row>
    <row r="1133" spans="1:8" x14ac:dyDescent="0.35">
      <c r="A1133" t="s">
        <v>1133</v>
      </c>
      <c r="B1133">
        <v>1</v>
      </c>
      <c r="D1133" t="s">
        <v>1127</v>
      </c>
      <c r="E1133">
        <v>1</v>
      </c>
      <c r="G1133" t="s">
        <v>1146</v>
      </c>
      <c r="H1133">
        <v>1</v>
      </c>
    </row>
    <row r="1134" spans="1:8" x14ac:dyDescent="0.35">
      <c r="A1134" t="s">
        <v>1134</v>
      </c>
      <c r="B1134">
        <v>1</v>
      </c>
      <c r="D1134" t="s">
        <v>1128</v>
      </c>
      <c r="E1134">
        <v>1</v>
      </c>
      <c r="G1134" t="s">
        <v>1147</v>
      </c>
      <c r="H1134">
        <v>1</v>
      </c>
    </row>
    <row r="1135" spans="1:8" x14ac:dyDescent="0.35">
      <c r="A1135" t="s">
        <v>1135</v>
      </c>
      <c r="B1135">
        <v>1</v>
      </c>
      <c r="D1135" t="s">
        <v>1129</v>
      </c>
      <c r="E1135">
        <v>1</v>
      </c>
    </row>
    <row r="1136" spans="1:8" x14ac:dyDescent="0.35">
      <c r="A1136" t="s">
        <v>1136</v>
      </c>
      <c r="B1136">
        <v>1</v>
      </c>
      <c r="D1136" t="s">
        <v>1131</v>
      </c>
      <c r="E1136">
        <v>1</v>
      </c>
    </row>
    <row r="1137" spans="1:5" x14ac:dyDescent="0.35">
      <c r="A1137" t="s">
        <v>1137</v>
      </c>
      <c r="B1137">
        <v>1</v>
      </c>
      <c r="D1137" t="s">
        <v>1132</v>
      </c>
      <c r="E1137">
        <v>1</v>
      </c>
    </row>
    <row r="1138" spans="1:5" x14ac:dyDescent="0.35">
      <c r="A1138" t="s">
        <v>1138</v>
      </c>
      <c r="B1138">
        <v>1</v>
      </c>
      <c r="D1138" t="s">
        <v>1133</v>
      </c>
      <c r="E1138">
        <v>1</v>
      </c>
    </row>
    <row r="1139" spans="1:5" x14ac:dyDescent="0.35">
      <c r="A1139" t="s">
        <v>1139</v>
      </c>
      <c r="B1139">
        <v>1</v>
      </c>
      <c r="D1139" t="s">
        <v>1134</v>
      </c>
      <c r="E1139">
        <v>1</v>
      </c>
    </row>
    <row r="1140" spans="1:5" x14ac:dyDescent="0.35">
      <c r="A1140" t="s">
        <v>1140</v>
      </c>
      <c r="B1140">
        <v>1</v>
      </c>
      <c r="D1140" t="s">
        <v>1135</v>
      </c>
      <c r="E1140">
        <v>1</v>
      </c>
    </row>
    <row r="1141" spans="1:5" x14ac:dyDescent="0.35">
      <c r="A1141" t="s">
        <v>1141</v>
      </c>
      <c r="B1141">
        <v>1</v>
      </c>
      <c r="D1141" t="s">
        <v>1136</v>
      </c>
      <c r="E1141">
        <v>1</v>
      </c>
    </row>
    <row r="1142" spans="1:5" x14ac:dyDescent="0.35">
      <c r="A1142" t="s">
        <v>1142</v>
      </c>
      <c r="B1142">
        <v>1</v>
      </c>
      <c r="D1142" t="s">
        <v>1137</v>
      </c>
      <c r="E1142">
        <v>1</v>
      </c>
    </row>
    <row r="1143" spans="1:5" x14ac:dyDescent="0.35">
      <c r="A1143" t="s">
        <v>1143</v>
      </c>
      <c r="B1143">
        <v>1</v>
      </c>
      <c r="D1143" t="s">
        <v>1138</v>
      </c>
      <c r="E1143">
        <v>1</v>
      </c>
    </row>
    <row r="1144" spans="1:5" x14ac:dyDescent="0.35">
      <c r="A1144" t="s">
        <v>1144</v>
      </c>
      <c r="B1144">
        <v>1</v>
      </c>
      <c r="D1144" t="s">
        <v>1186</v>
      </c>
      <c r="E1144">
        <v>1</v>
      </c>
    </row>
    <row r="1145" spans="1:5" x14ac:dyDescent="0.35">
      <c r="A1145" t="s">
        <v>1145</v>
      </c>
      <c r="B1145">
        <v>1</v>
      </c>
      <c r="D1145" t="s">
        <v>1139</v>
      </c>
      <c r="E1145">
        <v>1</v>
      </c>
    </row>
    <row r="1146" spans="1:5" x14ac:dyDescent="0.35">
      <c r="A1146" t="s">
        <v>1146</v>
      </c>
      <c r="B1146">
        <v>1</v>
      </c>
      <c r="D1146" t="s">
        <v>1140</v>
      </c>
      <c r="E1146">
        <v>1</v>
      </c>
    </row>
    <row r="1147" spans="1:5" x14ac:dyDescent="0.35">
      <c r="A1147" t="s">
        <v>1147</v>
      </c>
      <c r="B1147">
        <v>1</v>
      </c>
      <c r="D1147" t="s">
        <v>1141</v>
      </c>
      <c r="E1147">
        <v>1</v>
      </c>
    </row>
    <row r="1148" spans="1:5" x14ac:dyDescent="0.35">
      <c r="A1148" t="s">
        <v>1148</v>
      </c>
      <c r="B1148">
        <v>1</v>
      </c>
      <c r="D1148" t="s">
        <v>1187</v>
      </c>
      <c r="E1148">
        <v>1</v>
      </c>
    </row>
    <row r="1149" spans="1:5" x14ac:dyDescent="0.35">
      <c r="A1149" t="s">
        <v>1149</v>
      </c>
      <c r="B1149">
        <v>1</v>
      </c>
      <c r="D1149" t="s">
        <v>1142</v>
      </c>
      <c r="E1149">
        <v>1</v>
      </c>
    </row>
    <row r="1150" spans="1:5" x14ac:dyDescent="0.35">
      <c r="A1150" t="s">
        <v>1150</v>
      </c>
      <c r="B1150">
        <v>1</v>
      </c>
      <c r="D1150" t="s">
        <v>1143</v>
      </c>
      <c r="E1150">
        <v>1</v>
      </c>
    </row>
    <row r="1151" spans="1:5" x14ac:dyDescent="0.35">
      <c r="A1151" t="s">
        <v>1151</v>
      </c>
      <c r="B1151">
        <v>1</v>
      </c>
      <c r="D1151" t="s">
        <v>1188</v>
      </c>
      <c r="E1151">
        <v>1</v>
      </c>
    </row>
    <row r="1152" spans="1:5" x14ac:dyDescent="0.35">
      <c r="A1152" t="s">
        <v>1152</v>
      </c>
      <c r="B1152">
        <v>1</v>
      </c>
      <c r="D1152" t="s">
        <v>1144</v>
      </c>
      <c r="E1152">
        <v>1</v>
      </c>
    </row>
    <row r="1153" spans="1:5" x14ac:dyDescent="0.35">
      <c r="A1153" t="s">
        <v>1153</v>
      </c>
      <c r="B1153">
        <v>1</v>
      </c>
      <c r="D1153" t="s">
        <v>1145</v>
      </c>
      <c r="E1153">
        <v>1</v>
      </c>
    </row>
    <row r="1154" spans="1:5" x14ac:dyDescent="0.35">
      <c r="A1154" t="s">
        <v>1154</v>
      </c>
      <c r="B1154">
        <v>1</v>
      </c>
      <c r="D1154" t="s">
        <v>1146</v>
      </c>
      <c r="E1154">
        <v>1</v>
      </c>
    </row>
    <row r="1155" spans="1:5" x14ac:dyDescent="0.35">
      <c r="A1155" t="s">
        <v>1155</v>
      </c>
      <c r="B1155">
        <v>1</v>
      </c>
      <c r="D1155" t="s">
        <v>1147</v>
      </c>
      <c r="E1155">
        <v>1</v>
      </c>
    </row>
    <row r="1156" spans="1:5" x14ac:dyDescent="0.35">
      <c r="A1156" t="s">
        <v>1156</v>
      </c>
      <c r="B1156">
        <v>1</v>
      </c>
      <c r="D1156" t="s">
        <v>1148</v>
      </c>
      <c r="E1156">
        <v>1</v>
      </c>
    </row>
    <row r="1157" spans="1:5" x14ac:dyDescent="0.35">
      <c r="A1157" t="s">
        <v>1157</v>
      </c>
      <c r="B1157">
        <v>1</v>
      </c>
      <c r="D1157" t="s">
        <v>1149</v>
      </c>
      <c r="E1157">
        <v>1</v>
      </c>
    </row>
    <row r="1158" spans="1:5" x14ac:dyDescent="0.35">
      <c r="A1158" t="s">
        <v>1158</v>
      </c>
      <c r="B1158">
        <v>1</v>
      </c>
      <c r="D1158" t="s">
        <v>1150</v>
      </c>
      <c r="E1158">
        <v>1</v>
      </c>
    </row>
    <row r="1159" spans="1:5" x14ac:dyDescent="0.35">
      <c r="D1159" t="s">
        <v>1151</v>
      </c>
      <c r="E1159">
        <v>1</v>
      </c>
    </row>
    <row r="1160" spans="1:5" x14ac:dyDescent="0.35">
      <c r="D1160" t="s">
        <v>1152</v>
      </c>
      <c r="E1160">
        <v>1</v>
      </c>
    </row>
    <row r="1161" spans="1:5" x14ac:dyDescent="0.35">
      <c r="D1161" t="s">
        <v>1153</v>
      </c>
      <c r="E1161">
        <v>1</v>
      </c>
    </row>
    <row r="1162" spans="1:5" x14ac:dyDescent="0.35">
      <c r="D1162" t="s">
        <v>1154</v>
      </c>
      <c r="E1162">
        <v>1</v>
      </c>
    </row>
    <row r="1163" spans="1:5" x14ac:dyDescent="0.35">
      <c r="D1163" t="s">
        <v>1155</v>
      </c>
      <c r="E1163">
        <v>1</v>
      </c>
    </row>
    <row r="1164" spans="1:5" x14ac:dyDescent="0.35">
      <c r="D1164" t="s">
        <v>1156</v>
      </c>
      <c r="E1164">
        <v>1</v>
      </c>
    </row>
    <row r="1165" spans="1:5" x14ac:dyDescent="0.35">
      <c r="D1165" t="s">
        <v>1157</v>
      </c>
      <c r="E1165">
        <v>1</v>
      </c>
    </row>
    <row r="1166" spans="1:5" x14ac:dyDescent="0.35">
      <c r="D1166" t="s">
        <v>1158</v>
      </c>
      <c r="E1166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D381-76F7-473C-864E-970EDFEA79CA}">
  <dimension ref="A1:O1150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1195</v>
      </c>
      <c r="M1" t="s">
        <v>1196</v>
      </c>
      <c r="N1" t="s">
        <v>1197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1198</v>
      </c>
      <c r="K2">
        <v>1</v>
      </c>
      <c r="L2">
        <f>COUNTIF(cr_o_dynamic_html_0[node],1)</f>
        <v>963</v>
      </c>
      <c r="M2">
        <f>COUNTIF(cr_o_dynamic_html_1[node],1)</f>
        <v>900</v>
      </c>
      <c r="N2">
        <f>COUNTIF(cr_o_dynamic_html_2[node],1)</f>
        <v>989</v>
      </c>
      <c r="O2" s="1"/>
    </row>
    <row r="3" spans="1:15" x14ac:dyDescent="0.35">
      <c r="A3" t="s">
        <v>1189</v>
      </c>
      <c r="B3">
        <v>1</v>
      </c>
      <c r="D3" t="s">
        <v>3</v>
      </c>
      <c r="E3">
        <v>1</v>
      </c>
      <c r="G3" t="s">
        <v>1189</v>
      </c>
      <c r="H3">
        <v>1</v>
      </c>
      <c r="K3">
        <v>2</v>
      </c>
      <c r="L3">
        <f>COUNTIF(cr_o_dynamic_html_0[node],2)</f>
        <v>108</v>
      </c>
      <c r="M3">
        <f>COUNTIF(cr_o_dynamic_html_1[node],2)</f>
        <v>162</v>
      </c>
      <c r="N3">
        <f>COUNTIF(cr_o_dynamic_html_2[node],2)</f>
        <v>111</v>
      </c>
      <c r="O3" s="1"/>
    </row>
    <row r="4" spans="1:15" x14ac:dyDescent="0.35">
      <c r="A4" t="s">
        <v>4</v>
      </c>
      <c r="B4">
        <v>1</v>
      </c>
      <c r="D4" t="s">
        <v>1189</v>
      </c>
      <c r="E4">
        <v>1</v>
      </c>
      <c r="G4" t="s">
        <v>4</v>
      </c>
      <c r="H4">
        <v>1</v>
      </c>
      <c r="K4">
        <v>3</v>
      </c>
      <c r="L4">
        <f>COUNTIF(cr_o_dynamic_html_0[node],3)</f>
        <v>67</v>
      </c>
      <c r="M4">
        <f>COUNTIF(cr_o_dynamic_html_1[node],3)</f>
        <v>33</v>
      </c>
      <c r="N4">
        <f>COUNTIF(cr_o_dynamic_html_2[node],3)</f>
        <v>49</v>
      </c>
      <c r="O4" s="1"/>
    </row>
    <row r="5" spans="1:15" x14ac:dyDescent="0.35">
      <c r="A5" t="s">
        <v>5</v>
      </c>
      <c r="B5">
        <v>1</v>
      </c>
      <c r="D5" t="s">
        <v>4</v>
      </c>
      <c r="E5">
        <v>1</v>
      </c>
      <c r="G5" t="s">
        <v>5</v>
      </c>
      <c r="H5">
        <v>1</v>
      </c>
      <c r="K5" t="s">
        <v>1199</v>
      </c>
      <c r="L5">
        <f>COUNT(cr_o_dynamic_html_0[node])</f>
        <v>1138</v>
      </c>
      <c r="M5">
        <f>COUNT(cr_o_dynamic_html_1[node])</f>
        <v>1095</v>
      </c>
      <c r="N5">
        <f>COUNT(cr_o_dynamic_html_2[node])</f>
        <v>1149</v>
      </c>
    </row>
    <row r="6" spans="1:15" x14ac:dyDescent="0.35">
      <c r="A6" t="s">
        <v>6</v>
      </c>
      <c r="B6">
        <v>1</v>
      </c>
      <c r="D6" t="s">
        <v>6</v>
      </c>
      <c r="E6">
        <v>1</v>
      </c>
      <c r="G6" t="s">
        <v>6</v>
      </c>
      <c r="H6">
        <v>1</v>
      </c>
    </row>
    <row r="7" spans="1:15" x14ac:dyDescent="0.35">
      <c r="A7" t="s">
        <v>1204</v>
      </c>
      <c r="B7">
        <v>1</v>
      </c>
      <c r="D7" t="s">
        <v>1204</v>
      </c>
      <c r="E7">
        <v>1</v>
      </c>
      <c r="G7" t="s">
        <v>1204</v>
      </c>
      <c r="H7">
        <v>1</v>
      </c>
      <c r="L7" t="s">
        <v>1200</v>
      </c>
      <c r="M7" t="s">
        <v>1201</v>
      </c>
      <c r="N7" t="s">
        <v>1202</v>
      </c>
      <c r="O7" t="s">
        <v>1203</v>
      </c>
    </row>
    <row r="8" spans="1:15" x14ac:dyDescent="0.35">
      <c r="A8" t="s">
        <v>7</v>
      </c>
      <c r="B8">
        <v>1</v>
      </c>
      <c r="D8" t="s">
        <v>7</v>
      </c>
      <c r="E8">
        <v>1</v>
      </c>
      <c r="G8" t="s">
        <v>7</v>
      </c>
      <c r="H8">
        <v>1</v>
      </c>
      <c r="K8">
        <v>1</v>
      </c>
      <c r="L8" s="1">
        <f>L2/L5</f>
        <v>0.84622144112478037</v>
      </c>
      <c r="M8" s="1">
        <f t="shared" ref="M8" si="0">M2/M5</f>
        <v>0.82191780821917804</v>
      </c>
      <c r="N8" s="1">
        <f>N2/N5</f>
        <v>0.8607484769364665</v>
      </c>
      <c r="O8" s="2">
        <f>AVERAGE(L8:N8)</f>
        <v>0.8429625754268083</v>
      </c>
    </row>
    <row r="9" spans="1:15" x14ac:dyDescent="0.35">
      <c r="A9" t="s">
        <v>8</v>
      </c>
      <c r="B9">
        <v>1</v>
      </c>
      <c r="D9" t="s">
        <v>8</v>
      </c>
      <c r="E9">
        <v>1</v>
      </c>
      <c r="G9" t="s">
        <v>9</v>
      </c>
      <c r="H9">
        <v>1</v>
      </c>
      <c r="K9">
        <v>2</v>
      </c>
      <c r="L9" s="1">
        <f>L3/L5</f>
        <v>9.4903339191564143E-2</v>
      </c>
      <c r="M9" s="1">
        <f>M3/M5</f>
        <v>0.14794520547945206</v>
      </c>
      <c r="N9" s="1">
        <f>N3/N5</f>
        <v>9.6605744125326368E-2</v>
      </c>
      <c r="O9" s="2">
        <f>AVERAGE(L9:N9)</f>
        <v>0.11315142959878084</v>
      </c>
    </row>
    <row r="10" spans="1:15" x14ac:dyDescent="0.35">
      <c r="A10" t="s">
        <v>10</v>
      </c>
      <c r="B10">
        <v>1</v>
      </c>
      <c r="D10" t="s">
        <v>9</v>
      </c>
      <c r="E10">
        <v>1</v>
      </c>
      <c r="G10" t="s">
        <v>10</v>
      </c>
      <c r="H10">
        <v>1</v>
      </c>
      <c r="K10">
        <v>3</v>
      </c>
      <c r="L10" s="1">
        <f>L4/L5</f>
        <v>5.8875219683655534E-2</v>
      </c>
      <c r="M10" s="1">
        <f t="shared" ref="M10:N10" si="1">M4/M5</f>
        <v>3.0136986301369864E-2</v>
      </c>
      <c r="N10" s="1">
        <f t="shared" si="1"/>
        <v>4.2645778938207139E-2</v>
      </c>
      <c r="O10" s="2">
        <f>AVERAGE(L10:N10)</f>
        <v>4.3885994974410848E-2</v>
      </c>
    </row>
    <row r="11" spans="1:15" x14ac:dyDescent="0.35">
      <c r="A11" t="s">
        <v>11</v>
      </c>
      <c r="B11">
        <v>1</v>
      </c>
      <c r="D11" t="s">
        <v>10</v>
      </c>
      <c r="E11">
        <v>1</v>
      </c>
      <c r="G11" t="s">
        <v>11</v>
      </c>
      <c r="H11">
        <v>1</v>
      </c>
    </row>
    <row r="12" spans="1:15" x14ac:dyDescent="0.35">
      <c r="A12" t="s">
        <v>15</v>
      </c>
      <c r="B12">
        <v>1</v>
      </c>
      <c r="D12" t="s">
        <v>11</v>
      </c>
      <c r="E12">
        <v>1</v>
      </c>
      <c r="G12" t="s">
        <v>1190</v>
      </c>
      <c r="H12">
        <v>1</v>
      </c>
    </row>
    <row r="13" spans="1:15" x14ac:dyDescent="0.35">
      <c r="A13" t="s">
        <v>1205</v>
      </c>
      <c r="B13">
        <v>1</v>
      </c>
      <c r="D13" t="s">
        <v>1190</v>
      </c>
      <c r="E13">
        <v>1</v>
      </c>
      <c r="G13" t="s">
        <v>12</v>
      </c>
      <c r="H13">
        <v>1</v>
      </c>
    </row>
    <row r="14" spans="1:15" x14ac:dyDescent="0.35">
      <c r="A14" t="s">
        <v>17</v>
      </c>
      <c r="B14">
        <v>1</v>
      </c>
      <c r="D14" t="s">
        <v>12</v>
      </c>
      <c r="E14">
        <v>1</v>
      </c>
      <c r="G14" t="s">
        <v>13</v>
      </c>
      <c r="H14">
        <v>1</v>
      </c>
    </row>
    <row r="15" spans="1:15" x14ac:dyDescent="0.35">
      <c r="A15" t="s">
        <v>18</v>
      </c>
      <c r="B15">
        <v>1</v>
      </c>
      <c r="D15" t="s">
        <v>14</v>
      </c>
      <c r="E15">
        <v>1</v>
      </c>
      <c r="G15" t="s">
        <v>14</v>
      </c>
      <c r="H15">
        <v>1</v>
      </c>
    </row>
    <row r="16" spans="1:15" x14ac:dyDescent="0.35">
      <c r="A16" t="s">
        <v>19</v>
      </c>
      <c r="B16">
        <v>1</v>
      </c>
      <c r="D16" t="s">
        <v>15</v>
      </c>
      <c r="E16">
        <v>1</v>
      </c>
      <c r="G16" t="s">
        <v>16</v>
      </c>
      <c r="H16">
        <v>1</v>
      </c>
    </row>
    <row r="17" spans="1:8" x14ac:dyDescent="0.35">
      <c r="A17" t="s">
        <v>1159</v>
      </c>
      <c r="B17">
        <v>1</v>
      </c>
      <c r="D17" t="s">
        <v>16</v>
      </c>
      <c r="E17">
        <v>1</v>
      </c>
      <c r="G17" t="s">
        <v>1205</v>
      </c>
      <c r="H17">
        <v>1</v>
      </c>
    </row>
    <row r="18" spans="1:8" x14ac:dyDescent="0.35">
      <c r="A18" t="s">
        <v>20</v>
      </c>
      <c r="B18">
        <v>1</v>
      </c>
      <c r="D18" t="s">
        <v>1205</v>
      </c>
      <c r="E18">
        <v>1</v>
      </c>
      <c r="G18" t="s">
        <v>17</v>
      </c>
      <c r="H18">
        <v>1</v>
      </c>
    </row>
    <row r="19" spans="1:8" x14ac:dyDescent="0.35">
      <c r="A19" t="s">
        <v>21</v>
      </c>
      <c r="B19">
        <v>1</v>
      </c>
      <c r="D19" t="s">
        <v>17</v>
      </c>
      <c r="E19">
        <v>1</v>
      </c>
      <c r="G19" t="s">
        <v>18</v>
      </c>
      <c r="H19">
        <v>1</v>
      </c>
    </row>
    <row r="20" spans="1:8" x14ac:dyDescent="0.35">
      <c r="A20" t="s">
        <v>1191</v>
      </c>
      <c r="B20">
        <v>1</v>
      </c>
      <c r="D20" t="s">
        <v>19</v>
      </c>
      <c r="E20">
        <v>1</v>
      </c>
      <c r="G20" t="s">
        <v>19</v>
      </c>
      <c r="H20">
        <v>1</v>
      </c>
    </row>
    <row r="21" spans="1:8" x14ac:dyDescent="0.35">
      <c r="A21" t="s">
        <v>23</v>
      </c>
      <c r="B21">
        <v>1</v>
      </c>
      <c r="D21" t="s">
        <v>1159</v>
      </c>
      <c r="E21">
        <v>1</v>
      </c>
      <c r="G21" t="s">
        <v>1159</v>
      </c>
      <c r="H21">
        <v>1</v>
      </c>
    </row>
    <row r="22" spans="1:8" x14ac:dyDescent="0.35">
      <c r="A22" t="s">
        <v>24</v>
      </c>
      <c r="B22">
        <v>1</v>
      </c>
      <c r="D22" t="s">
        <v>23</v>
      </c>
      <c r="E22">
        <v>1</v>
      </c>
      <c r="G22" t="s">
        <v>20</v>
      </c>
      <c r="H22">
        <v>1</v>
      </c>
    </row>
    <row r="23" spans="1:8" x14ac:dyDescent="0.35">
      <c r="A23" t="s">
        <v>25</v>
      </c>
      <c r="B23">
        <v>1</v>
      </c>
      <c r="D23" t="s">
        <v>25</v>
      </c>
      <c r="E23">
        <v>1</v>
      </c>
      <c r="G23" t="s">
        <v>21</v>
      </c>
      <c r="H23">
        <v>1</v>
      </c>
    </row>
    <row r="24" spans="1:8" x14ac:dyDescent="0.35">
      <c r="A24" t="s">
        <v>26</v>
      </c>
      <c r="B24">
        <v>1</v>
      </c>
      <c r="D24" t="s">
        <v>26</v>
      </c>
      <c r="E24">
        <v>1</v>
      </c>
      <c r="G24" t="s">
        <v>22</v>
      </c>
      <c r="H24">
        <v>1</v>
      </c>
    </row>
    <row r="25" spans="1:8" x14ac:dyDescent="0.35">
      <c r="A25" t="s">
        <v>1206</v>
      </c>
      <c r="B25">
        <v>1</v>
      </c>
      <c r="D25" t="s">
        <v>1206</v>
      </c>
      <c r="E25">
        <v>1</v>
      </c>
      <c r="G25" t="s">
        <v>23</v>
      </c>
      <c r="H25">
        <v>1</v>
      </c>
    </row>
    <row r="26" spans="1:8" x14ac:dyDescent="0.35">
      <c r="A26" t="s">
        <v>27</v>
      </c>
      <c r="B26">
        <v>1</v>
      </c>
      <c r="D26" t="s">
        <v>27</v>
      </c>
      <c r="E26">
        <v>1</v>
      </c>
      <c r="G26" t="s">
        <v>24</v>
      </c>
      <c r="H26">
        <v>1</v>
      </c>
    </row>
    <row r="27" spans="1:8" x14ac:dyDescent="0.35">
      <c r="A27" t="s">
        <v>29</v>
      </c>
      <c r="B27">
        <v>1</v>
      </c>
      <c r="D27" t="s">
        <v>28</v>
      </c>
      <c r="E27">
        <v>1</v>
      </c>
      <c r="G27" t="s">
        <v>25</v>
      </c>
      <c r="H27">
        <v>1</v>
      </c>
    </row>
    <row r="28" spans="1:8" x14ac:dyDescent="0.35">
      <c r="A28" t="s">
        <v>30</v>
      </c>
      <c r="B28">
        <v>1</v>
      </c>
      <c r="D28" t="s">
        <v>29</v>
      </c>
      <c r="E28">
        <v>1</v>
      </c>
      <c r="G28" t="s">
        <v>1206</v>
      </c>
      <c r="H28">
        <v>1</v>
      </c>
    </row>
    <row r="29" spans="1:8" x14ac:dyDescent="0.35">
      <c r="A29" t="s">
        <v>31</v>
      </c>
      <c r="B29">
        <v>1</v>
      </c>
      <c r="D29" t="s">
        <v>30</v>
      </c>
      <c r="E29">
        <v>1</v>
      </c>
      <c r="G29" t="s">
        <v>27</v>
      </c>
      <c r="H29">
        <v>1</v>
      </c>
    </row>
    <row r="30" spans="1:8" x14ac:dyDescent="0.35">
      <c r="A30" t="s">
        <v>1207</v>
      </c>
      <c r="B30">
        <v>1</v>
      </c>
      <c r="D30" t="s">
        <v>1207</v>
      </c>
      <c r="E30">
        <v>1</v>
      </c>
      <c r="G30" t="s">
        <v>28</v>
      </c>
      <c r="H30">
        <v>1</v>
      </c>
    </row>
    <row r="31" spans="1:8" x14ac:dyDescent="0.35">
      <c r="A31" t="s">
        <v>1160</v>
      </c>
      <c r="B31">
        <v>1</v>
      </c>
      <c r="D31" t="s">
        <v>1160</v>
      </c>
      <c r="E31">
        <v>1</v>
      </c>
      <c r="G31" t="s">
        <v>29</v>
      </c>
      <c r="H31">
        <v>1</v>
      </c>
    </row>
    <row r="32" spans="1:8" x14ac:dyDescent="0.35">
      <c r="A32" t="s">
        <v>32</v>
      </c>
      <c r="B32">
        <v>1</v>
      </c>
      <c r="D32" t="s">
        <v>1161</v>
      </c>
      <c r="E32">
        <v>1</v>
      </c>
      <c r="G32" t="s">
        <v>30</v>
      </c>
      <c r="H32">
        <v>1</v>
      </c>
    </row>
    <row r="33" spans="1:8" x14ac:dyDescent="0.35">
      <c r="A33" t="s">
        <v>33</v>
      </c>
      <c r="B33">
        <v>1</v>
      </c>
      <c r="D33" t="s">
        <v>1162</v>
      </c>
      <c r="E33">
        <v>1</v>
      </c>
      <c r="G33" t="s">
        <v>31</v>
      </c>
      <c r="H33">
        <v>1</v>
      </c>
    </row>
    <row r="34" spans="1:8" x14ac:dyDescent="0.35">
      <c r="A34" t="s">
        <v>1165</v>
      </c>
      <c r="B34">
        <v>1</v>
      </c>
      <c r="D34" t="s">
        <v>1163</v>
      </c>
      <c r="E34">
        <v>1</v>
      </c>
      <c r="G34" t="s">
        <v>1160</v>
      </c>
      <c r="H34">
        <v>1</v>
      </c>
    </row>
    <row r="35" spans="1:8" x14ac:dyDescent="0.35">
      <c r="A35" t="s">
        <v>34</v>
      </c>
      <c r="B35">
        <v>1</v>
      </c>
      <c r="D35" t="s">
        <v>1192</v>
      </c>
      <c r="E35">
        <v>1</v>
      </c>
      <c r="G35" t="s">
        <v>1161</v>
      </c>
      <c r="H35">
        <v>1</v>
      </c>
    </row>
    <row r="36" spans="1:8" x14ac:dyDescent="0.35">
      <c r="A36" t="s">
        <v>36</v>
      </c>
      <c r="B36">
        <v>1</v>
      </c>
      <c r="D36" t="s">
        <v>32</v>
      </c>
      <c r="E36">
        <v>1</v>
      </c>
      <c r="G36" t="s">
        <v>1162</v>
      </c>
      <c r="H36">
        <v>1</v>
      </c>
    </row>
    <row r="37" spans="1:8" x14ac:dyDescent="0.35">
      <c r="A37" t="s">
        <v>37</v>
      </c>
      <c r="B37">
        <v>1</v>
      </c>
      <c r="D37" t="s">
        <v>33</v>
      </c>
      <c r="E37">
        <v>1</v>
      </c>
      <c r="G37" t="s">
        <v>1163</v>
      </c>
      <c r="H37">
        <v>1</v>
      </c>
    </row>
    <row r="38" spans="1:8" x14ac:dyDescent="0.35">
      <c r="A38" t="s">
        <v>1166</v>
      </c>
      <c r="B38">
        <v>1</v>
      </c>
      <c r="D38" t="s">
        <v>1165</v>
      </c>
      <c r="E38">
        <v>1</v>
      </c>
      <c r="G38" t="s">
        <v>1192</v>
      </c>
      <c r="H38">
        <v>1</v>
      </c>
    </row>
    <row r="39" spans="1:8" x14ac:dyDescent="0.35">
      <c r="A39" t="s">
        <v>38</v>
      </c>
      <c r="B39">
        <v>1</v>
      </c>
      <c r="D39" t="s">
        <v>34</v>
      </c>
      <c r="E39">
        <v>1</v>
      </c>
      <c r="G39" t="s">
        <v>1164</v>
      </c>
      <c r="H39">
        <v>1</v>
      </c>
    </row>
    <row r="40" spans="1:8" x14ac:dyDescent="0.35">
      <c r="A40" t="s">
        <v>39</v>
      </c>
      <c r="B40">
        <v>1</v>
      </c>
      <c r="D40" t="s">
        <v>35</v>
      </c>
      <c r="E40">
        <v>1</v>
      </c>
      <c r="G40" t="s">
        <v>32</v>
      </c>
      <c r="H40">
        <v>1</v>
      </c>
    </row>
    <row r="41" spans="1:8" x14ac:dyDescent="0.35">
      <c r="A41" t="s">
        <v>40</v>
      </c>
      <c r="B41">
        <v>1</v>
      </c>
      <c r="D41" t="s">
        <v>36</v>
      </c>
      <c r="E41">
        <v>1</v>
      </c>
      <c r="G41" t="s">
        <v>1165</v>
      </c>
      <c r="H41">
        <v>1</v>
      </c>
    </row>
    <row r="42" spans="1:8" x14ac:dyDescent="0.35">
      <c r="A42" t="s">
        <v>41</v>
      </c>
      <c r="B42">
        <v>1</v>
      </c>
      <c r="D42" t="s">
        <v>41</v>
      </c>
      <c r="E42">
        <v>1</v>
      </c>
      <c r="G42" t="s">
        <v>1166</v>
      </c>
      <c r="H42">
        <v>1</v>
      </c>
    </row>
    <row r="43" spans="1:8" x14ac:dyDescent="0.35">
      <c r="A43" t="s">
        <v>1167</v>
      </c>
      <c r="B43">
        <v>1</v>
      </c>
      <c r="D43" t="s">
        <v>1167</v>
      </c>
      <c r="E43">
        <v>1</v>
      </c>
      <c r="G43" t="s">
        <v>38</v>
      </c>
      <c r="H43">
        <v>1</v>
      </c>
    </row>
    <row r="44" spans="1:8" x14ac:dyDescent="0.35">
      <c r="A44" t="s">
        <v>43</v>
      </c>
      <c r="B44">
        <v>1</v>
      </c>
      <c r="D44" t="s">
        <v>42</v>
      </c>
      <c r="E44">
        <v>1</v>
      </c>
      <c r="G44" t="s">
        <v>39</v>
      </c>
      <c r="H44">
        <v>1</v>
      </c>
    </row>
    <row r="45" spans="1:8" x14ac:dyDescent="0.35">
      <c r="A45" t="s">
        <v>44</v>
      </c>
      <c r="B45">
        <v>1</v>
      </c>
      <c r="D45" t="s">
        <v>43</v>
      </c>
      <c r="E45">
        <v>1</v>
      </c>
      <c r="G45" t="s">
        <v>40</v>
      </c>
      <c r="H45">
        <v>1</v>
      </c>
    </row>
    <row r="46" spans="1:8" x14ac:dyDescent="0.35">
      <c r="A46" t="s">
        <v>45</v>
      </c>
      <c r="B46">
        <v>1</v>
      </c>
      <c r="D46" t="s">
        <v>44</v>
      </c>
      <c r="E46">
        <v>1</v>
      </c>
      <c r="G46" t="s">
        <v>41</v>
      </c>
      <c r="H46">
        <v>1</v>
      </c>
    </row>
    <row r="47" spans="1:8" x14ac:dyDescent="0.35">
      <c r="A47" t="s">
        <v>46</v>
      </c>
      <c r="B47">
        <v>1</v>
      </c>
      <c r="D47" t="s">
        <v>45</v>
      </c>
      <c r="E47">
        <v>1</v>
      </c>
      <c r="G47" t="s">
        <v>42</v>
      </c>
      <c r="H47">
        <v>1</v>
      </c>
    </row>
    <row r="48" spans="1:8" x14ac:dyDescent="0.35">
      <c r="A48" t="s">
        <v>1208</v>
      </c>
      <c r="B48">
        <v>1</v>
      </c>
      <c r="D48" t="s">
        <v>46</v>
      </c>
      <c r="E48">
        <v>1</v>
      </c>
      <c r="G48" t="s">
        <v>43</v>
      </c>
      <c r="H48">
        <v>1</v>
      </c>
    </row>
    <row r="49" spans="1:8" x14ac:dyDescent="0.35">
      <c r="A49" t="s">
        <v>47</v>
      </c>
      <c r="B49">
        <v>1</v>
      </c>
      <c r="D49" t="s">
        <v>47</v>
      </c>
      <c r="E49">
        <v>1</v>
      </c>
      <c r="G49" t="s">
        <v>44</v>
      </c>
      <c r="H49">
        <v>1</v>
      </c>
    </row>
    <row r="50" spans="1:8" x14ac:dyDescent="0.35">
      <c r="A50" t="s">
        <v>48</v>
      </c>
      <c r="B50">
        <v>1</v>
      </c>
      <c r="D50" t="s">
        <v>48</v>
      </c>
      <c r="E50">
        <v>1</v>
      </c>
      <c r="G50" t="s">
        <v>45</v>
      </c>
      <c r="H50">
        <v>1</v>
      </c>
    </row>
    <row r="51" spans="1:8" x14ac:dyDescent="0.35">
      <c r="A51" t="s">
        <v>50</v>
      </c>
      <c r="B51">
        <v>1</v>
      </c>
      <c r="D51" t="s">
        <v>49</v>
      </c>
      <c r="E51">
        <v>1</v>
      </c>
      <c r="G51" t="s">
        <v>46</v>
      </c>
      <c r="H51">
        <v>1</v>
      </c>
    </row>
    <row r="52" spans="1:8" x14ac:dyDescent="0.35">
      <c r="A52" t="s">
        <v>1169</v>
      </c>
      <c r="B52">
        <v>1</v>
      </c>
      <c r="D52" t="s">
        <v>1169</v>
      </c>
      <c r="E52">
        <v>1</v>
      </c>
      <c r="G52" t="s">
        <v>1208</v>
      </c>
      <c r="H52">
        <v>1</v>
      </c>
    </row>
    <row r="53" spans="1:8" x14ac:dyDescent="0.35">
      <c r="A53" t="s">
        <v>55</v>
      </c>
      <c r="B53">
        <v>1</v>
      </c>
      <c r="D53" t="s">
        <v>54</v>
      </c>
      <c r="E53">
        <v>1</v>
      </c>
      <c r="G53" t="s">
        <v>47</v>
      </c>
      <c r="H53">
        <v>1</v>
      </c>
    </row>
    <row r="54" spans="1:8" x14ac:dyDescent="0.35">
      <c r="A54" t="s">
        <v>56</v>
      </c>
      <c r="B54">
        <v>1</v>
      </c>
      <c r="D54" t="s">
        <v>55</v>
      </c>
      <c r="E54">
        <v>1</v>
      </c>
      <c r="G54" t="s">
        <v>48</v>
      </c>
      <c r="H54">
        <v>1</v>
      </c>
    </row>
    <row r="55" spans="1:8" x14ac:dyDescent="0.35">
      <c r="A55" t="s">
        <v>1193</v>
      </c>
      <c r="B55">
        <v>1</v>
      </c>
      <c r="D55" t="s">
        <v>56</v>
      </c>
      <c r="E55">
        <v>1</v>
      </c>
      <c r="G55" t="s">
        <v>50</v>
      </c>
      <c r="H55">
        <v>1</v>
      </c>
    </row>
    <row r="56" spans="1:8" x14ac:dyDescent="0.35">
      <c r="A56" t="s">
        <v>57</v>
      </c>
      <c r="B56">
        <v>1</v>
      </c>
      <c r="D56" t="s">
        <v>1193</v>
      </c>
      <c r="E56">
        <v>1</v>
      </c>
      <c r="G56" t="s">
        <v>1168</v>
      </c>
      <c r="H56">
        <v>1</v>
      </c>
    </row>
    <row r="57" spans="1:8" x14ac:dyDescent="0.35">
      <c r="A57" t="s">
        <v>58</v>
      </c>
      <c r="B57">
        <v>1</v>
      </c>
      <c r="D57" t="s">
        <v>58</v>
      </c>
      <c r="E57">
        <v>1</v>
      </c>
      <c r="G57" t="s">
        <v>55</v>
      </c>
      <c r="H57">
        <v>1</v>
      </c>
    </row>
    <row r="58" spans="1:8" x14ac:dyDescent="0.35">
      <c r="A58" t="s">
        <v>60</v>
      </c>
      <c r="B58">
        <v>1</v>
      </c>
      <c r="D58" t="s">
        <v>59</v>
      </c>
      <c r="E58">
        <v>1</v>
      </c>
      <c r="G58" t="s">
        <v>56</v>
      </c>
      <c r="H58">
        <v>1</v>
      </c>
    </row>
    <row r="59" spans="1:8" x14ac:dyDescent="0.35">
      <c r="A59" t="s">
        <v>61</v>
      </c>
      <c r="B59">
        <v>1</v>
      </c>
      <c r="D59" t="s">
        <v>60</v>
      </c>
      <c r="E59">
        <v>1</v>
      </c>
      <c r="G59" t="s">
        <v>1193</v>
      </c>
      <c r="H59">
        <v>1</v>
      </c>
    </row>
    <row r="60" spans="1:8" x14ac:dyDescent="0.35">
      <c r="A60" t="s">
        <v>1209</v>
      </c>
      <c r="B60">
        <v>1</v>
      </c>
      <c r="D60" t="s">
        <v>61</v>
      </c>
      <c r="E60">
        <v>1</v>
      </c>
      <c r="G60" t="s">
        <v>57</v>
      </c>
      <c r="H60">
        <v>1</v>
      </c>
    </row>
    <row r="61" spans="1:8" x14ac:dyDescent="0.35">
      <c r="A61" t="s">
        <v>1170</v>
      </c>
      <c r="B61">
        <v>1</v>
      </c>
      <c r="D61" t="s">
        <v>1209</v>
      </c>
      <c r="E61">
        <v>1</v>
      </c>
      <c r="G61" t="s">
        <v>58</v>
      </c>
      <c r="H61">
        <v>1</v>
      </c>
    </row>
    <row r="62" spans="1:8" x14ac:dyDescent="0.35">
      <c r="A62" t="s">
        <v>1171</v>
      </c>
      <c r="B62">
        <v>1</v>
      </c>
      <c r="D62" t="s">
        <v>1170</v>
      </c>
      <c r="E62">
        <v>1</v>
      </c>
      <c r="G62" t="s">
        <v>60</v>
      </c>
      <c r="H62">
        <v>1</v>
      </c>
    </row>
    <row r="63" spans="1:8" x14ac:dyDescent="0.35">
      <c r="A63" t="s">
        <v>1172</v>
      </c>
      <c r="B63">
        <v>1</v>
      </c>
      <c r="D63" t="s">
        <v>1171</v>
      </c>
      <c r="E63">
        <v>1</v>
      </c>
      <c r="G63" t="s">
        <v>61</v>
      </c>
      <c r="H63">
        <v>1</v>
      </c>
    </row>
    <row r="64" spans="1:8" x14ac:dyDescent="0.35">
      <c r="A64" t="s">
        <v>1174</v>
      </c>
      <c r="B64">
        <v>1</v>
      </c>
      <c r="D64" t="s">
        <v>1172</v>
      </c>
      <c r="E64">
        <v>1</v>
      </c>
      <c r="G64" t="s">
        <v>1209</v>
      </c>
      <c r="H64">
        <v>1</v>
      </c>
    </row>
    <row r="65" spans="1:8" x14ac:dyDescent="0.35">
      <c r="A65" t="s">
        <v>1194</v>
      </c>
      <c r="B65">
        <v>1</v>
      </c>
      <c r="D65" t="s">
        <v>1173</v>
      </c>
      <c r="E65">
        <v>1</v>
      </c>
      <c r="G65" t="s">
        <v>1170</v>
      </c>
      <c r="H65">
        <v>1</v>
      </c>
    </row>
    <row r="66" spans="1:8" x14ac:dyDescent="0.35">
      <c r="A66" t="s">
        <v>62</v>
      </c>
      <c r="B66">
        <v>1</v>
      </c>
      <c r="D66" t="s">
        <v>1194</v>
      </c>
      <c r="E66">
        <v>1</v>
      </c>
      <c r="G66" t="s">
        <v>1172</v>
      </c>
      <c r="H66">
        <v>1</v>
      </c>
    </row>
    <row r="67" spans="1:8" x14ac:dyDescent="0.35">
      <c r="A67" t="s">
        <v>63</v>
      </c>
      <c r="B67">
        <v>1</v>
      </c>
      <c r="D67" t="s">
        <v>66</v>
      </c>
      <c r="E67">
        <v>1</v>
      </c>
      <c r="G67" t="s">
        <v>1173</v>
      </c>
      <c r="H67">
        <v>1</v>
      </c>
    </row>
    <row r="68" spans="1:8" x14ac:dyDescent="0.35">
      <c r="A68" t="s">
        <v>64</v>
      </c>
      <c r="B68">
        <v>1</v>
      </c>
      <c r="D68" t="s">
        <v>1175</v>
      </c>
      <c r="E68">
        <v>1</v>
      </c>
      <c r="G68" t="s">
        <v>1174</v>
      </c>
      <c r="H68">
        <v>1</v>
      </c>
    </row>
    <row r="69" spans="1:8" x14ac:dyDescent="0.35">
      <c r="A69" t="s">
        <v>65</v>
      </c>
      <c r="B69">
        <v>1</v>
      </c>
      <c r="D69" t="s">
        <v>67</v>
      </c>
      <c r="E69">
        <v>1</v>
      </c>
      <c r="G69" t="s">
        <v>1194</v>
      </c>
      <c r="H69">
        <v>1</v>
      </c>
    </row>
    <row r="70" spans="1:8" x14ac:dyDescent="0.35">
      <c r="A70" t="s">
        <v>66</v>
      </c>
      <c r="B70">
        <v>1</v>
      </c>
      <c r="D70" t="s">
        <v>69</v>
      </c>
      <c r="E70">
        <v>1</v>
      </c>
      <c r="G70" t="s">
        <v>62</v>
      </c>
      <c r="H70">
        <v>1</v>
      </c>
    </row>
    <row r="71" spans="1:8" x14ac:dyDescent="0.35">
      <c r="A71" t="s">
        <v>1175</v>
      </c>
      <c r="B71">
        <v>1</v>
      </c>
      <c r="D71" t="s">
        <v>1176</v>
      </c>
      <c r="E71">
        <v>1</v>
      </c>
      <c r="G71" t="s">
        <v>63</v>
      </c>
      <c r="H71">
        <v>1</v>
      </c>
    </row>
    <row r="72" spans="1:8" x14ac:dyDescent="0.35">
      <c r="A72" t="s">
        <v>67</v>
      </c>
      <c r="B72">
        <v>1</v>
      </c>
      <c r="D72" t="s">
        <v>81</v>
      </c>
      <c r="E72">
        <v>1</v>
      </c>
      <c r="G72" t="s">
        <v>68</v>
      </c>
      <c r="H72">
        <v>1</v>
      </c>
    </row>
    <row r="73" spans="1:8" x14ac:dyDescent="0.35">
      <c r="A73" t="s">
        <v>69</v>
      </c>
      <c r="B73">
        <v>1</v>
      </c>
      <c r="D73" t="s">
        <v>82</v>
      </c>
      <c r="E73">
        <v>1</v>
      </c>
      <c r="G73" t="s">
        <v>69</v>
      </c>
      <c r="H73">
        <v>1</v>
      </c>
    </row>
    <row r="74" spans="1:8" x14ac:dyDescent="0.35">
      <c r="A74" t="s">
        <v>1176</v>
      </c>
      <c r="B74">
        <v>1</v>
      </c>
      <c r="D74" t="s">
        <v>83</v>
      </c>
      <c r="E74">
        <v>1</v>
      </c>
      <c r="G74" t="s">
        <v>1176</v>
      </c>
      <c r="H74">
        <v>1</v>
      </c>
    </row>
    <row r="75" spans="1:8" x14ac:dyDescent="0.35">
      <c r="A75" t="s">
        <v>70</v>
      </c>
      <c r="B75">
        <v>1</v>
      </c>
      <c r="D75" t="s">
        <v>84</v>
      </c>
      <c r="E75">
        <v>1</v>
      </c>
      <c r="G75" t="s">
        <v>70</v>
      </c>
      <c r="H75">
        <v>1</v>
      </c>
    </row>
    <row r="76" spans="1:8" x14ac:dyDescent="0.35">
      <c r="A76" t="s">
        <v>71</v>
      </c>
      <c r="B76">
        <v>1</v>
      </c>
      <c r="D76" t="s">
        <v>85</v>
      </c>
      <c r="E76">
        <v>1</v>
      </c>
      <c r="G76" t="s">
        <v>71</v>
      </c>
      <c r="H76">
        <v>1</v>
      </c>
    </row>
    <row r="77" spans="1:8" x14ac:dyDescent="0.35">
      <c r="A77" t="s">
        <v>72</v>
      </c>
      <c r="B77">
        <v>1</v>
      </c>
      <c r="D77" t="s">
        <v>86</v>
      </c>
      <c r="E77">
        <v>1</v>
      </c>
      <c r="G77" t="s">
        <v>72</v>
      </c>
      <c r="H77">
        <v>1</v>
      </c>
    </row>
    <row r="78" spans="1:8" x14ac:dyDescent="0.35">
      <c r="A78" t="s">
        <v>1177</v>
      </c>
      <c r="B78">
        <v>1</v>
      </c>
      <c r="D78" t="s">
        <v>1179</v>
      </c>
      <c r="E78">
        <v>1</v>
      </c>
      <c r="G78" t="s">
        <v>1177</v>
      </c>
      <c r="H78">
        <v>1</v>
      </c>
    </row>
    <row r="79" spans="1:8" x14ac:dyDescent="0.35">
      <c r="A79" t="s">
        <v>73</v>
      </c>
      <c r="B79">
        <v>1</v>
      </c>
      <c r="D79" t="s">
        <v>87</v>
      </c>
      <c r="E79">
        <v>1</v>
      </c>
      <c r="G79" t="s">
        <v>73</v>
      </c>
      <c r="H79">
        <v>1</v>
      </c>
    </row>
    <row r="80" spans="1:8" x14ac:dyDescent="0.35">
      <c r="A80" t="s">
        <v>74</v>
      </c>
      <c r="B80">
        <v>1</v>
      </c>
      <c r="D80" t="s">
        <v>88</v>
      </c>
      <c r="E80">
        <v>1</v>
      </c>
      <c r="G80" t="s">
        <v>74</v>
      </c>
      <c r="H80">
        <v>1</v>
      </c>
    </row>
    <row r="81" spans="1:8" x14ac:dyDescent="0.35">
      <c r="A81" t="s">
        <v>75</v>
      </c>
      <c r="B81">
        <v>1</v>
      </c>
      <c r="D81" t="s">
        <v>89</v>
      </c>
      <c r="E81">
        <v>1</v>
      </c>
      <c r="G81" t="s">
        <v>75</v>
      </c>
      <c r="H81">
        <v>1</v>
      </c>
    </row>
    <row r="82" spans="1:8" x14ac:dyDescent="0.35">
      <c r="A82" t="s">
        <v>1178</v>
      </c>
      <c r="B82">
        <v>1</v>
      </c>
      <c r="D82" t="s">
        <v>90</v>
      </c>
      <c r="E82">
        <v>1</v>
      </c>
      <c r="G82" t="s">
        <v>81</v>
      </c>
      <c r="H82">
        <v>1</v>
      </c>
    </row>
    <row r="83" spans="1:8" x14ac:dyDescent="0.35">
      <c r="A83" t="s">
        <v>77</v>
      </c>
      <c r="B83">
        <v>1</v>
      </c>
      <c r="D83" t="s">
        <v>91</v>
      </c>
      <c r="E83">
        <v>1</v>
      </c>
      <c r="G83" t="s">
        <v>83</v>
      </c>
      <c r="H83">
        <v>1</v>
      </c>
    </row>
    <row r="84" spans="1:8" x14ac:dyDescent="0.35">
      <c r="A84" t="s">
        <v>78</v>
      </c>
      <c r="B84">
        <v>1</v>
      </c>
      <c r="D84" t="s">
        <v>92</v>
      </c>
      <c r="E84">
        <v>1</v>
      </c>
      <c r="G84" t="s">
        <v>84</v>
      </c>
      <c r="H84">
        <v>1</v>
      </c>
    </row>
    <row r="85" spans="1:8" x14ac:dyDescent="0.35">
      <c r="A85" t="s">
        <v>79</v>
      </c>
      <c r="B85">
        <v>1</v>
      </c>
      <c r="D85" t="s">
        <v>93</v>
      </c>
      <c r="E85">
        <v>1</v>
      </c>
      <c r="G85" t="s">
        <v>85</v>
      </c>
      <c r="H85">
        <v>1</v>
      </c>
    </row>
    <row r="86" spans="1:8" x14ac:dyDescent="0.35">
      <c r="A86" t="s">
        <v>80</v>
      </c>
      <c r="B86">
        <v>1</v>
      </c>
      <c r="D86" t="s">
        <v>94</v>
      </c>
      <c r="E86">
        <v>1</v>
      </c>
      <c r="G86" t="s">
        <v>86</v>
      </c>
      <c r="H86">
        <v>1</v>
      </c>
    </row>
    <row r="87" spans="1:8" x14ac:dyDescent="0.35">
      <c r="A87" t="s">
        <v>81</v>
      </c>
      <c r="B87">
        <v>1</v>
      </c>
      <c r="D87" t="s">
        <v>95</v>
      </c>
      <c r="E87">
        <v>1</v>
      </c>
      <c r="G87" t="s">
        <v>1179</v>
      </c>
      <c r="H87">
        <v>1</v>
      </c>
    </row>
    <row r="88" spans="1:8" x14ac:dyDescent="0.35">
      <c r="A88" t="s">
        <v>82</v>
      </c>
      <c r="B88">
        <v>1</v>
      </c>
      <c r="D88" t="s">
        <v>96</v>
      </c>
      <c r="E88">
        <v>1</v>
      </c>
      <c r="G88" t="s">
        <v>87</v>
      </c>
      <c r="H88">
        <v>1</v>
      </c>
    </row>
    <row r="89" spans="1:8" x14ac:dyDescent="0.35">
      <c r="A89" t="s">
        <v>83</v>
      </c>
      <c r="B89">
        <v>1</v>
      </c>
      <c r="D89" t="s">
        <v>97</v>
      </c>
      <c r="E89">
        <v>1</v>
      </c>
      <c r="G89" t="s">
        <v>88</v>
      </c>
      <c r="H89">
        <v>1</v>
      </c>
    </row>
    <row r="90" spans="1:8" x14ac:dyDescent="0.35">
      <c r="A90" t="s">
        <v>84</v>
      </c>
      <c r="B90">
        <v>1</v>
      </c>
      <c r="D90" t="s">
        <v>98</v>
      </c>
      <c r="E90">
        <v>1</v>
      </c>
      <c r="G90" t="s">
        <v>90</v>
      </c>
      <c r="H90">
        <v>1</v>
      </c>
    </row>
    <row r="91" spans="1:8" x14ac:dyDescent="0.35">
      <c r="A91" t="s">
        <v>85</v>
      </c>
      <c r="B91">
        <v>1</v>
      </c>
      <c r="D91" t="s">
        <v>99</v>
      </c>
      <c r="E91">
        <v>1</v>
      </c>
      <c r="G91" t="s">
        <v>91</v>
      </c>
      <c r="H91">
        <v>1</v>
      </c>
    </row>
    <row r="92" spans="1:8" x14ac:dyDescent="0.35">
      <c r="A92" t="s">
        <v>86</v>
      </c>
      <c r="B92">
        <v>1</v>
      </c>
      <c r="D92" t="s">
        <v>100</v>
      </c>
      <c r="E92">
        <v>1</v>
      </c>
      <c r="G92" t="s">
        <v>92</v>
      </c>
      <c r="H92">
        <v>1</v>
      </c>
    </row>
    <row r="93" spans="1:8" x14ac:dyDescent="0.35">
      <c r="A93" t="s">
        <v>1179</v>
      </c>
      <c r="B93">
        <v>1</v>
      </c>
      <c r="D93" t="s">
        <v>101</v>
      </c>
      <c r="E93">
        <v>1</v>
      </c>
      <c r="G93" t="s">
        <v>93</v>
      </c>
      <c r="H93">
        <v>1</v>
      </c>
    </row>
    <row r="94" spans="1:8" x14ac:dyDescent="0.35">
      <c r="A94" t="s">
        <v>87</v>
      </c>
      <c r="B94">
        <v>1</v>
      </c>
      <c r="D94" t="s">
        <v>102</v>
      </c>
      <c r="E94">
        <v>1</v>
      </c>
      <c r="G94" t="s">
        <v>94</v>
      </c>
      <c r="H94">
        <v>1</v>
      </c>
    </row>
    <row r="95" spans="1:8" x14ac:dyDescent="0.35">
      <c r="A95" t="s">
        <v>88</v>
      </c>
      <c r="B95">
        <v>1</v>
      </c>
      <c r="D95" t="s">
        <v>106</v>
      </c>
      <c r="E95">
        <v>1</v>
      </c>
      <c r="G95" t="s">
        <v>96</v>
      </c>
      <c r="H95">
        <v>1</v>
      </c>
    </row>
    <row r="96" spans="1:8" x14ac:dyDescent="0.35">
      <c r="A96" t="s">
        <v>90</v>
      </c>
      <c r="B96">
        <v>1</v>
      </c>
      <c r="D96" t="s">
        <v>107</v>
      </c>
      <c r="E96">
        <v>1</v>
      </c>
      <c r="G96" t="s">
        <v>97</v>
      </c>
      <c r="H96">
        <v>1</v>
      </c>
    </row>
    <row r="97" spans="1:8" x14ac:dyDescent="0.35">
      <c r="A97" t="s">
        <v>91</v>
      </c>
      <c r="B97">
        <v>1</v>
      </c>
      <c r="D97" t="s">
        <v>108</v>
      </c>
      <c r="E97">
        <v>1</v>
      </c>
      <c r="G97" t="s">
        <v>98</v>
      </c>
      <c r="H97">
        <v>1</v>
      </c>
    </row>
    <row r="98" spans="1:8" x14ac:dyDescent="0.35">
      <c r="A98" t="s">
        <v>92</v>
      </c>
      <c r="B98">
        <v>1</v>
      </c>
      <c r="D98" t="s">
        <v>109</v>
      </c>
      <c r="E98">
        <v>1</v>
      </c>
      <c r="G98" t="s">
        <v>99</v>
      </c>
      <c r="H98">
        <v>1</v>
      </c>
    </row>
    <row r="99" spans="1:8" x14ac:dyDescent="0.35">
      <c r="A99" t="s">
        <v>93</v>
      </c>
      <c r="B99">
        <v>1</v>
      </c>
      <c r="D99" t="s">
        <v>1181</v>
      </c>
      <c r="E99">
        <v>1</v>
      </c>
      <c r="G99" t="s">
        <v>100</v>
      </c>
      <c r="H99">
        <v>1</v>
      </c>
    </row>
    <row r="100" spans="1:8" x14ac:dyDescent="0.35">
      <c r="A100" t="s">
        <v>94</v>
      </c>
      <c r="B100">
        <v>1</v>
      </c>
      <c r="D100" t="s">
        <v>110</v>
      </c>
      <c r="E100">
        <v>1</v>
      </c>
      <c r="G100" t="s">
        <v>101</v>
      </c>
      <c r="H100">
        <v>1</v>
      </c>
    </row>
    <row r="101" spans="1:8" x14ac:dyDescent="0.35">
      <c r="A101" t="s">
        <v>95</v>
      </c>
      <c r="B101">
        <v>1</v>
      </c>
      <c r="D101" t="s">
        <v>111</v>
      </c>
      <c r="E101">
        <v>1</v>
      </c>
      <c r="G101" t="s">
        <v>102</v>
      </c>
      <c r="H101">
        <v>1</v>
      </c>
    </row>
    <row r="102" spans="1:8" x14ac:dyDescent="0.35">
      <c r="A102" t="s">
        <v>96</v>
      </c>
      <c r="B102">
        <v>1</v>
      </c>
      <c r="D102" t="s">
        <v>112</v>
      </c>
      <c r="E102">
        <v>1</v>
      </c>
      <c r="G102" t="s">
        <v>103</v>
      </c>
      <c r="H102">
        <v>1</v>
      </c>
    </row>
    <row r="103" spans="1:8" x14ac:dyDescent="0.35">
      <c r="A103" t="s">
        <v>97</v>
      </c>
      <c r="B103">
        <v>1</v>
      </c>
      <c r="D103" t="s">
        <v>113</v>
      </c>
      <c r="E103">
        <v>1</v>
      </c>
      <c r="G103" t="s">
        <v>1180</v>
      </c>
      <c r="H103">
        <v>1</v>
      </c>
    </row>
    <row r="104" spans="1:8" x14ac:dyDescent="0.35">
      <c r="A104" t="s">
        <v>98</v>
      </c>
      <c r="B104">
        <v>1</v>
      </c>
      <c r="D104" t="s">
        <v>114</v>
      </c>
      <c r="E104">
        <v>1</v>
      </c>
      <c r="G104" t="s">
        <v>104</v>
      </c>
      <c r="H104">
        <v>1</v>
      </c>
    </row>
    <row r="105" spans="1:8" x14ac:dyDescent="0.35">
      <c r="A105" t="s">
        <v>99</v>
      </c>
      <c r="B105">
        <v>1</v>
      </c>
      <c r="D105" t="s">
        <v>1182</v>
      </c>
      <c r="E105">
        <v>1</v>
      </c>
      <c r="G105" t="s">
        <v>105</v>
      </c>
      <c r="H105">
        <v>1</v>
      </c>
    </row>
    <row r="106" spans="1:8" x14ac:dyDescent="0.35">
      <c r="A106" t="s">
        <v>100</v>
      </c>
      <c r="B106">
        <v>1</v>
      </c>
      <c r="D106" t="s">
        <v>115</v>
      </c>
      <c r="E106">
        <v>1</v>
      </c>
      <c r="G106" t="s">
        <v>106</v>
      </c>
      <c r="H106">
        <v>1</v>
      </c>
    </row>
    <row r="107" spans="1:8" x14ac:dyDescent="0.35">
      <c r="A107" t="s">
        <v>101</v>
      </c>
      <c r="B107">
        <v>1</v>
      </c>
      <c r="D107" t="s">
        <v>116</v>
      </c>
      <c r="E107">
        <v>1</v>
      </c>
      <c r="G107" t="s">
        <v>107</v>
      </c>
      <c r="H107">
        <v>1</v>
      </c>
    </row>
    <row r="108" spans="1:8" x14ac:dyDescent="0.35">
      <c r="A108" t="s">
        <v>102</v>
      </c>
      <c r="B108">
        <v>1</v>
      </c>
      <c r="D108" t="s">
        <v>117</v>
      </c>
      <c r="E108">
        <v>1</v>
      </c>
      <c r="G108" t="s">
        <v>108</v>
      </c>
      <c r="H108">
        <v>1</v>
      </c>
    </row>
    <row r="109" spans="1:8" x14ac:dyDescent="0.35">
      <c r="A109" t="s">
        <v>103</v>
      </c>
      <c r="B109">
        <v>1</v>
      </c>
      <c r="D109" t="s">
        <v>118</v>
      </c>
      <c r="E109">
        <v>1</v>
      </c>
      <c r="G109" t="s">
        <v>1181</v>
      </c>
      <c r="H109">
        <v>1</v>
      </c>
    </row>
    <row r="110" spans="1:8" x14ac:dyDescent="0.35">
      <c r="A110" t="s">
        <v>104</v>
      </c>
      <c r="B110">
        <v>1</v>
      </c>
      <c r="D110" t="s">
        <v>119</v>
      </c>
      <c r="E110">
        <v>1</v>
      </c>
      <c r="G110" t="s">
        <v>110</v>
      </c>
      <c r="H110">
        <v>1</v>
      </c>
    </row>
    <row r="111" spans="1:8" x14ac:dyDescent="0.35">
      <c r="A111" t="s">
        <v>105</v>
      </c>
      <c r="B111">
        <v>1</v>
      </c>
      <c r="D111" t="s">
        <v>120</v>
      </c>
      <c r="E111">
        <v>1</v>
      </c>
      <c r="G111" t="s">
        <v>111</v>
      </c>
      <c r="H111">
        <v>1</v>
      </c>
    </row>
    <row r="112" spans="1:8" x14ac:dyDescent="0.35">
      <c r="A112" t="s">
        <v>106</v>
      </c>
      <c r="B112">
        <v>1</v>
      </c>
      <c r="D112" t="s">
        <v>121</v>
      </c>
      <c r="E112">
        <v>1</v>
      </c>
      <c r="G112" t="s">
        <v>112</v>
      </c>
      <c r="H112">
        <v>1</v>
      </c>
    </row>
    <row r="113" spans="1:8" x14ac:dyDescent="0.35">
      <c r="A113" t="s">
        <v>107</v>
      </c>
      <c r="B113">
        <v>1</v>
      </c>
      <c r="D113" t="s">
        <v>122</v>
      </c>
      <c r="E113">
        <v>1</v>
      </c>
      <c r="G113" t="s">
        <v>113</v>
      </c>
      <c r="H113">
        <v>1</v>
      </c>
    </row>
    <row r="114" spans="1:8" x14ac:dyDescent="0.35">
      <c r="A114" t="s">
        <v>108</v>
      </c>
      <c r="B114">
        <v>1</v>
      </c>
      <c r="D114" t="s">
        <v>123</v>
      </c>
      <c r="E114">
        <v>1</v>
      </c>
      <c r="G114" t="s">
        <v>114</v>
      </c>
      <c r="H114">
        <v>1</v>
      </c>
    </row>
    <row r="115" spans="1:8" x14ac:dyDescent="0.35">
      <c r="A115" t="s">
        <v>109</v>
      </c>
      <c r="B115">
        <v>1</v>
      </c>
      <c r="D115" t="s">
        <v>124</v>
      </c>
      <c r="E115">
        <v>1</v>
      </c>
      <c r="G115" t="s">
        <v>1182</v>
      </c>
      <c r="H115">
        <v>1</v>
      </c>
    </row>
    <row r="116" spans="1:8" x14ac:dyDescent="0.35">
      <c r="A116" t="s">
        <v>1181</v>
      </c>
      <c r="B116">
        <v>1</v>
      </c>
      <c r="D116" t="s">
        <v>125</v>
      </c>
      <c r="E116">
        <v>2</v>
      </c>
      <c r="G116" t="s">
        <v>116</v>
      </c>
      <c r="H116">
        <v>2</v>
      </c>
    </row>
    <row r="117" spans="1:8" x14ac:dyDescent="0.35">
      <c r="A117" t="s">
        <v>110</v>
      </c>
      <c r="B117">
        <v>1</v>
      </c>
      <c r="D117" t="s">
        <v>126</v>
      </c>
      <c r="E117">
        <v>1</v>
      </c>
      <c r="G117" t="s">
        <v>117</v>
      </c>
      <c r="H117">
        <v>1</v>
      </c>
    </row>
    <row r="118" spans="1:8" x14ac:dyDescent="0.35">
      <c r="A118" t="s">
        <v>111</v>
      </c>
      <c r="B118">
        <v>1</v>
      </c>
      <c r="D118" t="s">
        <v>127</v>
      </c>
      <c r="E118">
        <v>1</v>
      </c>
      <c r="G118" t="s">
        <v>118</v>
      </c>
      <c r="H118">
        <v>1</v>
      </c>
    </row>
    <row r="119" spans="1:8" x14ac:dyDescent="0.35">
      <c r="A119" t="s">
        <v>112</v>
      </c>
      <c r="B119">
        <v>1</v>
      </c>
      <c r="D119" t="s">
        <v>128</v>
      </c>
      <c r="E119">
        <v>1</v>
      </c>
      <c r="G119" t="s">
        <v>119</v>
      </c>
      <c r="H119">
        <v>1</v>
      </c>
    </row>
    <row r="120" spans="1:8" x14ac:dyDescent="0.35">
      <c r="A120" t="s">
        <v>113</v>
      </c>
      <c r="B120">
        <v>1</v>
      </c>
      <c r="D120" t="s">
        <v>129</v>
      </c>
      <c r="E120">
        <v>1</v>
      </c>
      <c r="G120" t="s">
        <v>120</v>
      </c>
      <c r="H120">
        <v>1</v>
      </c>
    </row>
    <row r="121" spans="1:8" x14ac:dyDescent="0.35">
      <c r="A121" t="s">
        <v>114</v>
      </c>
      <c r="B121">
        <v>1</v>
      </c>
      <c r="D121" t="s">
        <v>130</v>
      </c>
      <c r="E121">
        <v>1</v>
      </c>
      <c r="G121" t="s">
        <v>121</v>
      </c>
      <c r="H121">
        <v>2</v>
      </c>
    </row>
    <row r="122" spans="1:8" x14ac:dyDescent="0.35">
      <c r="A122" t="s">
        <v>1182</v>
      </c>
      <c r="B122">
        <v>1</v>
      </c>
      <c r="D122" t="s">
        <v>131</v>
      </c>
      <c r="E122">
        <v>1</v>
      </c>
      <c r="G122" t="s">
        <v>122</v>
      </c>
      <c r="H122">
        <v>1</v>
      </c>
    </row>
    <row r="123" spans="1:8" x14ac:dyDescent="0.35">
      <c r="A123" t="s">
        <v>115</v>
      </c>
      <c r="B123">
        <v>1</v>
      </c>
      <c r="D123" t="s">
        <v>132</v>
      </c>
      <c r="E123">
        <v>1</v>
      </c>
      <c r="G123" t="s">
        <v>123</v>
      </c>
      <c r="H123">
        <v>1</v>
      </c>
    </row>
    <row r="124" spans="1:8" x14ac:dyDescent="0.35">
      <c r="A124" t="s">
        <v>116</v>
      </c>
      <c r="B124">
        <v>1</v>
      </c>
      <c r="D124" t="s">
        <v>133</v>
      </c>
      <c r="E124">
        <v>1</v>
      </c>
      <c r="G124" t="s">
        <v>124</v>
      </c>
      <c r="H124">
        <v>1</v>
      </c>
    </row>
    <row r="125" spans="1:8" x14ac:dyDescent="0.35">
      <c r="A125" t="s">
        <v>117</v>
      </c>
      <c r="B125">
        <v>1</v>
      </c>
      <c r="D125" t="s">
        <v>134</v>
      </c>
      <c r="E125">
        <v>1</v>
      </c>
      <c r="G125" t="s">
        <v>125</v>
      </c>
      <c r="H125">
        <v>1</v>
      </c>
    </row>
    <row r="126" spans="1:8" x14ac:dyDescent="0.35">
      <c r="A126" t="s">
        <v>118</v>
      </c>
      <c r="B126">
        <v>1</v>
      </c>
      <c r="D126" t="s">
        <v>135</v>
      </c>
      <c r="E126">
        <v>1</v>
      </c>
      <c r="G126" t="s">
        <v>126</v>
      </c>
      <c r="H126">
        <v>2</v>
      </c>
    </row>
    <row r="127" spans="1:8" x14ac:dyDescent="0.35">
      <c r="A127" t="s">
        <v>119</v>
      </c>
      <c r="B127">
        <v>2</v>
      </c>
      <c r="D127" t="s">
        <v>136</v>
      </c>
      <c r="E127">
        <v>1</v>
      </c>
      <c r="G127" t="s">
        <v>128</v>
      </c>
      <c r="H127">
        <v>1</v>
      </c>
    </row>
    <row r="128" spans="1:8" x14ac:dyDescent="0.35">
      <c r="A128" t="s">
        <v>120</v>
      </c>
      <c r="B128">
        <v>1</v>
      </c>
      <c r="D128" t="s">
        <v>137</v>
      </c>
      <c r="E128">
        <v>1</v>
      </c>
      <c r="G128" t="s">
        <v>129</v>
      </c>
      <c r="H128">
        <v>1</v>
      </c>
    </row>
    <row r="129" spans="1:8" x14ac:dyDescent="0.35">
      <c r="A129" t="s">
        <v>121</v>
      </c>
      <c r="B129">
        <v>1</v>
      </c>
      <c r="D129" t="s">
        <v>138</v>
      </c>
      <c r="E129">
        <v>1</v>
      </c>
      <c r="G129" t="s">
        <v>130</v>
      </c>
      <c r="H129">
        <v>1</v>
      </c>
    </row>
    <row r="130" spans="1:8" x14ac:dyDescent="0.35">
      <c r="A130" t="s">
        <v>122</v>
      </c>
      <c r="B130">
        <v>1</v>
      </c>
      <c r="D130" t="s">
        <v>140</v>
      </c>
      <c r="E130">
        <v>1</v>
      </c>
      <c r="G130" t="s">
        <v>131</v>
      </c>
      <c r="H130">
        <v>2</v>
      </c>
    </row>
    <row r="131" spans="1:8" x14ac:dyDescent="0.35">
      <c r="A131" t="s">
        <v>123</v>
      </c>
      <c r="B131">
        <v>1</v>
      </c>
      <c r="D131" t="s">
        <v>1183</v>
      </c>
      <c r="E131">
        <v>1</v>
      </c>
      <c r="G131" t="s">
        <v>132</v>
      </c>
      <c r="H131">
        <v>1</v>
      </c>
    </row>
    <row r="132" spans="1:8" x14ac:dyDescent="0.35">
      <c r="A132" t="s">
        <v>125</v>
      </c>
      <c r="B132">
        <v>3</v>
      </c>
      <c r="D132" t="s">
        <v>141</v>
      </c>
      <c r="E132">
        <v>1</v>
      </c>
      <c r="G132" t="s">
        <v>133</v>
      </c>
      <c r="H132">
        <v>1</v>
      </c>
    </row>
    <row r="133" spans="1:8" x14ac:dyDescent="0.35">
      <c r="A133" t="s">
        <v>126</v>
      </c>
      <c r="B133">
        <v>1</v>
      </c>
      <c r="D133" t="s">
        <v>142</v>
      </c>
      <c r="E133">
        <v>1</v>
      </c>
      <c r="G133" t="s">
        <v>134</v>
      </c>
      <c r="H133">
        <v>1</v>
      </c>
    </row>
    <row r="134" spans="1:8" x14ac:dyDescent="0.35">
      <c r="A134" t="s">
        <v>127</v>
      </c>
      <c r="B134">
        <v>1</v>
      </c>
      <c r="D134" t="s">
        <v>143</v>
      </c>
      <c r="E134">
        <v>1</v>
      </c>
      <c r="G134" t="s">
        <v>135</v>
      </c>
      <c r="H134">
        <v>1</v>
      </c>
    </row>
    <row r="135" spans="1:8" x14ac:dyDescent="0.35">
      <c r="A135" t="s">
        <v>128</v>
      </c>
      <c r="B135">
        <v>1</v>
      </c>
      <c r="D135" t="s">
        <v>144</v>
      </c>
      <c r="E135">
        <v>1</v>
      </c>
      <c r="G135" t="s">
        <v>136</v>
      </c>
      <c r="H135">
        <v>2</v>
      </c>
    </row>
    <row r="136" spans="1:8" x14ac:dyDescent="0.35">
      <c r="A136" t="s">
        <v>129</v>
      </c>
      <c r="B136">
        <v>1</v>
      </c>
      <c r="D136" t="s">
        <v>145</v>
      </c>
      <c r="E136">
        <v>1</v>
      </c>
      <c r="G136" t="s">
        <v>137</v>
      </c>
      <c r="H136">
        <v>1</v>
      </c>
    </row>
    <row r="137" spans="1:8" x14ac:dyDescent="0.35">
      <c r="A137" t="s">
        <v>130</v>
      </c>
      <c r="B137">
        <v>3</v>
      </c>
      <c r="D137" t="s">
        <v>146</v>
      </c>
      <c r="E137">
        <v>1</v>
      </c>
      <c r="G137" t="s">
        <v>138</v>
      </c>
      <c r="H137">
        <v>1</v>
      </c>
    </row>
    <row r="138" spans="1:8" x14ac:dyDescent="0.35">
      <c r="A138" t="s">
        <v>131</v>
      </c>
      <c r="B138">
        <v>1</v>
      </c>
      <c r="D138" t="s">
        <v>147</v>
      </c>
      <c r="E138">
        <v>2</v>
      </c>
      <c r="G138" t="s">
        <v>139</v>
      </c>
      <c r="H138">
        <v>1</v>
      </c>
    </row>
    <row r="139" spans="1:8" x14ac:dyDescent="0.35">
      <c r="A139" t="s">
        <v>132</v>
      </c>
      <c r="B139">
        <v>1</v>
      </c>
      <c r="D139" t="s">
        <v>148</v>
      </c>
      <c r="E139">
        <v>1</v>
      </c>
      <c r="G139" t="s">
        <v>140</v>
      </c>
      <c r="H139">
        <v>1</v>
      </c>
    </row>
    <row r="140" spans="1:8" x14ac:dyDescent="0.35">
      <c r="A140" t="s">
        <v>133</v>
      </c>
      <c r="B140">
        <v>1</v>
      </c>
      <c r="D140" t="s">
        <v>149</v>
      </c>
      <c r="E140">
        <v>1</v>
      </c>
      <c r="G140" t="s">
        <v>1183</v>
      </c>
      <c r="H140">
        <v>2</v>
      </c>
    </row>
    <row r="141" spans="1:8" x14ac:dyDescent="0.35">
      <c r="A141" t="s">
        <v>134</v>
      </c>
      <c r="B141">
        <v>1</v>
      </c>
      <c r="D141" t="s">
        <v>150</v>
      </c>
      <c r="E141">
        <v>1</v>
      </c>
      <c r="G141" t="s">
        <v>141</v>
      </c>
      <c r="H141">
        <v>1</v>
      </c>
    </row>
    <row r="142" spans="1:8" x14ac:dyDescent="0.35">
      <c r="A142" t="s">
        <v>135</v>
      </c>
      <c r="B142">
        <v>1</v>
      </c>
      <c r="D142" t="s">
        <v>151</v>
      </c>
      <c r="E142">
        <v>1</v>
      </c>
      <c r="G142" t="s">
        <v>142</v>
      </c>
      <c r="H142">
        <v>1</v>
      </c>
    </row>
    <row r="143" spans="1:8" x14ac:dyDescent="0.35">
      <c r="A143" t="s">
        <v>136</v>
      </c>
      <c r="B143">
        <v>3</v>
      </c>
      <c r="D143" t="s">
        <v>152</v>
      </c>
      <c r="E143">
        <v>2</v>
      </c>
      <c r="G143" t="s">
        <v>143</v>
      </c>
      <c r="H143">
        <v>1</v>
      </c>
    </row>
    <row r="144" spans="1:8" x14ac:dyDescent="0.35">
      <c r="A144" t="s">
        <v>137</v>
      </c>
      <c r="B144">
        <v>1</v>
      </c>
      <c r="D144" t="s">
        <v>153</v>
      </c>
      <c r="E144">
        <v>1</v>
      </c>
      <c r="G144" t="s">
        <v>144</v>
      </c>
      <c r="H144">
        <v>1</v>
      </c>
    </row>
    <row r="145" spans="1:8" x14ac:dyDescent="0.35">
      <c r="A145" t="s">
        <v>138</v>
      </c>
      <c r="B145">
        <v>1</v>
      </c>
      <c r="D145" t="s">
        <v>154</v>
      </c>
      <c r="E145">
        <v>1</v>
      </c>
      <c r="G145" t="s">
        <v>145</v>
      </c>
      <c r="H145">
        <v>2</v>
      </c>
    </row>
    <row r="146" spans="1:8" x14ac:dyDescent="0.35">
      <c r="A146" t="s">
        <v>139</v>
      </c>
      <c r="B146">
        <v>1</v>
      </c>
      <c r="D146" t="s">
        <v>155</v>
      </c>
      <c r="E146">
        <v>1</v>
      </c>
      <c r="G146" t="s">
        <v>146</v>
      </c>
      <c r="H146">
        <v>1</v>
      </c>
    </row>
    <row r="147" spans="1:8" x14ac:dyDescent="0.35">
      <c r="A147" t="s">
        <v>140</v>
      </c>
      <c r="B147">
        <v>1</v>
      </c>
      <c r="D147" t="s">
        <v>156</v>
      </c>
      <c r="E147">
        <v>1</v>
      </c>
      <c r="G147" t="s">
        <v>147</v>
      </c>
      <c r="H147">
        <v>1</v>
      </c>
    </row>
    <row r="148" spans="1:8" x14ac:dyDescent="0.35">
      <c r="A148" t="s">
        <v>1183</v>
      </c>
      <c r="B148">
        <v>3</v>
      </c>
      <c r="D148" t="s">
        <v>157</v>
      </c>
      <c r="E148">
        <v>2</v>
      </c>
      <c r="G148" t="s">
        <v>148</v>
      </c>
      <c r="H148">
        <v>1</v>
      </c>
    </row>
    <row r="149" spans="1:8" x14ac:dyDescent="0.35">
      <c r="A149" t="s">
        <v>141</v>
      </c>
      <c r="B149">
        <v>1</v>
      </c>
      <c r="D149" t="s">
        <v>158</v>
      </c>
      <c r="E149">
        <v>1</v>
      </c>
      <c r="G149" t="s">
        <v>149</v>
      </c>
      <c r="H149">
        <v>2</v>
      </c>
    </row>
    <row r="150" spans="1:8" x14ac:dyDescent="0.35">
      <c r="A150" t="s">
        <v>142</v>
      </c>
      <c r="B150">
        <v>1</v>
      </c>
      <c r="D150" t="s">
        <v>159</v>
      </c>
      <c r="E150">
        <v>1</v>
      </c>
      <c r="G150" t="s">
        <v>150</v>
      </c>
      <c r="H150">
        <v>1</v>
      </c>
    </row>
    <row r="151" spans="1:8" x14ac:dyDescent="0.35">
      <c r="A151" t="s">
        <v>143</v>
      </c>
      <c r="B151">
        <v>1</v>
      </c>
      <c r="D151" t="s">
        <v>160</v>
      </c>
      <c r="E151">
        <v>1</v>
      </c>
      <c r="G151" t="s">
        <v>151</v>
      </c>
      <c r="H151">
        <v>1</v>
      </c>
    </row>
    <row r="152" spans="1:8" x14ac:dyDescent="0.35">
      <c r="A152" t="s">
        <v>144</v>
      </c>
      <c r="B152">
        <v>1</v>
      </c>
      <c r="D152" t="s">
        <v>161</v>
      </c>
      <c r="E152">
        <v>1</v>
      </c>
      <c r="G152" t="s">
        <v>152</v>
      </c>
      <c r="H152">
        <v>1</v>
      </c>
    </row>
    <row r="153" spans="1:8" x14ac:dyDescent="0.35">
      <c r="A153" t="s">
        <v>145</v>
      </c>
      <c r="B153">
        <v>3</v>
      </c>
      <c r="D153" t="s">
        <v>162</v>
      </c>
      <c r="E153">
        <v>2</v>
      </c>
      <c r="G153" t="s">
        <v>153</v>
      </c>
      <c r="H153">
        <v>1</v>
      </c>
    </row>
    <row r="154" spans="1:8" x14ac:dyDescent="0.35">
      <c r="A154" t="s">
        <v>146</v>
      </c>
      <c r="B154">
        <v>1</v>
      </c>
      <c r="D154" t="s">
        <v>163</v>
      </c>
      <c r="E154">
        <v>1</v>
      </c>
      <c r="G154" t="s">
        <v>154</v>
      </c>
      <c r="H154">
        <v>2</v>
      </c>
    </row>
    <row r="155" spans="1:8" x14ac:dyDescent="0.35">
      <c r="A155" t="s">
        <v>147</v>
      </c>
      <c r="B155">
        <v>1</v>
      </c>
      <c r="D155" t="s">
        <v>164</v>
      </c>
      <c r="E155">
        <v>1</v>
      </c>
      <c r="G155" t="s">
        <v>155</v>
      </c>
      <c r="H155">
        <v>1</v>
      </c>
    </row>
    <row r="156" spans="1:8" x14ac:dyDescent="0.35">
      <c r="A156" t="s">
        <v>148</v>
      </c>
      <c r="B156">
        <v>1</v>
      </c>
      <c r="D156" t="s">
        <v>165</v>
      </c>
      <c r="E156">
        <v>1</v>
      </c>
      <c r="G156" t="s">
        <v>156</v>
      </c>
      <c r="H156">
        <v>1</v>
      </c>
    </row>
    <row r="157" spans="1:8" x14ac:dyDescent="0.35">
      <c r="A157" t="s">
        <v>149</v>
      </c>
      <c r="B157">
        <v>1</v>
      </c>
      <c r="D157" t="s">
        <v>166</v>
      </c>
      <c r="E157">
        <v>1</v>
      </c>
      <c r="G157" t="s">
        <v>157</v>
      </c>
      <c r="H157">
        <v>1</v>
      </c>
    </row>
    <row r="158" spans="1:8" x14ac:dyDescent="0.35">
      <c r="A158" t="s">
        <v>150</v>
      </c>
      <c r="B158">
        <v>3</v>
      </c>
      <c r="D158" t="s">
        <v>167</v>
      </c>
      <c r="E158">
        <v>2</v>
      </c>
      <c r="G158" t="s">
        <v>158</v>
      </c>
      <c r="H158">
        <v>1</v>
      </c>
    </row>
    <row r="159" spans="1:8" x14ac:dyDescent="0.35">
      <c r="A159" t="s">
        <v>151</v>
      </c>
      <c r="B159">
        <v>1</v>
      </c>
      <c r="D159" t="s">
        <v>168</v>
      </c>
      <c r="E159">
        <v>1</v>
      </c>
      <c r="G159" t="s">
        <v>159</v>
      </c>
      <c r="H159">
        <v>2</v>
      </c>
    </row>
    <row r="160" spans="1:8" x14ac:dyDescent="0.35">
      <c r="A160" t="s">
        <v>152</v>
      </c>
      <c r="B160">
        <v>1</v>
      </c>
      <c r="D160" t="s">
        <v>169</v>
      </c>
      <c r="E160">
        <v>1</v>
      </c>
      <c r="G160" t="s">
        <v>160</v>
      </c>
      <c r="H160">
        <v>1</v>
      </c>
    </row>
    <row r="161" spans="1:8" x14ac:dyDescent="0.35">
      <c r="A161" t="s">
        <v>153</v>
      </c>
      <c r="B161">
        <v>1</v>
      </c>
      <c r="D161" t="s">
        <v>170</v>
      </c>
      <c r="E161">
        <v>1</v>
      </c>
      <c r="G161" t="s">
        <v>161</v>
      </c>
      <c r="H161">
        <v>1</v>
      </c>
    </row>
    <row r="162" spans="1:8" x14ac:dyDescent="0.35">
      <c r="A162" t="s">
        <v>154</v>
      </c>
      <c r="B162">
        <v>1</v>
      </c>
      <c r="D162" t="s">
        <v>171</v>
      </c>
      <c r="E162">
        <v>2</v>
      </c>
      <c r="G162" t="s">
        <v>162</v>
      </c>
      <c r="H162">
        <v>1</v>
      </c>
    </row>
    <row r="163" spans="1:8" x14ac:dyDescent="0.35">
      <c r="A163" t="s">
        <v>155</v>
      </c>
      <c r="B163">
        <v>3</v>
      </c>
      <c r="D163" t="s">
        <v>173</v>
      </c>
      <c r="E163">
        <v>1</v>
      </c>
      <c r="G163" t="s">
        <v>163</v>
      </c>
      <c r="H163">
        <v>1</v>
      </c>
    </row>
    <row r="164" spans="1:8" x14ac:dyDescent="0.35">
      <c r="A164" t="s">
        <v>156</v>
      </c>
      <c r="B164">
        <v>1</v>
      </c>
      <c r="D164" t="s">
        <v>174</v>
      </c>
      <c r="E164">
        <v>1</v>
      </c>
      <c r="G164" t="s">
        <v>164</v>
      </c>
      <c r="H164">
        <v>2</v>
      </c>
    </row>
    <row r="165" spans="1:8" x14ac:dyDescent="0.35">
      <c r="A165" t="s">
        <v>157</v>
      </c>
      <c r="B165">
        <v>1</v>
      </c>
      <c r="D165" t="s">
        <v>179</v>
      </c>
      <c r="E165">
        <v>1</v>
      </c>
      <c r="G165" t="s">
        <v>165</v>
      </c>
      <c r="H165">
        <v>1</v>
      </c>
    </row>
    <row r="166" spans="1:8" x14ac:dyDescent="0.35">
      <c r="A166" t="s">
        <v>158</v>
      </c>
      <c r="B166">
        <v>1</v>
      </c>
      <c r="D166" t="s">
        <v>181</v>
      </c>
      <c r="E166">
        <v>3</v>
      </c>
      <c r="G166" t="s">
        <v>166</v>
      </c>
      <c r="H166">
        <v>1</v>
      </c>
    </row>
    <row r="167" spans="1:8" x14ac:dyDescent="0.35">
      <c r="A167" t="s">
        <v>159</v>
      </c>
      <c r="B167">
        <v>1</v>
      </c>
      <c r="D167" t="s">
        <v>185</v>
      </c>
      <c r="E167">
        <v>1</v>
      </c>
      <c r="G167" t="s">
        <v>167</v>
      </c>
      <c r="H167">
        <v>1</v>
      </c>
    </row>
    <row r="168" spans="1:8" x14ac:dyDescent="0.35">
      <c r="A168" t="s">
        <v>160</v>
      </c>
      <c r="B168">
        <v>2</v>
      </c>
      <c r="D168" t="s">
        <v>203</v>
      </c>
      <c r="E168">
        <v>1</v>
      </c>
      <c r="G168" t="s">
        <v>168</v>
      </c>
      <c r="H168">
        <v>1</v>
      </c>
    </row>
    <row r="169" spans="1:8" x14ac:dyDescent="0.35">
      <c r="A169" t="s">
        <v>161</v>
      </c>
      <c r="B169">
        <v>1</v>
      </c>
      <c r="D169" t="s">
        <v>210</v>
      </c>
      <c r="E169">
        <v>1</v>
      </c>
      <c r="G169" t="s">
        <v>169</v>
      </c>
      <c r="H169">
        <v>2</v>
      </c>
    </row>
    <row r="170" spans="1:8" x14ac:dyDescent="0.35">
      <c r="A170" t="s">
        <v>162</v>
      </c>
      <c r="B170">
        <v>1</v>
      </c>
      <c r="D170" t="s">
        <v>211</v>
      </c>
      <c r="E170">
        <v>1</v>
      </c>
      <c r="G170" t="s">
        <v>170</v>
      </c>
      <c r="H170">
        <v>1</v>
      </c>
    </row>
    <row r="171" spans="1:8" x14ac:dyDescent="0.35">
      <c r="A171" t="s">
        <v>163</v>
      </c>
      <c r="B171">
        <v>1</v>
      </c>
      <c r="D171" t="s">
        <v>212</v>
      </c>
      <c r="E171">
        <v>1</v>
      </c>
      <c r="G171" t="s">
        <v>171</v>
      </c>
      <c r="H171">
        <v>1</v>
      </c>
    </row>
    <row r="172" spans="1:8" x14ac:dyDescent="0.35">
      <c r="A172" t="s">
        <v>164</v>
      </c>
      <c r="B172">
        <v>2</v>
      </c>
      <c r="D172" t="s">
        <v>213</v>
      </c>
      <c r="E172">
        <v>1</v>
      </c>
      <c r="G172" t="s">
        <v>172</v>
      </c>
      <c r="H172">
        <v>1</v>
      </c>
    </row>
    <row r="173" spans="1:8" x14ac:dyDescent="0.35">
      <c r="A173" t="s">
        <v>165</v>
      </c>
      <c r="B173">
        <v>1</v>
      </c>
      <c r="D173" t="s">
        <v>214</v>
      </c>
      <c r="E173">
        <v>1</v>
      </c>
      <c r="G173" t="s">
        <v>173</v>
      </c>
      <c r="H173">
        <v>1</v>
      </c>
    </row>
    <row r="174" spans="1:8" x14ac:dyDescent="0.35">
      <c r="A174" t="s">
        <v>166</v>
      </c>
      <c r="B174">
        <v>1</v>
      </c>
      <c r="D174" t="s">
        <v>217</v>
      </c>
      <c r="E174">
        <v>1</v>
      </c>
      <c r="G174" t="s">
        <v>174</v>
      </c>
      <c r="H174">
        <v>2</v>
      </c>
    </row>
    <row r="175" spans="1:8" x14ac:dyDescent="0.35">
      <c r="A175" t="s">
        <v>167</v>
      </c>
      <c r="B175">
        <v>1</v>
      </c>
      <c r="D175" t="s">
        <v>221</v>
      </c>
      <c r="E175">
        <v>1</v>
      </c>
      <c r="G175" t="s">
        <v>175</v>
      </c>
      <c r="H175">
        <v>1</v>
      </c>
    </row>
    <row r="176" spans="1:8" x14ac:dyDescent="0.35">
      <c r="A176" t="s">
        <v>168</v>
      </c>
      <c r="B176">
        <v>1</v>
      </c>
      <c r="D176" t="s">
        <v>224</v>
      </c>
      <c r="E176">
        <v>1</v>
      </c>
      <c r="G176" t="s">
        <v>176</v>
      </c>
      <c r="H176">
        <v>1</v>
      </c>
    </row>
    <row r="177" spans="1:8" x14ac:dyDescent="0.35">
      <c r="A177" t="s">
        <v>169</v>
      </c>
      <c r="B177">
        <v>2</v>
      </c>
      <c r="D177" t="s">
        <v>225</v>
      </c>
      <c r="E177">
        <v>1</v>
      </c>
      <c r="G177" t="s">
        <v>177</v>
      </c>
      <c r="H177">
        <v>1</v>
      </c>
    </row>
    <row r="178" spans="1:8" x14ac:dyDescent="0.35">
      <c r="A178" t="s">
        <v>170</v>
      </c>
      <c r="B178">
        <v>1</v>
      </c>
      <c r="D178" t="s">
        <v>226</v>
      </c>
      <c r="E178">
        <v>1</v>
      </c>
      <c r="G178" t="s">
        <v>178</v>
      </c>
      <c r="H178">
        <v>1</v>
      </c>
    </row>
    <row r="179" spans="1:8" x14ac:dyDescent="0.35">
      <c r="A179" t="s">
        <v>171</v>
      </c>
      <c r="B179">
        <v>1</v>
      </c>
      <c r="D179" t="s">
        <v>227</v>
      </c>
      <c r="E179">
        <v>1</v>
      </c>
      <c r="G179" t="s">
        <v>179</v>
      </c>
      <c r="H179">
        <v>2</v>
      </c>
    </row>
    <row r="180" spans="1:8" x14ac:dyDescent="0.35">
      <c r="A180" t="s">
        <v>172</v>
      </c>
      <c r="B180">
        <v>1</v>
      </c>
      <c r="D180" t="s">
        <v>228</v>
      </c>
      <c r="E180">
        <v>2</v>
      </c>
      <c r="G180" t="s">
        <v>180</v>
      </c>
      <c r="H180">
        <v>1</v>
      </c>
    </row>
    <row r="181" spans="1:8" x14ac:dyDescent="0.35">
      <c r="A181" t="s">
        <v>173</v>
      </c>
      <c r="B181">
        <v>1</v>
      </c>
      <c r="D181" t="s">
        <v>229</v>
      </c>
      <c r="E181">
        <v>1</v>
      </c>
      <c r="G181" t="s">
        <v>181</v>
      </c>
      <c r="H181">
        <v>1</v>
      </c>
    </row>
    <row r="182" spans="1:8" x14ac:dyDescent="0.35">
      <c r="A182" t="s">
        <v>174</v>
      </c>
      <c r="B182">
        <v>2</v>
      </c>
      <c r="D182" t="s">
        <v>230</v>
      </c>
      <c r="E182">
        <v>1</v>
      </c>
      <c r="G182" t="s">
        <v>182</v>
      </c>
      <c r="H182">
        <v>1</v>
      </c>
    </row>
    <row r="183" spans="1:8" x14ac:dyDescent="0.35">
      <c r="A183" t="s">
        <v>175</v>
      </c>
      <c r="B183">
        <v>1</v>
      </c>
      <c r="D183" t="s">
        <v>231</v>
      </c>
      <c r="E183">
        <v>1</v>
      </c>
      <c r="G183" t="s">
        <v>183</v>
      </c>
      <c r="H183">
        <v>2</v>
      </c>
    </row>
    <row r="184" spans="1:8" x14ac:dyDescent="0.35">
      <c r="A184" t="s">
        <v>176</v>
      </c>
      <c r="B184">
        <v>1</v>
      </c>
      <c r="D184" t="s">
        <v>232</v>
      </c>
      <c r="E184">
        <v>2</v>
      </c>
      <c r="G184" t="s">
        <v>184</v>
      </c>
      <c r="H184">
        <v>1</v>
      </c>
    </row>
    <row r="185" spans="1:8" x14ac:dyDescent="0.35">
      <c r="A185" t="s">
        <v>177</v>
      </c>
      <c r="B185">
        <v>1</v>
      </c>
      <c r="D185" t="s">
        <v>233</v>
      </c>
      <c r="E185">
        <v>1</v>
      </c>
      <c r="G185" t="s">
        <v>185</v>
      </c>
      <c r="H185">
        <v>1</v>
      </c>
    </row>
    <row r="186" spans="1:8" x14ac:dyDescent="0.35">
      <c r="A186" t="s">
        <v>178</v>
      </c>
      <c r="B186">
        <v>1</v>
      </c>
      <c r="D186" t="s">
        <v>234</v>
      </c>
      <c r="E186">
        <v>1</v>
      </c>
      <c r="G186" t="s">
        <v>186</v>
      </c>
      <c r="H186">
        <v>1</v>
      </c>
    </row>
    <row r="187" spans="1:8" x14ac:dyDescent="0.35">
      <c r="A187" t="s">
        <v>179</v>
      </c>
      <c r="B187">
        <v>2</v>
      </c>
      <c r="D187" t="s">
        <v>235</v>
      </c>
      <c r="E187">
        <v>1</v>
      </c>
      <c r="G187" t="s">
        <v>187</v>
      </c>
      <c r="H187">
        <v>1</v>
      </c>
    </row>
    <row r="188" spans="1:8" x14ac:dyDescent="0.35">
      <c r="A188" t="s">
        <v>180</v>
      </c>
      <c r="B188">
        <v>1</v>
      </c>
      <c r="D188" t="s">
        <v>236</v>
      </c>
      <c r="E188">
        <v>1</v>
      </c>
      <c r="G188" t="s">
        <v>188</v>
      </c>
      <c r="H188">
        <v>2</v>
      </c>
    </row>
    <row r="189" spans="1:8" x14ac:dyDescent="0.35">
      <c r="A189" t="s">
        <v>181</v>
      </c>
      <c r="B189">
        <v>1</v>
      </c>
      <c r="D189" t="s">
        <v>237</v>
      </c>
      <c r="E189">
        <v>2</v>
      </c>
      <c r="G189" t="s">
        <v>189</v>
      </c>
      <c r="H189">
        <v>1</v>
      </c>
    </row>
    <row r="190" spans="1:8" x14ac:dyDescent="0.35">
      <c r="A190" t="s">
        <v>182</v>
      </c>
      <c r="B190">
        <v>1</v>
      </c>
      <c r="D190" t="s">
        <v>238</v>
      </c>
      <c r="E190">
        <v>1</v>
      </c>
      <c r="G190" t="s">
        <v>190</v>
      </c>
      <c r="H190">
        <v>1</v>
      </c>
    </row>
    <row r="191" spans="1:8" x14ac:dyDescent="0.35">
      <c r="A191" t="s">
        <v>183</v>
      </c>
      <c r="B191">
        <v>1</v>
      </c>
      <c r="D191" t="s">
        <v>239</v>
      </c>
      <c r="E191">
        <v>1</v>
      </c>
      <c r="G191" t="s">
        <v>191</v>
      </c>
      <c r="H191">
        <v>1</v>
      </c>
    </row>
    <row r="192" spans="1:8" x14ac:dyDescent="0.35">
      <c r="A192" t="s">
        <v>184</v>
      </c>
      <c r="B192">
        <v>2</v>
      </c>
      <c r="D192" t="s">
        <v>240</v>
      </c>
      <c r="E192">
        <v>1</v>
      </c>
      <c r="G192" t="s">
        <v>192</v>
      </c>
      <c r="H192">
        <v>1</v>
      </c>
    </row>
    <row r="193" spans="1:8" x14ac:dyDescent="0.35">
      <c r="A193" t="s">
        <v>185</v>
      </c>
      <c r="B193">
        <v>1</v>
      </c>
      <c r="D193" t="s">
        <v>241</v>
      </c>
      <c r="E193">
        <v>1</v>
      </c>
      <c r="G193" t="s">
        <v>193</v>
      </c>
      <c r="H193">
        <v>2</v>
      </c>
    </row>
    <row r="194" spans="1:8" x14ac:dyDescent="0.35">
      <c r="A194" t="s">
        <v>186</v>
      </c>
      <c r="B194">
        <v>1</v>
      </c>
      <c r="D194" t="s">
        <v>242</v>
      </c>
      <c r="E194">
        <v>2</v>
      </c>
      <c r="G194" t="s">
        <v>194</v>
      </c>
      <c r="H194">
        <v>1</v>
      </c>
    </row>
    <row r="195" spans="1:8" x14ac:dyDescent="0.35">
      <c r="A195" t="s">
        <v>187</v>
      </c>
      <c r="B195">
        <v>1</v>
      </c>
      <c r="D195" t="s">
        <v>243</v>
      </c>
      <c r="E195">
        <v>1</v>
      </c>
      <c r="G195" t="s">
        <v>195</v>
      </c>
      <c r="H195">
        <v>1</v>
      </c>
    </row>
    <row r="196" spans="1:8" x14ac:dyDescent="0.35">
      <c r="A196" t="s">
        <v>188</v>
      </c>
      <c r="B196">
        <v>1</v>
      </c>
      <c r="D196" t="s">
        <v>244</v>
      </c>
      <c r="E196">
        <v>1</v>
      </c>
      <c r="G196" t="s">
        <v>196</v>
      </c>
      <c r="H196">
        <v>1</v>
      </c>
    </row>
    <row r="197" spans="1:8" x14ac:dyDescent="0.35">
      <c r="A197" t="s">
        <v>189</v>
      </c>
      <c r="B197">
        <v>2</v>
      </c>
      <c r="D197" t="s">
        <v>245</v>
      </c>
      <c r="E197">
        <v>1</v>
      </c>
      <c r="G197" t="s">
        <v>197</v>
      </c>
      <c r="H197">
        <v>1</v>
      </c>
    </row>
    <row r="198" spans="1:8" x14ac:dyDescent="0.35">
      <c r="A198" t="s">
        <v>190</v>
      </c>
      <c r="B198">
        <v>1</v>
      </c>
      <c r="D198" t="s">
        <v>246</v>
      </c>
      <c r="E198">
        <v>1</v>
      </c>
      <c r="G198" t="s">
        <v>198</v>
      </c>
      <c r="H198">
        <v>3</v>
      </c>
    </row>
    <row r="199" spans="1:8" x14ac:dyDescent="0.35">
      <c r="A199" t="s">
        <v>191</v>
      </c>
      <c r="B199">
        <v>1</v>
      </c>
      <c r="D199" t="s">
        <v>247</v>
      </c>
      <c r="E199">
        <v>2</v>
      </c>
      <c r="G199" t="s">
        <v>199</v>
      </c>
      <c r="H199">
        <v>1</v>
      </c>
    </row>
    <row r="200" spans="1:8" x14ac:dyDescent="0.35">
      <c r="A200" t="s">
        <v>192</v>
      </c>
      <c r="B200">
        <v>1</v>
      </c>
      <c r="D200" t="s">
        <v>248</v>
      </c>
      <c r="E200">
        <v>1</v>
      </c>
      <c r="G200" t="s">
        <v>200</v>
      </c>
      <c r="H200">
        <v>1</v>
      </c>
    </row>
    <row r="201" spans="1:8" x14ac:dyDescent="0.35">
      <c r="A201" t="s">
        <v>193</v>
      </c>
      <c r="B201">
        <v>1</v>
      </c>
      <c r="D201" t="s">
        <v>249</v>
      </c>
      <c r="E201">
        <v>1</v>
      </c>
      <c r="G201" t="s">
        <v>201</v>
      </c>
      <c r="H201">
        <v>1</v>
      </c>
    </row>
    <row r="202" spans="1:8" x14ac:dyDescent="0.35">
      <c r="A202" t="s">
        <v>194</v>
      </c>
      <c r="B202">
        <v>2</v>
      </c>
      <c r="D202" t="s">
        <v>250</v>
      </c>
      <c r="E202">
        <v>1</v>
      </c>
      <c r="G202" t="s">
        <v>202</v>
      </c>
      <c r="H202">
        <v>1</v>
      </c>
    </row>
    <row r="203" spans="1:8" x14ac:dyDescent="0.35">
      <c r="A203" t="s">
        <v>195</v>
      </c>
      <c r="B203">
        <v>1</v>
      </c>
      <c r="D203" t="s">
        <v>251</v>
      </c>
      <c r="E203">
        <v>1</v>
      </c>
      <c r="G203" t="s">
        <v>203</v>
      </c>
      <c r="H203">
        <v>3</v>
      </c>
    </row>
    <row r="204" spans="1:8" x14ac:dyDescent="0.35">
      <c r="A204" t="s">
        <v>196</v>
      </c>
      <c r="B204">
        <v>1</v>
      </c>
      <c r="D204" t="s">
        <v>252</v>
      </c>
      <c r="E204">
        <v>2</v>
      </c>
      <c r="G204" t="s">
        <v>204</v>
      </c>
      <c r="H204">
        <v>1</v>
      </c>
    </row>
    <row r="205" spans="1:8" x14ac:dyDescent="0.35">
      <c r="A205" t="s">
        <v>197</v>
      </c>
      <c r="B205">
        <v>1</v>
      </c>
      <c r="D205" t="s">
        <v>253</v>
      </c>
      <c r="E205">
        <v>1</v>
      </c>
      <c r="G205" t="s">
        <v>205</v>
      </c>
      <c r="H205">
        <v>1</v>
      </c>
    </row>
    <row r="206" spans="1:8" x14ac:dyDescent="0.35">
      <c r="A206" t="s">
        <v>198</v>
      </c>
      <c r="B206">
        <v>3</v>
      </c>
      <c r="D206" t="s">
        <v>254</v>
      </c>
      <c r="E206">
        <v>1</v>
      </c>
      <c r="G206" t="s">
        <v>206</v>
      </c>
      <c r="H206">
        <v>1</v>
      </c>
    </row>
    <row r="207" spans="1:8" x14ac:dyDescent="0.35">
      <c r="A207" t="s">
        <v>199</v>
      </c>
      <c r="B207">
        <v>1</v>
      </c>
      <c r="D207" t="s">
        <v>255</v>
      </c>
      <c r="E207">
        <v>1</v>
      </c>
      <c r="G207" t="s">
        <v>207</v>
      </c>
      <c r="H207">
        <v>1</v>
      </c>
    </row>
    <row r="208" spans="1:8" x14ac:dyDescent="0.35">
      <c r="A208" t="s">
        <v>200</v>
      </c>
      <c r="B208">
        <v>1</v>
      </c>
      <c r="D208" t="s">
        <v>256</v>
      </c>
      <c r="E208">
        <v>1</v>
      </c>
      <c r="G208" t="s">
        <v>208</v>
      </c>
      <c r="H208">
        <v>3</v>
      </c>
    </row>
    <row r="209" spans="1:8" x14ac:dyDescent="0.35">
      <c r="A209" t="s">
        <v>201</v>
      </c>
      <c r="B209">
        <v>1</v>
      </c>
      <c r="D209" t="s">
        <v>257</v>
      </c>
      <c r="E209">
        <v>2</v>
      </c>
      <c r="G209" t="s">
        <v>209</v>
      </c>
      <c r="H209">
        <v>1</v>
      </c>
    </row>
    <row r="210" spans="1:8" x14ac:dyDescent="0.35">
      <c r="A210" t="s">
        <v>202</v>
      </c>
      <c r="B210">
        <v>1</v>
      </c>
      <c r="D210" t="s">
        <v>258</v>
      </c>
      <c r="E210">
        <v>1</v>
      </c>
      <c r="G210" t="s">
        <v>210</v>
      </c>
      <c r="H210">
        <v>1</v>
      </c>
    </row>
    <row r="211" spans="1:8" x14ac:dyDescent="0.35">
      <c r="A211" t="s">
        <v>203</v>
      </c>
      <c r="B211">
        <v>1</v>
      </c>
      <c r="D211" t="s">
        <v>259</v>
      </c>
      <c r="E211">
        <v>1</v>
      </c>
      <c r="G211" t="s">
        <v>211</v>
      </c>
      <c r="H211">
        <v>1</v>
      </c>
    </row>
    <row r="212" spans="1:8" x14ac:dyDescent="0.35">
      <c r="A212" t="s">
        <v>204</v>
      </c>
      <c r="B212">
        <v>3</v>
      </c>
      <c r="D212" t="s">
        <v>260</v>
      </c>
      <c r="E212">
        <v>1</v>
      </c>
      <c r="G212" t="s">
        <v>212</v>
      </c>
      <c r="H212">
        <v>1</v>
      </c>
    </row>
    <row r="213" spans="1:8" x14ac:dyDescent="0.35">
      <c r="A213" t="s">
        <v>205</v>
      </c>
      <c r="B213">
        <v>1</v>
      </c>
      <c r="D213" t="s">
        <v>261</v>
      </c>
      <c r="E213">
        <v>1</v>
      </c>
      <c r="G213" t="s">
        <v>213</v>
      </c>
      <c r="H213">
        <v>3</v>
      </c>
    </row>
    <row r="214" spans="1:8" x14ac:dyDescent="0.35">
      <c r="A214" t="s">
        <v>206</v>
      </c>
      <c r="B214">
        <v>1</v>
      </c>
      <c r="D214" t="s">
        <v>262</v>
      </c>
      <c r="E214">
        <v>2</v>
      </c>
      <c r="G214" t="s">
        <v>214</v>
      </c>
      <c r="H214">
        <v>1</v>
      </c>
    </row>
    <row r="215" spans="1:8" x14ac:dyDescent="0.35">
      <c r="A215" t="s">
        <v>207</v>
      </c>
      <c r="B215">
        <v>1</v>
      </c>
      <c r="D215" t="s">
        <v>263</v>
      </c>
      <c r="E215">
        <v>1</v>
      </c>
      <c r="G215" t="s">
        <v>215</v>
      </c>
      <c r="H215">
        <v>1</v>
      </c>
    </row>
    <row r="216" spans="1:8" x14ac:dyDescent="0.35">
      <c r="A216" t="s">
        <v>208</v>
      </c>
      <c r="B216">
        <v>1</v>
      </c>
      <c r="D216" t="s">
        <v>264</v>
      </c>
      <c r="E216">
        <v>1</v>
      </c>
      <c r="G216" t="s">
        <v>216</v>
      </c>
      <c r="H216">
        <v>1</v>
      </c>
    </row>
    <row r="217" spans="1:8" x14ac:dyDescent="0.35">
      <c r="A217" t="s">
        <v>209</v>
      </c>
      <c r="B217">
        <v>3</v>
      </c>
      <c r="D217" t="s">
        <v>265</v>
      </c>
      <c r="E217">
        <v>1</v>
      </c>
      <c r="G217" t="s">
        <v>217</v>
      </c>
      <c r="H217">
        <v>1</v>
      </c>
    </row>
    <row r="218" spans="1:8" x14ac:dyDescent="0.35">
      <c r="A218" t="s">
        <v>210</v>
      </c>
      <c r="B218">
        <v>1</v>
      </c>
      <c r="D218" t="s">
        <v>266</v>
      </c>
      <c r="E218">
        <v>2</v>
      </c>
      <c r="G218" t="s">
        <v>218</v>
      </c>
      <c r="H218">
        <v>3</v>
      </c>
    </row>
    <row r="219" spans="1:8" x14ac:dyDescent="0.35">
      <c r="A219" t="s">
        <v>211</v>
      </c>
      <c r="B219">
        <v>1</v>
      </c>
      <c r="D219" t="s">
        <v>267</v>
      </c>
      <c r="E219">
        <v>1</v>
      </c>
      <c r="G219" t="s">
        <v>219</v>
      </c>
      <c r="H219">
        <v>1</v>
      </c>
    </row>
    <row r="220" spans="1:8" x14ac:dyDescent="0.35">
      <c r="A220" t="s">
        <v>212</v>
      </c>
      <c r="B220">
        <v>1</v>
      </c>
      <c r="D220" t="s">
        <v>268</v>
      </c>
      <c r="E220">
        <v>1</v>
      </c>
      <c r="G220" t="s">
        <v>220</v>
      </c>
      <c r="H220">
        <v>1</v>
      </c>
    </row>
    <row r="221" spans="1:8" x14ac:dyDescent="0.35">
      <c r="A221" t="s">
        <v>213</v>
      </c>
      <c r="B221">
        <v>1</v>
      </c>
      <c r="D221" t="s">
        <v>269</v>
      </c>
      <c r="E221">
        <v>1</v>
      </c>
      <c r="G221" t="s">
        <v>221</v>
      </c>
      <c r="H221">
        <v>1</v>
      </c>
    </row>
    <row r="222" spans="1:8" x14ac:dyDescent="0.35">
      <c r="A222" t="s">
        <v>214</v>
      </c>
      <c r="B222">
        <v>3</v>
      </c>
      <c r="D222" t="s">
        <v>270</v>
      </c>
      <c r="E222">
        <v>1</v>
      </c>
      <c r="G222" t="s">
        <v>222</v>
      </c>
      <c r="H222">
        <v>1</v>
      </c>
    </row>
    <row r="223" spans="1:8" x14ac:dyDescent="0.35">
      <c r="A223" t="s">
        <v>215</v>
      </c>
      <c r="B223">
        <v>1</v>
      </c>
      <c r="D223" t="s">
        <v>271</v>
      </c>
      <c r="E223">
        <v>2</v>
      </c>
      <c r="G223" t="s">
        <v>223</v>
      </c>
      <c r="H223">
        <v>3</v>
      </c>
    </row>
    <row r="224" spans="1:8" x14ac:dyDescent="0.35">
      <c r="A224" t="s">
        <v>216</v>
      </c>
      <c r="B224">
        <v>1</v>
      </c>
      <c r="D224" t="s">
        <v>272</v>
      </c>
      <c r="E224">
        <v>1</v>
      </c>
      <c r="G224" t="s">
        <v>224</v>
      </c>
      <c r="H224">
        <v>1</v>
      </c>
    </row>
    <row r="225" spans="1:8" x14ac:dyDescent="0.35">
      <c r="A225" t="s">
        <v>217</v>
      </c>
      <c r="B225">
        <v>1</v>
      </c>
      <c r="D225" t="s">
        <v>273</v>
      </c>
      <c r="E225">
        <v>1</v>
      </c>
      <c r="G225" t="s">
        <v>225</v>
      </c>
      <c r="H225">
        <v>1</v>
      </c>
    </row>
    <row r="226" spans="1:8" x14ac:dyDescent="0.35">
      <c r="A226" t="s">
        <v>218</v>
      </c>
      <c r="B226">
        <v>1</v>
      </c>
      <c r="D226" t="s">
        <v>274</v>
      </c>
      <c r="E226">
        <v>1</v>
      </c>
      <c r="G226" t="s">
        <v>226</v>
      </c>
      <c r="H226">
        <v>1</v>
      </c>
    </row>
    <row r="227" spans="1:8" x14ac:dyDescent="0.35">
      <c r="A227" t="s">
        <v>219</v>
      </c>
      <c r="B227">
        <v>3</v>
      </c>
      <c r="D227" t="s">
        <v>275</v>
      </c>
      <c r="E227">
        <v>1</v>
      </c>
      <c r="G227" t="s">
        <v>227</v>
      </c>
      <c r="H227">
        <v>1</v>
      </c>
    </row>
    <row r="228" spans="1:8" x14ac:dyDescent="0.35">
      <c r="A228" t="s">
        <v>220</v>
      </c>
      <c r="B228">
        <v>1</v>
      </c>
      <c r="D228" t="s">
        <v>276</v>
      </c>
      <c r="E228">
        <v>2</v>
      </c>
      <c r="G228" t="s">
        <v>228</v>
      </c>
      <c r="H228">
        <v>1</v>
      </c>
    </row>
    <row r="229" spans="1:8" x14ac:dyDescent="0.35">
      <c r="A229" t="s">
        <v>221</v>
      </c>
      <c r="B229">
        <v>1</v>
      </c>
      <c r="D229" t="s">
        <v>277</v>
      </c>
      <c r="E229">
        <v>1</v>
      </c>
      <c r="G229" t="s">
        <v>229</v>
      </c>
      <c r="H229">
        <v>1</v>
      </c>
    </row>
    <row r="230" spans="1:8" x14ac:dyDescent="0.35">
      <c r="A230" t="s">
        <v>222</v>
      </c>
      <c r="B230">
        <v>1</v>
      </c>
      <c r="D230" t="s">
        <v>278</v>
      </c>
      <c r="E230">
        <v>1</v>
      </c>
      <c r="G230" t="s">
        <v>230</v>
      </c>
      <c r="H230">
        <v>1</v>
      </c>
    </row>
    <row r="231" spans="1:8" x14ac:dyDescent="0.35">
      <c r="A231" t="s">
        <v>223</v>
      </c>
      <c r="B231">
        <v>1</v>
      </c>
      <c r="D231" t="s">
        <v>279</v>
      </c>
      <c r="E231">
        <v>1</v>
      </c>
      <c r="G231" t="s">
        <v>231</v>
      </c>
      <c r="H231">
        <v>1</v>
      </c>
    </row>
    <row r="232" spans="1:8" x14ac:dyDescent="0.35">
      <c r="A232" t="s">
        <v>224</v>
      </c>
      <c r="B232">
        <v>3</v>
      </c>
      <c r="D232" t="s">
        <v>280</v>
      </c>
      <c r="E232">
        <v>1</v>
      </c>
      <c r="G232" t="s">
        <v>232</v>
      </c>
      <c r="H232">
        <v>1</v>
      </c>
    </row>
    <row r="233" spans="1:8" x14ac:dyDescent="0.35">
      <c r="A233" t="s">
        <v>225</v>
      </c>
      <c r="B233">
        <v>1</v>
      </c>
      <c r="D233" t="s">
        <v>281</v>
      </c>
      <c r="E233">
        <v>2</v>
      </c>
      <c r="G233" t="s">
        <v>233</v>
      </c>
      <c r="H233">
        <v>1</v>
      </c>
    </row>
    <row r="234" spans="1:8" x14ac:dyDescent="0.35">
      <c r="A234" t="s">
        <v>226</v>
      </c>
      <c r="B234">
        <v>1</v>
      </c>
      <c r="D234" t="s">
        <v>282</v>
      </c>
      <c r="E234">
        <v>1</v>
      </c>
      <c r="G234" t="s">
        <v>234</v>
      </c>
      <c r="H234">
        <v>1</v>
      </c>
    </row>
    <row r="235" spans="1:8" x14ac:dyDescent="0.35">
      <c r="A235" t="s">
        <v>227</v>
      </c>
      <c r="B235">
        <v>1</v>
      </c>
      <c r="D235" t="s">
        <v>283</v>
      </c>
      <c r="E235">
        <v>1</v>
      </c>
      <c r="G235" t="s">
        <v>235</v>
      </c>
      <c r="H235">
        <v>1</v>
      </c>
    </row>
    <row r="236" spans="1:8" x14ac:dyDescent="0.35">
      <c r="A236" t="s">
        <v>228</v>
      </c>
      <c r="B236">
        <v>1</v>
      </c>
      <c r="D236" t="s">
        <v>284</v>
      </c>
      <c r="E236">
        <v>1</v>
      </c>
      <c r="G236" t="s">
        <v>236</v>
      </c>
      <c r="H236">
        <v>1</v>
      </c>
    </row>
    <row r="237" spans="1:8" x14ac:dyDescent="0.35">
      <c r="A237" t="s">
        <v>229</v>
      </c>
      <c r="B237">
        <v>3</v>
      </c>
      <c r="D237" t="s">
        <v>285</v>
      </c>
      <c r="E237">
        <v>1</v>
      </c>
      <c r="G237" t="s">
        <v>237</v>
      </c>
      <c r="H237">
        <v>1</v>
      </c>
    </row>
    <row r="238" spans="1:8" x14ac:dyDescent="0.35">
      <c r="A238" t="s">
        <v>230</v>
      </c>
      <c r="B238">
        <v>1</v>
      </c>
      <c r="D238" t="s">
        <v>286</v>
      </c>
      <c r="E238">
        <v>2</v>
      </c>
      <c r="G238" t="s">
        <v>238</v>
      </c>
      <c r="H238">
        <v>1</v>
      </c>
    </row>
    <row r="239" spans="1:8" x14ac:dyDescent="0.35">
      <c r="A239" t="s">
        <v>231</v>
      </c>
      <c r="B239">
        <v>1</v>
      </c>
      <c r="D239" t="s">
        <v>287</v>
      </c>
      <c r="E239">
        <v>1</v>
      </c>
      <c r="G239" t="s">
        <v>239</v>
      </c>
      <c r="H239">
        <v>1</v>
      </c>
    </row>
    <row r="240" spans="1:8" x14ac:dyDescent="0.35">
      <c r="A240" t="s">
        <v>232</v>
      </c>
      <c r="B240">
        <v>1</v>
      </c>
      <c r="D240" t="s">
        <v>288</v>
      </c>
      <c r="E240">
        <v>1</v>
      </c>
      <c r="G240" t="s">
        <v>240</v>
      </c>
      <c r="H240">
        <v>1</v>
      </c>
    </row>
    <row r="241" spans="1:8" x14ac:dyDescent="0.35">
      <c r="A241" t="s">
        <v>233</v>
      </c>
      <c r="B241">
        <v>1</v>
      </c>
      <c r="D241" t="s">
        <v>289</v>
      </c>
      <c r="E241">
        <v>1</v>
      </c>
      <c r="G241" t="s">
        <v>241</v>
      </c>
      <c r="H241">
        <v>1</v>
      </c>
    </row>
    <row r="242" spans="1:8" x14ac:dyDescent="0.35">
      <c r="A242" t="s">
        <v>234</v>
      </c>
      <c r="B242">
        <v>3</v>
      </c>
      <c r="D242" t="s">
        <v>290</v>
      </c>
      <c r="E242">
        <v>1</v>
      </c>
      <c r="G242" t="s">
        <v>242</v>
      </c>
      <c r="H242">
        <v>1</v>
      </c>
    </row>
    <row r="243" spans="1:8" x14ac:dyDescent="0.35">
      <c r="A243" t="s">
        <v>235</v>
      </c>
      <c r="B243">
        <v>1</v>
      </c>
      <c r="D243" t="s">
        <v>291</v>
      </c>
      <c r="E243">
        <v>2</v>
      </c>
      <c r="G243" t="s">
        <v>243</v>
      </c>
      <c r="H243">
        <v>1</v>
      </c>
    </row>
    <row r="244" spans="1:8" x14ac:dyDescent="0.35">
      <c r="A244" t="s">
        <v>236</v>
      </c>
      <c r="B244">
        <v>1</v>
      </c>
      <c r="D244" t="s">
        <v>292</v>
      </c>
      <c r="E244">
        <v>1</v>
      </c>
      <c r="G244" t="s">
        <v>244</v>
      </c>
      <c r="H244">
        <v>1</v>
      </c>
    </row>
    <row r="245" spans="1:8" x14ac:dyDescent="0.35">
      <c r="A245" t="s">
        <v>237</v>
      </c>
      <c r="B245">
        <v>1</v>
      </c>
      <c r="D245" t="s">
        <v>293</v>
      </c>
      <c r="E245">
        <v>1</v>
      </c>
      <c r="G245" t="s">
        <v>245</v>
      </c>
      <c r="H245">
        <v>1</v>
      </c>
    </row>
    <row r="246" spans="1:8" x14ac:dyDescent="0.35">
      <c r="A246" t="s">
        <v>238</v>
      </c>
      <c r="B246">
        <v>1</v>
      </c>
      <c r="D246" t="s">
        <v>294</v>
      </c>
      <c r="E246">
        <v>1</v>
      </c>
      <c r="G246" t="s">
        <v>246</v>
      </c>
      <c r="H246">
        <v>1</v>
      </c>
    </row>
    <row r="247" spans="1:8" x14ac:dyDescent="0.35">
      <c r="A247" t="s">
        <v>239</v>
      </c>
      <c r="B247">
        <v>3</v>
      </c>
      <c r="D247" t="s">
        <v>295</v>
      </c>
      <c r="E247">
        <v>1</v>
      </c>
      <c r="G247" t="s">
        <v>247</v>
      </c>
      <c r="H247">
        <v>1</v>
      </c>
    </row>
    <row r="248" spans="1:8" x14ac:dyDescent="0.35">
      <c r="A248" t="s">
        <v>240</v>
      </c>
      <c r="B248">
        <v>1</v>
      </c>
      <c r="D248" t="s">
        <v>296</v>
      </c>
      <c r="E248">
        <v>2</v>
      </c>
      <c r="G248" t="s">
        <v>248</v>
      </c>
      <c r="H248">
        <v>1</v>
      </c>
    </row>
    <row r="249" spans="1:8" x14ac:dyDescent="0.35">
      <c r="A249" t="s">
        <v>241</v>
      </c>
      <c r="B249">
        <v>1</v>
      </c>
      <c r="D249" t="s">
        <v>297</v>
      </c>
      <c r="E249">
        <v>1</v>
      </c>
      <c r="G249" t="s">
        <v>249</v>
      </c>
      <c r="H249">
        <v>1</v>
      </c>
    </row>
    <row r="250" spans="1:8" x14ac:dyDescent="0.35">
      <c r="A250" t="s">
        <v>242</v>
      </c>
      <c r="B250">
        <v>1</v>
      </c>
      <c r="D250" t="s">
        <v>298</v>
      </c>
      <c r="E250">
        <v>1</v>
      </c>
      <c r="G250" t="s">
        <v>250</v>
      </c>
      <c r="H250">
        <v>1</v>
      </c>
    </row>
    <row r="251" spans="1:8" x14ac:dyDescent="0.35">
      <c r="A251" t="s">
        <v>243</v>
      </c>
      <c r="B251">
        <v>1</v>
      </c>
      <c r="D251" t="s">
        <v>299</v>
      </c>
      <c r="E251">
        <v>1</v>
      </c>
      <c r="G251" t="s">
        <v>251</v>
      </c>
      <c r="H251">
        <v>1</v>
      </c>
    </row>
    <row r="252" spans="1:8" x14ac:dyDescent="0.35">
      <c r="A252" t="s">
        <v>244</v>
      </c>
      <c r="B252">
        <v>1</v>
      </c>
      <c r="D252" t="s">
        <v>300</v>
      </c>
      <c r="E252">
        <v>2</v>
      </c>
      <c r="G252" t="s">
        <v>252</v>
      </c>
      <c r="H252">
        <v>1</v>
      </c>
    </row>
    <row r="253" spans="1:8" x14ac:dyDescent="0.35">
      <c r="A253" t="s">
        <v>245</v>
      </c>
      <c r="B253">
        <v>3</v>
      </c>
      <c r="D253" t="s">
        <v>301</v>
      </c>
      <c r="E253">
        <v>1</v>
      </c>
      <c r="G253" t="s">
        <v>253</v>
      </c>
      <c r="H253">
        <v>1</v>
      </c>
    </row>
    <row r="254" spans="1:8" x14ac:dyDescent="0.35">
      <c r="A254" t="s">
        <v>246</v>
      </c>
      <c r="B254">
        <v>1</v>
      </c>
      <c r="D254" t="s">
        <v>302</v>
      </c>
      <c r="E254">
        <v>1</v>
      </c>
      <c r="G254" t="s">
        <v>254</v>
      </c>
      <c r="H254">
        <v>1</v>
      </c>
    </row>
    <row r="255" spans="1:8" x14ac:dyDescent="0.35">
      <c r="A255" t="s">
        <v>247</v>
      </c>
      <c r="B255">
        <v>1</v>
      </c>
      <c r="D255" t="s">
        <v>303</v>
      </c>
      <c r="E255">
        <v>1</v>
      </c>
      <c r="G255" t="s">
        <v>255</v>
      </c>
      <c r="H255">
        <v>1</v>
      </c>
    </row>
    <row r="256" spans="1:8" x14ac:dyDescent="0.35">
      <c r="A256" t="s">
        <v>248</v>
      </c>
      <c r="B256">
        <v>1</v>
      </c>
      <c r="D256" t="s">
        <v>304</v>
      </c>
      <c r="E256">
        <v>1</v>
      </c>
      <c r="G256" t="s">
        <v>256</v>
      </c>
      <c r="H256">
        <v>1</v>
      </c>
    </row>
    <row r="257" spans="1:8" x14ac:dyDescent="0.35">
      <c r="A257" t="s">
        <v>249</v>
      </c>
      <c r="B257">
        <v>1</v>
      </c>
      <c r="D257" t="s">
        <v>305</v>
      </c>
      <c r="E257">
        <v>2</v>
      </c>
      <c r="G257" t="s">
        <v>257</v>
      </c>
      <c r="H257">
        <v>1</v>
      </c>
    </row>
    <row r="258" spans="1:8" x14ac:dyDescent="0.35">
      <c r="A258" t="s">
        <v>250</v>
      </c>
      <c r="B258">
        <v>3</v>
      </c>
      <c r="D258" t="s">
        <v>306</v>
      </c>
      <c r="E258">
        <v>1</v>
      </c>
      <c r="G258" t="s">
        <v>258</v>
      </c>
      <c r="H258">
        <v>1</v>
      </c>
    </row>
    <row r="259" spans="1:8" x14ac:dyDescent="0.35">
      <c r="A259" t="s">
        <v>251</v>
      </c>
      <c r="B259">
        <v>1</v>
      </c>
      <c r="D259" t="s">
        <v>307</v>
      </c>
      <c r="E259">
        <v>1</v>
      </c>
      <c r="G259" t="s">
        <v>259</v>
      </c>
      <c r="H259">
        <v>1</v>
      </c>
    </row>
    <row r="260" spans="1:8" x14ac:dyDescent="0.35">
      <c r="A260" t="s">
        <v>252</v>
      </c>
      <c r="B260">
        <v>1</v>
      </c>
      <c r="D260" t="s">
        <v>308</v>
      </c>
      <c r="E260">
        <v>1</v>
      </c>
      <c r="G260" t="s">
        <v>260</v>
      </c>
      <c r="H260">
        <v>1</v>
      </c>
    </row>
    <row r="261" spans="1:8" x14ac:dyDescent="0.35">
      <c r="A261" t="s">
        <v>253</v>
      </c>
      <c r="B261">
        <v>1</v>
      </c>
      <c r="D261" t="s">
        <v>309</v>
      </c>
      <c r="E261">
        <v>1</v>
      </c>
      <c r="G261" t="s">
        <v>261</v>
      </c>
      <c r="H261">
        <v>1</v>
      </c>
    </row>
    <row r="262" spans="1:8" x14ac:dyDescent="0.35">
      <c r="A262" t="s">
        <v>254</v>
      </c>
      <c r="B262">
        <v>1</v>
      </c>
      <c r="D262" t="s">
        <v>310</v>
      </c>
      <c r="E262">
        <v>2</v>
      </c>
      <c r="G262" t="s">
        <v>262</v>
      </c>
      <c r="H262">
        <v>1</v>
      </c>
    </row>
    <row r="263" spans="1:8" x14ac:dyDescent="0.35">
      <c r="A263" t="s">
        <v>255</v>
      </c>
      <c r="B263">
        <v>3</v>
      </c>
      <c r="D263" t="s">
        <v>311</v>
      </c>
      <c r="E263">
        <v>1</v>
      </c>
      <c r="G263" t="s">
        <v>263</v>
      </c>
      <c r="H263">
        <v>1</v>
      </c>
    </row>
    <row r="264" spans="1:8" x14ac:dyDescent="0.35">
      <c r="A264" t="s">
        <v>256</v>
      </c>
      <c r="B264">
        <v>1</v>
      </c>
      <c r="D264" t="s">
        <v>312</v>
      </c>
      <c r="E264">
        <v>1</v>
      </c>
      <c r="G264" t="s">
        <v>264</v>
      </c>
      <c r="H264">
        <v>1</v>
      </c>
    </row>
    <row r="265" spans="1:8" x14ac:dyDescent="0.35">
      <c r="A265" t="s">
        <v>257</v>
      </c>
      <c r="B265">
        <v>1</v>
      </c>
      <c r="D265" t="s">
        <v>313</v>
      </c>
      <c r="E265">
        <v>1</v>
      </c>
      <c r="G265" t="s">
        <v>265</v>
      </c>
      <c r="H265">
        <v>1</v>
      </c>
    </row>
    <row r="266" spans="1:8" x14ac:dyDescent="0.35">
      <c r="A266" t="s">
        <v>258</v>
      </c>
      <c r="B266">
        <v>1</v>
      </c>
      <c r="D266" t="s">
        <v>314</v>
      </c>
      <c r="E266">
        <v>1</v>
      </c>
      <c r="G266" t="s">
        <v>266</v>
      </c>
      <c r="H266">
        <v>1</v>
      </c>
    </row>
    <row r="267" spans="1:8" x14ac:dyDescent="0.35">
      <c r="A267" t="s">
        <v>259</v>
      </c>
      <c r="B267">
        <v>1</v>
      </c>
      <c r="D267" t="s">
        <v>315</v>
      </c>
      <c r="E267">
        <v>2</v>
      </c>
      <c r="G267" t="s">
        <v>267</v>
      </c>
      <c r="H267">
        <v>1</v>
      </c>
    </row>
    <row r="268" spans="1:8" x14ac:dyDescent="0.35">
      <c r="A268" t="s">
        <v>260</v>
      </c>
      <c r="B268">
        <v>3</v>
      </c>
      <c r="D268" t="s">
        <v>316</v>
      </c>
      <c r="E268">
        <v>1</v>
      </c>
      <c r="G268" t="s">
        <v>268</v>
      </c>
      <c r="H268">
        <v>1</v>
      </c>
    </row>
    <row r="269" spans="1:8" x14ac:dyDescent="0.35">
      <c r="A269" t="s">
        <v>261</v>
      </c>
      <c r="B269">
        <v>1</v>
      </c>
      <c r="D269" t="s">
        <v>317</v>
      </c>
      <c r="E269">
        <v>1</v>
      </c>
      <c r="G269" t="s">
        <v>269</v>
      </c>
      <c r="H269">
        <v>1</v>
      </c>
    </row>
    <row r="270" spans="1:8" x14ac:dyDescent="0.35">
      <c r="A270" t="s">
        <v>262</v>
      </c>
      <c r="B270">
        <v>1</v>
      </c>
      <c r="D270" t="s">
        <v>318</v>
      </c>
      <c r="E270">
        <v>1</v>
      </c>
      <c r="G270" t="s">
        <v>270</v>
      </c>
      <c r="H270">
        <v>1</v>
      </c>
    </row>
    <row r="271" spans="1:8" x14ac:dyDescent="0.35">
      <c r="A271" t="s">
        <v>263</v>
      </c>
      <c r="B271">
        <v>1</v>
      </c>
      <c r="D271" t="s">
        <v>319</v>
      </c>
      <c r="E271">
        <v>1</v>
      </c>
      <c r="G271" t="s">
        <v>271</v>
      </c>
      <c r="H271">
        <v>1</v>
      </c>
    </row>
    <row r="272" spans="1:8" x14ac:dyDescent="0.35">
      <c r="A272" t="s">
        <v>264</v>
      </c>
      <c r="B272">
        <v>1</v>
      </c>
      <c r="D272" t="s">
        <v>320</v>
      </c>
      <c r="E272">
        <v>2</v>
      </c>
      <c r="G272" t="s">
        <v>272</v>
      </c>
      <c r="H272">
        <v>1</v>
      </c>
    </row>
    <row r="273" spans="1:8" x14ac:dyDescent="0.35">
      <c r="A273" t="s">
        <v>265</v>
      </c>
      <c r="B273">
        <v>3</v>
      </c>
      <c r="D273" t="s">
        <v>321</v>
      </c>
      <c r="E273">
        <v>1</v>
      </c>
      <c r="G273" t="s">
        <v>273</v>
      </c>
      <c r="H273">
        <v>1</v>
      </c>
    </row>
    <row r="274" spans="1:8" x14ac:dyDescent="0.35">
      <c r="A274" t="s">
        <v>266</v>
      </c>
      <c r="B274">
        <v>1</v>
      </c>
      <c r="D274" t="s">
        <v>322</v>
      </c>
      <c r="E274">
        <v>1</v>
      </c>
      <c r="G274" t="s">
        <v>274</v>
      </c>
      <c r="H274">
        <v>1</v>
      </c>
    </row>
    <row r="275" spans="1:8" x14ac:dyDescent="0.35">
      <c r="A275" t="s">
        <v>267</v>
      </c>
      <c r="B275">
        <v>1</v>
      </c>
      <c r="D275" t="s">
        <v>323</v>
      </c>
      <c r="E275">
        <v>1</v>
      </c>
      <c r="G275" t="s">
        <v>275</v>
      </c>
      <c r="H275">
        <v>1</v>
      </c>
    </row>
    <row r="276" spans="1:8" x14ac:dyDescent="0.35">
      <c r="A276" t="s">
        <v>268</v>
      </c>
      <c r="B276">
        <v>1</v>
      </c>
      <c r="D276" t="s">
        <v>324</v>
      </c>
      <c r="E276">
        <v>1</v>
      </c>
      <c r="G276" t="s">
        <v>276</v>
      </c>
      <c r="H276">
        <v>1</v>
      </c>
    </row>
    <row r="277" spans="1:8" x14ac:dyDescent="0.35">
      <c r="A277" t="s">
        <v>269</v>
      </c>
      <c r="B277">
        <v>1</v>
      </c>
      <c r="D277" t="s">
        <v>325</v>
      </c>
      <c r="E277">
        <v>2</v>
      </c>
      <c r="G277" t="s">
        <v>277</v>
      </c>
      <c r="H277">
        <v>1</v>
      </c>
    </row>
    <row r="278" spans="1:8" x14ac:dyDescent="0.35">
      <c r="A278" t="s">
        <v>270</v>
      </c>
      <c r="B278">
        <v>3</v>
      </c>
      <c r="D278" t="s">
        <v>326</v>
      </c>
      <c r="E278">
        <v>1</v>
      </c>
      <c r="G278" t="s">
        <v>278</v>
      </c>
      <c r="H278">
        <v>1</v>
      </c>
    </row>
    <row r="279" spans="1:8" x14ac:dyDescent="0.35">
      <c r="A279" t="s">
        <v>271</v>
      </c>
      <c r="B279">
        <v>1</v>
      </c>
      <c r="D279" t="s">
        <v>327</v>
      </c>
      <c r="E279">
        <v>1</v>
      </c>
      <c r="G279" t="s">
        <v>279</v>
      </c>
      <c r="H279">
        <v>1</v>
      </c>
    </row>
    <row r="280" spans="1:8" x14ac:dyDescent="0.35">
      <c r="A280" t="s">
        <v>272</v>
      </c>
      <c r="B280">
        <v>1</v>
      </c>
      <c r="D280" t="s">
        <v>328</v>
      </c>
      <c r="E280">
        <v>1</v>
      </c>
      <c r="G280" t="s">
        <v>280</v>
      </c>
      <c r="H280">
        <v>1</v>
      </c>
    </row>
    <row r="281" spans="1:8" x14ac:dyDescent="0.35">
      <c r="A281" t="s">
        <v>273</v>
      </c>
      <c r="B281">
        <v>1</v>
      </c>
      <c r="D281" t="s">
        <v>329</v>
      </c>
      <c r="E281">
        <v>1</v>
      </c>
      <c r="G281" t="s">
        <v>281</v>
      </c>
      <c r="H281">
        <v>1</v>
      </c>
    </row>
    <row r="282" spans="1:8" x14ac:dyDescent="0.35">
      <c r="A282" t="s">
        <v>274</v>
      </c>
      <c r="B282">
        <v>1</v>
      </c>
      <c r="D282" t="s">
        <v>330</v>
      </c>
      <c r="E282">
        <v>2</v>
      </c>
      <c r="G282" t="s">
        <v>282</v>
      </c>
      <c r="H282">
        <v>1</v>
      </c>
    </row>
    <row r="283" spans="1:8" x14ac:dyDescent="0.35">
      <c r="A283" t="s">
        <v>275</v>
      </c>
      <c r="B283">
        <v>3</v>
      </c>
      <c r="D283" t="s">
        <v>331</v>
      </c>
      <c r="E283">
        <v>1</v>
      </c>
      <c r="G283" t="s">
        <v>283</v>
      </c>
      <c r="H283">
        <v>1</v>
      </c>
    </row>
    <row r="284" spans="1:8" x14ac:dyDescent="0.35">
      <c r="A284" t="s">
        <v>276</v>
      </c>
      <c r="B284">
        <v>1</v>
      </c>
      <c r="D284" t="s">
        <v>332</v>
      </c>
      <c r="E284">
        <v>1</v>
      </c>
      <c r="G284" t="s">
        <v>284</v>
      </c>
      <c r="H284">
        <v>1</v>
      </c>
    </row>
    <row r="285" spans="1:8" x14ac:dyDescent="0.35">
      <c r="A285" t="s">
        <v>277</v>
      </c>
      <c r="B285">
        <v>1</v>
      </c>
      <c r="D285" t="s">
        <v>333</v>
      </c>
      <c r="E285">
        <v>1</v>
      </c>
      <c r="G285" t="s">
        <v>285</v>
      </c>
      <c r="H285">
        <v>1</v>
      </c>
    </row>
    <row r="286" spans="1:8" x14ac:dyDescent="0.35">
      <c r="A286" t="s">
        <v>278</v>
      </c>
      <c r="B286">
        <v>1</v>
      </c>
      <c r="D286" t="s">
        <v>334</v>
      </c>
      <c r="E286">
        <v>2</v>
      </c>
      <c r="G286" t="s">
        <v>286</v>
      </c>
      <c r="H286">
        <v>1</v>
      </c>
    </row>
    <row r="287" spans="1:8" x14ac:dyDescent="0.35">
      <c r="A287" t="s">
        <v>279</v>
      </c>
      <c r="B287">
        <v>1</v>
      </c>
      <c r="D287" t="s">
        <v>335</v>
      </c>
      <c r="E287">
        <v>1</v>
      </c>
      <c r="G287" t="s">
        <v>287</v>
      </c>
      <c r="H287">
        <v>1</v>
      </c>
    </row>
    <row r="288" spans="1:8" x14ac:dyDescent="0.35">
      <c r="A288" t="s">
        <v>280</v>
      </c>
      <c r="B288">
        <v>3</v>
      </c>
      <c r="D288" t="s">
        <v>336</v>
      </c>
      <c r="E288">
        <v>1</v>
      </c>
      <c r="G288" t="s">
        <v>288</v>
      </c>
      <c r="H288">
        <v>1</v>
      </c>
    </row>
    <row r="289" spans="1:8" x14ac:dyDescent="0.35">
      <c r="A289" t="s">
        <v>281</v>
      </c>
      <c r="B289">
        <v>1</v>
      </c>
      <c r="D289" t="s">
        <v>337</v>
      </c>
      <c r="E289">
        <v>1</v>
      </c>
      <c r="G289" t="s">
        <v>289</v>
      </c>
      <c r="H289">
        <v>1</v>
      </c>
    </row>
    <row r="290" spans="1:8" x14ac:dyDescent="0.35">
      <c r="A290" t="s">
        <v>282</v>
      </c>
      <c r="B290">
        <v>1</v>
      </c>
      <c r="D290" t="s">
        <v>338</v>
      </c>
      <c r="E290">
        <v>1</v>
      </c>
      <c r="G290" t="s">
        <v>290</v>
      </c>
      <c r="H290">
        <v>1</v>
      </c>
    </row>
    <row r="291" spans="1:8" x14ac:dyDescent="0.35">
      <c r="A291" t="s">
        <v>283</v>
      </c>
      <c r="B291">
        <v>1</v>
      </c>
      <c r="D291" t="s">
        <v>339</v>
      </c>
      <c r="E291">
        <v>2</v>
      </c>
      <c r="G291" t="s">
        <v>291</v>
      </c>
      <c r="H291">
        <v>1</v>
      </c>
    </row>
    <row r="292" spans="1:8" x14ac:dyDescent="0.35">
      <c r="A292" t="s">
        <v>284</v>
      </c>
      <c r="B292">
        <v>1</v>
      </c>
      <c r="D292" t="s">
        <v>340</v>
      </c>
      <c r="E292">
        <v>1</v>
      </c>
      <c r="G292" t="s">
        <v>292</v>
      </c>
      <c r="H292">
        <v>1</v>
      </c>
    </row>
    <row r="293" spans="1:8" x14ac:dyDescent="0.35">
      <c r="A293" t="s">
        <v>285</v>
      </c>
      <c r="B293">
        <v>1</v>
      </c>
      <c r="D293" t="s">
        <v>341</v>
      </c>
      <c r="E293">
        <v>1</v>
      </c>
      <c r="G293" t="s">
        <v>293</v>
      </c>
      <c r="H293">
        <v>1</v>
      </c>
    </row>
    <row r="294" spans="1:8" x14ac:dyDescent="0.35">
      <c r="A294" t="s">
        <v>286</v>
      </c>
      <c r="B294">
        <v>3</v>
      </c>
      <c r="D294" t="s">
        <v>342</v>
      </c>
      <c r="E294">
        <v>1</v>
      </c>
      <c r="G294" t="s">
        <v>294</v>
      </c>
      <c r="H294">
        <v>1</v>
      </c>
    </row>
    <row r="295" spans="1:8" x14ac:dyDescent="0.35">
      <c r="A295" t="s">
        <v>287</v>
      </c>
      <c r="B295">
        <v>1</v>
      </c>
      <c r="D295" t="s">
        <v>343</v>
      </c>
      <c r="E295">
        <v>1</v>
      </c>
      <c r="G295" t="s">
        <v>295</v>
      </c>
      <c r="H295">
        <v>1</v>
      </c>
    </row>
    <row r="296" spans="1:8" x14ac:dyDescent="0.35">
      <c r="A296" t="s">
        <v>288</v>
      </c>
      <c r="B296">
        <v>1</v>
      </c>
      <c r="D296" t="s">
        <v>344</v>
      </c>
      <c r="E296">
        <v>2</v>
      </c>
      <c r="G296" t="s">
        <v>296</v>
      </c>
      <c r="H296">
        <v>2</v>
      </c>
    </row>
    <row r="297" spans="1:8" x14ac:dyDescent="0.35">
      <c r="A297" t="s">
        <v>289</v>
      </c>
      <c r="B297">
        <v>1</v>
      </c>
      <c r="D297" t="s">
        <v>345</v>
      </c>
      <c r="E297">
        <v>1</v>
      </c>
      <c r="G297" t="s">
        <v>297</v>
      </c>
      <c r="H297">
        <v>1</v>
      </c>
    </row>
    <row r="298" spans="1:8" x14ac:dyDescent="0.35">
      <c r="A298" t="s">
        <v>290</v>
      </c>
      <c r="B298">
        <v>1</v>
      </c>
      <c r="D298" t="s">
        <v>346</v>
      </c>
      <c r="E298">
        <v>1</v>
      </c>
      <c r="G298" t="s">
        <v>298</v>
      </c>
      <c r="H298">
        <v>1</v>
      </c>
    </row>
    <row r="299" spans="1:8" x14ac:dyDescent="0.35">
      <c r="A299" t="s">
        <v>291</v>
      </c>
      <c r="B299">
        <v>3</v>
      </c>
      <c r="D299" t="s">
        <v>347</v>
      </c>
      <c r="E299">
        <v>1</v>
      </c>
      <c r="G299" t="s">
        <v>299</v>
      </c>
      <c r="H299">
        <v>1</v>
      </c>
    </row>
    <row r="300" spans="1:8" x14ac:dyDescent="0.35">
      <c r="A300" t="s">
        <v>292</v>
      </c>
      <c r="B300">
        <v>1</v>
      </c>
      <c r="D300" t="s">
        <v>348</v>
      </c>
      <c r="E300">
        <v>1</v>
      </c>
      <c r="G300" t="s">
        <v>300</v>
      </c>
      <c r="H300">
        <v>1</v>
      </c>
    </row>
    <row r="301" spans="1:8" x14ac:dyDescent="0.35">
      <c r="A301" t="s">
        <v>293</v>
      </c>
      <c r="B301">
        <v>1</v>
      </c>
      <c r="D301" t="s">
        <v>349</v>
      </c>
      <c r="E301">
        <v>2</v>
      </c>
      <c r="G301" t="s">
        <v>301</v>
      </c>
      <c r="H301">
        <v>2</v>
      </c>
    </row>
    <row r="302" spans="1:8" x14ac:dyDescent="0.35">
      <c r="A302" t="s">
        <v>294</v>
      </c>
      <c r="B302">
        <v>1</v>
      </c>
      <c r="D302" t="s">
        <v>350</v>
      </c>
      <c r="E302">
        <v>1</v>
      </c>
      <c r="G302" t="s">
        <v>302</v>
      </c>
      <c r="H302">
        <v>1</v>
      </c>
    </row>
    <row r="303" spans="1:8" x14ac:dyDescent="0.35">
      <c r="A303" t="s">
        <v>295</v>
      </c>
      <c r="B303">
        <v>1</v>
      </c>
      <c r="D303" t="s">
        <v>351</v>
      </c>
      <c r="E303">
        <v>1</v>
      </c>
      <c r="G303" t="s">
        <v>303</v>
      </c>
      <c r="H303">
        <v>1</v>
      </c>
    </row>
    <row r="304" spans="1:8" x14ac:dyDescent="0.35">
      <c r="A304" t="s">
        <v>296</v>
      </c>
      <c r="B304">
        <v>3</v>
      </c>
      <c r="D304" t="s">
        <v>352</v>
      </c>
      <c r="E304">
        <v>1</v>
      </c>
      <c r="G304" t="s">
        <v>304</v>
      </c>
      <c r="H304">
        <v>1</v>
      </c>
    </row>
    <row r="305" spans="1:8" x14ac:dyDescent="0.35">
      <c r="A305" t="s">
        <v>297</v>
      </c>
      <c r="B305">
        <v>1</v>
      </c>
      <c r="D305" t="s">
        <v>353</v>
      </c>
      <c r="E305">
        <v>1</v>
      </c>
      <c r="G305" t="s">
        <v>305</v>
      </c>
      <c r="H305">
        <v>1</v>
      </c>
    </row>
    <row r="306" spans="1:8" x14ac:dyDescent="0.35">
      <c r="A306" t="s">
        <v>298</v>
      </c>
      <c r="B306">
        <v>1</v>
      </c>
      <c r="D306" t="s">
        <v>354</v>
      </c>
      <c r="E306">
        <v>2</v>
      </c>
      <c r="G306" t="s">
        <v>306</v>
      </c>
      <c r="H306">
        <v>2</v>
      </c>
    </row>
    <row r="307" spans="1:8" x14ac:dyDescent="0.35">
      <c r="A307" t="s">
        <v>299</v>
      </c>
      <c r="B307">
        <v>1</v>
      </c>
      <c r="D307" t="s">
        <v>355</v>
      </c>
      <c r="E307">
        <v>1</v>
      </c>
      <c r="G307" t="s">
        <v>307</v>
      </c>
      <c r="H307">
        <v>1</v>
      </c>
    </row>
    <row r="308" spans="1:8" x14ac:dyDescent="0.35">
      <c r="A308" t="s">
        <v>300</v>
      </c>
      <c r="B308">
        <v>1</v>
      </c>
      <c r="D308" t="s">
        <v>356</v>
      </c>
      <c r="E308">
        <v>1</v>
      </c>
      <c r="G308" t="s">
        <v>308</v>
      </c>
      <c r="H308">
        <v>1</v>
      </c>
    </row>
    <row r="309" spans="1:8" x14ac:dyDescent="0.35">
      <c r="A309" t="s">
        <v>301</v>
      </c>
      <c r="B309">
        <v>3</v>
      </c>
      <c r="D309" t="s">
        <v>357</v>
      </c>
      <c r="E309">
        <v>1</v>
      </c>
      <c r="G309" t="s">
        <v>309</v>
      </c>
      <c r="H309">
        <v>1</v>
      </c>
    </row>
    <row r="310" spans="1:8" x14ac:dyDescent="0.35">
      <c r="A310" t="s">
        <v>302</v>
      </c>
      <c r="B310">
        <v>1</v>
      </c>
      <c r="D310" t="s">
        <v>358</v>
      </c>
      <c r="E310">
        <v>1</v>
      </c>
      <c r="G310" t="s">
        <v>310</v>
      </c>
      <c r="H310">
        <v>2</v>
      </c>
    </row>
    <row r="311" spans="1:8" x14ac:dyDescent="0.35">
      <c r="A311" t="s">
        <v>303</v>
      </c>
      <c r="B311">
        <v>1</v>
      </c>
      <c r="D311" t="s">
        <v>359</v>
      </c>
      <c r="E311">
        <v>2</v>
      </c>
      <c r="G311" t="s">
        <v>311</v>
      </c>
      <c r="H311">
        <v>1</v>
      </c>
    </row>
    <row r="312" spans="1:8" x14ac:dyDescent="0.35">
      <c r="A312" t="s">
        <v>304</v>
      </c>
      <c r="B312">
        <v>1</v>
      </c>
      <c r="D312" t="s">
        <v>360</v>
      </c>
      <c r="E312">
        <v>1</v>
      </c>
      <c r="G312" t="s">
        <v>312</v>
      </c>
      <c r="H312">
        <v>1</v>
      </c>
    </row>
    <row r="313" spans="1:8" x14ac:dyDescent="0.35">
      <c r="A313" t="s">
        <v>305</v>
      </c>
      <c r="B313">
        <v>1</v>
      </c>
      <c r="D313" t="s">
        <v>361</v>
      </c>
      <c r="E313">
        <v>1</v>
      </c>
      <c r="G313" t="s">
        <v>313</v>
      </c>
      <c r="H313">
        <v>1</v>
      </c>
    </row>
    <row r="314" spans="1:8" x14ac:dyDescent="0.35">
      <c r="A314" t="s">
        <v>306</v>
      </c>
      <c r="B314">
        <v>3</v>
      </c>
      <c r="D314" t="s">
        <v>362</v>
      </c>
      <c r="E314">
        <v>1</v>
      </c>
      <c r="G314" t="s">
        <v>314</v>
      </c>
      <c r="H314">
        <v>1</v>
      </c>
    </row>
    <row r="315" spans="1:8" x14ac:dyDescent="0.35">
      <c r="A315" t="s">
        <v>307</v>
      </c>
      <c r="B315">
        <v>1</v>
      </c>
      <c r="D315" t="s">
        <v>363</v>
      </c>
      <c r="E315">
        <v>1</v>
      </c>
      <c r="G315" t="s">
        <v>315</v>
      </c>
      <c r="H315">
        <v>2</v>
      </c>
    </row>
    <row r="316" spans="1:8" x14ac:dyDescent="0.35">
      <c r="A316" t="s">
        <v>308</v>
      </c>
      <c r="B316">
        <v>1</v>
      </c>
      <c r="D316" t="s">
        <v>364</v>
      </c>
      <c r="E316">
        <v>2</v>
      </c>
      <c r="G316" t="s">
        <v>316</v>
      </c>
      <c r="H316">
        <v>1</v>
      </c>
    </row>
    <row r="317" spans="1:8" x14ac:dyDescent="0.35">
      <c r="A317" t="s">
        <v>309</v>
      </c>
      <c r="B317">
        <v>1</v>
      </c>
      <c r="D317" t="s">
        <v>365</v>
      </c>
      <c r="E317">
        <v>1</v>
      </c>
      <c r="G317" t="s">
        <v>317</v>
      </c>
      <c r="H317">
        <v>1</v>
      </c>
    </row>
    <row r="318" spans="1:8" x14ac:dyDescent="0.35">
      <c r="A318" t="s">
        <v>310</v>
      </c>
      <c r="B318">
        <v>1</v>
      </c>
      <c r="D318" t="s">
        <v>366</v>
      </c>
      <c r="E318">
        <v>1</v>
      </c>
      <c r="G318" t="s">
        <v>318</v>
      </c>
      <c r="H318">
        <v>1</v>
      </c>
    </row>
    <row r="319" spans="1:8" x14ac:dyDescent="0.35">
      <c r="A319" t="s">
        <v>311</v>
      </c>
      <c r="B319">
        <v>3</v>
      </c>
      <c r="D319" t="s">
        <v>367</v>
      </c>
      <c r="E319">
        <v>1</v>
      </c>
      <c r="G319" t="s">
        <v>319</v>
      </c>
      <c r="H319">
        <v>1</v>
      </c>
    </row>
    <row r="320" spans="1:8" x14ac:dyDescent="0.35">
      <c r="A320" t="s">
        <v>312</v>
      </c>
      <c r="B320">
        <v>1</v>
      </c>
      <c r="D320" t="s">
        <v>368</v>
      </c>
      <c r="E320">
        <v>2</v>
      </c>
      <c r="G320" t="s">
        <v>320</v>
      </c>
      <c r="H320">
        <v>2</v>
      </c>
    </row>
    <row r="321" spans="1:8" x14ac:dyDescent="0.35">
      <c r="A321" t="s">
        <v>313</v>
      </c>
      <c r="B321">
        <v>1</v>
      </c>
      <c r="D321" t="s">
        <v>369</v>
      </c>
      <c r="E321">
        <v>1</v>
      </c>
      <c r="G321" t="s">
        <v>321</v>
      </c>
      <c r="H321">
        <v>1</v>
      </c>
    </row>
    <row r="322" spans="1:8" x14ac:dyDescent="0.35">
      <c r="A322" t="s">
        <v>314</v>
      </c>
      <c r="B322">
        <v>1</v>
      </c>
      <c r="D322" t="s">
        <v>370</v>
      </c>
      <c r="E322">
        <v>1</v>
      </c>
      <c r="G322" t="s">
        <v>322</v>
      </c>
      <c r="H322">
        <v>1</v>
      </c>
    </row>
    <row r="323" spans="1:8" x14ac:dyDescent="0.35">
      <c r="A323" t="s">
        <v>315</v>
      </c>
      <c r="B323">
        <v>1</v>
      </c>
      <c r="D323" t="s">
        <v>371</v>
      </c>
      <c r="E323">
        <v>1</v>
      </c>
      <c r="G323" t="s">
        <v>323</v>
      </c>
      <c r="H323">
        <v>1</v>
      </c>
    </row>
    <row r="324" spans="1:8" x14ac:dyDescent="0.35">
      <c r="A324" t="s">
        <v>316</v>
      </c>
      <c r="B324">
        <v>3</v>
      </c>
      <c r="D324" t="s">
        <v>372</v>
      </c>
      <c r="E324">
        <v>1</v>
      </c>
      <c r="G324" t="s">
        <v>324</v>
      </c>
      <c r="H324">
        <v>1</v>
      </c>
    </row>
    <row r="325" spans="1:8" x14ac:dyDescent="0.35">
      <c r="A325" t="s">
        <v>317</v>
      </c>
      <c r="B325">
        <v>1</v>
      </c>
      <c r="D325" t="s">
        <v>373</v>
      </c>
      <c r="E325">
        <v>2</v>
      </c>
      <c r="G325" t="s">
        <v>325</v>
      </c>
      <c r="H325">
        <v>2</v>
      </c>
    </row>
    <row r="326" spans="1:8" x14ac:dyDescent="0.35">
      <c r="A326" t="s">
        <v>318</v>
      </c>
      <c r="B326">
        <v>1</v>
      </c>
      <c r="D326" t="s">
        <v>374</v>
      </c>
      <c r="E326">
        <v>1</v>
      </c>
      <c r="G326" t="s">
        <v>326</v>
      </c>
      <c r="H326">
        <v>1</v>
      </c>
    </row>
    <row r="327" spans="1:8" x14ac:dyDescent="0.35">
      <c r="A327" t="s">
        <v>319</v>
      </c>
      <c r="B327">
        <v>1</v>
      </c>
      <c r="D327" t="s">
        <v>375</v>
      </c>
      <c r="E327">
        <v>1</v>
      </c>
      <c r="G327" t="s">
        <v>327</v>
      </c>
      <c r="H327">
        <v>1</v>
      </c>
    </row>
    <row r="328" spans="1:8" x14ac:dyDescent="0.35">
      <c r="A328" t="s">
        <v>320</v>
      </c>
      <c r="B328">
        <v>1</v>
      </c>
      <c r="D328" t="s">
        <v>376</v>
      </c>
      <c r="E328">
        <v>1</v>
      </c>
      <c r="G328" t="s">
        <v>328</v>
      </c>
      <c r="H328">
        <v>1</v>
      </c>
    </row>
    <row r="329" spans="1:8" x14ac:dyDescent="0.35">
      <c r="A329" t="s">
        <v>321</v>
      </c>
      <c r="B329">
        <v>3</v>
      </c>
      <c r="D329" t="s">
        <v>377</v>
      </c>
      <c r="E329">
        <v>1</v>
      </c>
      <c r="G329" t="s">
        <v>329</v>
      </c>
      <c r="H329">
        <v>1</v>
      </c>
    </row>
    <row r="330" spans="1:8" x14ac:dyDescent="0.35">
      <c r="A330" t="s">
        <v>322</v>
      </c>
      <c r="B330">
        <v>1</v>
      </c>
      <c r="D330" t="s">
        <v>378</v>
      </c>
      <c r="E330">
        <v>2</v>
      </c>
      <c r="G330" t="s">
        <v>330</v>
      </c>
      <c r="H330">
        <v>2</v>
      </c>
    </row>
    <row r="331" spans="1:8" x14ac:dyDescent="0.35">
      <c r="A331" t="s">
        <v>323</v>
      </c>
      <c r="B331">
        <v>1</v>
      </c>
      <c r="D331" t="s">
        <v>379</v>
      </c>
      <c r="E331">
        <v>1</v>
      </c>
      <c r="G331" t="s">
        <v>331</v>
      </c>
      <c r="H331">
        <v>1</v>
      </c>
    </row>
    <row r="332" spans="1:8" x14ac:dyDescent="0.35">
      <c r="A332" t="s">
        <v>324</v>
      </c>
      <c r="B332">
        <v>1</v>
      </c>
      <c r="D332" t="s">
        <v>380</v>
      </c>
      <c r="E332">
        <v>1</v>
      </c>
      <c r="G332" t="s">
        <v>332</v>
      </c>
      <c r="H332">
        <v>1</v>
      </c>
    </row>
    <row r="333" spans="1:8" x14ac:dyDescent="0.35">
      <c r="A333" t="s">
        <v>325</v>
      </c>
      <c r="B333">
        <v>1</v>
      </c>
      <c r="D333" t="s">
        <v>381</v>
      </c>
      <c r="E333">
        <v>1</v>
      </c>
      <c r="G333" t="s">
        <v>333</v>
      </c>
      <c r="H333">
        <v>1</v>
      </c>
    </row>
    <row r="334" spans="1:8" x14ac:dyDescent="0.35">
      <c r="A334" t="s">
        <v>326</v>
      </c>
      <c r="B334">
        <v>3</v>
      </c>
      <c r="D334" t="s">
        <v>382</v>
      </c>
      <c r="E334">
        <v>1</v>
      </c>
      <c r="G334" t="s">
        <v>334</v>
      </c>
      <c r="H334">
        <v>1</v>
      </c>
    </row>
    <row r="335" spans="1:8" x14ac:dyDescent="0.35">
      <c r="A335" t="s">
        <v>327</v>
      </c>
      <c r="B335">
        <v>1</v>
      </c>
      <c r="D335" t="s">
        <v>383</v>
      </c>
      <c r="E335">
        <v>2</v>
      </c>
      <c r="G335" t="s">
        <v>335</v>
      </c>
      <c r="H335">
        <v>2</v>
      </c>
    </row>
    <row r="336" spans="1:8" x14ac:dyDescent="0.35">
      <c r="A336" t="s">
        <v>328</v>
      </c>
      <c r="B336">
        <v>1</v>
      </c>
      <c r="D336" t="s">
        <v>384</v>
      </c>
      <c r="E336">
        <v>1</v>
      </c>
      <c r="G336" t="s">
        <v>336</v>
      </c>
      <c r="H336">
        <v>1</v>
      </c>
    </row>
    <row r="337" spans="1:8" x14ac:dyDescent="0.35">
      <c r="A337" t="s">
        <v>329</v>
      </c>
      <c r="B337">
        <v>1</v>
      </c>
      <c r="D337" t="s">
        <v>385</v>
      </c>
      <c r="E337">
        <v>1</v>
      </c>
      <c r="G337" t="s">
        <v>337</v>
      </c>
      <c r="H337">
        <v>1</v>
      </c>
    </row>
    <row r="338" spans="1:8" x14ac:dyDescent="0.35">
      <c r="A338" t="s">
        <v>330</v>
      </c>
      <c r="B338">
        <v>1</v>
      </c>
      <c r="D338" t="s">
        <v>386</v>
      </c>
      <c r="E338">
        <v>1</v>
      </c>
      <c r="G338" t="s">
        <v>338</v>
      </c>
      <c r="H338">
        <v>1</v>
      </c>
    </row>
    <row r="339" spans="1:8" x14ac:dyDescent="0.35">
      <c r="A339" t="s">
        <v>331</v>
      </c>
      <c r="B339">
        <v>1</v>
      </c>
      <c r="D339" t="s">
        <v>387</v>
      </c>
      <c r="E339">
        <v>1</v>
      </c>
      <c r="G339" t="s">
        <v>339</v>
      </c>
      <c r="H339">
        <v>2</v>
      </c>
    </row>
    <row r="340" spans="1:8" x14ac:dyDescent="0.35">
      <c r="A340" t="s">
        <v>332</v>
      </c>
      <c r="B340">
        <v>3</v>
      </c>
      <c r="D340" t="s">
        <v>388</v>
      </c>
      <c r="E340">
        <v>2</v>
      </c>
      <c r="G340" t="s">
        <v>340</v>
      </c>
      <c r="H340">
        <v>1</v>
      </c>
    </row>
    <row r="341" spans="1:8" x14ac:dyDescent="0.35">
      <c r="A341" t="s">
        <v>333</v>
      </c>
      <c r="B341">
        <v>1</v>
      </c>
      <c r="D341" t="s">
        <v>389</v>
      </c>
      <c r="E341">
        <v>1</v>
      </c>
      <c r="G341" t="s">
        <v>341</v>
      </c>
      <c r="H341">
        <v>1</v>
      </c>
    </row>
    <row r="342" spans="1:8" x14ac:dyDescent="0.35">
      <c r="A342" t="s">
        <v>334</v>
      </c>
      <c r="B342">
        <v>1</v>
      </c>
      <c r="D342" t="s">
        <v>390</v>
      </c>
      <c r="E342">
        <v>1</v>
      </c>
      <c r="G342" t="s">
        <v>342</v>
      </c>
      <c r="H342">
        <v>1</v>
      </c>
    </row>
    <row r="343" spans="1:8" x14ac:dyDescent="0.35">
      <c r="A343" t="s">
        <v>335</v>
      </c>
      <c r="B343">
        <v>1</v>
      </c>
      <c r="D343" t="s">
        <v>391</v>
      </c>
      <c r="E343">
        <v>1</v>
      </c>
      <c r="G343" t="s">
        <v>343</v>
      </c>
      <c r="H343">
        <v>1</v>
      </c>
    </row>
    <row r="344" spans="1:8" x14ac:dyDescent="0.35">
      <c r="A344" t="s">
        <v>336</v>
      </c>
      <c r="B344">
        <v>1</v>
      </c>
      <c r="D344" t="s">
        <v>392</v>
      </c>
      <c r="E344">
        <v>1</v>
      </c>
      <c r="G344" t="s">
        <v>344</v>
      </c>
      <c r="H344">
        <v>2</v>
      </c>
    </row>
    <row r="345" spans="1:8" x14ac:dyDescent="0.35">
      <c r="A345" t="s">
        <v>337</v>
      </c>
      <c r="B345">
        <v>3</v>
      </c>
      <c r="D345" t="s">
        <v>393</v>
      </c>
      <c r="E345">
        <v>2</v>
      </c>
      <c r="G345" t="s">
        <v>345</v>
      </c>
      <c r="H345">
        <v>1</v>
      </c>
    </row>
    <row r="346" spans="1:8" x14ac:dyDescent="0.35">
      <c r="A346" t="s">
        <v>338</v>
      </c>
      <c r="B346">
        <v>1</v>
      </c>
      <c r="D346" t="s">
        <v>394</v>
      </c>
      <c r="E346">
        <v>1</v>
      </c>
      <c r="G346" t="s">
        <v>346</v>
      </c>
      <c r="H346">
        <v>1</v>
      </c>
    </row>
    <row r="347" spans="1:8" x14ac:dyDescent="0.35">
      <c r="A347" t="s">
        <v>339</v>
      </c>
      <c r="B347">
        <v>1</v>
      </c>
      <c r="D347" t="s">
        <v>395</v>
      </c>
      <c r="E347">
        <v>1</v>
      </c>
      <c r="G347" t="s">
        <v>347</v>
      </c>
      <c r="H347">
        <v>1</v>
      </c>
    </row>
    <row r="348" spans="1:8" x14ac:dyDescent="0.35">
      <c r="A348" t="s">
        <v>340</v>
      </c>
      <c r="B348">
        <v>1</v>
      </c>
      <c r="D348" t="s">
        <v>396</v>
      </c>
      <c r="E348">
        <v>1</v>
      </c>
      <c r="G348" t="s">
        <v>348</v>
      </c>
      <c r="H348">
        <v>1</v>
      </c>
    </row>
    <row r="349" spans="1:8" x14ac:dyDescent="0.35">
      <c r="A349" t="s">
        <v>341</v>
      </c>
      <c r="B349">
        <v>1</v>
      </c>
      <c r="D349" t="s">
        <v>397</v>
      </c>
      <c r="E349">
        <v>2</v>
      </c>
      <c r="G349" t="s">
        <v>349</v>
      </c>
      <c r="H349">
        <v>2</v>
      </c>
    </row>
    <row r="350" spans="1:8" x14ac:dyDescent="0.35">
      <c r="A350" t="s">
        <v>342</v>
      </c>
      <c r="B350">
        <v>3</v>
      </c>
      <c r="D350" t="s">
        <v>398</v>
      </c>
      <c r="E350">
        <v>1</v>
      </c>
      <c r="G350" t="s">
        <v>350</v>
      </c>
      <c r="H350">
        <v>1</v>
      </c>
    </row>
    <row r="351" spans="1:8" x14ac:dyDescent="0.35">
      <c r="A351" t="s">
        <v>343</v>
      </c>
      <c r="B351">
        <v>1</v>
      </c>
      <c r="D351" t="s">
        <v>399</v>
      </c>
      <c r="E351">
        <v>1</v>
      </c>
      <c r="G351" t="s">
        <v>351</v>
      </c>
      <c r="H351">
        <v>1</v>
      </c>
    </row>
    <row r="352" spans="1:8" x14ac:dyDescent="0.35">
      <c r="A352" t="s">
        <v>344</v>
      </c>
      <c r="B352">
        <v>1</v>
      </c>
      <c r="D352" t="s">
        <v>400</v>
      </c>
      <c r="E352">
        <v>1</v>
      </c>
      <c r="G352" t="s">
        <v>352</v>
      </c>
      <c r="H352">
        <v>1</v>
      </c>
    </row>
    <row r="353" spans="1:8" x14ac:dyDescent="0.35">
      <c r="A353" t="s">
        <v>345</v>
      </c>
      <c r="B353">
        <v>1</v>
      </c>
      <c r="D353" t="s">
        <v>401</v>
      </c>
      <c r="E353">
        <v>1</v>
      </c>
      <c r="G353" t="s">
        <v>353</v>
      </c>
      <c r="H353">
        <v>1</v>
      </c>
    </row>
    <row r="354" spans="1:8" x14ac:dyDescent="0.35">
      <c r="A354" t="s">
        <v>346</v>
      </c>
      <c r="B354">
        <v>1</v>
      </c>
      <c r="D354" t="s">
        <v>402</v>
      </c>
      <c r="E354">
        <v>2</v>
      </c>
      <c r="G354" t="s">
        <v>354</v>
      </c>
      <c r="H354">
        <v>2</v>
      </c>
    </row>
    <row r="355" spans="1:8" x14ac:dyDescent="0.35">
      <c r="A355" t="s">
        <v>347</v>
      </c>
      <c r="B355">
        <v>3</v>
      </c>
      <c r="D355" t="s">
        <v>403</v>
      </c>
      <c r="E355">
        <v>1</v>
      </c>
      <c r="G355" t="s">
        <v>355</v>
      </c>
      <c r="H355">
        <v>1</v>
      </c>
    </row>
    <row r="356" spans="1:8" x14ac:dyDescent="0.35">
      <c r="A356" t="s">
        <v>348</v>
      </c>
      <c r="B356">
        <v>1</v>
      </c>
      <c r="D356" t="s">
        <v>404</v>
      </c>
      <c r="E356">
        <v>1</v>
      </c>
      <c r="G356" t="s">
        <v>356</v>
      </c>
      <c r="H356">
        <v>1</v>
      </c>
    </row>
    <row r="357" spans="1:8" x14ac:dyDescent="0.35">
      <c r="A357" t="s">
        <v>349</v>
      </c>
      <c r="B357">
        <v>1</v>
      </c>
      <c r="D357" t="s">
        <v>405</v>
      </c>
      <c r="E357">
        <v>1</v>
      </c>
      <c r="G357" t="s">
        <v>357</v>
      </c>
      <c r="H357">
        <v>1</v>
      </c>
    </row>
    <row r="358" spans="1:8" x14ac:dyDescent="0.35">
      <c r="A358" t="s">
        <v>350</v>
      </c>
      <c r="B358">
        <v>1</v>
      </c>
      <c r="D358" t="s">
        <v>406</v>
      </c>
      <c r="E358">
        <v>1</v>
      </c>
      <c r="G358" t="s">
        <v>358</v>
      </c>
      <c r="H358">
        <v>1</v>
      </c>
    </row>
    <row r="359" spans="1:8" x14ac:dyDescent="0.35">
      <c r="A359" t="s">
        <v>351</v>
      </c>
      <c r="B359">
        <v>1</v>
      </c>
      <c r="D359" t="s">
        <v>407</v>
      </c>
      <c r="E359">
        <v>2</v>
      </c>
      <c r="G359" t="s">
        <v>359</v>
      </c>
      <c r="H359">
        <v>2</v>
      </c>
    </row>
    <row r="360" spans="1:8" x14ac:dyDescent="0.35">
      <c r="A360" t="s">
        <v>352</v>
      </c>
      <c r="B360">
        <v>3</v>
      </c>
      <c r="D360" t="s">
        <v>408</v>
      </c>
      <c r="E360">
        <v>1</v>
      </c>
      <c r="G360" t="s">
        <v>360</v>
      </c>
      <c r="H360">
        <v>1</v>
      </c>
    </row>
    <row r="361" spans="1:8" x14ac:dyDescent="0.35">
      <c r="A361" t="s">
        <v>353</v>
      </c>
      <c r="B361">
        <v>1</v>
      </c>
      <c r="D361" t="s">
        <v>409</v>
      </c>
      <c r="E361">
        <v>1</v>
      </c>
      <c r="G361" t="s">
        <v>361</v>
      </c>
      <c r="H361">
        <v>1</v>
      </c>
    </row>
    <row r="362" spans="1:8" x14ac:dyDescent="0.35">
      <c r="A362" t="s">
        <v>354</v>
      </c>
      <c r="B362">
        <v>1</v>
      </c>
      <c r="D362" t="s">
        <v>410</v>
      </c>
      <c r="E362">
        <v>1</v>
      </c>
      <c r="G362" t="s">
        <v>362</v>
      </c>
      <c r="H362">
        <v>1</v>
      </c>
    </row>
    <row r="363" spans="1:8" x14ac:dyDescent="0.35">
      <c r="A363" t="s">
        <v>355</v>
      </c>
      <c r="B363">
        <v>1</v>
      </c>
      <c r="D363" t="s">
        <v>411</v>
      </c>
      <c r="E363">
        <v>1</v>
      </c>
      <c r="G363" t="s">
        <v>363</v>
      </c>
      <c r="H363">
        <v>1</v>
      </c>
    </row>
    <row r="364" spans="1:8" x14ac:dyDescent="0.35">
      <c r="A364" t="s">
        <v>356</v>
      </c>
      <c r="B364">
        <v>1</v>
      </c>
      <c r="D364" t="s">
        <v>412</v>
      </c>
      <c r="E364">
        <v>2</v>
      </c>
      <c r="G364" t="s">
        <v>364</v>
      </c>
      <c r="H364">
        <v>2</v>
      </c>
    </row>
    <row r="365" spans="1:8" x14ac:dyDescent="0.35">
      <c r="A365" t="s">
        <v>357</v>
      </c>
      <c r="B365">
        <v>3</v>
      </c>
      <c r="D365" t="s">
        <v>413</v>
      </c>
      <c r="E365">
        <v>1</v>
      </c>
      <c r="G365" t="s">
        <v>365</v>
      </c>
      <c r="H365">
        <v>1</v>
      </c>
    </row>
    <row r="366" spans="1:8" x14ac:dyDescent="0.35">
      <c r="A366" t="s">
        <v>358</v>
      </c>
      <c r="B366">
        <v>1</v>
      </c>
      <c r="D366" t="s">
        <v>414</v>
      </c>
      <c r="E366">
        <v>1</v>
      </c>
      <c r="G366" t="s">
        <v>366</v>
      </c>
      <c r="H366">
        <v>1</v>
      </c>
    </row>
    <row r="367" spans="1:8" x14ac:dyDescent="0.35">
      <c r="A367" t="s">
        <v>359</v>
      </c>
      <c r="B367">
        <v>1</v>
      </c>
      <c r="D367" t="s">
        <v>415</v>
      </c>
      <c r="E367">
        <v>1</v>
      </c>
      <c r="G367" t="s">
        <v>367</v>
      </c>
      <c r="H367">
        <v>1</v>
      </c>
    </row>
    <row r="368" spans="1:8" x14ac:dyDescent="0.35">
      <c r="A368" t="s">
        <v>360</v>
      </c>
      <c r="B368">
        <v>1</v>
      </c>
      <c r="D368" t="s">
        <v>416</v>
      </c>
      <c r="E368">
        <v>1</v>
      </c>
      <c r="G368" t="s">
        <v>368</v>
      </c>
      <c r="H368">
        <v>1</v>
      </c>
    </row>
    <row r="369" spans="1:8" x14ac:dyDescent="0.35">
      <c r="A369" t="s">
        <v>361</v>
      </c>
      <c r="B369">
        <v>1</v>
      </c>
      <c r="D369" t="s">
        <v>417</v>
      </c>
      <c r="E369">
        <v>2</v>
      </c>
      <c r="G369" t="s">
        <v>369</v>
      </c>
      <c r="H369">
        <v>2</v>
      </c>
    </row>
    <row r="370" spans="1:8" x14ac:dyDescent="0.35">
      <c r="A370" t="s">
        <v>362</v>
      </c>
      <c r="B370">
        <v>3</v>
      </c>
      <c r="D370" t="s">
        <v>418</v>
      </c>
      <c r="E370">
        <v>1</v>
      </c>
      <c r="G370" t="s">
        <v>370</v>
      </c>
      <c r="H370">
        <v>1</v>
      </c>
    </row>
    <row r="371" spans="1:8" x14ac:dyDescent="0.35">
      <c r="A371" t="s">
        <v>363</v>
      </c>
      <c r="B371">
        <v>1</v>
      </c>
      <c r="D371" t="s">
        <v>419</v>
      </c>
      <c r="E371">
        <v>1</v>
      </c>
      <c r="G371" t="s">
        <v>371</v>
      </c>
      <c r="H371">
        <v>1</v>
      </c>
    </row>
    <row r="372" spans="1:8" x14ac:dyDescent="0.35">
      <c r="A372" t="s">
        <v>364</v>
      </c>
      <c r="B372">
        <v>1</v>
      </c>
      <c r="D372" t="s">
        <v>420</v>
      </c>
      <c r="E372">
        <v>1</v>
      </c>
      <c r="G372" t="s">
        <v>372</v>
      </c>
      <c r="H372">
        <v>1</v>
      </c>
    </row>
    <row r="373" spans="1:8" x14ac:dyDescent="0.35">
      <c r="A373" t="s">
        <v>365</v>
      </c>
      <c r="B373">
        <v>1</v>
      </c>
      <c r="D373" t="s">
        <v>421</v>
      </c>
      <c r="E373">
        <v>1</v>
      </c>
      <c r="G373" t="s">
        <v>373</v>
      </c>
      <c r="H373">
        <v>2</v>
      </c>
    </row>
    <row r="374" spans="1:8" x14ac:dyDescent="0.35">
      <c r="A374" t="s">
        <v>366</v>
      </c>
      <c r="B374">
        <v>1</v>
      </c>
      <c r="D374" t="s">
        <v>422</v>
      </c>
      <c r="E374">
        <v>3</v>
      </c>
      <c r="G374" t="s">
        <v>374</v>
      </c>
      <c r="H374">
        <v>1</v>
      </c>
    </row>
    <row r="375" spans="1:8" x14ac:dyDescent="0.35">
      <c r="A375" t="s">
        <v>367</v>
      </c>
      <c r="B375">
        <v>3</v>
      </c>
      <c r="D375" t="s">
        <v>423</v>
      </c>
      <c r="E375">
        <v>1</v>
      </c>
      <c r="G375" t="s">
        <v>375</v>
      </c>
      <c r="H375">
        <v>1</v>
      </c>
    </row>
    <row r="376" spans="1:8" x14ac:dyDescent="0.35">
      <c r="A376" t="s">
        <v>368</v>
      </c>
      <c r="B376">
        <v>1</v>
      </c>
      <c r="D376" t="s">
        <v>424</v>
      </c>
      <c r="E376">
        <v>1</v>
      </c>
      <c r="G376" t="s">
        <v>376</v>
      </c>
      <c r="H376">
        <v>1</v>
      </c>
    </row>
    <row r="377" spans="1:8" x14ac:dyDescent="0.35">
      <c r="A377" t="s">
        <v>369</v>
      </c>
      <c r="B377">
        <v>1</v>
      </c>
      <c r="D377" t="s">
        <v>425</v>
      </c>
      <c r="E377">
        <v>1</v>
      </c>
      <c r="G377" t="s">
        <v>377</v>
      </c>
      <c r="H377">
        <v>1</v>
      </c>
    </row>
    <row r="378" spans="1:8" x14ac:dyDescent="0.35">
      <c r="A378" t="s">
        <v>370</v>
      </c>
      <c r="B378">
        <v>1</v>
      </c>
      <c r="D378" t="s">
        <v>426</v>
      </c>
      <c r="E378">
        <v>1</v>
      </c>
      <c r="G378" t="s">
        <v>378</v>
      </c>
      <c r="H378">
        <v>2</v>
      </c>
    </row>
    <row r="379" spans="1:8" x14ac:dyDescent="0.35">
      <c r="A379" t="s">
        <v>371</v>
      </c>
      <c r="B379">
        <v>1</v>
      </c>
      <c r="D379" t="s">
        <v>427</v>
      </c>
      <c r="E379">
        <v>3</v>
      </c>
      <c r="G379" t="s">
        <v>379</v>
      </c>
      <c r="H379">
        <v>1</v>
      </c>
    </row>
    <row r="380" spans="1:8" x14ac:dyDescent="0.35">
      <c r="A380" t="s">
        <v>372</v>
      </c>
      <c r="B380">
        <v>1</v>
      </c>
      <c r="D380" t="s">
        <v>428</v>
      </c>
      <c r="E380">
        <v>1</v>
      </c>
      <c r="G380" t="s">
        <v>380</v>
      </c>
      <c r="H380">
        <v>1</v>
      </c>
    </row>
    <row r="381" spans="1:8" x14ac:dyDescent="0.35">
      <c r="A381" t="s">
        <v>373</v>
      </c>
      <c r="B381">
        <v>3</v>
      </c>
      <c r="D381" t="s">
        <v>429</v>
      </c>
      <c r="E381">
        <v>1</v>
      </c>
      <c r="G381" t="s">
        <v>381</v>
      </c>
      <c r="H381">
        <v>1</v>
      </c>
    </row>
    <row r="382" spans="1:8" x14ac:dyDescent="0.35">
      <c r="A382" t="s">
        <v>374</v>
      </c>
      <c r="B382">
        <v>1</v>
      </c>
      <c r="D382" t="s">
        <v>430</v>
      </c>
      <c r="E382">
        <v>1</v>
      </c>
      <c r="G382" t="s">
        <v>382</v>
      </c>
      <c r="H382">
        <v>1</v>
      </c>
    </row>
    <row r="383" spans="1:8" x14ac:dyDescent="0.35">
      <c r="A383" t="s">
        <v>375</v>
      </c>
      <c r="B383">
        <v>1</v>
      </c>
      <c r="D383" t="s">
        <v>431</v>
      </c>
      <c r="E383">
        <v>1</v>
      </c>
      <c r="G383" t="s">
        <v>383</v>
      </c>
      <c r="H383">
        <v>2</v>
      </c>
    </row>
    <row r="384" spans="1:8" x14ac:dyDescent="0.35">
      <c r="A384" t="s">
        <v>376</v>
      </c>
      <c r="B384">
        <v>1</v>
      </c>
      <c r="D384" t="s">
        <v>432</v>
      </c>
      <c r="E384">
        <v>2</v>
      </c>
      <c r="G384" t="s">
        <v>384</v>
      </c>
      <c r="H384">
        <v>1</v>
      </c>
    </row>
    <row r="385" spans="1:8" x14ac:dyDescent="0.35">
      <c r="A385" t="s">
        <v>377</v>
      </c>
      <c r="B385">
        <v>1</v>
      </c>
      <c r="D385" t="s">
        <v>433</v>
      </c>
      <c r="E385">
        <v>1</v>
      </c>
      <c r="G385" t="s">
        <v>385</v>
      </c>
      <c r="H385">
        <v>1</v>
      </c>
    </row>
    <row r="386" spans="1:8" x14ac:dyDescent="0.35">
      <c r="A386" t="s">
        <v>378</v>
      </c>
      <c r="B386">
        <v>3</v>
      </c>
      <c r="D386" t="s">
        <v>434</v>
      </c>
      <c r="E386">
        <v>1</v>
      </c>
      <c r="G386" t="s">
        <v>386</v>
      </c>
      <c r="H386">
        <v>1</v>
      </c>
    </row>
    <row r="387" spans="1:8" x14ac:dyDescent="0.35">
      <c r="A387" t="s">
        <v>379</v>
      </c>
      <c r="B387">
        <v>1</v>
      </c>
      <c r="D387" t="s">
        <v>435</v>
      </c>
      <c r="E387">
        <v>1</v>
      </c>
      <c r="G387" t="s">
        <v>387</v>
      </c>
      <c r="H387">
        <v>1</v>
      </c>
    </row>
    <row r="388" spans="1:8" x14ac:dyDescent="0.35">
      <c r="A388" t="s">
        <v>380</v>
      </c>
      <c r="B388">
        <v>1</v>
      </c>
      <c r="D388" t="s">
        <v>436</v>
      </c>
      <c r="E388">
        <v>2</v>
      </c>
      <c r="G388" t="s">
        <v>388</v>
      </c>
      <c r="H388">
        <v>2</v>
      </c>
    </row>
    <row r="389" spans="1:8" x14ac:dyDescent="0.35">
      <c r="A389" t="s">
        <v>381</v>
      </c>
      <c r="B389">
        <v>1</v>
      </c>
      <c r="D389" t="s">
        <v>437</v>
      </c>
      <c r="E389">
        <v>1</v>
      </c>
      <c r="G389" t="s">
        <v>389</v>
      </c>
      <c r="H389">
        <v>1</v>
      </c>
    </row>
    <row r="390" spans="1:8" x14ac:dyDescent="0.35">
      <c r="A390" t="s">
        <v>382</v>
      </c>
      <c r="B390">
        <v>1</v>
      </c>
      <c r="D390" t="s">
        <v>438</v>
      </c>
      <c r="E390">
        <v>1</v>
      </c>
      <c r="G390" t="s">
        <v>390</v>
      </c>
      <c r="H390">
        <v>1</v>
      </c>
    </row>
    <row r="391" spans="1:8" x14ac:dyDescent="0.35">
      <c r="A391" t="s">
        <v>383</v>
      </c>
      <c r="B391">
        <v>3</v>
      </c>
      <c r="D391" t="s">
        <v>439</v>
      </c>
      <c r="E391">
        <v>1</v>
      </c>
      <c r="G391" t="s">
        <v>391</v>
      </c>
      <c r="H391">
        <v>1</v>
      </c>
    </row>
    <row r="392" spans="1:8" x14ac:dyDescent="0.35">
      <c r="A392" t="s">
        <v>384</v>
      </c>
      <c r="B392">
        <v>1</v>
      </c>
      <c r="D392" t="s">
        <v>440</v>
      </c>
      <c r="E392">
        <v>1</v>
      </c>
      <c r="G392" t="s">
        <v>392</v>
      </c>
      <c r="H392">
        <v>1</v>
      </c>
    </row>
    <row r="393" spans="1:8" x14ac:dyDescent="0.35">
      <c r="A393" t="s">
        <v>385</v>
      </c>
      <c r="B393">
        <v>1</v>
      </c>
      <c r="D393" t="s">
        <v>441</v>
      </c>
      <c r="E393">
        <v>2</v>
      </c>
      <c r="G393" t="s">
        <v>393</v>
      </c>
      <c r="H393">
        <v>2</v>
      </c>
    </row>
    <row r="394" spans="1:8" x14ac:dyDescent="0.35">
      <c r="A394" t="s">
        <v>386</v>
      </c>
      <c r="B394">
        <v>1</v>
      </c>
      <c r="D394" t="s">
        <v>442</v>
      </c>
      <c r="E394">
        <v>1</v>
      </c>
      <c r="G394" t="s">
        <v>394</v>
      </c>
      <c r="H394">
        <v>1</v>
      </c>
    </row>
    <row r="395" spans="1:8" x14ac:dyDescent="0.35">
      <c r="A395" t="s">
        <v>387</v>
      </c>
      <c r="B395">
        <v>1</v>
      </c>
      <c r="D395" t="s">
        <v>443</v>
      </c>
      <c r="E395">
        <v>1</v>
      </c>
      <c r="G395" t="s">
        <v>395</v>
      </c>
      <c r="H395">
        <v>1</v>
      </c>
    </row>
    <row r="396" spans="1:8" x14ac:dyDescent="0.35">
      <c r="A396" t="s">
        <v>388</v>
      </c>
      <c r="B396">
        <v>3</v>
      </c>
      <c r="D396" t="s">
        <v>444</v>
      </c>
      <c r="E396">
        <v>1</v>
      </c>
      <c r="G396" t="s">
        <v>396</v>
      </c>
      <c r="H396">
        <v>1</v>
      </c>
    </row>
    <row r="397" spans="1:8" x14ac:dyDescent="0.35">
      <c r="A397" t="s">
        <v>389</v>
      </c>
      <c r="B397">
        <v>1</v>
      </c>
      <c r="D397" t="s">
        <v>445</v>
      </c>
      <c r="E397">
        <v>1</v>
      </c>
      <c r="G397" t="s">
        <v>397</v>
      </c>
      <c r="H397">
        <v>1</v>
      </c>
    </row>
    <row r="398" spans="1:8" x14ac:dyDescent="0.35">
      <c r="A398" t="s">
        <v>390</v>
      </c>
      <c r="B398">
        <v>1</v>
      </c>
      <c r="D398" t="s">
        <v>446</v>
      </c>
      <c r="E398">
        <v>2</v>
      </c>
      <c r="G398" t="s">
        <v>398</v>
      </c>
      <c r="H398">
        <v>2</v>
      </c>
    </row>
    <row r="399" spans="1:8" x14ac:dyDescent="0.35">
      <c r="A399" t="s">
        <v>391</v>
      </c>
      <c r="B399">
        <v>1</v>
      </c>
      <c r="D399" t="s">
        <v>447</v>
      </c>
      <c r="E399">
        <v>1</v>
      </c>
      <c r="G399" t="s">
        <v>399</v>
      </c>
      <c r="H399">
        <v>1</v>
      </c>
    </row>
    <row r="400" spans="1:8" x14ac:dyDescent="0.35">
      <c r="A400" t="s">
        <v>392</v>
      </c>
      <c r="B400">
        <v>1</v>
      </c>
      <c r="D400" t="s">
        <v>448</v>
      </c>
      <c r="E400">
        <v>1</v>
      </c>
      <c r="G400" t="s">
        <v>400</v>
      </c>
      <c r="H400">
        <v>1</v>
      </c>
    </row>
    <row r="401" spans="1:8" x14ac:dyDescent="0.35">
      <c r="A401" t="s">
        <v>393</v>
      </c>
      <c r="B401">
        <v>3</v>
      </c>
      <c r="D401" t="s">
        <v>449</v>
      </c>
      <c r="E401">
        <v>1</v>
      </c>
      <c r="G401" t="s">
        <v>401</v>
      </c>
      <c r="H401">
        <v>1</v>
      </c>
    </row>
    <row r="402" spans="1:8" x14ac:dyDescent="0.35">
      <c r="A402" t="s">
        <v>394</v>
      </c>
      <c r="B402">
        <v>1</v>
      </c>
      <c r="D402" t="s">
        <v>450</v>
      </c>
      <c r="E402">
        <v>1</v>
      </c>
      <c r="G402" t="s">
        <v>402</v>
      </c>
      <c r="H402">
        <v>1</v>
      </c>
    </row>
    <row r="403" spans="1:8" x14ac:dyDescent="0.35">
      <c r="A403" t="s">
        <v>395</v>
      </c>
      <c r="B403">
        <v>1</v>
      </c>
      <c r="D403" t="s">
        <v>451</v>
      </c>
      <c r="E403">
        <v>2</v>
      </c>
      <c r="G403" t="s">
        <v>403</v>
      </c>
      <c r="H403">
        <v>2</v>
      </c>
    </row>
    <row r="404" spans="1:8" x14ac:dyDescent="0.35">
      <c r="A404" t="s">
        <v>396</v>
      </c>
      <c r="B404">
        <v>1</v>
      </c>
      <c r="D404" t="s">
        <v>452</v>
      </c>
      <c r="E404">
        <v>1</v>
      </c>
      <c r="G404" t="s">
        <v>404</v>
      </c>
      <c r="H404">
        <v>1</v>
      </c>
    </row>
    <row r="405" spans="1:8" x14ac:dyDescent="0.35">
      <c r="A405" t="s">
        <v>397</v>
      </c>
      <c r="B405">
        <v>1</v>
      </c>
      <c r="D405" t="s">
        <v>453</v>
      </c>
      <c r="E405">
        <v>1</v>
      </c>
      <c r="G405" t="s">
        <v>405</v>
      </c>
      <c r="H405">
        <v>1</v>
      </c>
    </row>
    <row r="406" spans="1:8" x14ac:dyDescent="0.35">
      <c r="A406" t="s">
        <v>398</v>
      </c>
      <c r="B406">
        <v>3</v>
      </c>
      <c r="D406" t="s">
        <v>454</v>
      </c>
      <c r="E406">
        <v>1</v>
      </c>
      <c r="G406" t="s">
        <v>406</v>
      </c>
      <c r="H406">
        <v>1</v>
      </c>
    </row>
    <row r="407" spans="1:8" x14ac:dyDescent="0.35">
      <c r="A407" t="s">
        <v>399</v>
      </c>
      <c r="B407">
        <v>1</v>
      </c>
      <c r="D407" t="s">
        <v>455</v>
      </c>
      <c r="E407">
        <v>1</v>
      </c>
      <c r="G407" t="s">
        <v>407</v>
      </c>
      <c r="H407">
        <v>1</v>
      </c>
    </row>
    <row r="408" spans="1:8" x14ac:dyDescent="0.35">
      <c r="A408" t="s">
        <v>400</v>
      </c>
      <c r="B408">
        <v>1</v>
      </c>
      <c r="D408" t="s">
        <v>456</v>
      </c>
      <c r="E408">
        <v>2</v>
      </c>
      <c r="G408" t="s">
        <v>408</v>
      </c>
      <c r="H408">
        <v>2</v>
      </c>
    </row>
    <row r="409" spans="1:8" x14ac:dyDescent="0.35">
      <c r="A409" t="s">
        <v>401</v>
      </c>
      <c r="B409">
        <v>1</v>
      </c>
      <c r="D409" t="s">
        <v>457</v>
      </c>
      <c r="E409">
        <v>1</v>
      </c>
      <c r="G409" t="s">
        <v>409</v>
      </c>
      <c r="H409">
        <v>1</v>
      </c>
    </row>
    <row r="410" spans="1:8" x14ac:dyDescent="0.35">
      <c r="A410" t="s">
        <v>402</v>
      </c>
      <c r="B410">
        <v>1</v>
      </c>
      <c r="D410" t="s">
        <v>458</v>
      </c>
      <c r="E410">
        <v>1</v>
      </c>
      <c r="G410" t="s">
        <v>410</v>
      </c>
      <c r="H410">
        <v>1</v>
      </c>
    </row>
    <row r="411" spans="1:8" x14ac:dyDescent="0.35">
      <c r="A411" t="s">
        <v>403</v>
      </c>
      <c r="B411">
        <v>3</v>
      </c>
      <c r="D411" t="s">
        <v>459</v>
      </c>
      <c r="E411">
        <v>1</v>
      </c>
      <c r="G411" t="s">
        <v>411</v>
      </c>
      <c r="H411">
        <v>1</v>
      </c>
    </row>
    <row r="412" spans="1:8" x14ac:dyDescent="0.35">
      <c r="A412" t="s">
        <v>404</v>
      </c>
      <c r="B412">
        <v>1</v>
      </c>
      <c r="D412" t="s">
        <v>460</v>
      </c>
      <c r="E412">
        <v>1</v>
      </c>
      <c r="G412" t="s">
        <v>412</v>
      </c>
      <c r="H412">
        <v>2</v>
      </c>
    </row>
    <row r="413" spans="1:8" x14ac:dyDescent="0.35">
      <c r="A413" t="s">
        <v>405</v>
      </c>
      <c r="B413">
        <v>1</v>
      </c>
      <c r="D413" t="s">
        <v>461</v>
      </c>
      <c r="E413">
        <v>2</v>
      </c>
      <c r="G413" t="s">
        <v>413</v>
      </c>
      <c r="H413">
        <v>1</v>
      </c>
    </row>
    <row r="414" spans="1:8" x14ac:dyDescent="0.35">
      <c r="A414" t="s">
        <v>406</v>
      </c>
      <c r="B414">
        <v>1</v>
      </c>
      <c r="D414" t="s">
        <v>462</v>
      </c>
      <c r="E414">
        <v>1</v>
      </c>
      <c r="G414" t="s">
        <v>414</v>
      </c>
      <c r="H414">
        <v>1</v>
      </c>
    </row>
    <row r="415" spans="1:8" x14ac:dyDescent="0.35">
      <c r="A415" t="s">
        <v>407</v>
      </c>
      <c r="B415">
        <v>1</v>
      </c>
      <c r="D415" t="s">
        <v>463</v>
      </c>
      <c r="E415">
        <v>1</v>
      </c>
      <c r="G415" t="s">
        <v>415</v>
      </c>
      <c r="H415">
        <v>1</v>
      </c>
    </row>
    <row r="416" spans="1:8" x14ac:dyDescent="0.35">
      <c r="A416" t="s">
        <v>408</v>
      </c>
      <c r="B416">
        <v>3</v>
      </c>
      <c r="D416" t="s">
        <v>464</v>
      </c>
      <c r="E416">
        <v>1</v>
      </c>
      <c r="G416" t="s">
        <v>416</v>
      </c>
      <c r="H416">
        <v>1</v>
      </c>
    </row>
    <row r="417" spans="1:8" x14ac:dyDescent="0.35">
      <c r="A417" t="s">
        <v>409</v>
      </c>
      <c r="B417">
        <v>1</v>
      </c>
      <c r="D417" t="s">
        <v>465</v>
      </c>
      <c r="E417">
        <v>1</v>
      </c>
      <c r="G417" t="s">
        <v>417</v>
      </c>
      <c r="H417">
        <v>3</v>
      </c>
    </row>
    <row r="418" spans="1:8" x14ac:dyDescent="0.35">
      <c r="A418" t="s">
        <v>410</v>
      </c>
      <c r="B418">
        <v>1</v>
      </c>
      <c r="D418" t="s">
        <v>466</v>
      </c>
      <c r="E418">
        <v>2</v>
      </c>
      <c r="G418" t="s">
        <v>418</v>
      </c>
      <c r="H418">
        <v>1</v>
      </c>
    </row>
    <row r="419" spans="1:8" x14ac:dyDescent="0.35">
      <c r="A419" t="s">
        <v>411</v>
      </c>
      <c r="B419">
        <v>1</v>
      </c>
      <c r="D419" t="s">
        <v>467</v>
      </c>
      <c r="E419">
        <v>1</v>
      </c>
      <c r="G419" t="s">
        <v>419</v>
      </c>
      <c r="H419">
        <v>1</v>
      </c>
    </row>
    <row r="420" spans="1:8" x14ac:dyDescent="0.35">
      <c r="A420" t="s">
        <v>412</v>
      </c>
      <c r="B420">
        <v>1</v>
      </c>
      <c r="D420" t="s">
        <v>468</v>
      </c>
      <c r="E420">
        <v>1</v>
      </c>
      <c r="G420" t="s">
        <v>420</v>
      </c>
      <c r="H420">
        <v>1</v>
      </c>
    </row>
    <row r="421" spans="1:8" x14ac:dyDescent="0.35">
      <c r="A421" t="s">
        <v>413</v>
      </c>
      <c r="B421">
        <v>3</v>
      </c>
      <c r="D421" t="s">
        <v>469</v>
      </c>
      <c r="E421">
        <v>1</v>
      </c>
      <c r="G421" t="s">
        <v>421</v>
      </c>
      <c r="H421">
        <v>1</v>
      </c>
    </row>
    <row r="422" spans="1:8" x14ac:dyDescent="0.35">
      <c r="A422" t="s">
        <v>414</v>
      </c>
      <c r="B422">
        <v>1</v>
      </c>
      <c r="D422" t="s">
        <v>470</v>
      </c>
      <c r="E422">
        <v>2</v>
      </c>
      <c r="G422" t="s">
        <v>422</v>
      </c>
      <c r="H422">
        <v>3</v>
      </c>
    </row>
    <row r="423" spans="1:8" x14ac:dyDescent="0.35">
      <c r="A423" t="s">
        <v>415</v>
      </c>
      <c r="B423">
        <v>1</v>
      </c>
      <c r="D423" t="s">
        <v>471</v>
      </c>
      <c r="E423">
        <v>1</v>
      </c>
      <c r="G423" t="s">
        <v>423</v>
      </c>
      <c r="H423">
        <v>1</v>
      </c>
    </row>
    <row r="424" spans="1:8" x14ac:dyDescent="0.35">
      <c r="A424" t="s">
        <v>416</v>
      </c>
      <c r="B424">
        <v>1</v>
      </c>
      <c r="D424" t="s">
        <v>472</v>
      </c>
      <c r="E424">
        <v>1</v>
      </c>
      <c r="G424" t="s">
        <v>424</v>
      </c>
      <c r="H424">
        <v>1</v>
      </c>
    </row>
    <row r="425" spans="1:8" x14ac:dyDescent="0.35">
      <c r="A425" t="s">
        <v>417</v>
      </c>
      <c r="B425">
        <v>1</v>
      </c>
      <c r="D425" t="s">
        <v>473</v>
      </c>
      <c r="E425">
        <v>1</v>
      </c>
      <c r="G425" t="s">
        <v>425</v>
      </c>
      <c r="H425">
        <v>1</v>
      </c>
    </row>
    <row r="426" spans="1:8" x14ac:dyDescent="0.35">
      <c r="A426" t="s">
        <v>418</v>
      </c>
      <c r="B426">
        <v>3</v>
      </c>
      <c r="D426" t="s">
        <v>474</v>
      </c>
      <c r="E426">
        <v>1</v>
      </c>
      <c r="G426" t="s">
        <v>426</v>
      </c>
      <c r="H426">
        <v>1</v>
      </c>
    </row>
    <row r="427" spans="1:8" x14ac:dyDescent="0.35">
      <c r="A427" t="s">
        <v>419</v>
      </c>
      <c r="B427">
        <v>1</v>
      </c>
      <c r="D427" t="s">
        <v>475</v>
      </c>
      <c r="E427">
        <v>2</v>
      </c>
      <c r="G427" t="s">
        <v>427</v>
      </c>
      <c r="H427">
        <v>1</v>
      </c>
    </row>
    <row r="428" spans="1:8" x14ac:dyDescent="0.35">
      <c r="A428" t="s">
        <v>420</v>
      </c>
      <c r="B428">
        <v>1</v>
      </c>
      <c r="D428" t="s">
        <v>476</v>
      </c>
      <c r="E428">
        <v>1</v>
      </c>
      <c r="G428" t="s">
        <v>428</v>
      </c>
      <c r="H428">
        <v>3</v>
      </c>
    </row>
    <row r="429" spans="1:8" x14ac:dyDescent="0.35">
      <c r="A429" t="s">
        <v>421</v>
      </c>
      <c r="B429">
        <v>1</v>
      </c>
      <c r="D429" t="s">
        <v>477</v>
      </c>
      <c r="E429">
        <v>1</v>
      </c>
      <c r="G429" t="s">
        <v>429</v>
      </c>
      <c r="H429">
        <v>1</v>
      </c>
    </row>
    <row r="430" spans="1:8" x14ac:dyDescent="0.35">
      <c r="A430" t="s">
        <v>422</v>
      </c>
      <c r="B430">
        <v>1</v>
      </c>
      <c r="D430" t="s">
        <v>478</v>
      </c>
      <c r="E430">
        <v>1</v>
      </c>
      <c r="G430" t="s">
        <v>430</v>
      </c>
      <c r="H430">
        <v>1</v>
      </c>
    </row>
    <row r="431" spans="1:8" x14ac:dyDescent="0.35">
      <c r="A431" t="s">
        <v>423</v>
      </c>
      <c r="B431">
        <v>2</v>
      </c>
      <c r="D431" t="s">
        <v>479</v>
      </c>
      <c r="E431">
        <v>1</v>
      </c>
      <c r="G431" t="s">
        <v>431</v>
      </c>
      <c r="H431">
        <v>1</v>
      </c>
    </row>
    <row r="432" spans="1:8" x14ac:dyDescent="0.35">
      <c r="A432" t="s">
        <v>424</v>
      </c>
      <c r="B432">
        <v>1</v>
      </c>
      <c r="D432" t="s">
        <v>480</v>
      </c>
      <c r="E432">
        <v>2</v>
      </c>
      <c r="G432" t="s">
        <v>432</v>
      </c>
      <c r="H432">
        <v>1</v>
      </c>
    </row>
    <row r="433" spans="1:8" x14ac:dyDescent="0.35">
      <c r="A433" t="s">
        <v>425</v>
      </c>
      <c r="B433">
        <v>1</v>
      </c>
      <c r="D433" t="s">
        <v>481</v>
      </c>
      <c r="E433">
        <v>1</v>
      </c>
      <c r="G433" t="s">
        <v>433</v>
      </c>
      <c r="H433">
        <v>3</v>
      </c>
    </row>
    <row r="434" spans="1:8" x14ac:dyDescent="0.35">
      <c r="A434" t="s">
        <v>426</v>
      </c>
      <c r="B434">
        <v>1</v>
      </c>
      <c r="D434" t="s">
        <v>482</v>
      </c>
      <c r="E434">
        <v>1</v>
      </c>
      <c r="G434" t="s">
        <v>434</v>
      </c>
      <c r="H434">
        <v>1</v>
      </c>
    </row>
    <row r="435" spans="1:8" x14ac:dyDescent="0.35">
      <c r="A435" t="s">
        <v>427</v>
      </c>
      <c r="B435">
        <v>1</v>
      </c>
      <c r="D435" t="s">
        <v>483</v>
      </c>
      <c r="E435">
        <v>1</v>
      </c>
      <c r="G435" t="s">
        <v>435</v>
      </c>
      <c r="H435">
        <v>1</v>
      </c>
    </row>
    <row r="436" spans="1:8" x14ac:dyDescent="0.35">
      <c r="A436" t="s">
        <v>428</v>
      </c>
      <c r="B436">
        <v>2</v>
      </c>
      <c r="D436" t="s">
        <v>484</v>
      </c>
      <c r="E436">
        <v>1</v>
      </c>
      <c r="G436" t="s">
        <v>436</v>
      </c>
      <c r="H436">
        <v>1</v>
      </c>
    </row>
    <row r="437" spans="1:8" x14ac:dyDescent="0.35">
      <c r="A437" t="s">
        <v>429</v>
      </c>
      <c r="B437">
        <v>1</v>
      </c>
      <c r="D437" t="s">
        <v>485</v>
      </c>
      <c r="E437">
        <v>2</v>
      </c>
      <c r="G437" t="s">
        <v>437</v>
      </c>
      <c r="H437">
        <v>1</v>
      </c>
    </row>
    <row r="438" spans="1:8" x14ac:dyDescent="0.35">
      <c r="A438" t="s">
        <v>430</v>
      </c>
      <c r="B438">
        <v>1</v>
      </c>
      <c r="D438" t="s">
        <v>486</v>
      </c>
      <c r="E438">
        <v>1</v>
      </c>
      <c r="G438" t="s">
        <v>438</v>
      </c>
      <c r="H438">
        <v>3</v>
      </c>
    </row>
    <row r="439" spans="1:8" x14ac:dyDescent="0.35">
      <c r="A439" t="s">
        <v>431</v>
      </c>
      <c r="B439">
        <v>1</v>
      </c>
      <c r="D439" t="s">
        <v>487</v>
      </c>
      <c r="E439">
        <v>1</v>
      </c>
      <c r="G439" t="s">
        <v>439</v>
      </c>
      <c r="H439">
        <v>1</v>
      </c>
    </row>
    <row r="440" spans="1:8" x14ac:dyDescent="0.35">
      <c r="A440" t="s">
        <v>432</v>
      </c>
      <c r="B440">
        <v>1</v>
      </c>
      <c r="D440" t="s">
        <v>488</v>
      </c>
      <c r="E440">
        <v>1</v>
      </c>
      <c r="G440" t="s">
        <v>440</v>
      </c>
      <c r="H440">
        <v>1</v>
      </c>
    </row>
    <row r="441" spans="1:8" x14ac:dyDescent="0.35">
      <c r="A441" t="s">
        <v>433</v>
      </c>
      <c r="B441">
        <v>2</v>
      </c>
      <c r="D441" t="s">
        <v>489</v>
      </c>
      <c r="E441">
        <v>1</v>
      </c>
      <c r="G441" t="s">
        <v>441</v>
      </c>
      <c r="H441">
        <v>1</v>
      </c>
    </row>
    <row r="442" spans="1:8" x14ac:dyDescent="0.35">
      <c r="A442" t="s">
        <v>434</v>
      </c>
      <c r="B442">
        <v>1</v>
      </c>
      <c r="D442" t="s">
        <v>490</v>
      </c>
      <c r="E442">
        <v>2</v>
      </c>
      <c r="G442" t="s">
        <v>442</v>
      </c>
      <c r="H442">
        <v>1</v>
      </c>
    </row>
    <row r="443" spans="1:8" x14ac:dyDescent="0.35">
      <c r="A443" t="s">
        <v>435</v>
      </c>
      <c r="B443">
        <v>1</v>
      </c>
      <c r="D443" t="s">
        <v>491</v>
      </c>
      <c r="E443">
        <v>1</v>
      </c>
      <c r="G443" t="s">
        <v>443</v>
      </c>
      <c r="H443">
        <v>3</v>
      </c>
    </row>
    <row r="444" spans="1:8" x14ac:dyDescent="0.35">
      <c r="A444" t="s">
        <v>436</v>
      </c>
      <c r="B444">
        <v>1</v>
      </c>
      <c r="D444" t="s">
        <v>492</v>
      </c>
      <c r="E444">
        <v>1</v>
      </c>
      <c r="G444" t="s">
        <v>444</v>
      </c>
      <c r="H444">
        <v>1</v>
      </c>
    </row>
    <row r="445" spans="1:8" x14ac:dyDescent="0.35">
      <c r="A445" t="s">
        <v>437</v>
      </c>
      <c r="B445">
        <v>1</v>
      </c>
      <c r="D445" t="s">
        <v>493</v>
      </c>
      <c r="E445">
        <v>1</v>
      </c>
      <c r="G445" t="s">
        <v>445</v>
      </c>
      <c r="H445">
        <v>1</v>
      </c>
    </row>
    <row r="446" spans="1:8" x14ac:dyDescent="0.35">
      <c r="A446" t="s">
        <v>438</v>
      </c>
      <c r="B446">
        <v>2</v>
      </c>
      <c r="D446" t="s">
        <v>494</v>
      </c>
      <c r="E446">
        <v>1</v>
      </c>
      <c r="G446" t="s">
        <v>446</v>
      </c>
      <c r="H446">
        <v>1</v>
      </c>
    </row>
    <row r="447" spans="1:8" x14ac:dyDescent="0.35">
      <c r="A447" t="s">
        <v>439</v>
      </c>
      <c r="B447">
        <v>1</v>
      </c>
      <c r="D447" t="s">
        <v>495</v>
      </c>
      <c r="E447">
        <v>2</v>
      </c>
      <c r="G447" t="s">
        <v>447</v>
      </c>
      <c r="H447">
        <v>1</v>
      </c>
    </row>
    <row r="448" spans="1:8" x14ac:dyDescent="0.35">
      <c r="A448" t="s">
        <v>440</v>
      </c>
      <c r="B448">
        <v>1</v>
      </c>
      <c r="D448" t="s">
        <v>496</v>
      </c>
      <c r="E448">
        <v>1</v>
      </c>
      <c r="G448" t="s">
        <v>448</v>
      </c>
      <c r="H448">
        <v>3</v>
      </c>
    </row>
    <row r="449" spans="1:8" x14ac:dyDescent="0.35">
      <c r="A449" t="s">
        <v>441</v>
      </c>
      <c r="B449">
        <v>1</v>
      </c>
      <c r="D449" t="s">
        <v>497</v>
      </c>
      <c r="E449">
        <v>1</v>
      </c>
      <c r="G449" t="s">
        <v>449</v>
      </c>
      <c r="H449">
        <v>1</v>
      </c>
    </row>
    <row r="450" spans="1:8" x14ac:dyDescent="0.35">
      <c r="A450" t="s">
        <v>442</v>
      </c>
      <c r="B450">
        <v>1</v>
      </c>
      <c r="D450" t="s">
        <v>498</v>
      </c>
      <c r="E450">
        <v>1</v>
      </c>
      <c r="G450" t="s">
        <v>450</v>
      </c>
      <c r="H450">
        <v>1</v>
      </c>
    </row>
    <row r="451" spans="1:8" x14ac:dyDescent="0.35">
      <c r="A451" t="s">
        <v>443</v>
      </c>
      <c r="B451">
        <v>2</v>
      </c>
      <c r="D451" t="s">
        <v>499</v>
      </c>
      <c r="E451">
        <v>1</v>
      </c>
      <c r="G451" t="s">
        <v>451</v>
      </c>
      <c r="H451">
        <v>1</v>
      </c>
    </row>
    <row r="452" spans="1:8" x14ac:dyDescent="0.35">
      <c r="A452" t="s">
        <v>444</v>
      </c>
      <c r="B452">
        <v>1</v>
      </c>
      <c r="D452" t="s">
        <v>500</v>
      </c>
      <c r="E452">
        <v>2</v>
      </c>
      <c r="G452" t="s">
        <v>452</v>
      </c>
      <c r="H452">
        <v>1</v>
      </c>
    </row>
    <row r="453" spans="1:8" x14ac:dyDescent="0.35">
      <c r="A453" t="s">
        <v>445</v>
      </c>
      <c r="B453">
        <v>1</v>
      </c>
      <c r="D453" t="s">
        <v>501</v>
      </c>
      <c r="E453">
        <v>1</v>
      </c>
      <c r="G453" t="s">
        <v>453</v>
      </c>
      <c r="H453">
        <v>3</v>
      </c>
    </row>
    <row r="454" spans="1:8" x14ac:dyDescent="0.35">
      <c r="A454" t="s">
        <v>446</v>
      </c>
      <c r="B454">
        <v>1</v>
      </c>
      <c r="D454" t="s">
        <v>502</v>
      </c>
      <c r="E454">
        <v>1</v>
      </c>
      <c r="G454" t="s">
        <v>454</v>
      </c>
      <c r="H454">
        <v>1</v>
      </c>
    </row>
    <row r="455" spans="1:8" x14ac:dyDescent="0.35">
      <c r="A455" t="s">
        <v>447</v>
      </c>
      <c r="B455">
        <v>2</v>
      </c>
      <c r="D455" t="s">
        <v>503</v>
      </c>
      <c r="E455">
        <v>1</v>
      </c>
      <c r="G455" t="s">
        <v>455</v>
      </c>
      <c r="H455">
        <v>1</v>
      </c>
    </row>
    <row r="456" spans="1:8" x14ac:dyDescent="0.35">
      <c r="A456" t="s">
        <v>448</v>
      </c>
      <c r="B456">
        <v>1</v>
      </c>
      <c r="D456" t="s">
        <v>504</v>
      </c>
      <c r="E456">
        <v>2</v>
      </c>
      <c r="G456" t="s">
        <v>456</v>
      </c>
      <c r="H456">
        <v>1</v>
      </c>
    </row>
    <row r="457" spans="1:8" x14ac:dyDescent="0.35">
      <c r="A457" t="s">
        <v>449</v>
      </c>
      <c r="B457">
        <v>1</v>
      </c>
      <c r="D457" t="s">
        <v>505</v>
      </c>
      <c r="E457">
        <v>1</v>
      </c>
      <c r="G457" t="s">
        <v>457</v>
      </c>
      <c r="H457">
        <v>1</v>
      </c>
    </row>
    <row r="458" spans="1:8" x14ac:dyDescent="0.35">
      <c r="A458" t="s">
        <v>450</v>
      </c>
      <c r="B458">
        <v>1</v>
      </c>
      <c r="D458" t="s">
        <v>506</v>
      </c>
      <c r="E458">
        <v>1</v>
      </c>
      <c r="G458" t="s">
        <v>458</v>
      </c>
      <c r="H458">
        <v>3</v>
      </c>
    </row>
    <row r="459" spans="1:8" x14ac:dyDescent="0.35">
      <c r="A459" t="s">
        <v>451</v>
      </c>
      <c r="B459">
        <v>1</v>
      </c>
      <c r="D459" t="s">
        <v>507</v>
      </c>
      <c r="E459">
        <v>1</v>
      </c>
      <c r="G459" t="s">
        <v>459</v>
      </c>
      <c r="H459">
        <v>1</v>
      </c>
    </row>
    <row r="460" spans="1:8" x14ac:dyDescent="0.35">
      <c r="A460" t="s">
        <v>452</v>
      </c>
      <c r="B460">
        <v>2</v>
      </c>
      <c r="D460" t="s">
        <v>508</v>
      </c>
      <c r="E460">
        <v>1</v>
      </c>
      <c r="G460" t="s">
        <v>460</v>
      </c>
      <c r="H460">
        <v>1</v>
      </c>
    </row>
    <row r="461" spans="1:8" x14ac:dyDescent="0.35">
      <c r="A461" t="s">
        <v>453</v>
      </c>
      <c r="B461">
        <v>1</v>
      </c>
      <c r="D461" t="s">
        <v>509</v>
      </c>
      <c r="E461">
        <v>2</v>
      </c>
      <c r="G461" t="s">
        <v>461</v>
      </c>
      <c r="H461">
        <v>1</v>
      </c>
    </row>
    <row r="462" spans="1:8" x14ac:dyDescent="0.35">
      <c r="A462" t="s">
        <v>454</v>
      </c>
      <c r="B462">
        <v>1</v>
      </c>
      <c r="D462" t="s">
        <v>510</v>
      </c>
      <c r="E462">
        <v>1</v>
      </c>
      <c r="G462" t="s">
        <v>462</v>
      </c>
      <c r="H462">
        <v>1</v>
      </c>
    </row>
    <row r="463" spans="1:8" x14ac:dyDescent="0.35">
      <c r="A463" t="s">
        <v>455</v>
      </c>
      <c r="B463">
        <v>1</v>
      </c>
      <c r="D463" t="s">
        <v>511</v>
      </c>
      <c r="E463">
        <v>1</v>
      </c>
      <c r="G463" t="s">
        <v>463</v>
      </c>
      <c r="H463">
        <v>3</v>
      </c>
    </row>
    <row r="464" spans="1:8" x14ac:dyDescent="0.35">
      <c r="A464" t="s">
        <v>456</v>
      </c>
      <c r="B464">
        <v>1</v>
      </c>
      <c r="D464" t="s">
        <v>512</v>
      </c>
      <c r="E464">
        <v>1</v>
      </c>
      <c r="G464" t="s">
        <v>464</v>
      </c>
      <c r="H464">
        <v>1</v>
      </c>
    </row>
    <row r="465" spans="1:8" x14ac:dyDescent="0.35">
      <c r="A465" t="s">
        <v>457</v>
      </c>
      <c r="B465">
        <v>2</v>
      </c>
      <c r="D465" t="s">
        <v>513</v>
      </c>
      <c r="E465">
        <v>1</v>
      </c>
      <c r="G465" t="s">
        <v>465</v>
      </c>
      <c r="H465">
        <v>1</v>
      </c>
    </row>
    <row r="466" spans="1:8" x14ac:dyDescent="0.35">
      <c r="A466" t="s">
        <v>458</v>
      </c>
      <c r="B466">
        <v>1</v>
      </c>
      <c r="D466" t="s">
        <v>514</v>
      </c>
      <c r="E466">
        <v>2</v>
      </c>
      <c r="G466" t="s">
        <v>466</v>
      </c>
      <c r="H466">
        <v>1</v>
      </c>
    </row>
    <row r="467" spans="1:8" x14ac:dyDescent="0.35">
      <c r="A467" t="s">
        <v>459</v>
      </c>
      <c r="B467">
        <v>1</v>
      </c>
      <c r="D467" t="s">
        <v>515</v>
      </c>
      <c r="E467">
        <v>1</v>
      </c>
      <c r="G467" t="s">
        <v>467</v>
      </c>
      <c r="H467">
        <v>1</v>
      </c>
    </row>
    <row r="468" spans="1:8" x14ac:dyDescent="0.35">
      <c r="A468" t="s">
        <v>460</v>
      </c>
      <c r="B468">
        <v>1</v>
      </c>
      <c r="D468" t="s">
        <v>516</v>
      </c>
      <c r="E468">
        <v>1</v>
      </c>
      <c r="G468" t="s">
        <v>468</v>
      </c>
      <c r="H468">
        <v>3</v>
      </c>
    </row>
    <row r="469" spans="1:8" x14ac:dyDescent="0.35">
      <c r="A469" t="s">
        <v>461</v>
      </c>
      <c r="B469">
        <v>1</v>
      </c>
      <c r="D469" t="s">
        <v>517</v>
      </c>
      <c r="E469">
        <v>1</v>
      </c>
      <c r="G469" t="s">
        <v>469</v>
      </c>
      <c r="H469">
        <v>1</v>
      </c>
    </row>
    <row r="470" spans="1:8" x14ac:dyDescent="0.35">
      <c r="A470" t="s">
        <v>462</v>
      </c>
      <c r="B470">
        <v>2</v>
      </c>
      <c r="D470" t="s">
        <v>518</v>
      </c>
      <c r="E470">
        <v>1</v>
      </c>
      <c r="G470" t="s">
        <v>470</v>
      </c>
      <c r="H470">
        <v>1</v>
      </c>
    </row>
    <row r="471" spans="1:8" x14ac:dyDescent="0.35">
      <c r="A471" t="s">
        <v>463</v>
      </c>
      <c r="B471">
        <v>1</v>
      </c>
      <c r="D471" t="s">
        <v>519</v>
      </c>
      <c r="E471">
        <v>2</v>
      </c>
      <c r="G471" t="s">
        <v>471</v>
      </c>
      <c r="H471">
        <v>1</v>
      </c>
    </row>
    <row r="472" spans="1:8" x14ac:dyDescent="0.35">
      <c r="A472" t="s">
        <v>464</v>
      </c>
      <c r="B472">
        <v>1</v>
      </c>
      <c r="D472" t="s">
        <v>520</v>
      </c>
      <c r="E472">
        <v>1</v>
      </c>
      <c r="G472" t="s">
        <v>472</v>
      </c>
      <c r="H472">
        <v>1</v>
      </c>
    </row>
    <row r="473" spans="1:8" x14ac:dyDescent="0.35">
      <c r="A473" t="s">
        <v>465</v>
      </c>
      <c r="B473">
        <v>1</v>
      </c>
      <c r="D473" t="s">
        <v>521</v>
      </c>
      <c r="E473">
        <v>1</v>
      </c>
      <c r="G473" t="s">
        <v>473</v>
      </c>
      <c r="H473">
        <v>1</v>
      </c>
    </row>
    <row r="474" spans="1:8" x14ac:dyDescent="0.35">
      <c r="A474" t="s">
        <v>466</v>
      </c>
      <c r="B474">
        <v>1</v>
      </c>
      <c r="D474" t="s">
        <v>522</v>
      </c>
      <c r="E474">
        <v>1</v>
      </c>
      <c r="G474" t="s">
        <v>474</v>
      </c>
      <c r="H474">
        <v>3</v>
      </c>
    </row>
    <row r="475" spans="1:8" x14ac:dyDescent="0.35">
      <c r="A475" t="s">
        <v>467</v>
      </c>
      <c r="B475">
        <v>2</v>
      </c>
      <c r="D475" t="s">
        <v>523</v>
      </c>
      <c r="E475">
        <v>1</v>
      </c>
      <c r="G475" t="s">
        <v>475</v>
      </c>
      <c r="H475">
        <v>1</v>
      </c>
    </row>
    <row r="476" spans="1:8" x14ac:dyDescent="0.35">
      <c r="A476" t="s">
        <v>468</v>
      </c>
      <c r="B476">
        <v>1</v>
      </c>
      <c r="D476" t="s">
        <v>524</v>
      </c>
      <c r="E476">
        <v>2</v>
      </c>
      <c r="G476" t="s">
        <v>476</v>
      </c>
      <c r="H476">
        <v>1</v>
      </c>
    </row>
    <row r="477" spans="1:8" x14ac:dyDescent="0.35">
      <c r="A477" t="s">
        <v>469</v>
      </c>
      <c r="B477">
        <v>1</v>
      </c>
      <c r="D477" t="s">
        <v>525</v>
      </c>
      <c r="E477">
        <v>1</v>
      </c>
      <c r="G477" t="s">
        <v>477</v>
      </c>
      <c r="H477">
        <v>1</v>
      </c>
    </row>
    <row r="478" spans="1:8" x14ac:dyDescent="0.35">
      <c r="A478" t="s">
        <v>470</v>
      </c>
      <c r="B478">
        <v>1</v>
      </c>
      <c r="D478" t="s">
        <v>526</v>
      </c>
      <c r="E478">
        <v>1</v>
      </c>
      <c r="G478" t="s">
        <v>478</v>
      </c>
      <c r="H478">
        <v>1</v>
      </c>
    </row>
    <row r="479" spans="1:8" x14ac:dyDescent="0.35">
      <c r="A479" t="s">
        <v>471</v>
      </c>
      <c r="B479">
        <v>1</v>
      </c>
      <c r="D479" t="s">
        <v>527</v>
      </c>
      <c r="E479">
        <v>1</v>
      </c>
      <c r="G479" t="s">
        <v>479</v>
      </c>
      <c r="H479">
        <v>3</v>
      </c>
    </row>
    <row r="480" spans="1:8" x14ac:dyDescent="0.35">
      <c r="A480" t="s">
        <v>472</v>
      </c>
      <c r="B480">
        <v>2</v>
      </c>
      <c r="D480" t="s">
        <v>528</v>
      </c>
      <c r="E480">
        <v>1</v>
      </c>
      <c r="G480" t="s">
        <v>480</v>
      </c>
      <c r="H480">
        <v>1</v>
      </c>
    </row>
    <row r="481" spans="1:8" x14ac:dyDescent="0.35">
      <c r="A481" t="s">
        <v>473</v>
      </c>
      <c r="B481">
        <v>1</v>
      </c>
      <c r="D481" t="s">
        <v>529</v>
      </c>
      <c r="E481">
        <v>2</v>
      </c>
      <c r="G481" t="s">
        <v>481</v>
      </c>
      <c r="H481">
        <v>1</v>
      </c>
    </row>
    <row r="482" spans="1:8" x14ac:dyDescent="0.35">
      <c r="A482" t="s">
        <v>474</v>
      </c>
      <c r="B482">
        <v>1</v>
      </c>
      <c r="D482" t="s">
        <v>530</v>
      </c>
      <c r="E482">
        <v>1</v>
      </c>
      <c r="G482" t="s">
        <v>482</v>
      </c>
      <c r="H482">
        <v>1</v>
      </c>
    </row>
    <row r="483" spans="1:8" x14ac:dyDescent="0.35">
      <c r="A483" t="s">
        <v>475</v>
      </c>
      <c r="B483">
        <v>1</v>
      </c>
      <c r="D483" t="s">
        <v>531</v>
      </c>
      <c r="E483">
        <v>1</v>
      </c>
      <c r="G483" t="s">
        <v>483</v>
      </c>
      <c r="H483">
        <v>1</v>
      </c>
    </row>
    <row r="484" spans="1:8" x14ac:dyDescent="0.35">
      <c r="A484" t="s">
        <v>476</v>
      </c>
      <c r="B484">
        <v>1</v>
      </c>
      <c r="D484" t="s">
        <v>532</v>
      </c>
      <c r="E484">
        <v>1</v>
      </c>
      <c r="G484" t="s">
        <v>484</v>
      </c>
      <c r="H484">
        <v>3</v>
      </c>
    </row>
    <row r="485" spans="1:8" x14ac:dyDescent="0.35">
      <c r="A485" t="s">
        <v>477</v>
      </c>
      <c r="B485">
        <v>2</v>
      </c>
      <c r="D485" t="s">
        <v>533</v>
      </c>
      <c r="E485">
        <v>2</v>
      </c>
      <c r="G485" t="s">
        <v>485</v>
      </c>
      <c r="H485">
        <v>1</v>
      </c>
    </row>
    <row r="486" spans="1:8" x14ac:dyDescent="0.35">
      <c r="A486" t="s">
        <v>478</v>
      </c>
      <c r="B486">
        <v>1</v>
      </c>
      <c r="D486" t="s">
        <v>534</v>
      </c>
      <c r="E486">
        <v>1</v>
      </c>
      <c r="G486" t="s">
        <v>486</v>
      </c>
      <c r="H486">
        <v>1</v>
      </c>
    </row>
    <row r="487" spans="1:8" x14ac:dyDescent="0.35">
      <c r="A487" t="s">
        <v>479</v>
      </c>
      <c r="B487">
        <v>1</v>
      </c>
      <c r="D487" t="s">
        <v>535</v>
      </c>
      <c r="E487">
        <v>1</v>
      </c>
      <c r="G487" t="s">
        <v>487</v>
      </c>
      <c r="H487">
        <v>1</v>
      </c>
    </row>
    <row r="488" spans="1:8" x14ac:dyDescent="0.35">
      <c r="A488" t="s">
        <v>480</v>
      </c>
      <c r="B488">
        <v>1</v>
      </c>
      <c r="D488" t="s">
        <v>536</v>
      </c>
      <c r="E488">
        <v>1</v>
      </c>
      <c r="G488" t="s">
        <v>488</v>
      </c>
      <c r="H488">
        <v>1</v>
      </c>
    </row>
    <row r="489" spans="1:8" x14ac:dyDescent="0.35">
      <c r="A489" t="s">
        <v>481</v>
      </c>
      <c r="B489">
        <v>2</v>
      </c>
      <c r="D489" t="s">
        <v>537</v>
      </c>
      <c r="E489">
        <v>1</v>
      </c>
      <c r="G489" t="s">
        <v>489</v>
      </c>
      <c r="H489">
        <v>3</v>
      </c>
    </row>
    <row r="490" spans="1:8" x14ac:dyDescent="0.35">
      <c r="A490" t="s">
        <v>482</v>
      </c>
      <c r="B490">
        <v>1</v>
      </c>
      <c r="D490" t="s">
        <v>538</v>
      </c>
      <c r="E490">
        <v>2</v>
      </c>
      <c r="G490" t="s">
        <v>490</v>
      </c>
      <c r="H490">
        <v>1</v>
      </c>
    </row>
    <row r="491" spans="1:8" x14ac:dyDescent="0.35">
      <c r="A491" t="s">
        <v>483</v>
      </c>
      <c r="B491">
        <v>1</v>
      </c>
      <c r="D491" t="s">
        <v>539</v>
      </c>
      <c r="E491">
        <v>1</v>
      </c>
      <c r="G491" t="s">
        <v>491</v>
      </c>
      <c r="H491">
        <v>1</v>
      </c>
    </row>
    <row r="492" spans="1:8" x14ac:dyDescent="0.35">
      <c r="A492" t="s">
        <v>484</v>
      </c>
      <c r="B492">
        <v>1</v>
      </c>
      <c r="D492" t="s">
        <v>540</v>
      </c>
      <c r="E492">
        <v>1</v>
      </c>
      <c r="G492" t="s">
        <v>492</v>
      </c>
      <c r="H492">
        <v>1</v>
      </c>
    </row>
    <row r="493" spans="1:8" x14ac:dyDescent="0.35">
      <c r="A493" t="s">
        <v>485</v>
      </c>
      <c r="B493">
        <v>1</v>
      </c>
      <c r="D493" t="s">
        <v>541</v>
      </c>
      <c r="E493">
        <v>1</v>
      </c>
      <c r="G493" t="s">
        <v>493</v>
      </c>
      <c r="H493">
        <v>1</v>
      </c>
    </row>
    <row r="494" spans="1:8" x14ac:dyDescent="0.35">
      <c r="A494" t="s">
        <v>486</v>
      </c>
      <c r="B494">
        <v>2</v>
      </c>
      <c r="D494" t="s">
        <v>542</v>
      </c>
      <c r="E494">
        <v>1</v>
      </c>
      <c r="G494" t="s">
        <v>494</v>
      </c>
      <c r="H494">
        <v>3</v>
      </c>
    </row>
    <row r="495" spans="1:8" x14ac:dyDescent="0.35">
      <c r="A495" t="s">
        <v>487</v>
      </c>
      <c r="B495">
        <v>1</v>
      </c>
      <c r="D495" t="s">
        <v>543</v>
      </c>
      <c r="E495">
        <v>2</v>
      </c>
      <c r="G495" t="s">
        <v>495</v>
      </c>
      <c r="H495">
        <v>1</v>
      </c>
    </row>
    <row r="496" spans="1:8" x14ac:dyDescent="0.35">
      <c r="A496" t="s">
        <v>488</v>
      </c>
      <c r="B496">
        <v>1</v>
      </c>
      <c r="D496" t="s">
        <v>544</v>
      </c>
      <c r="E496">
        <v>1</v>
      </c>
      <c r="G496" t="s">
        <v>496</v>
      </c>
      <c r="H496">
        <v>1</v>
      </c>
    </row>
    <row r="497" spans="1:8" x14ac:dyDescent="0.35">
      <c r="A497" t="s">
        <v>489</v>
      </c>
      <c r="B497">
        <v>1</v>
      </c>
      <c r="D497" t="s">
        <v>545</v>
      </c>
      <c r="E497">
        <v>1</v>
      </c>
      <c r="G497" t="s">
        <v>497</v>
      </c>
      <c r="H497">
        <v>1</v>
      </c>
    </row>
    <row r="498" spans="1:8" x14ac:dyDescent="0.35">
      <c r="A498" t="s">
        <v>490</v>
      </c>
      <c r="B498">
        <v>1</v>
      </c>
      <c r="D498" t="s">
        <v>1184</v>
      </c>
      <c r="E498">
        <v>1</v>
      </c>
      <c r="G498" t="s">
        <v>498</v>
      </c>
      <c r="H498">
        <v>1</v>
      </c>
    </row>
    <row r="499" spans="1:8" x14ac:dyDescent="0.35">
      <c r="A499" t="s">
        <v>491</v>
      </c>
      <c r="B499">
        <v>2</v>
      </c>
      <c r="D499" t="s">
        <v>546</v>
      </c>
      <c r="E499">
        <v>1</v>
      </c>
      <c r="G499" t="s">
        <v>499</v>
      </c>
      <c r="H499">
        <v>3</v>
      </c>
    </row>
    <row r="500" spans="1:8" x14ac:dyDescent="0.35">
      <c r="A500" t="s">
        <v>492</v>
      </c>
      <c r="B500">
        <v>1</v>
      </c>
      <c r="D500" t="s">
        <v>547</v>
      </c>
      <c r="E500">
        <v>2</v>
      </c>
      <c r="G500" t="s">
        <v>500</v>
      </c>
      <c r="H500">
        <v>1</v>
      </c>
    </row>
    <row r="501" spans="1:8" x14ac:dyDescent="0.35">
      <c r="A501" t="s">
        <v>493</v>
      </c>
      <c r="B501">
        <v>1</v>
      </c>
      <c r="D501" t="s">
        <v>548</v>
      </c>
      <c r="E501">
        <v>1</v>
      </c>
      <c r="G501" t="s">
        <v>501</v>
      </c>
      <c r="H501">
        <v>1</v>
      </c>
    </row>
    <row r="502" spans="1:8" x14ac:dyDescent="0.35">
      <c r="A502" t="s">
        <v>494</v>
      </c>
      <c r="B502">
        <v>1</v>
      </c>
      <c r="D502" t="s">
        <v>549</v>
      </c>
      <c r="E502">
        <v>1</v>
      </c>
      <c r="G502" t="s">
        <v>502</v>
      </c>
      <c r="H502">
        <v>1</v>
      </c>
    </row>
    <row r="503" spans="1:8" x14ac:dyDescent="0.35">
      <c r="A503" t="s">
        <v>495</v>
      </c>
      <c r="B503">
        <v>1</v>
      </c>
      <c r="D503" t="s">
        <v>550</v>
      </c>
      <c r="E503">
        <v>1</v>
      </c>
      <c r="G503" t="s">
        <v>503</v>
      </c>
      <c r="H503">
        <v>1</v>
      </c>
    </row>
    <row r="504" spans="1:8" x14ac:dyDescent="0.35">
      <c r="A504" t="s">
        <v>496</v>
      </c>
      <c r="B504">
        <v>2</v>
      </c>
      <c r="D504" t="s">
        <v>551</v>
      </c>
      <c r="E504">
        <v>1</v>
      </c>
      <c r="G504" t="s">
        <v>504</v>
      </c>
      <c r="H504">
        <v>1</v>
      </c>
    </row>
    <row r="505" spans="1:8" x14ac:dyDescent="0.35">
      <c r="A505" t="s">
        <v>497</v>
      </c>
      <c r="B505">
        <v>1</v>
      </c>
      <c r="D505" t="s">
        <v>552</v>
      </c>
      <c r="E505">
        <v>2</v>
      </c>
      <c r="G505" t="s">
        <v>505</v>
      </c>
      <c r="H505">
        <v>1</v>
      </c>
    </row>
    <row r="506" spans="1:8" x14ac:dyDescent="0.35">
      <c r="A506" t="s">
        <v>498</v>
      </c>
      <c r="B506">
        <v>1</v>
      </c>
      <c r="D506" t="s">
        <v>553</v>
      </c>
      <c r="E506">
        <v>1</v>
      </c>
      <c r="G506" t="s">
        <v>506</v>
      </c>
      <c r="H506">
        <v>1</v>
      </c>
    </row>
    <row r="507" spans="1:8" x14ac:dyDescent="0.35">
      <c r="A507" t="s">
        <v>499</v>
      </c>
      <c r="B507">
        <v>1</v>
      </c>
      <c r="D507" t="s">
        <v>554</v>
      </c>
      <c r="E507">
        <v>1</v>
      </c>
      <c r="G507" t="s">
        <v>507</v>
      </c>
      <c r="H507">
        <v>1</v>
      </c>
    </row>
    <row r="508" spans="1:8" x14ac:dyDescent="0.35">
      <c r="A508" t="s">
        <v>500</v>
      </c>
      <c r="B508">
        <v>1</v>
      </c>
      <c r="D508" t="s">
        <v>555</v>
      </c>
      <c r="E508">
        <v>1</v>
      </c>
      <c r="G508" t="s">
        <v>508</v>
      </c>
      <c r="H508">
        <v>1</v>
      </c>
    </row>
    <row r="509" spans="1:8" x14ac:dyDescent="0.35">
      <c r="A509" t="s">
        <v>501</v>
      </c>
      <c r="B509">
        <v>2</v>
      </c>
      <c r="D509" t="s">
        <v>556</v>
      </c>
      <c r="E509">
        <v>1</v>
      </c>
      <c r="G509" t="s">
        <v>509</v>
      </c>
      <c r="H509">
        <v>1</v>
      </c>
    </row>
    <row r="510" spans="1:8" x14ac:dyDescent="0.35">
      <c r="A510" t="s">
        <v>502</v>
      </c>
      <c r="B510">
        <v>1</v>
      </c>
      <c r="D510" t="s">
        <v>557</v>
      </c>
      <c r="E510">
        <v>2</v>
      </c>
      <c r="G510" t="s">
        <v>510</v>
      </c>
      <c r="H510">
        <v>1</v>
      </c>
    </row>
    <row r="511" spans="1:8" x14ac:dyDescent="0.35">
      <c r="A511" t="s">
        <v>503</v>
      </c>
      <c r="B511">
        <v>1</v>
      </c>
      <c r="D511" t="s">
        <v>558</v>
      </c>
      <c r="E511">
        <v>1</v>
      </c>
      <c r="G511" t="s">
        <v>511</v>
      </c>
      <c r="H511">
        <v>1</v>
      </c>
    </row>
    <row r="512" spans="1:8" x14ac:dyDescent="0.35">
      <c r="A512" t="s">
        <v>504</v>
      </c>
      <c r="B512">
        <v>1</v>
      </c>
      <c r="D512" t="s">
        <v>559</v>
      </c>
      <c r="E512">
        <v>1</v>
      </c>
      <c r="G512" t="s">
        <v>512</v>
      </c>
      <c r="H512">
        <v>1</v>
      </c>
    </row>
    <row r="513" spans="1:8" x14ac:dyDescent="0.35">
      <c r="A513" t="s">
        <v>505</v>
      </c>
      <c r="B513">
        <v>1</v>
      </c>
      <c r="D513" t="s">
        <v>560</v>
      </c>
      <c r="E513">
        <v>1</v>
      </c>
      <c r="G513" t="s">
        <v>513</v>
      </c>
      <c r="H513">
        <v>1</v>
      </c>
    </row>
    <row r="514" spans="1:8" x14ac:dyDescent="0.35">
      <c r="A514" t="s">
        <v>506</v>
      </c>
      <c r="B514">
        <v>2</v>
      </c>
      <c r="D514" t="s">
        <v>561</v>
      </c>
      <c r="E514">
        <v>1</v>
      </c>
      <c r="G514" t="s">
        <v>514</v>
      </c>
      <c r="H514">
        <v>1</v>
      </c>
    </row>
    <row r="515" spans="1:8" x14ac:dyDescent="0.35">
      <c r="A515" t="s">
        <v>507</v>
      </c>
      <c r="B515">
        <v>1</v>
      </c>
      <c r="D515" t="s">
        <v>562</v>
      </c>
      <c r="E515">
        <v>2</v>
      </c>
      <c r="G515" t="s">
        <v>515</v>
      </c>
      <c r="H515">
        <v>1</v>
      </c>
    </row>
    <row r="516" spans="1:8" x14ac:dyDescent="0.35">
      <c r="A516" t="s">
        <v>508</v>
      </c>
      <c r="B516">
        <v>1</v>
      </c>
      <c r="D516" t="s">
        <v>563</v>
      </c>
      <c r="E516">
        <v>1</v>
      </c>
      <c r="G516" t="s">
        <v>516</v>
      </c>
      <c r="H516">
        <v>1</v>
      </c>
    </row>
    <row r="517" spans="1:8" x14ac:dyDescent="0.35">
      <c r="A517" t="s">
        <v>509</v>
      </c>
      <c r="B517">
        <v>1</v>
      </c>
      <c r="D517" t="s">
        <v>564</v>
      </c>
      <c r="E517">
        <v>1</v>
      </c>
      <c r="G517" t="s">
        <v>517</v>
      </c>
      <c r="H517">
        <v>1</v>
      </c>
    </row>
    <row r="518" spans="1:8" x14ac:dyDescent="0.35">
      <c r="A518" t="s">
        <v>510</v>
      </c>
      <c r="B518">
        <v>2</v>
      </c>
      <c r="D518" t="s">
        <v>565</v>
      </c>
      <c r="E518">
        <v>1</v>
      </c>
      <c r="G518" t="s">
        <v>518</v>
      </c>
      <c r="H518">
        <v>1</v>
      </c>
    </row>
    <row r="519" spans="1:8" x14ac:dyDescent="0.35">
      <c r="A519" t="s">
        <v>511</v>
      </c>
      <c r="B519">
        <v>1</v>
      </c>
      <c r="D519" t="s">
        <v>566</v>
      </c>
      <c r="E519">
        <v>2</v>
      </c>
      <c r="G519" t="s">
        <v>519</v>
      </c>
      <c r="H519">
        <v>1</v>
      </c>
    </row>
    <row r="520" spans="1:8" x14ac:dyDescent="0.35">
      <c r="A520" t="s">
        <v>512</v>
      </c>
      <c r="B520">
        <v>1</v>
      </c>
      <c r="D520" t="s">
        <v>567</v>
      </c>
      <c r="E520">
        <v>1</v>
      </c>
      <c r="G520" t="s">
        <v>520</v>
      </c>
      <c r="H520">
        <v>1</v>
      </c>
    </row>
    <row r="521" spans="1:8" x14ac:dyDescent="0.35">
      <c r="A521" t="s">
        <v>513</v>
      </c>
      <c r="B521">
        <v>1</v>
      </c>
      <c r="D521" t="s">
        <v>568</v>
      </c>
      <c r="E521">
        <v>1</v>
      </c>
      <c r="G521" t="s">
        <v>521</v>
      </c>
      <c r="H521">
        <v>1</v>
      </c>
    </row>
    <row r="522" spans="1:8" x14ac:dyDescent="0.35">
      <c r="A522" t="s">
        <v>514</v>
      </c>
      <c r="B522">
        <v>1</v>
      </c>
      <c r="D522" t="s">
        <v>569</v>
      </c>
      <c r="E522">
        <v>1</v>
      </c>
      <c r="G522" t="s">
        <v>522</v>
      </c>
      <c r="H522">
        <v>1</v>
      </c>
    </row>
    <row r="523" spans="1:8" x14ac:dyDescent="0.35">
      <c r="A523" t="s">
        <v>515</v>
      </c>
      <c r="B523">
        <v>2</v>
      </c>
      <c r="D523" t="s">
        <v>570</v>
      </c>
      <c r="E523">
        <v>1</v>
      </c>
      <c r="G523" t="s">
        <v>523</v>
      </c>
      <c r="H523">
        <v>1</v>
      </c>
    </row>
    <row r="524" spans="1:8" x14ac:dyDescent="0.35">
      <c r="A524" t="s">
        <v>516</v>
      </c>
      <c r="B524">
        <v>1</v>
      </c>
      <c r="D524" t="s">
        <v>571</v>
      </c>
      <c r="E524">
        <v>2</v>
      </c>
      <c r="G524" t="s">
        <v>524</v>
      </c>
      <c r="H524">
        <v>1</v>
      </c>
    </row>
    <row r="525" spans="1:8" x14ac:dyDescent="0.35">
      <c r="A525" t="s">
        <v>517</v>
      </c>
      <c r="B525">
        <v>1</v>
      </c>
      <c r="D525" t="s">
        <v>572</v>
      </c>
      <c r="E525">
        <v>1</v>
      </c>
      <c r="G525" t="s">
        <v>525</v>
      </c>
      <c r="H525">
        <v>1</v>
      </c>
    </row>
    <row r="526" spans="1:8" x14ac:dyDescent="0.35">
      <c r="A526" t="s">
        <v>518</v>
      </c>
      <c r="B526">
        <v>1</v>
      </c>
      <c r="D526" t="s">
        <v>573</v>
      </c>
      <c r="E526">
        <v>1</v>
      </c>
      <c r="G526" t="s">
        <v>526</v>
      </c>
      <c r="H526">
        <v>1</v>
      </c>
    </row>
    <row r="527" spans="1:8" x14ac:dyDescent="0.35">
      <c r="A527" t="s">
        <v>519</v>
      </c>
      <c r="B527">
        <v>1</v>
      </c>
      <c r="D527" t="s">
        <v>574</v>
      </c>
      <c r="E527">
        <v>1</v>
      </c>
      <c r="G527" t="s">
        <v>527</v>
      </c>
      <c r="H527">
        <v>1</v>
      </c>
    </row>
    <row r="528" spans="1:8" x14ac:dyDescent="0.35">
      <c r="A528" t="s">
        <v>520</v>
      </c>
      <c r="B528">
        <v>2</v>
      </c>
      <c r="D528" t="s">
        <v>575</v>
      </c>
      <c r="E528">
        <v>1</v>
      </c>
      <c r="G528" t="s">
        <v>528</v>
      </c>
      <c r="H528">
        <v>1</v>
      </c>
    </row>
    <row r="529" spans="1:8" x14ac:dyDescent="0.35">
      <c r="A529" t="s">
        <v>521</v>
      </c>
      <c r="B529">
        <v>1</v>
      </c>
      <c r="D529" t="s">
        <v>576</v>
      </c>
      <c r="E529">
        <v>2</v>
      </c>
      <c r="G529" t="s">
        <v>529</v>
      </c>
      <c r="H529">
        <v>1</v>
      </c>
    </row>
    <row r="530" spans="1:8" x14ac:dyDescent="0.35">
      <c r="A530" t="s">
        <v>522</v>
      </c>
      <c r="B530">
        <v>1</v>
      </c>
      <c r="D530" t="s">
        <v>577</v>
      </c>
      <c r="E530">
        <v>1</v>
      </c>
      <c r="G530" t="s">
        <v>530</v>
      </c>
      <c r="H530">
        <v>1</v>
      </c>
    </row>
    <row r="531" spans="1:8" x14ac:dyDescent="0.35">
      <c r="A531" t="s">
        <v>523</v>
      </c>
      <c r="B531">
        <v>1</v>
      </c>
      <c r="D531" t="s">
        <v>578</v>
      </c>
      <c r="E531">
        <v>1</v>
      </c>
      <c r="G531" t="s">
        <v>531</v>
      </c>
      <c r="H531">
        <v>1</v>
      </c>
    </row>
    <row r="532" spans="1:8" x14ac:dyDescent="0.35">
      <c r="A532" t="s">
        <v>524</v>
      </c>
      <c r="B532">
        <v>1</v>
      </c>
      <c r="D532" t="s">
        <v>579</v>
      </c>
      <c r="E532">
        <v>1</v>
      </c>
      <c r="G532" t="s">
        <v>532</v>
      </c>
      <c r="H532">
        <v>1</v>
      </c>
    </row>
    <row r="533" spans="1:8" x14ac:dyDescent="0.35">
      <c r="A533" t="s">
        <v>525</v>
      </c>
      <c r="B533">
        <v>2</v>
      </c>
      <c r="D533" t="s">
        <v>580</v>
      </c>
      <c r="E533">
        <v>1</v>
      </c>
      <c r="G533" t="s">
        <v>533</v>
      </c>
      <c r="H533">
        <v>1</v>
      </c>
    </row>
    <row r="534" spans="1:8" x14ac:dyDescent="0.35">
      <c r="A534" t="s">
        <v>526</v>
      </c>
      <c r="B534">
        <v>1</v>
      </c>
      <c r="D534" t="s">
        <v>581</v>
      </c>
      <c r="E534">
        <v>2</v>
      </c>
      <c r="G534" t="s">
        <v>534</v>
      </c>
      <c r="H534">
        <v>1</v>
      </c>
    </row>
    <row r="535" spans="1:8" x14ac:dyDescent="0.35">
      <c r="A535" t="s">
        <v>527</v>
      </c>
      <c r="B535">
        <v>1</v>
      </c>
      <c r="D535" t="s">
        <v>582</v>
      </c>
      <c r="E535">
        <v>1</v>
      </c>
      <c r="G535" t="s">
        <v>535</v>
      </c>
      <c r="H535">
        <v>1</v>
      </c>
    </row>
    <row r="536" spans="1:8" x14ac:dyDescent="0.35">
      <c r="A536" t="s">
        <v>528</v>
      </c>
      <c r="B536">
        <v>1</v>
      </c>
      <c r="D536" t="s">
        <v>583</v>
      </c>
      <c r="E536">
        <v>1</v>
      </c>
      <c r="G536" t="s">
        <v>536</v>
      </c>
      <c r="H536">
        <v>1</v>
      </c>
    </row>
    <row r="537" spans="1:8" x14ac:dyDescent="0.35">
      <c r="A537" t="s">
        <v>529</v>
      </c>
      <c r="B537">
        <v>1</v>
      </c>
      <c r="D537" t="s">
        <v>584</v>
      </c>
      <c r="E537">
        <v>1</v>
      </c>
      <c r="G537" t="s">
        <v>537</v>
      </c>
      <c r="H537">
        <v>1</v>
      </c>
    </row>
    <row r="538" spans="1:8" x14ac:dyDescent="0.35">
      <c r="A538" t="s">
        <v>530</v>
      </c>
      <c r="B538">
        <v>2</v>
      </c>
      <c r="D538" t="s">
        <v>585</v>
      </c>
      <c r="E538">
        <v>1</v>
      </c>
      <c r="G538" t="s">
        <v>538</v>
      </c>
      <c r="H538">
        <v>1</v>
      </c>
    </row>
    <row r="539" spans="1:8" x14ac:dyDescent="0.35">
      <c r="A539" t="s">
        <v>531</v>
      </c>
      <c r="B539">
        <v>1</v>
      </c>
      <c r="D539" t="s">
        <v>586</v>
      </c>
      <c r="E539">
        <v>2</v>
      </c>
      <c r="G539" t="s">
        <v>539</v>
      </c>
      <c r="H539">
        <v>1</v>
      </c>
    </row>
    <row r="540" spans="1:8" x14ac:dyDescent="0.35">
      <c r="A540" t="s">
        <v>532</v>
      </c>
      <c r="B540">
        <v>1</v>
      </c>
      <c r="D540" t="s">
        <v>587</v>
      </c>
      <c r="E540">
        <v>1</v>
      </c>
      <c r="G540" t="s">
        <v>540</v>
      </c>
      <c r="H540">
        <v>1</v>
      </c>
    </row>
    <row r="541" spans="1:8" x14ac:dyDescent="0.35">
      <c r="A541" t="s">
        <v>533</v>
      </c>
      <c r="B541">
        <v>1</v>
      </c>
      <c r="D541" t="s">
        <v>588</v>
      </c>
      <c r="E541">
        <v>1</v>
      </c>
      <c r="G541" t="s">
        <v>541</v>
      </c>
      <c r="H541">
        <v>1</v>
      </c>
    </row>
    <row r="542" spans="1:8" x14ac:dyDescent="0.35">
      <c r="A542" t="s">
        <v>534</v>
      </c>
      <c r="B542">
        <v>1</v>
      </c>
      <c r="D542" t="s">
        <v>589</v>
      </c>
      <c r="E542">
        <v>1</v>
      </c>
      <c r="G542" t="s">
        <v>542</v>
      </c>
      <c r="H542">
        <v>1</v>
      </c>
    </row>
    <row r="543" spans="1:8" x14ac:dyDescent="0.35">
      <c r="A543" t="s">
        <v>535</v>
      </c>
      <c r="B543">
        <v>2</v>
      </c>
      <c r="D543" t="s">
        <v>590</v>
      </c>
      <c r="E543">
        <v>1</v>
      </c>
      <c r="G543" t="s">
        <v>543</v>
      </c>
      <c r="H543">
        <v>1</v>
      </c>
    </row>
    <row r="544" spans="1:8" x14ac:dyDescent="0.35">
      <c r="A544" t="s">
        <v>536</v>
      </c>
      <c r="B544">
        <v>1</v>
      </c>
      <c r="D544" t="s">
        <v>591</v>
      </c>
      <c r="E544">
        <v>2</v>
      </c>
      <c r="G544" t="s">
        <v>544</v>
      </c>
      <c r="H544">
        <v>1</v>
      </c>
    </row>
    <row r="545" spans="1:8" x14ac:dyDescent="0.35">
      <c r="A545" t="s">
        <v>537</v>
      </c>
      <c r="B545">
        <v>1</v>
      </c>
      <c r="D545" t="s">
        <v>592</v>
      </c>
      <c r="E545">
        <v>1</v>
      </c>
      <c r="G545" t="s">
        <v>545</v>
      </c>
      <c r="H545">
        <v>1</v>
      </c>
    </row>
    <row r="546" spans="1:8" x14ac:dyDescent="0.35">
      <c r="A546" t="s">
        <v>538</v>
      </c>
      <c r="B546">
        <v>1</v>
      </c>
      <c r="D546" t="s">
        <v>593</v>
      </c>
      <c r="E546">
        <v>1</v>
      </c>
      <c r="G546" t="s">
        <v>1184</v>
      </c>
      <c r="H546">
        <v>1</v>
      </c>
    </row>
    <row r="547" spans="1:8" x14ac:dyDescent="0.35">
      <c r="A547" t="s">
        <v>539</v>
      </c>
      <c r="B547">
        <v>1</v>
      </c>
      <c r="D547" t="s">
        <v>594</v>
      </c>
      <c r="E547">
        <v>1</v>
      </c>
      <c r="G547" t="s">
        <v>546</v>
      </c>
      <c r="H547">
        <v>1</v>
      </c>
    </row>
    <row r="548" spans="1:8" x14ac:dyDescent="0.35">
      <c r="A548" t="s">
        <v>540</v>
      </c>
      <c r="B548">
        <v>2</v>
      </c>
      <c r="D548" t="s">
        <v>595</v>
      </c>
      <c r="E548">
        <v>1</v>
      </c>
      <c r="G548" t="s">
        <v>547</v>
      </c>
      <c r="H548">
        <v>1</v>
      </c>
    </row>
    <row r="549" spans="1:8" x14ac:dyDescent="0.35">
      <c r="A549" t="s">
        <v>541</v>
      </c>
      <c r="B549">
        <v>1</v>
      </c>
      <c r="D549" t="s">
        <v>596</v>
      </c>
      <c r="E549">
        <v>2</v>
      </c>
      <c r="G549" t="s">
        <v>548</v>
      </c>
      <c r="H549">
        <v>1</v>
      </c>
    </row>
    <row r="550" spans="1:8" x14ac:dyDescent="0.35">
      <c r="A550" t="s">
        <v>542</v>
      </c>
      <c r="B550">
        <v>1</v>
      </c>
      <c r="D550" t="s">
        <v>597</v>
      </c>
      <c r="E550">
        <v>1</v>
      </c>
      <c r="G550" t="s">
        <v>549</v>
      </c>
      <c r="H550">
        <v>1</v>
      </c>
    </row>
    <row r="551" spans="1:8" x14ac:dyDescent="0.35">
      <c r="A551" t="s">
        <v>543</v>
      </c>
      <c r="B551">
        <v>1</v>
      </c>
      <c r="D551" t="s">
        <v>598</v>
      </c>
      <c r="E551">
        <v>1</v>
      </c>
      <c r="G551" t="s">
        <v>550</v>
      </c>
      <c r="H551">
        <v>1</v>
      </c>
    </row>
    <row r="552" spans="1:8" x14ac:dyDescent="0.35">
      <c r="A552" t="s">
        <v>544</v>
      </c>
      <c r="B552">
        <v>2</v>
      </c>
      <c r="D552" t="s">
        <v>599</v>
      </c>
      <c r="E552">
        <v>1</v>
      </c>
      <c r="G552" t="s">
        <v>551</v>
      </c>
      <c r="H552">
        <v>1</v>
      </c>
    </row>
    <row r="553" spans="1:8" x14ac:dyDescent="0.35">
      <c r="A553" t="s">
        <v>545</v>
      </c>
      <c r="B553">
        <v>1</v>
      </c>
      <c r="D553" t="s">
        <v>600</v>
      </c>
      <c r="E553">
        <v>2</v>
      </c>
      <c r="G553" t="s">
        <v>552</v>
      </c>
      <c r="H553">
        <v>1</v>
      </c>
    </row>
    <row r="554" spans="1:8" x14ac:dyDescent="0.35">
      <c r="A554" t="s">
        <v>1184</v>
      </c>
      <c r="B554">
        <v>1</v>
      </c>
      <c r="D554" t="s">
        <v>601</v>
      </c>
      <c r="E554">
        <v>1</v>
      </c>
      <c r="G554" t="s">
        <v>553</v>
      </c>
      <c r="H554">
        <v>1</v>
      </c>
    </row>
    <row r="555" spans="1:8" x14ac:dyDescent="0.35">
      <c r="A555" t="s">
        <v>546</v>
      </c>
      <c r="B555">
        <v>1</v>
      </c>
      <c r="D555" t="s">
        <v>602</v>
      </c>
      <c r="E555">
        <v>1</v>
      </c>
      <c r="G555" t="s">
        <v>554</v>
      </c>
      <c r="H555">
        <v>1</v>
      </c>
    </row>
    <row r="556" spans="1:8" x14ac:dyDescent="0.35">
      <c r="A556" t="s">
        <v>547</v>
      </c>
      <c r="B556">
        <v>1</v>
      </c>
      <c r="D556" t="s">
        <v>603</v>
      </c>
      <c r="E556">
        <v>1</v>
      </c>
      <c r="G556" t="s">
        <v>555</v>
      </c>
      <c r="H556">
        <v>1</v>
      </c>
    </row>
    <row r="557" spans="1:8" x14ac:dyDescent="0.35">
      <c r="A557" t="s">
        <v>548</v>
      </c>
      <c r="B557">
        <v>2</v>
      </c>
      <c r="D557" t="s">
        <v>604</v>
      </c>
      <c r="E557">
        <v>1</v>
      </c>
      <c r="G557" t="s">
        <v>556</v>
      </c>
      <c r="H557">
        <v>1</v>
      </c>
    </row>
    <row r="558" spans="1:8" x14ac:dyDescent="0.35">
      <c r="A558" t="s">
        <v>549</v>
      </c>
      <c r="B558">
        <v>1</v>
      </c>
      <c r="D558" t="s">
        <v>605</v>
      </c>
      <c r="E558">
        <v>2</v>
      </c>
      <c r="G558" t="s">
        <v>557</v>
      </c>
      <c r="H558">
        <v>1</v>
      </c>
    </row>
    <row r="559" spans="1:8" x14ac:dyDescent="0.35">
      <c r="A559" t="s">
        <v>550</v>
      </c>
      <c r="B559">
        <v>1</v>
      </c>
      <c r="D559" t="s">
        <v>606</v>
      </c>
      <c r="E559">
        <v>1</v>
      </c>
      <c r="G559" t="s">
        <v>558</v>
      </c>
      <c r="H559">
        <v>1</v>
      </c>
    </row>
    <row r="560" spans="1:8" x14ac:dyDescent="0.35">
      <c r="A560" t="s">
        <v>551</v>
      </c>
      <c r="B560">
        <v>1</v>
      </c>
      <c r="D560" t="s">
        <v>607</v>
      </c>
      <c r="E560">
        <v>1</v>
      </c>
      <c r="G560" t="s">
        <v>559</v>
      </c>
      <c r="H560">
        <v>1</v>
      </c>
    </row>
    <row r="561" spans="1:8" x14ac:dyDescent="0.35">
      <c r="A561" t="s">
        <v>552</v>
      </c>
      <c r="B561">
        <v>1</v>
      </c>
      <c r="D561" t="s">
        <v>608</v>
      </c>
      <c r="E561">
        <v>1</v>
      </c>
      <c r="G561" t="s">
        <v>560</v>
      </c>
      <c r="H561">
        <v>1</v>
      </c>
    </row>
    <row r="562" spans="1:8" x14ac:dyDescent="0.35">
      <c r="A562" t="s">
        <v>553</v>
      </c>
      <c r="B562">
        <v>2</v>
      </c>
      <c r="D562" t="s">
        <v>609</v>
      </c>
      <c r="E562">
        <v>1</v>
      </c>
      <c r="G562" t="s">
        <v>561</v>
      </c>
      <c r="H562">
        <v>1</v>
      </c>
    </row>
    <row r="563" spans="1:8" x14ac:dyDescent="0.35">
      <c r="A563" t="s">
        <v>554</v>
      </c>
      <c r="B563">
        <v>1</v>
      </c>
      <c r="D563" t="s">
        <v>610</v>
      </c>
      <c r="E563">
        <v>2</v>
      </c>
      <c r="G563" t="s">
        <v>562</v>
      </c>
      <c r="H563">
        <v>1</v>
      </c>
    </row>
    <row r="564" spans="1:8" x14ac:dyDescent="0.35">
      <c r="A564" t="s">
        <v>555</v>
      </c>
      <c r="B564">
        <v>1</v>
      </c>
      <c r="D564" t="s">
        <v>611</v>
      </c>
      <c r="E564">
        <v>1</v>
      </c>
      <c r="G564" t="s">
        <v>563</v>
      </c>
      <c r="H564">
        <v>1</v>
      </c>
    </row>
    <row r="565" spans="1:8" x14ac:dyDescent="0.35">
      <c r="A565" t="s">
        <v>556</v>
      </c>
      <c r="B565">
        <v>1</v>
      </c>
      <c r="D565" t="s">
        <v>612</v>
      </c>
      <c r="E565">
        <v>1</v>
      </c>
      <c r="G565" t="s">
        <v>564</v>
      </c>
      <c r="H565">
        <v>1</v>
      </c>
    </row>
    <row r="566" spans="1:8" x14ac:dyDescent="0.35">
      <c r="A566" t="s">
        <v>557</v>
      </c>
      <c r="B566">
        <v>1</v>
      </c>
      <c r="D566" t="s">
        <v>613</v>
      </c>
      <c r="E566">
        <v>1</v>
      </c>
      <c r="G566" t="s">
        <v>565</v>
      </c>
      <c r="H566">
        <v>1</v>
      </c>
    </row>
    <row r="567" spans="1:8" x14ac:dyDescent="0.35">
      <c r="A567" t="s">
        <v>558</v>
      </c>
      <c r="B567">
        <v>2</v>
      </c>
      <c r="D567" t="s">
        <v>614</v>
      </c>
      <c r="E567">
        <v>1</v>
      </c>
      <c r="G567" t="s">
        <v>566</v>
      </c>
      <c r="H567">
        <v>1</v>
      </c>
    </row>
    <row r="568" spans="1:8" x14ac:dyDescent="0.35">
      <c r="A568" t="s">
        <v>559</v>
      </c>
      <c r="B568">
        <v>1</v>
      </c>
      <c r="D568" t="s">
        <v>615</v>
      </c>
      <c r="E568">
        <v>2</v>
      </c>
      <c r="G568" t="s">
        <v>567</v>
      </c>
      <c r="H568">
        <v>1</v>
      </c>
    </row>
    <row r="569" spans="1:8" x14ac:dyDescent="0.35">
      <c r="A569" t="s">
        <v>560</v>
      </c>
      <c r="B569">
        <v>1</v>
      </c>
      <c r="D569" t="s">
        <v>616</v>
      </c>
      <c r="E569">
        <v>1</v>
      </c>
      <c r="G569" t="s">
        <v>568</v>
      </c>
      <c r="H569">
        <v>1</v>
      </c>
    </row>
    <row r="570" spans="1:8" x14ac:dyDescent="0.35">
      <c r="A570" t="s">
        <v>561</v>
      </c>
      <c r="B570">
        <v>1</v>
      </c>
      <c r="D570" t="s">
        <v>617</v>
      </c>
      <c r="E570">
        <v>1</v>
      </c>
      <c r="G570" t="s">
        <v>569</v>
      </c>
      <c r="H570">
        <v>1</v>
      </c>
    </row>
    <row r="571" spans="1:8" x14ac:dyDescent="0.35">
      <c r="A571" t="s">
        <v>562</v>
      </c>
      <c r="B571">
        <v>1</v>
      </c>
      <c r="D571" t="s">
        <v>618</v>
      </c>
      <c r="E571">
        <v>1</v>
      </c>
      <c r="G571" t="s">
        <v>570</v>
      </c>
      <c r="H571">
        <v>1</v>
      </c>
    </row>
    <row r="572" spans="1:8" x14ac:dyDescent="0.35">
      <c r="A572" t="s">
        <v>563</v>
      </c>
      <c r="B572">
        <v>2</v>
      </c>
      <c r="D572" t="s">
        <v>619</v>
      </c>
      <c r="E572">
        <v>1</v>
      </c>
      <c r="G572" t="s">
        <v>571</v>
      </c>
      <c r="H572">
        <v>1</v>
      </c>
    </row>
    <row r="573" spans="1:8" x14ac:dyDescent="0.35">
      <c r="A573" t="s">
        <v>564</v>
      </c>
      <c r="B573">
        <v>1</v>
      </c>
      <c r="D573" t="s">
        <v>620</v>
      </c>
      <c r="E573">
        <v>2</v>
      </c>
      <c r="G573" t="s">
        <v>572</v>
      </c>
      <c r="H573">
        <v>1</v>
      </c>
    </row>
    <row r="574" spans="1:8" x14ac:dyDescent="0.35">
      <c r="A574" t="s">
        <v>565</v>
      </c>
      <c r="B574">
        <v>1</v>
      </c>
      <c r="D574" t="s">
        <v>621</v>
      </c>
      <c r="E574">
        <v>1</v>
      </c>
      <c r="G574" t="s">
        <v>573</v>
      </c>
      <c r="H574">
        <v>1</v>
      </c>
    </row>
    <row r="575" spans="1:8" x14ac:dyDescent="0.35">
      <c r="A575" t="s">
        <v>566</v>
      </c>
      <c r="B575">
        <v>1</v>
      </c>
      <c r="D575" t="s">
        <v>622</v>
      </c>
      <c r="E575">
        <v>1</v>
      </c>
      <c r="G575" t="s">
        <v>574</v>
      </c>
      <c r="H575">
        <v>1</v>
      </c>
    </row>
    <row r="576" spans="1:8" x14ac:dyDescent="0.35">
      <c r="A576" t="s">
        <v>567</v>
      </c>
      <c r="B576">
        <v>1</v>
      </c>
      <c r="D576" t="s">
        <v>623</v>
      </c>
      <c r="E576">
        <v>1</v>
      </c>
      <c r="G576" t="s">
        <v>575</v>
      </c>
      <c r="H576">
        <v>1</v>
      </c>
    </row>
    <row r="577" spans="1:8" x14ac:dyDescent="0.35">
      <c r="A577" t="s">
        <v>568</v>
      </c>
      <c r="B577">
        <v>2</v>
      </c>
      <c r="D577" t="s">
        <v>624</v>
      </c>
      <c r="E577">
        <v>1</v>
      </c>
      <c r="G577" t="s">
        <v>576</v>
      </c>
      <c r="H577">
        <v>1</v>
      </c>
    </row>
    <row r="578" spans="1:8" x14ac:dyDescent="0.35">
      <c r="A578" t="s">
        <v>569</v>
      </c>
      <c r="B578">
        <v>1</v>
      </c>
      <c r="D578" t="s">
        <v>625</v>
      </c>
      <c r="E578">
        <v>2</v>
      </c>
      <c r="G578" t="s">
        <v>577</v>
      </c>
      <c r="H578">
        <v>1</v>
      </c>
    </row>
    <row r="579" spans="1:8" x14ac:dyDescent="0.35">
      <c r="A579" t="s">
        <v>570</v>
      </c>
      <c r="B579">
        <v>1</v>
      </c>
      <c r="D579" t="s">
        <v>626</v>
      </c>
      <c r="E579">
        <v>1</v>
      </c>
      <c r="G579" t="s">
        <v>578</v>
      </c>
      <c r="H579">
        <v>1</v>
      </c>
    </row>
    <row r="580" spans="1:8" x14ac:dyDescent="0.35">
      <c r="A580" t="s">
        <v>571</v>
      </c>
      <c r="B580">
        <v>1</v>
      </c>
      <c r="D580" t="s">
        <v>627</v>
      </c>
      <c r="E580">
        <v>1</v>
      </c>
      <c r="G580" t="s">
        <v>579</v>
      </c>
      <c r="H580">
        <v>1</v>
      </c>
    </row>
    <row r="581" spans="1:8" x14ac:dyDescent="0.35">
      <c r="A581" t="s">
        <v>572</v>
      </c>
      <c r="B581">
        <v>1</v>
      </c>
      <c r="D581" t="s">
        <v>628</v>
      </c>
      <c r="E581">
        <v>1</v>
      </c>
      <c r="G581" t="s">
        <v>580</v>
      </c>
      <c r="H581">
        <v>1</v>
      </c>
    </row>
    <row r="582" spans="1:8" x14ac:dyDescent="0.35">
      <c r="A582" t="s">
        <v>573</v>
      </c>
      <c r="B582">
        <v>2</v>
      </c>
      <c r="D582" t="s">
        <v>629</v>
      </c>
      <c r="E582">
        <v>1</v>
      </c>
      <c r="G582" t="s">
        <v>581</v>
      </c>
      <c r="H582">
        <v>1</v>
      </c>
    </row>
    <row r="583" spans="1:8" x14ac:dyDescent="0.35">
      <c r="A583" t="s">
        <v>574</v>
      </c>
      <c r="B583">
        <v>1</v>
      </c>
      <c r="D583" t="s">
        <v>630</v>
      </c>
      <c r="E583">
        <v>2</v>
      </c>
      <c r="G583" t="s">
        <v>582</v>
      </c>
      <c r="H583">
        <v>1</v>
      </c>
    </row>
    <row r="584" spans="1:8" x14ac:dyDescent="0.35">
      <c r="A584" t="s">
        <v>575</v>
      </c>
      <c r="B584">
        <v>1</v>
      </c>
      <c r="D584" t="s">
        <v>631</v>
      </c>
      <c r="E584">
        <v>1</v>
      </c>
      <c r="G584" t="s">
        <v>583</v>
      </c>
      <c r="H584">
        <v>1</v>
      </c>
    </row>
    <row r="585" spans="1:8" x14ac:dyDescent="0.35">
      <c r="A585" t="s">
        <v>576</v>
      </c>
      <c r="B585">
        <v>1</v>
      </c>
      <c r="D585" t="s">
        <v>632</v>
      </c>
      <c r="E585">
        <v>1</v>
      </c>
      <c r="G585" t="s">
        <v>584</v>
      </c>
      <c r="H585">
        <v>1</v>
      </c>
    </row>
    <row r="586" spans="1:8" x14ac:dyDescent="0.35">
      <c r="A586" t="s">
        <v>577</v>
      </c>
      <c r="B586">
        <v>2</v>
      </c>
      <c r="D586" t="s">
        <v>633</v>
      </c>
      <c r="E586">
        <v>1</v>
      </c>
      <c r="G586" t="s">
        <v>585</v>
      </c>
      <c r="H586">
        <v>1</v>
      </c>
    </row>
    <row r="587" spans="1:8" x14ac:dyDescent="0.35">
      <c r="A587" t="s">
        <v>578</v>
      </c>
      <c r="B587">
        <v>1</v>
      </c>
      <c r="D587" t="s">
        <v>634</v>
      </c>
      <c r="E587">
        <v>1</v>
      </c>
      <c r="G587" t="s">
        <v>586</v>
      </c>
      <c r="H587">
        <v>1</v>
      </c>
    </row>
    <row r="588" spans="1:8" x14ac:dyDescent="0.35">
      <c r="A588" t="s">
        <v>579</v>
      </c>
      <c r="B588">
        <v>1</v>
      </c>
      <c r="D588" t="s">
        <v>635</v>
      </c>
      <c r="E588">
        <v>2</v>
      </c>
      <c r="G588" t="s">
        <v>587</v>
      </c>
      <c r="H588">
        <v>1</v>
      </c>
    </row>
    <row r="589" spans="1:8" x14ac:dyDescent="0.35">
      <c r="A589" t="s">
        <v>580</v>
      </c>
      <c r="B589">
        <v>1</v>
      </c>
      <c r="D589" t="s">
        <v>636</v>
      </c>
      <c r="E589">
        <v>1</v>
      </c>
      <c r="G589" t="s">
        <v>588</v>
      </c>
      <c r="H589">
        <v>1</v>
      </c>
    </row>
    <row r="590" spans="1:8" x14ac:dyDescent="0.35">
      <c r="A590" t="s">
        <v>581</v>
      </c>
      <c r="B590">
        <v>1</v>
      </c>
      <c r="D590" t="s">
        <v>637</v>
      </c>
      <c r="E590">
        <v>1</v>
      </c>
      <c r="G590" t="s">
        <v>589</v>
      </c>
      <c r="H590">
        <v>1</v>
      </c>
    </row>
    <row r="591" spans="1:8" x14ac:dyDescent="0.35">
      <c r="A591" t="s">
        <v>582</v>
      </c>
      <c r="B591">
        <v>2</v>
      </c>
      <c r="D591" t="s">
        <v>638</v>
      </c>
      <c r="E591">
        <v>1</v>
      </c>
      <c r="G591" t="s">
        <v>590</v>
      </c>
      <c r="H591">
        <v>1</v>
      </c>
    </row>
    <row r="592" spans="1:8" x14ac:dyDescent="0.35">
      <c r="A592" t="s">
        <v>583</v>
      </c>
      <c r="B592">
        <v>1</v>
      </c>
      <c r="D592" t="s">
        <v>639</v>
      </c>
      <c r="E592">
        <v>2</v>
      </c>
      <c r="G592" t="s">
        <v>591</v>
      </c>
      <c r="H592">
        <v>1</v>
      </c>
    </row>
    <row r="593" spans="1:8" x14ac:dyDescent="0.35">
      <c r="A593" t="s">
        <v>584</v>
      </c>
      <c r="B593">
        <v>1</v>
      </c>
      <c r="D593" t="s">
        <v>640</v>
      </c>
      <c r="E593">
        <v>1</v>
      </c>
      <c r="G593" t="s">
        <v>592</v>
      </c>
      <c r="H593">
        <v>1</v>
      </c>
    </row>
    <row r="594" spans="1:8" x14ac:dyDescent="0.35">
      <c r="A594" t="s">
        <v>585</v>
      </c>
      <c r="B594">
        <v>1</v>
      </c>
      <c r="D594" t="s">
        <v>641</v>
      </c>
      <c r="E594">
        <v>1</v>
      </c>
      <c r="G594" t="s">
        <v>593</v>
      </c>
      <c r="H594">
        <v>1</v>
      </c>
    </row>
    <row r="595" spans="1:8" x14ac:dyDescent="0.35">
      <c r="A595" t="s">
        <v>586</v>
      </c>
      <c r="B595">
        <v>1</v>
      </c>
      <c r="D595" t="s">
        <v>642</v>
      </c>
      <c r="E595">
        <v>1</v>
      </c>
      <c r="G595" t="s">
        <v>594</v>
      </c>
      <c r="H595">
        <v>1</v>
      </c>
    </row>
    <row r="596" spans="1:8" x14ac:dyDescent="0.35">
      <c r="A596" t="s">
        <v>587</v>
      </c>
      <c r="B596">
        <v>2</v>
      </c>
      <c r="D596" t="s">
        <v>643</v>
      </c>
      <c r="E596">
        <v>1</v>
      </c>
      <c r="G596" t="s">
        <v>595</v>
      </c>
      <c r="H596">
        <v>1</v>
      </c>
    </row>
    <row r="597" spans="1:8" x14ac:dyDescent="0.35">
      <c r="A597" t="s">
        <v>588</v>
      </c>
      <c r="B597">
        <v>1</v>
      </c>
      <c r="D597" t="s">
        <v>644</v>
      </c>
      <c r="E597">
        <v>2</v>
      </c>
      <c r="G597" t="s">
        <v>596</v>
      </c>
      <c r="H597">
        <v>1</v>
      </c>
    </row>
    <row r="598" spans="1:8" x14ac:dyDescent="0.35">
      <c r="A598" t="s">
        <v>589</v>
      </c>
      <c r="B598">
        <v>1</v>
      </c>
      <c r="D598" t="s">
        <v>645</v>
      </c>
      <c r="E598">
        <v>1</v>
      </c>
      <c r="G598" t="s">
        <v>597</v>
      </c>
      <c r="H598">
        <v>1</v>
      </c>
    </row>
    <row r="599" spans="1:8" x14ac:dyDescent="0.35">
      <c r="A599" t="s">
        <v>590</v>
      </c>
      <c r="B599">
        <v>1</v>
      </c>
      <c r="D599" t="s">
        <v>646</v>
      </c>
      <c r="E599">
        <v>1</v>
      </c>
      <c r="G599" t="s">
        <v>598</v>
      </c>
      <c r="H599">
        <v>1</v>
      </c>
    </row>
    <row r="600" spans="1:8" x14ac:dyDescent="0.35">
      <c r="A600" t="s">
        <v>591</v>
      </c>
      <c r="B600">
        <v>1</v>
      </c>
      <c r="D600" t="s">
        <v>647</v>
      </c>
      <c r="E600">
        <v>1</v>
      </c>
      <c r="G600" t="s">
        <v>599</v>
      </c>
      <c r="H600">
        <v>1</v>
      </c>
    </row>
    <row r="601" spans="1:8" x14ac:dyDescent="0.35">
      <c r="A601" t="s">
        <v>592</v>
      </c>
      <c r="B601">
        <v>2</v>
      </c>
      <c r="D601" t="s">
        <v>648</v>
      </c>
      <c r="E601">
        <v>1</v>
      </c>
      <c r="G601" t="s">
        <v>600</v>
      </c>
      <c r="H601">
        <v>1</v>
      </c>
    </row>
    <row r="602" spans="1:8" x14ac:dyDescent="0.35">
      <c r="A602" t="s">
        <v>593</v>
      </c>
      <c r="B602">
        <v>1</v>
      </c>
      <c r="D602" t="s">
        <v>649</v>
      </c>
      <c r="E602">
        <v>2</v>
      </c>
      <c r="G602" t="s">
        <v>601</v>
      </c>
      <c r="H602">
        <v>1</v>
      </c>
    </row>
    <row r="603" spans="1:8" x14ac:dyDescent="0.35">
      <c r="A603" t="s">
        <v>594</v>
      </c>
      <c r="B603">
        <v>1</v>
      </c>
      <c r="D603" t="s">
        <v>650</v>
      </c>
      <c r="E603">
        <v>1</v>
      </c>
      <c r="G603" t="s">
        <v>602</v>
      </c>
      <c r="H603">
        <v>1</v>
      </c>
    </row>
    <row r="604" spans="1:8" x14ac:dyDescent="0.35">
      <c r="A604" t="s">
        <v>595</v>
      </c>
      <c r="B604">
        <v>1</v>
      </c>
      <c r="D604" t="s">
        <v>651</v>
      </c>
      <c r="E604">
        <v>1</v>
      </c>
      <c r="G604" t="s">
        <v>603</v>
      </c>
      <c r="H604">
        <v>1</v>
      </c>
    </row>
    <row r="605" spans="1:8" x14ac:dyDescent="0.35">
      <c r="A605" t="s">
        <v>596</v>
      </c>
      <c r="B605">
        <v>1</v>
      </c>
      <c r="D605" t="s">
        <v>652</v>
      </c>
      <c r="E605">
        <v>1</v>
      </c>
      <c r="G605" t="s">
        <v>604</v>
      </c>
      <c r="H605">
        <v>1</v>
      </c>
    </row>
    <row r="606" spans="1:8" x14ac:dyDescent="0.35">
      <c r="A606" t="s">
        <v>597</v>
      </c>
      <c r="B606">
        <v>2</v>
      </c>
      <c r="D606" t="s">
        <v>653</v>
      </c>
      <c r="E606">
        <v>1</v>
      </c>
      <c r="G606" t="s">
        <v>605</v>
      </c>
      <c r="H606">
        <v>1</v>
      </c>
    </row>
    <row r="607" spans="1:8" x14ac:dyDescent="0.35">
      <c r="A607" t="s">
        <v>598</v>
      </c>
      <c r="B607">
        <v>1</v>
      </c>
      <c r="D607" t="s">
        <v>654</v>
      </c>
      <c r="E607">
        <v>2</v>
      </c>
      <c r="G607" t="s">
        <v>606</v>
      </c>
      <c r="H607">
        <v>1</v>
      </c>
    </row>
    <row r="608" spans="1:8" x14ac:dyDescent="0.35">
      <c r="A608" t="s">
        <v>599</v>
      </c>
      <c r="B608">
        <v>1</v>
      </c>
      <c r="D608" t="s">
        <v>655</v>
      </c>
      <c r="E608">
        <v>1</v>
      </c>
      <c r="G608" t="s">
        <v>607</v>
      </c>
      <c r="H608">
        <v>1</v>
      </c>
    </row>
    <row r="609" spans="1:8" x14ac:dyDescent="0.35">
      <c r="A609" t="s">
        <v>600</v>
      </c>
      <c r="B609">
        <v>1</v>
      </c>
      <c r="D609" t="s">
        <v>656</v>
      </c>
      <c r="E609">
        <v>1</v>
      </c>
      <c r="G609" t="s">
        <v>608</v>
      </c>
      <c r="H609">
        <v>3</v>
      </c>
    </row>
    <row r="610" spans="1:8" x14ac:dyDescent="0.35">
      <c r="A610" t="s">
        <v>601</v>
      </c>
      <c r="B610">
        <v>1</v>
      </c>
      <c r="D610" t="s">
        <v>657</v>
      </c>
      <c r="E610">
        <v>1</v>
      </c>
      <c r="G610" t="s">
        <v>609</v>
      </c>
      <c r="H610">
        <v>1</v>
      </c>
    </row>
    <row r="611" spans="1:8" x14ac:dyDescent="0.35">
      <c r="A611" t="s">
        <v>602</v>
      </c>
      <c r="B611">
        <v>2</v>
      </c>
      <c r="D611" t="s">
        <v>658</v>
      </c>
      <c r="E611">
        <v>1</v>
      </c>
      <c r="G611" t="s">
        <v>610</v>
      </c>
      <c r="H611">
        <v>1</v>
      </c>
    </row>
    <row r="612" spans="1:8" x14ac:dyDescent="0.35">
      <c r="A612" t="s">
        <v>603</v>
      </c>
      <c r="B612">
        <v>1</v>
      </c>
      <c r="D612" t="s">
        <v>659</v>
      </c>
      <c r="E612">
        <v>2</v>
      </c>
      <c r="G612" t="s">
        <v>611</v>
      </c>
      <c r="H612">
        <v>1</v>
      </c>
    </row>
    <row r="613" spans="1:8" x14ac:dyDescent="0.35">
      <c r="A613" t="s">
        <v>604</v>
      </c>
      <c r="B613">
        <v>1</v>
      </c>
      <c r="D613" t="s">
        <v>660</v>
      </c>
      <c r="E613">
        <v>1</v>
      </c>
      <c r="G613" t="s">
        <v>612</v>
      </c>
      <c r="H613">
        <v>1</v>
      </c>
    </row>
    <row r="614" spans="1:8" x14ac:dyDescent="0.35">
      <c r="A614" t="s">
        <v>605</v>
      </c>
      <c r="B614">
        <v>1</v>
      </c>
      <c r="D614" t="s">
        <v>661</v>
      </c>
      <c r="E614">
        <v>1</v>
      </c>
      <c r="G614" t="s">
        <v>613</v>
      </c>
      <c r="H614">
        <v>3</v>
      </c>
    </row>
    <row r="615" spans="1:8" x14ac:dyDescent="0.35">
      <c r="A615" t="s">
        <v>606</v>
      </c>
      <c r="B615">
        <v>1</v>
      </c>
      <c r="D615" t="s">
        <v>662</v>
      </c>
      <c r="E615">
        <v>1</v>
      </c>
      <c r="G615" t="s">
        <v>614</v>
      </c>
      <c r="H615">
        <v>1</v>
      </c>
    </row>
    <row r="616" spans="1:8" x14ac:dyDescent="0.35">
      <c r="A616" t="s">
        <v>607</v>
      </c>
      <c r="B616">
        <v>2</v>
      </c>
      <c r="D616" t="s">
        <v>663</v>
      </c>
      <c r="E616">
        <v>1</v>
      </c>
      <c r="G616" t="s">
        <v>615</v>
      </c>
      <c r="H616">
        <v>1</v>
      </c>
    </row>
    <row r="617" spans="1:8" x14ac:dyDescent="0.35">
      <c r="A617" t="s">
        <v>608</v>
      </c>
      <c r="B617">
        <v>1</v>
      </c>
      <c r="D617" t="s">
        <v>664</v>
      </c>
      <c r="E617">
        <v>2</v>
      </c>
      <c r="G617" t="s">
        <v>616</v>
      </c>
      <c r="H617">
        <v>1</v>
      </c>
    </row>
    <row r="618" spans="1:8" x14ac:dyDescent="0.35">
      <c r="A618" t="s">
        <v>609</v>
      </c>
      <c r="B618">
        <v>1</v>
      </c>
      <c r="D618" t="s">
        <v>665</v>
      </c>
      <c r="E618">
        <v>1</v>
      </c>
      <c r="G618" t="s">
        <v>617</v>
      </c>
      <c r="H618">
        <v>1</v>
      </c>
    </row>
    <row r="619" spans="1:8" x14ac:dyDescent="0.35">
      <c r="A619" t="s">
        <v>610</v>
      </c>
      <c r="B619">
        <v>1</v>
      </c>
      <c r="D619" t="s">
        <v>666</v>
      </c>
      <c r="E619">
        <v>1</v>
      </c>
      <c r="G619" t="s">
        <v>618</v>
      </c>
      <c r="H619">
        <v>3</v>
      </c>
    </row>
    <row r="620" spans="1:8" x14ac:dyDescent="0.35">
      <c r="A620" t="s">
        <v>611</v>
      </c>
      <c r="B620">
        <v>2</v>
      </c>
      <c r="D620" t="s">
        <v>667</v>
      </c>
      <c r="E620">
        <v>1</v>
      </c>
      <c r="G620" t="s">
        <v>619</v>
      </c>
      <c r="H620">
        <v>1</v>
      </c>
    </row>
    <row r="621" spans="1:8" x14ac:dyDescent="0.35">
      <c r="A621" t="s">
        <v>612</v>
      </c>
      <c r="B621">
        <v>1</v>
      </c>
      <c r="D621" t="s">
        <v>668</v>
      </c>
      <c r="E621">
        <v>1</v>
      </c>
      <c r="G621" t="s">
        <v>620</v>
      </c>
      <c r="H621">
        <v>1</v>
      </c>
    </row>
    <row r="622" spans="1:8" x14ac:dyDescent="0.35">
      <c r="A622" t="s">
        <v>613</v>
      </c>
      <c r="B622">
        <v>1</v>
      </c>
      <c r="D622" t="s">
        <v>669</v>
      </c>
      <c r="E622">
        <v>2</v>
      </c>
      <c r="G622" t="s">
        <v>621</v>
      </c>
      <c r="H622">
        <v>1</v>
      </c>
    </row>
    <row r="623" spans="1:8" x14ac:dyDescent="0.35">
      <c r="A623" t="s">
        <v>614</v>
      </c>
      <c r="B623">
        <v>1</v>
      </c>
      <c r="D623" t="s">
        <v>670</v>
      </c>
      <c r="E623">
        <v>1</v>
      </c>
      <c r="G623" t="s">
        <v>622</v>
      </c>
      <c r="H623">
        <v>1</v>
      </c>
    </row>
    <row r="624" spans="1:8" x14ac:dyDescent="0.35">
      <c r="A624" t="s">
        <v>615</v>
      </c>
      <c r="B624">
        <v>1</v>
      </c>
      <c r="D624" t="s">
        <v>671</v>
      </c>
      <c r="E624">
        <v>1</v>
      </c>
      <c r="G624" t="s">
        <v>623</v>
      </c>
      <c r="H624">
        <v>1</v>
      </c>
    </row>
    <row r="625" spans="1:8" x14ac:dyDescent="0.35">
      <c r="A625" t="s">
        <v>616</v>
      </c>
      <c r="B625">
        <v>2</v>
      </c>
      <c r="D625" t="s">
        <v>672</v>
      </c>
      <c r="E625">
        <v>1</v>
      </c>
      <c r="G625" t="s">
        <v>624</v>
      </c>
      <c r="H625">
        <v>3</v>
      </c>
    </row>
    <row r="626" spans="1:8" x14ac:dyDescent="0.35">
      <c r="A626" t="s">
        <v>617</v>
      </c>
      <c r="B626">
        <v>1</v>
      </c>
      <c r="D626" t="s">
        <v>673</v>
      </c>
      <c r="E626">
        <v>2</v>
      </c>
      <c r="G626" t="s">
        <v>625</v>
      </c>
      <c r="H626">
        <v>1</v>
      </c>
    </row>
    <row r="627" spans="1:8" x14ac:dyDescent="0.35">
      <c r="A627" t="s">
        <v>618</v>
      </c>
      <c r="B627">
        <v>1</v>
      </c>
      <c r="D627" t="s">
        <v>674</v>
      </c>
      <c r="E627">
        <v>1</v>
      </c>
      <c r="G627" t="s">
        <v>626</v>
      </c>
      <c r="H627">
        <v>1</v>
      </c>
    </row>
    <row r="628" spans="1:8" x14ac:dyDescent="0.35">
      <c r="A628" t="s">
        <v>619</v>
      </c>
      <c r="B628">
        <v>1</v>
      </c>
      <c r="D628" t="s">
        <v>675</v>
      </c>
      <c r="E628">
        <v>1</v>
      </c>
      <c r="G628" t="s">
        <v>627</v>
      </c>
      <c r="H628">
        <v>1</v>
      </c>
    </row>
    <row r="629" spans="1:8" x14ac:dyDescent="0.35">
      <c r="A629" t="s">
        <v>620</v>
      </c>
      <c r="B629">
        <v>1</v>
      </c>
      <c r="D629" t="s">
        <v>676</v>
      </c>
      <c r="E629">
        <v>1</v>
      </c>
      <c r="G629" t="s">
        <v>628</v>
      </c>
      <c r="H629">
        <v>1</v>
      </c>
    </row>
    <row r="630" spans="1:8" x14ac:dyDescent="0.35">
      <c r="A630" t="s">
        <v>621</v>
      </c>
      <c r="B630">
        <v>2</v>
      </c>
      <c r="D630" t="s">
        <v>677</v>
      </c>
      <c r="E630">
        <v>1</v>
      </c>
      <c r="G630" t="s">
        <v>629</v>
      </c>
      <c r="H630">
        <v>3</v>
      </c>
    </row>
    <row r="631" spans="1:8" x14ac:dyDescent="0.35">
      <c r="A631" t="s">
        <v>622</v>
      </c>
      <c r="B631">
        <v>1</v>
      </c>
      <c r="D631" t="s">
        <v>678</v>
      </c>
      <c r="E631">
        <v>2</v>
      </c>
      <c r="G631" t="s">
        <v>630</v>
      </c>
      <c r="H631">
        <v>1</v>
      </c>
    </row>
    <row r="632" spans="1:8" x14ac:dyDescent="0.35">
      <c r="A632" t="s">
        <v>623</v>
      </c>
      <c r="B632">
        <v>1</v>
      </c>
      <c r="D632" t="s">
        <v>679</v>
      </c>
      <c r="E632">
        <v>1</v>
      </c>
      <c r="G632" t="s">
        <v>631</v>
      </c>
      <c r="H632">
        <v>1</v>
      </c>
    </row>
    <row r="633" spans="1:8" x14ac:dyDescent="0.35">
      <c r="A633" t="s">
        <v>624</v>
      </c>
      <c r="B633">
        <v>1</v>
      </c>
      <c r="D633" t="s">
        <v>680</v>
      </c>
      <c r="E633">
        <v>1</v>
      </c>
      <c r="G633" t="s">
        <v>632</v>
      </c>
      <c r="H633">
        <v>1</v>
      </c>
    </row>
    <row r="634" spans="1:8" x14ac:dyDescent="0.35">
      <c r="A634" t="s">
        <v>625</v>
      </c>
      <c r="B634">
        <v>1</v>
      </c>
      <c r="D634" t="s">
        <v>681</v>
      </c>
      <c r="E634">
        <v>1</v>
      </c>
      <c r="G634" t="s">
        <v>633</v>
      </c>
      <c r="H634">
        <v>1</v>
      </c>
    </row>
    <row r="635" spans="1:8" x14ac:dyDescent="0.35">
      <c r="A635" t="s">
        <v>626</v>
      </c>
      <c r="B635">
        <v>2</v>
      </c>
      <c r="D635" t="s">
        <v>682</v>
      </c>
      <c r="E635">
        <v>1</v>
      </c>
      <c r="G635" t="s">
        <v>634</v>
      </c>
      <c r="H635">
        <v>3</v>
      </c>
    </row>
    <row r="636" spans="1:8" x14ac:dyDescent="0.35">
      <c r="A636" t="s">
        <v>627</v>
      </c>
      <c r="B636">
        <v>1</v>
      </c>
      <c r="D636" t="s">
        <v>683</v>
      </c>
      <c r="E636">
        <v>2</v>
      </c>
      <c r="G636" t="s">
        <v>635</v>
      </c>
      <c r="H636">
        <v>1</v>
      </c>
    </row>
    <row r="637" spans="1:8" x14ac:dyDescent="0.35">
      <c r="A637" t="s">
        <v>628</v>
      </c>
      <c r="B637">
        <v>1</v>
      </c>
      <c r="D637" t="s">
        <v>684</v>
      </c>
      <c r="E637">
        <v>1</v>
      </c>
      <c r="G637" t="s">
        <v>636</v>
      </c>
      <c r="H637">
        <v>1</v>
      </c>
    </row>
    <row r="638" spans="1:8" x14ac:dyDescent="0.35">
      <c r="A638" t="s">
        <v>629</v>
      </c>
      <c r="B638">
        <v>1</v>
      </c>
      <c r="D638" t="s">
        <v>685</v>
      </c>
      <c r="E638">
        <v>1</v>
      </c>
      <c r="G638" t="s">
        <v>637</v>
      </c>
      <c r="H638">
        <v>1</v>
      </c>
    </row>
    <row r="639" spans="1:8" x14ac:dyDescent="0.35">
      <c r="A639" t="s">
        <v>630</v>
      </c>
      <c r="B639">
        <v>1</v>
      </c>
      <c r="D639" t="s">
        <v>686</v>
      </c>
      <c r="E639">
        <v>1</v>
      </c>
      <c r="G639" t="s">
        <v>638</v>
      </c>
      <c r="H639">
        <v>1</v>
      </c>
    </row>
    <row r="640" spans="1:8" x14ac:dyDescent="0.35">
      <c r="A640" t="s">
        <v>631</v>
      </c>
      <c r="B640">
        <v>2</v>
      </c>
      <c r="D640" t="s">
        <v>687</v>
      </c>
      <c r="E640">
        <v>1</v>
      </c>
      <c r="G640" t="s">
        <v>639</v>
      </c>
      <c r="H640">
        <v>3</v>
      </c>
    </row>
    <row r="641" spans="1:8" x14ac:dyDescent="0.35">
      <c r="A641" t="s">
        <v>632</v>
      </c>
      <c r="B641">
        <v>1</v>
      </c>
      <c r="D641" t="s">
        <v>688</v>
      </c>
      <c r="E641">
        <v>2</v>
      </c>
      <c r="G641" t="s">
        <v>640</v>
      </c>
      <c r="H641">
        <v>1</v>
      </c>
    </row>
    <row r="642" spans="1:8" x14ac:dyDescent="0.35">
      <c r="A642" t="s">
        <v>633</v>
      </c>
      <c r="B642">
        <v>1</v>
      </c>
      <c r="D642" t="s">
        <v>689</v>
      </c>
      <c r="E642">
        <v>1</v>
      </c>
      <c r="G642" t="s">
        <v>641</v>
      </c>
      <c r="H642">
        <v>1</v>
      </c>
    </row>
    <row r="643" spans="1:8" x14ac:dyDescent="0.35">
      <c r="A643" t="s">
        <v>634</v>
      </c>
      <c r="B643">
        <v>1</v>
      </c>
      <c r="D643" t="s">
        <v>690</v>
      </c>
      <c r="E643">
        <v>1</v>
      </c>
      <c r="G643" t="s">
        <v>642</v>
      </c>
      <c r="H643">
        <v>1</v>
      </c>
    </row>
    <row r="644" spans="1:8" x14ac:dyDescent="0.35">
      <c r="A644" t="s">
        <v>635</v>
      </c>
      <c r="B644">
        <v>1</v>
      </c>
      <c r="D644" t="s">
        <v>691</v>
      </c>
      <c r="E644">
        <v>1</v>
      </c>
      <c r="G644" t="s">
        <v>643</v>
      </c>
      <c r="H644">
        <v>1</v>
      </c>
    </row>
    <row r="645" spans="1:8" x14ac:dyDescent="0.35">
      <c r="A645" t="s">
        <v>636</v>
      </c>
      <c r="B645">
        <v>2</v>
      </c>
      <c r="D645" t="s">
        <v>692</v>
      </c>
      <c r="E645">
        <v>1</v>
      </c>
      <c r="G645" t="s">
        <v>644</v>
      </c>
      <c r="H645">
        <v>3</v>
      </c>
    </row>
    <row r="646" spans="1:8" x14ac:dyDescent="0.35">
      <c r="A646" t="s">
        <v>637</v>
      </c>
      <c r="B646">
        <v>1</v>
      </c>
      <c r="D646" t="s">
        <v>693</v>
      </c>
      <c r="E646">
        <v>2</v>
      </c>
      <c r="G646" t="s">
        <v>645</v>
      </c>
      <c r="H646">
        <v>1</v>
      </c>
    </row>
    <row r="647" spans="1:8" x14ac:dyDescent="0.35">
      <c r="A647" t="s">
        <v>638</v>
      </c>
      <c r="B647">
        <v>1</v>
      </c>
      <c r="D647" t="s">
        <v>694</v>
      </c>
      <c r="E647">
        <v>1</v>
      </c>
      <c r="G647" t="s">
        <v>646</v>
      </c>
      <c r="H647">
        <v>1</v>
      </c>
    </row>
    <row r="648" spans="1:8" x14ac:dyDescent="0.35">
      <c r="A648" t="s">
        <v>639</v>
      </c>
      <c r="B648">
        <v>1</v>
      </c>
      <c r="D648" t="s">
        <v>695</v>
      </c>
      <c r="E648">
        <v>1</v>
      </c>
      <c r="G648" t="s">
        <v>647</v>
      </c>
      <c r="H648">
        <v>1</v>
      </c>
    </row>
    <row r="649" spans="1:8" x14ac:dyDescent="0.35">
      <c r="A649" t="s">
        <v>640</v>
      </c>
      <c r="B649">
        <v>1</v>
      </c>
      <c r="D649" t="s">
        <v>696</v>
      </c>
      <c r="E649">
        <v>1</v>
      </c>
      <c r="G649" t="s">
        <v>648</v>
      </c>
      <c r="H649">
        <v>1</v>
      </c>
    </row>
    <row r="650" spans="1:8" x14ac:dyDescent="0.35">
      <c r="A650" t="s">
        <v>641</v>
      </c>
      <c r="B650">
        <v>2</v>
      </c>
      <c r="D650" t="s">
        <v>697</v>
      </c>
      <c r="E650">
        <v>1</v>
      </c>
      <c r="G650" t="s">
        <v>649</v>
      </c>
      <c r="H650">
        <v>3</v>
      </c>
    </row>
    <row r="651" spans="1:8" x14ac:dyDescent="0.35">
      <c r="A651" t="s">
        <v>642</v>
      </c>
      <c r="B651">
        <v>1</v>
      </c>
      <c r="D651" t="s">
        <v>698</v>
      </c>
      <c r="E651">
        <v>2</v>
      </c>
      <c r="G651" t="s">
        <v>650</v>
      </c>
      <c r="H651">
        <v>1</v>
      </c>
    </row>
    <row r="652" spans="1:8" x14ac:dyDescent="0.35">
      <c r="A652" t="s">
        <v>643</v>
      </c>
      <c r="B652">
        <v>1</v>
      </c>
      <c r="D652" t="s">
        <v>699</v>
      </c>
      <c r="E652">
        <v>1</v>
      </c>
      <c r="G652" t="s">
        <v>651</v>
      </c>
      <c r="H652">
        <v>1</v>
      </c>
    </row>
    <row r="653" spans="1:8" x14ac:dyDescent="0.35">
      <c r="A653" t="s">
        <v>644</v>
      </c>
      <c r="B653">
        <v>1</v>
      </c>
      <c r="D653" t="s">
        <v>700</v>
      </c>
      <c r="E653">
        <v>1</v>
      </c>
      <c r="G653" t="s">
        <v>652</v>
      </c>
      <c r="H653">
        <v>1</v>
      </c>
    </row>
    <row r="654" spans="1:8" x14ac:dyDescent="0.35">
      <c r="A654" t="s">
        <v>645</v>
      </c>
      <c r="B654">
        <v>1</v>
      </c>
      <c r="D654" t="s">
        <v>701</v>
      </c>
      <c r="E654">
        <v>1</v>
      </c>
      <c r="G654" t="s">
        <v>653</v>
      </c>
      <c r="H654">
        <v>1</v>
      </c>
    </row>
    <row r="655" spans="1:8" x14ac:dyDescent="0.35">
      <c r="A655" t="s">
        <v>646</v>
      </c>
      <c r="B655">
        <v>2</v>
      </c>
      <c r="D655" t="s">
        <v>702</v>
      </c>
      <c r="E655">
        <v>1</v>
      </c>
      <c r="G655" t="s">
        <v>654</v>
      </c>
      <c r="H655">
        <v>3</v>
      </c>
    </row>
    <row r="656" spans="1:8" x14ac:dyDescent="0.35">
      <c r="A656" t="s">
        <v>647</v>
      </c>
      <c r="B656">
        <v>1</v>
      </c>
      <c r="D656" t="s">
        <v>703</v>
      </c>
      <c r="E656">
        <v>2</v>
      </c>
      <c r="G656" t="s">
        <v>655</v>
      </c>
      <c r="H656">
        <v>1</v>
      </c>
    </row>
    <row r="657" spans="1:8" x14ac:dyDescent="0.35">
      <c r="A657" t="s">
        <v>648</v>
      </c>
      <c r="B657">
        <v>1</v>
      </c>
      <c r="D657" t="s">
        <v>704</v>
      </c>
      <c r="E657">
        <v>1</v>
      </c>
      <c r="G657" t="s">
        <v>656</v>
      </c>
      <c r="H657">
        <v>1</v>
      </c>
    </row>
    <row r="658" spans="1:8" x14ac:dyDescent="0.35">
      <c r="A658" t="s">
        <v>649</v>
      </c>
      <c r="B658">
        <v>1</v>
      </c>
      <c r="D658" t="s">
        <v>705</v>
      </c>
      <c r="E658">
        <v>1</v>
      </c>
      <c r="G658" t="s">
        <v>657</v>
      </c>
      <c r="H658">
        <v>1</v>
      </c>
    </row>
    <row r="659" spans="1:8" x14ac:dyDescent="0.35">
      <c r="A659" t="s">
        <v>650</v>
      </c>
      <c r="B659">
        <v>2</v>
      </c>
      <c r="D659" t="s">
        <v>706</v>
      </c>
      <c r="E659">
        <v>1</v>
      </c>
      <c r="G659" t="s">
        <v>658</v>
      </c>
      <c r="H659">
        <v>1</v>
      </c>
    </row>
    <row r="660" spans="1:8" x14ac:dyDescent="0.35">
      <c r="A660" t="s">
        <v>651</v>
      </c>
      <c r="B660">
        <v>1</v>
      </c>
      <c r="D660" t="s">
        <v>707</v>
      </c>
      <c r="E660">
        <v>2</v>
      </c>
      <c r="G660" t="s">
        <v>659</v>
      </c>
      <c r="H660">
        <v>1</v>
      </c>
    </row>
    <row r="661" spans="1:8" x14ac:dyDescent="0.35">
      <c r="A661" t="s">
        <v>652</v>
      </c>
      <c r="B661">
        <v>1</v>
      </c>
      <c r="D661" t="s">
        <v>708</v>
      </c>
      <c r="E661">
        <v>1</v>
      </c>
      <c r="G661" t="s">
        <v>660</v>
      </c>
      <c r="H661">
        <v>3</v>
      </c>
    </row>
    <row r="662" spans="1:8" x14ac:dyDescent="0.35">
      <c r="A662" t="s">
        <v>653</v>
      </c>
      <c r="B662">
        <v>1</v>
      </c>
      <c r="D662" t="s">
        <v>709</v>
      </c>
      <c r="E662">
        <v>1</v>
      </c>
      <c r="G662" t="s">
        <v>661</v>
      </c>
      <c r="H662">
        <v>1</v>
      </c>
    </row>
    <row r="663" spans="1:8" x14ac:dyDescent="0.35">
      <c r="A663" t="s">
        <v>654</v>
      </c>
      <c r="B663">
        <v>1</v>
      </c>
      <c r="D663" t="s">
        <v>710</v>
      </c>
      <c r="E663">
        <v>1</v>
      </c>
      <c r="G663" t="s">
        <v>662</v>
      </c>
      <c r="H663">
        <v>1</v>
      </c>
    </row>
    <row r="664" spans="1:8" x14ac:dyDescent="0.35">
      <c r="A664" t="s">
        <v>655</v>
      </c>
      <c r="B664">
        <v>2</v>
      </c>
      <c r="D664" t="s">
        <v>711</v>
      </c>
      <c r="E664">
        <v>1</v>
      </c>
      <c r="G664" t="s">
        <v>663</v>
      </c>
      <c r="H664">
        <v>1</v>
      </c>
    </row>
    <row r="665" spans="1:8" x14ac:dyDescent="0.35">
      <c r="A665" t="s">
        <v>656</v>
      </c>
      <c r="B665">
        <v>1</v>
      </c>
      <c r="D665" t="s">
        <v>712</v>
      </c>
      <c r="E665">
        <v>2</v>
      </c>
      <c r="G665" t="s">
        <v>664</v>
      </c>
      <c r="H665">
        <v>1</v>
      </c>
    </row>
    <row r="666" spans="1:8" x14ac:dyDescent="0.35">
      <c r="A666" t="s">
        <v>657</v>
      </c>
      <c r="B666">
        <v>1</v>
      </c>
      <c r="D666" t="s">
        <v>713</v>
      </c>
      <c r="E666">
        <v>1</v>
      </c>
      <c r="G666" t="s">
        <v>665</v>
      </c>
      <c r="H666">
        <v>3</v>
      </c>
    </row>
    <row r="667" spans="1:8" x14ac:dyDescent="0.35">
      <c r="A667" t="s">
        <v>658</v>
      </c>
      <c r="B667">
        <v>1</v>
      </c>
      <c r="D667" t="s">
        <v>714</v>
      </c>
      <c r="E667">
        <v>1</v>
      </c>
      <c r="G667" t="s">
        <v>666</v>
      </c>
      <c r="H667">
        <v>1</v>
      </c>
    </row>
    <row r="668" spans="1:8" x14ac:dyDescent="0.35">
      <c r="A668" t="s">
        <v>659</v>
      </c>
      <c r="B668">
        <v>1</v>
      </c>
      <c r="D668" t="s">
        <v>715</v>
      </c>
      <c r="E668">
        <v>1</v>
      </c>
      <c r="G668" t="s">
        <v>667</v>
      </c>
      <c r="H668">
        <v>1</v>
      </c>
    </row>
    <row r="669" spans="1:8" x14ac:dyDescent="0.35">
      <c r="A669" t="s">
        <v>660</v>
      </c>
      <c r="B669">
        <v>2</v>
      </c>
      <c r="D669" t="s">
        <v>716</v>
      </c>
      <c r="E669">
        <v>1</v>
      </c>
      <c r="G669" t="s">
        <v>668</v>
      </c>
      <c r="H669">
        <v>1</v>
      </c>
    </row>
    <row r="670" spans="1:8" x14ac:dyDescent="0.35">
      <c r="A670" t="s">
        <v>661</v>
      </c>
      <c r="B670">
        <v>1</v>
      </c>
      <c r="D670" t="s">
        <v>717</v>
      </c>
      <c r="E670">
        <v>2</v>
      </c>
      <c r="G670" t="s">
        <v>669</v>
      </c>
      <c r="H670">
        <v>1</v>
      </c>
    </row>
    <row r="671" spans="1:8" x14ac:dyDescent="0.35">
      <c r="A671" t="s">
        <v>662</v>
      </c>
      <c r="B671">
        <v>1</v>
      </c>
      <c r="D671" t="s">
        <v>718</v>
      </c>
      <c r="E671">
        <v>1</v>
      </c>
      <c r="G671" t="s">
        <v>670</v>
      </c>
      <c r="H671">
        <v>3</v>
      </c>
    </row>
    <row r="672" spans="1:8" x14ac:dyDescent="0.35">
      <c r="A672" t="s">
        <v>663</v>
      </c>
      <c r="B672">
        <v>1</v>
      </c>
      <c r="D672" t="s">
        <v>719</v>
      </c>
      <c r="E672">
        <v>1</v>
      </c>
      <c r="G672" t="s">
        <v>671</v>
      </c>
      <c r="H672">
        <v>1</v>
      </c>
    </row>
    <row r="673" spans="1:8" x14ac:dyDescent="0.35">
      <c r="A673" t="s">
        <v>664</v>
      </c>
      <c r="B673">
        <v>1</v>
      </c>
      <c r="D673" t="s">
        <v>720</v>
      </c>
      <c r="E673">
        <v>1</v>
      </c>
      <c r="G673" t="s">
        <v>672</v>
      </c>
      <c r="H673">
        <v>1</v>
      </c>
    </row>
    <row r="674" spans="1:8" x14ac:dyDescent="0.35">
      <c r="A674" t="s">
        <v>665</v>
      </c>
      <c r="B674">
        <v>2</v>
      </c>
      <c r="D674" t="s">
        <v>721</v>
      </c>
      <c r="E674">
        <v>1</v>
      </c>
      <c r="G674" t="s">
        <v>673</v>
      </c>
      <c r="H674">
        <v>1</v>
      </c>
    </row>
    <row r="675" spans="1:8" x14ac:dyDescent="0.35">
      <c r="A675" t="s">
        <v>666</v>
      </c>
      <c r="B675">
        <v>1</v>
      </c>
      <c r="D675" t="s">
        <v>722</v>
      </c>
      <c r="E675">
        <v>2</v>
      </c>
      <c r="G675" t="s">
        <v>674</v>
      </c>
      <c r="H675">
        <v>1</v>
      </c>
    </row>
    <row r="676" spans="1:8" x14ac:dyDescent="0.35">
      <c r="A676" t="s">
        <v>668</v>
      </c>
      <c r="B676">
        <v>1</v>
      </c>
      <c r="D676" t="s">
        <v>723</v>
      </c>
      <c r="E676">
        <v>1</v>
      </c>
      <c r="G676" t="s">
        <v>675</v>
      </c>
      <c r="H676">
        <v>3</v>
      </c>
    </row>
    <row r="677" spans="1:8" x14ac:dyDescent="0.35">
      <c r="A677" t="s">
        <v>669</v>
      </c>
      <c r="B677">
        <v>1</v>
      </c>
      <c r="D677" t="s">
        <v>724</v>
      </c>
      <c r="E677">
        <v>1</v>
      </c>
      <c r="G677" t="s">
        <v>676</v>
      </c>
      <c r="H677">
        <v>1</v>
      </c>
    </row>
    <row r="678" spans="1:8" x14ac:dyDescent="0.35">
      <c r="A678" t="s">
        <v>670</v>
      </c>
      <c r="B678">
        <v>2</v>
      </c>
      <c r="D678" t="s">
        <v>725</v>
      </c>
      <c r="E678">
        <v>1</v>
      </c>
      <c r="G678" t="s">
        <v>677</v>
      </c>
      <c r="H678">
        <v>1</v>
      </c>
    </row>
    <row r="679" spans="1:8" x14ac:dyDescent="0.35">
      <c r="A679" t="s">
        <v>671</v>
      </c>
      <c r="B679">
        <v>1</v>
      </c>
      <c r="D679" t="s">
        <v>726</v>
      </c>
      <c r="E679">
        <v>1</v>
      </c>
      <c r="G679" t="s">
        <v>678</v>
      </c>
      <c r="H679">
        <v>1</v>
      </c>
    </row>
    <row r="680" spans="1:8" x14ac:dyDescent="0.35">
      <c r="A680" t="s">
        <v>672</v>
      </c>
      <c r="B680">
        <v>1</v>
      </c>
      <c r="D680" t="s">
        <v>727</v>
      </c>
      <c r="E680">
        <v>2</v>
      </c>
      <c r="G680" t="s">
        <v>679</v>
      </c>
      <c r="H680">
        <v>1</v>
      </c>
    </row>
    <row r="681" spans="1:8" x14ac:dyDescent="0.35">
      <c r="A681" t="s">
        <v>673</v>
      </c>
      <c r="B681">
        <v>1</v>
      </c>
      <c r="D681" t="s">
        <v>728</v>
      </c>
      <c r="E681">
        <v>1</v>
      </c>
      <c r="G681" t="s">
        <v>680</v>
      </c>
      <c r="H681">
        <v>3</v>
      </c>
    </row>
    <row r="682" spans="1:8" x14ac:dyDescent="0.35">
      <c r="A682" t="s">
        <v>674</v>
      </c>
      <c r="B682">
        <v>2</v>
      </c>
      <c r="D682" t="s">
        <v>729</v>
      </c>
      <c r="E682">
        <v>1</v>
      </c>
      <c r="G682" t="s">
        <v>681</v>
      </c>
      <c r="H682">
        <v>1</v>
      </c>
    </row>
    <row r="683" spans="1:8" x14ac:dyDescent="0.35">
      <c r="A683" t="s">
        <v>675</v>
      </c>
      <c r="B683">
        <v>1</v>
      </c>
      <c r="D683" t="s">
        <v>730</v>
      </c>
      <c r="E683">
        <v>1</v>
      </c>
      <c r="G683" t="s">
        <v>682</v>
      </c>
      <c r="H683">
        <v>1</v>
      </c>
    </row>
    <row r="684" spans="1:8" x14ac:dyDescent="0.35">
      <c r="A684" t="s">
        <v>676</v>
      </c>
      <c r="B684">
        <v>1</v>
      </c>
      <c r="D684" t="s">
        <v>731</v>
      </c>
      <c r="E684">
        <v>1</v>
      </c>
      <c r="G684" t="s">
        <v>683</v>
      </c>
      <c r="H684">
        <v>1</v>
      </c>
    </row>
    <row r="685" spans="1:8" x14ac:dyDescent="0.35">
      <c r="A685" t="s">
        <v>677</v>
      </c>
      <c r="B685">
        <v>1</v>
      </c>
      <c r="D685" t="s">
        <v>732</v>
      </c>
      <c r="E685">
        <v>2</v>
      </c>
      <c r="G685" t="s">
        <v>684</v>
      </c>
      <c r="H685">
        <v>1</v>
      </c>
    </row>
    <row r="686" spans="1:8" x14ac:dyDescent="0.35">
      <c r="A686" t="s">
        <v>678</v>
      </c>
      <c r="B686">
        <v>1</v>
      </c>
      <c r="D686" t="s">
        <v>733</v>
      </c>
      <c r="E686">
        <v>1</v>
      </c>
      <c r="G686" t="s">
        <v>685</v>
      </c>
      <c r="H686">
        <v>3</v>
      </c>
    </row>
    <row r="687" spans="1:8" x14ac:dyDescent="0.35">
      <c r="A687" t="s">
        <v>679</v>
      </c>
      <c r="B687">
        <v>3</v>
      </c>
      <c r="D687" t="s">
        <v>734</v>
      </c>
      <c r="E687">
        <v>1</v>
      </c>
      <c r="G687" t="s">
        <v>686</v>
      </c>
      <c r="H687">
        <v>1</v>
      </c>
    </row>
    <row r="688" spans="1:8" x14ac:dyDescent="0.35">
      <c r="A688" t="s">
        <v>680</v>
      </c>
      <c r="B688">
        <v>1</v>
      </c>
      <c r="D688" t="s">
        <v>735</v>
      </c>
      <c r="E688">
        <v>1</v>
      </c>
      <c r="G688" t="s">
        <v>687</v>
      </c>
      <c r="H688">
        <v>1</v>
      </c>
    </row>
    <row r="689" spans="1:8" x14ac:dyDescent="0.35">
      <c r="A689" t="s">
        <v>681</v>
      </c>
      <c r="B689">
        <v>1</v>
      </c>
      <c r="D689" t="s">
        <v>736</v>
      </c>
      <c r="E689">
        <v>1</v>
      </c>
      <c r="G689" t="s">
        <v>688</v>
      </c>
      <c r="H689">
        <v>1</v>
      </c>
    </row>
    <row r="690" spans="1:8" x14ac:dyDescent="0.35">
      <c r="A690" t="s">
        <v>682</v>
      </c>
      <c r="B690">
        <v>1</v>
      </c>
      <c r="D690" t="s">
        <v>737</v>
      </c>
      <c r="E690">
        <v>2</v>
      </c>
      <c r="G690" t="s">
        <v>689</v>
      </c>
      <c r="H690">
        <v>1</v>
      </c>
    </row>
    <row r="691" spans="1:8" x14ac:dyDescent="0.35">
      <c r="A691" t="s">
        <v>713</v>
      </c>
      <c r="B691">
        <v>1</v>
      </c>
      <c r="D691" t="s">
        <v>738</v>
      </c>
      <c r="E691">
        <v>1</v>
      </c>
      <c r="G691" t="s">
        <v>690</v>
      </c>
      <c r="H691">
        <v>3</v>
      </c>
    </row>
    <row r="692" spans="1:8" x14ac:dyDescent="0.35">
      <c r="A692" t="s">
        <v>714</v>
      </c>
      <c r="B692">
        <v>1</v>
      </c>
      <c r="D692" t="s">
        <v>739</v>
      </c>
      <c r="E692">
        <v>1</v>
      </c>
      <c r="G692" t="s">
        <v>691</v>
      </c>
      <c r="H692">
        <v>1</v>
      </c>
    </row>
    <row r="693" spans="1:8" x14ac:dyDescent="0.35">
      <c r="A693" t="s">
        <v>715</v>
      </c>
      <c r="B693">
        <v>1</v>
      </c>
      <c r="D693" t="s">
        <v>740</v>
      </c>
      <c r="E693">
        <v>1</v>
      </c>
      <c r="G693" t="s">
        <v>692</v>
      </c>
      <c r="H693">
        <v>1</v>
      </c>
    </row>
    <row r="694" spans="1:8" x14ac:dyDescent="0.35">
      <c r="A694" t="s">
        <v>716</v>
      </c>
      <c r="B694">
        <v>1</v>
      </c>
      <c r="D694" t="s">
        <v>741</v>
      </c>
      <c r="E694">
        <v>2</v>
      </c>
      <c r="G694" t="s">
        <v>693</v>
      </c>
      <c r="H694">
        <v>1</v>
      </c>
    </row>
    <row r="695" spans="1:8" x14ac:dyDescent="0.35">
      <c r="A695" t="s">
        <v>717</v>
      </c>
      <c r="B695">
        <v>2</v>
      </c>
      <c r="D695" t="s">
        <v>742</v>
      </c>
      <c r="E695">
        <v>1</v>
      </c>
      <c r="G695" t="s">
        <v>694</v>
      </c>
      <c r="H695">
        <v>1</v>
      </c>
    </row>
    <row r="696" spans="1:8" x14ac:dyDescent="0.35">
      <c r="A696" t="s">
        <v>718</v>
      </c>
      <c r="B696">
        <v>1</v>
      </c>
      <c r="D696" t="s">
        <v>743</v>
      </c>
      <c r="E696">
        <v>1</v>
      </c>
      <c r="G696" t="s">
        <v>695</v>
      </c>
      <c r="H696">
        <v>3</v>
      </c>
    </row>
    <row r="697" spans="1:8" x14ac:dyDescent="0.35">
      <c r="A697" t="s">
        <v>719</v>
      </c>
      <c r="B697">
        <v>1</v>
      </c>
      <c r="D697" t="s">
        <v>744</v>
      </c>
      <c r="E697">
        <v>1</v>
      </c>
      <c r="G697" t="s">
        <v>696</v>
      </c>
      <c r="H697">
        <v>1</v>
      </c>
    </row>
    <row r="698" spans="1:8" x14ac:dyDescent="0.35">
      <c r="A698" t="s">
        <v>720</v>
      </c>
      <c r="B698">
        <v>1</v>
      </c>
      <c r="D698" t="s">
        <v>745</v>
      </c>
      <c r="E698">
        <v>1</v>
      </c>
      <c r="G698" t="s">
        <v>697</v>
      </c>
      <c r="H698">
        <v>1</v>
      </c>
    </row>
    <row r="699" spans="1:8" x14ac:dyDescent="0.35">
      <c r="A699" t="s">
        <v>721</v>
      </c>
      <c r="B699">
        <v>1</v>
      </c>
      <c r="D699" t="s">
        <v>746</v>
      </c>
      <c r="E699">
        <v>2</v>
      </c>
      <c r="G699" t="s">
        <v>698</v>
      </c>
      <c r="H699">
        <v>1</v>
      </c>
    </row>
    <row r="700" spans="1:8" x14ac:dyDescent="0.35">
      <c r="A700" t="s">
        <v>722</v>
      </c>
      <c r="B700">
        <v>2</v>
      </c>
      <c r="D700" t="s">
        <v>747</v>
      </c>
      <c r="E700">
        <v>1</v>
      </c>
      <c r="G700" t="s">
        <v>699</v>
      </c>
      <c r="H700">
        <v>1</v>
      </c>
    </row>
    <row r="701" spans="1:8" x14ac:dyDescent="0.35">
      <c r="A701" t="s">
        <v>723</v>
      </c>
      <c r="B701">
        <v>1</v>
      </c>
      <c r="D701" t="s">
        <v>748</v>
      </c>
      <c r="E701">
        <v>1</v>
      </c>
      <c r="G701" t="s">
        <v>700</v>
      </c>
      <c r="H701">
        <v>3</v>
      </c>
    </row>
    <row r="702" spans="1:8" x14ac:dyDescent="0.35">
      <c r="A702" t="s">
        <v>724</v>
      </c>
      <c r="B702">
        <v>1</v>
      </c>
      <c r="D702" t="s">
        <v>749</v>
      </c>
      <c r="E702">
        <v>1</v>
      </c>
      <c r="G702" t="s">
        <v>701</v>
      </c>
      <c r="H702">
        <v>1</v>
      </c>
    </row>
    <row r="703" spans="1:8" x14ac:dyDescent="0.35">
      <c r="A703" t="s">
        <v>726</v>
      </c>
      <c r="B703">
        <v>3</v>
      </c>
      <c r="D703" t="s">
        <v>750</v>
      </c>
      <c r="E703">
        <v>1</v>
      </c>
      <c r="G703" t="s">
        <v>702</v>
      </c>
      <c r="H703">
        <v>1</v>
      </c>
    </row>
    <row r="704" spans="1:8" x14ac:dyDescent="0.35">
      <c r="A704" t="s">
        <v>727</v>
      </c>
      <c r="B704">
        <v>1</v>
      </c>
      <c r="D704" t="s">
        <v>751</v>
      </c>
      <c r="E704">
        <v>2</v>
      </c>
      <c r="G704" t="s">
        <v>703</v>
      </c>
      <c r="H704">
        <v>1</v>
      </c>
    </row>
    <row r="705" spans="1:8" x14ac:dyDescent="0.35">
      <c r="A705" t="s">
        <v>728</v>
      </c>
      <c r="B705">
        <v>1</v>
      </c>
      <c r="D705" t="s">
        <v>752</v>
      </c>
      <c r="E705">
        <v>1</v>
      </c>
      <c r="G705" t="s">
        <v>704</v>
      </c>
      <c r="H705">
        <v>1</v>
      </c>
    </row>
    <row r="706" spans="1:8" x14ac:dyDescent="0.35">
      <c r="A706" t="s">
        <v>729</v>
      </c>
      <c r="B706">
        <v>1</v>
      </c>
      <c r="D706" t="s">
        <v>753</v>
      </c>
      <c r="E706">
        <v>1</v>
      </c>
      <c r="G706" t="s">
        <v>705</v>
      </c>
      <c r="H706">
        <v>3</v>
      </c>
    </row>
    <row r="707" spans="1:8" x14ac:dyDescent="0.35">
      <c r="A707" t="s">
        <v>730</v>
      </c>
      <c r="B707">
        <v>1</v>
      </c>
      <c r="D707" t="s">
        <v>754</v>
      </c>
      <c r="E707">
        <v>1</v>
      </c>
      <c r="G707" t="s">
        <v>706</v>
      </c>
      <c r="H707">
        <v>1</v>
      </c>
    </row>
    <row r="708" spans="1:8" x14ac:dyDescent="0.35">
      <c r="A708" t="s">
        <v>731</v>
      </c>
      <c r="B708">
        <v>1</v>
      </c>
      <c r="D708" t="s">
        <v>755</v>
      </c>
      <c r="E708">
        <v>1</v>
      </c>
      <c r="G708" t="s">
        <v>707</v>
      </c>
      <c r="H708">
        <v>1</v>
      </c>
    </row>
    <row r="709" spans="1:8" x14ac:dyDescent="0.35">
      <c r="A709" t="s">
        <v>732</v>
      </c>
      <c r="B709">
        <v>3</v>
      </c>
      <c r="D709" t="s">
        <v>756</v>
      </c>
      <c r="E709">
        <v>2</v>
      </c>
      <c r="G709" t="s">
        <v>708</v>
      </c>
      <c r="H709">
        <v>1</v>
      </c>
    </row>
    <row r="710" spans="1:8" x14ac:dyDescent="0.35">
      <c r="A710" t="s">
        <v>733</v>
      </c>
      <c r="B710">
        <v>1</v>
      </c>
      <c r="D710" t="s">
        <v>757</v>
      </c>
      <c r="E710">
        <v>1</v>
      </c>
      <c r="G710" t="s">
        <v>709</v>
      </c>
      <c r="H710">
        <v>1</v>
      </c>
    </row>
    <row r="711" spans="1:8" x14ac:dyDescent="0.35">
      <c r="A711" t="s">
        <v>734</v>
      </c>
      <c r="B711">
        <v>1</v>
      </c>
      <c r="D711" t="s">
        <v>758</v>
      </c>
      <c r="E711">
        <v>1</v>
      </c>
      <c r="G711" t="s">
        <v>710</v>
      </c>
      <c r="H711">
        <v>3</v>
      </c>
    </row>
    <row r="712" spans="1:8" x14ac:dyDescent="0.35">
      <c r="A712" t="s">
        <v>735</v>
      </c>
      <c r="B712">
        <v>1</v>
      </c>
      <c r="D712" t="s">
        <v>759</v>
      </c>
      <c r="E712">
        <v>1</v>
      </c>
      <c r="G712" t="s">
        <v>711</v>
      </c>
      <c r="H712">
        <v>1</v>
      </c>
    </row>
    <row r="713" spans="1:8" x14ac:dyDescent="0.35">
      <c r="A713" t="s">
        <v>736</v>
      </c>
      <c r="B713">
        <v>1</v>
      </c>
      <c r="D713" t="s">
        <v>760</v>
      </c>
      <c r="E713">
        <v>1</v>
      </c>
      <c r="G713" t="s">
        <v>712</v>
      </c>
      <c r="H713">
        <v>1</v>
      </c>
    </row>
    <row r="714" spans="1:8" x14ac:dyDescent="0.35">
      <c r="A714" t="s">
        <v>737</v>
      </c>
      <c r="B714">
        <v>3</v>
      </c>
      <c r="D714" t="s">
        <v>761</v>
      </c>
      <c r="E714">
        <v>2</v>
      </c>
      <c r="G714" t="s">
        <v>713</v>
      </c>
      <c r="H714">
        <v>1</v>
      </c>
    </row>
    <row r="715" spans="1:8" x14ac:dyDescent="0.35">
      <c r="A715" t="s">
        <v>738</v>
      </c>
      <c r="B715">
        <v>1</v>
      </c>
      <c r="D715" t="s">
        <v>762</v>
      </c>
      <c r="E715">
        <v>1</v>
      </c>
      <c r="G715" t="s">
        <v>714</v>
      </c>
      <c r="H715">
        <v>1</v>
      </c>
    </row>
    <row r="716" spans="1:8" x14ac:dyDescent="0.35">
      <c r="A716" t="s">
        <v>739</v>
      </c>
      <c r="B716">
        <v>1</v>
      </c>
      <c r="D716" t="s">
        <v>763</v>
      </c>
      <c r="E716">
        <v>1</v>
      </c>
      <c r="G716" t="s">
        <v>715</v>
      </c>
      <c r="H716">
        <v>2</v>
      </c>
    </row>
    <row r="717" spans="1:8" x14ac:dyDescent="0.35">
      <c r="A717" t="s">
        <v>740</v>
      </c>
      <c r="B717">
        <v>1</v>
      </c>
      <c r="D717" t="s">
        <v>764</v>
      </c>
      <c r="E717">
        <v>1</v>
      </c>
      <c r="G717" t="s">
        <v>716</v>
      </c>
      <c r="H717">
        <v>1</v>
      </c>
    </row>
    <row r="718" spans="1:8" x14ac:dyDescent="0.35">
      <c r="A718" t="s">
        <v>741</v>
      </c>
      <c r="B718">
        <v>1</v>
      </c>
      <c r="D718" t="s">
        <v>765</v>
      </c>
      <c r="E718">
        <v>1</v>
      </c>
      <c r="G718" t="s">
        <v>717</v>
      </c>
      <c r="H718">
        <v>1</v>
      </c>
    </row>
    <row r="719" spans="1:8" x14ac:dyDescent="0.35">
      <c r="A719" t="s">
        <v>742</v>
      </c>
      <c r="B719">
        <v>3</v>
      </c>
      <c r="D719" t="s">
        <v>766</v>
      </c>
      <c r="E719">
        <v>2</v>
      </c>
      <c r="G719" t="s">
        <v>718</v>
      </c>
      <c r="H719">
        <v>1</v>
      </c>
    </row>
    <row r="720" spans="1:8" x14ac:dyDescent="0.35">
      <c r="A720" t="s">
        <v>743</v>
      </c>
      <c r="B720">
        <v>1</v>
      </c>
      <c r="D720" t="s">
        <v>767</v>
      </c>
      <c r="E720">
        <v>1</v>
      </c>
      <c r="G720" t="s">
        <v>719</v>
      </c>
      <c r="H720">
        <v>1</v>
      </c>
    </row>
    <row r="721" spans="1:8" x14ac:dyDescent="0.35">
      <c r="A721" t="s">
        <v>744</v>
      </c>
      <c r="B721">
        <v>1</v>
      </c>
      <c r="D721" t="s">
        <v>768</v>
      </c>
      <c r="E721">
        <v>1</v>
      </c>
      <c r="G721" t="s">
        <v>720</v>
      </c>
      <c r="H721">
        <v>2</v>
      </c>
    </row>
    <row r="722" spans="1:8" x14ac:dyDescent="0.35">
      <c r="A722" t="s">
        <v>745</v>
      </c>
      <c r="B722">
        <v>1</v>
      </c>
      <c r="D722" t="s">
        <v>769</v>
      </c>
      <c r="E722">
        <v>1</v>
      </c>
      <c r="G722" t="s">
        <v>721</v>
      </c>
      <c r="H722">
        <v>1</v>
      </c>
    </row>
    <row r="723" spans="1:8" x14ac:dyDescent="0.35">
      <c r="A723" t="s">
        <v>746</v>
      </c>
      <c r="B723">
        <v>1</v>
      </c>
      <c r="D723" t="s">
        <v>770</v>
      </c>
      <c r="E723">
        <v>2</v>
      </c>
      <c r="G723" t="s">
        <v>722</v>
      </c>
      <c r="H723">
        <v>1</v>
      </c>
    </row>
    <row r="724" spans="1:8" x14ac:dyDescent="0.35">
      <c r="A724" t="s">
        <v>747</v>
      </c>
      <c r="B724">
        <v>3</v>
      </c>
      <c r="D724" t="s">
        <v>771</v>
      </c>
      <c r="E724">
        <v>1</v>
      </c>
      <c r="G724" t="s">
        <v>723</v>
      </c>
      <c r="H724">
        <v>1</v>
      </c>
    </row>
    <row r="725" spans="1:8" x14ac:dyDescent="0.35">
      <c r="A725" t="s">
        <v>748</v>
      </c>
      <c r="B725">
        <v>1</v>
      </c>
      <c r="D725" t="s">
        <v>772</v>
      </c>
      <c r="E725">
        <v>1</v>
      </c>
      <c r="G725" t="s">
        <v>724</v>
      </c>
      <c r="H725">
        <v>1</v>
      </c>
    </row>
    <row r="726" spans="1:8" x14ac:dyDescent="0.35">
      <c r="A726" t="s">
        <v>749</v>
      </c>
      <c r="B726">
        <v>1</v>
      </c>
      <c r="D726" t="s">
        <v>773</v>
      </c>
      <c r="E726">
        <v>1</v>
      </c>
      <c r="G726" t="s">
        <v>725</v>
      </c>
      <c r="H726">
        <v>2</v>
      </c>
    </row>
    <row r="727" spans="1:8" x14ac:dyDescent="0.35">
      <c r="A727" t="s">
        <v>750</v>
      </c>
      <c r="B727">
        <v>1</v>
      </c>
      <c r="D727" t="s">
        <v>774</v>
      </c>
      <c r="E727">
        <v>1</v>
      </c>
      <c r="G727" t="s">
        <v>726</v>
      </c>
      <c r="H727">
        <v>1</v>
      </c>
    </row>
    <row r="728" spans="1:8" x14ac:dyDescent="0.35">
      <c r="A728" t="s">
        <v>751</v>
      </c>
      <c r="B728">
        <v>1</v>
      </c>
      <c r="D728" t="s">
        <v>775</v>
      </c>
      <c r="E728">
        <v>2</v>
      </c>
      <c r="G728" t="s">
        <v>727</v>
      </c>
      <c r="H728">
        <v>1</v>
      </c>
    </row>
    <row r="729" spans="1:8" x14ac:dyDescent="0.35">
      <c r="A729" t="s">
        <v>752</v>
      </c>
      <c r="B729">
        <v>3</v>
      </c>
      <c r="D729" t="s">
        <v>776</v>
      </c>
      <c r="E729">
        <v>1</v>
      </c>
      <c r="G729" t="s">
        <v>728</v>
      </c>
      <c r="H729">
        <v>1</v>
      </c>
    </row>
    <row r="730" spans="1:8" x14ac:dyDescent="0.35">
      <c r="A730" t="s">
        <v>753</v>
      </c>
      <c r="B730">
        <v>1</v>
      </c>
      <c r="D730" t="s">
        <v>777</v>
      </c>
      <c r="E730">
        <v>1</v>
      </c>
      <c r="G730" t="s">
        <v>729</v>
      </c>
      <c r="H730">
        <v>1</v>
      </c>
    </row>
    <row r="731" spans="1:8" x14ac:dyDescent="0.35">
      <c r="A731" t="s">
        <v>754</v>
      </c>
      <c r="B731">
        <v>1</v>
      </c>
      <c r="D731" t="s">
        <v>778</v>
      </c>
      <c r="E731">
        <v>1</v>
      </c>
      <c r="G731" t="s">
        <v>730</v>
      </c>
      <c r="H731">
        <v>2</v>
      </c>
    </row>
    <row r="732" spans="1:8" x14ac:dyDescent="0.35">
      <c r="A732" t="s">
        <v>755</v>
      </c>
      <c r="B732">
        <v>1</v>
      </c>
      <c r="D732" t="s">
        <v>779</v>
      </c>
      <c r="E732">
        <v>1</v>
      </c>
      <c r="G732" t="s">
        <v>731</v>
      </c>
      <c r="H732">
        <v>1</v>
      </c>
    </row>
    <row r="733" spans="1:8" x14ac:dyDescent="0.35">
      <c r="A733" t="s">
        <v>756</v>
      </c>
      <c r="B733">
        <v>1</v>
      </c>
      <c r="D733" t="s">
        <v>780</v>
      </c>
      <c r="E733">
        <v>2</v>
      </c>
      <c r="G733" t="s">
        <v>732</v>
      </c>
      <c r="H733">
        <v>1</v>
      </c>
    </row>
    <row r="734" spans="1:8" x14ac:dyDescent="0.35">
      <c r="A734" t="s">
        <v>757</v>
      </c>
      <c r="B734">
        <v>3</v>
      </c>
      <c r="D734" t="s">
        <v>781</v>
      </c>
      <c r="E734">
        <v>1</v>
      </c>
      <c r="G734" t="s">
        <v>733</v>
      </c>
      <c r="H734">
        <v>1</v>
      </c>
    </row>
    <row r="735" spans="1:8" x14ac:dyDescent="0.35">
      <c r="A735" t="s">
        <v>758</v>
      </c>
      <c r="B735">
        <v>1</v>
      </c>
      <c r="D735" t="s">
        <v>782</v>
      </c>
      <c r="E735">
        <v>1</v>
      </c>
      <c r="G735" t="s">
        <v>734</v>
      </c>
      <c r="H735">
        <v>1</v>
      </c>
    </row>
    <row r="736" spans="1:8" x14ac:dyDescent="0.35">
      <c r="A736" t="s">
        <v>759</v>
      </c>
      <c r="B736">
        <v>1</v>
      </c>
      <c r="D736" t="s">
        <v>783</v>
      </c>
      <c r="E736">
        <v>1</v>
      </c>
      <c r="G736" t="s">
        <v>735</v>
      </c>
      <c r="H736">
        <v>2</v>
      </c>
    </row>
    <row r="737" spans="1:8" x14ac:dyDescent="0.35">
      <c r="A737" t="s">
        <v>760</v>
      </c>
      <c r="B737">
        <v>1</v>
      </c>
      <c r="D737" t="s">
        <v>784</v>
      </c>
      <c r="E737">
        <v>1</v>
      </c>
      <c r="G737" t="s">
        <v>736</v>
      </c>
      <c r="H737">
        <v>1</v>
      </c>
    </row>
    <row r="738" spans="1:8" x14ac:dyDescent="0.35">
      <c r="A738" t="s">
        <v>761</v>
      </c>
      <c r="B738">
        <v>1</v>
      </c>
      <c r="D738" t="s">
        <v>785</v>
      </c>
      <c r="E738">
        <v>2</v>
      </c>
      <c r="G738" t="s">
        <v>737</v>
      </c>
      <c r="H738">
        <v>1</v>
      </c>
    </row>
    <row r="739" spans="1:8" x14ac:dyDescent="0.35">
      <c r="A739" t="s">
        <v>762</v>
      </c>
      <c r="B739">
        <v>3</v>
      </c>
      <c r="D739" t="s">
        <v>786</v>
      </c>
      <c r="E739">
        <v>1</v>
      </c>
      <c r="G739" t="s">
        <v>738</v>
      </c>
      <c r="H739">
        <v>1</v>
      </c>
    </row>
    <row r="740" spans="1:8" x14ac:dyDescent="0.35">
      <c r="A740" t="s">
        <v>763</v>
      </c>
      <c r="B740">
        <v>1</v>
      </c>
      <c r="D740" t="s">
        <v>787</v>
      </c>
      <c r="E740">
        <v>1</v>
      </c>
      <c r="G740" t="s">
        <v>739</v>
      </c>
      <c r="H740">
        <v>1</v>
      </c>
    </row>
    <row r="741" spans="1:8" x14ac:dyDescent="0.35">
      <c r="A741" t="s">
        <v>764</v>
      </c>
      <c r="B741">
        <v>1</v>
      </c>
      <c r="D741" t="s">
        <v>788</v>
      </c>
      <c r="E741">
        <v>1</v>
      </c>
      <c r="G741" t="s">
        <v>740</v>
      </c>
      <c r="H741">
        <v>2</v>
      </c>
    </row>
    <row r="742" spans="1:8" x14ac:dyDescent="0.35">
      <c r="A742" t="s">
        <v>765</v>
      </c>
      <c r="B742">
        <v>1</v>
      </c>
      <c r="D742" t="s">
        <v>789</v>
      </c>
      <c r="E742">
        <v>1</v>
      </c>
      <c r="G742" t="s">
        <v>741</v>
      </c>
      <c r="H742">
        <v>1</v>
      </c>
    </row>
    <row r="743" spans="1:8" x14ac:dyDescent="0.35">
      <c r="A743" t="s">
        <v>766</v>
      </c>
      <c r="B743">
        <v>1</v>
      </c>
      <c r="D743" t="s">
        <v>790</v>
      </c>
      <c r="E743">
        <v>3</v>
      </c>
      <c r="G743" t="s">
        <v>742</v>
      </c>
      <c r="H743">
        <v>1</v>
      </c>
    </row>
    <row r="744" spans="1:8" x14ac:dyDescent="0.35">
      <c r="A744" t="s">
        <v>767</v>
      </c>
      <c r="B744">
        <v>3</v>
      </c>
      <c r="D744" t="s">
        <v>791</v>
      </c>
      <c r="E744">
        <v>1</v>
      </c>
      <c r="G744" t="s">
        <v>743</v>
      </c>
      <c r="H744">
        <v>1</v>
      </c>
    </row>
    <row r="745" spans="1:8" x14ac:dyDescent="0.35">
      <c r="A745" t="s">
        <v>768</v>
      </c>
      <c r="B745">
        <v>1</v>
      </c>
      <c r="D745" t="s">
        <v>792</v>
      </c>
      <c r="E745">
        <v>1</v>
      </c>
      <c r="G745" t="s">
        <v>744</v>
      </c>
      <c r="H745">
        <v>1</v>
      </c>
    </row>
    <row r="746" spans="1:8" x14ac:dyDescent="0.35">
      <c r="A746" t="s">
        <v>769</v>
      </c>
      <c r="B746">
        <v>1</v>
      </c>
      <c r="D746" t="s">
        <v>793</v>
      </c>
      <c r="E746">
        <v>1</v>
      </c>
      <c r="G746" t="s">
        <v>745</v>
      </c>
      <c r="H746">
        <v>2</v>
      </c>
    </row>
    <row r="747" spans="1:8" x14ac:dyDescent="0.35">
      <c r="A747" t="s">
        <v>770</v>
      </c>
      <c r="B747">
        <v>1</v>
      </c>
      <c r="D747" t="s">
        <v>794</v>
      </c>
      <c r="E747">
        <v>1</v>
      </c>
      <c r="G747" t="s">
        <v>746</v>
      </c>
      <c r="H747">
        <v>1</v>
      </c>
    </row>
    <row r="748" spans="1:8" x14ac:dyDescent="0.35">
      <c r="A748" t="s">
        <v>771</v>
      </c>
      <c r="B748">
        <v>1</v>
      </c>
      <c r="D748" t="s">
        <v>795</v>
      </c>
      <c r="E748">
        <v>2</v>
      </c>
      <c r="G748" t="s">
        <v>747</v>
      </c>
      <c r="H748">
        <v>1</v>
      </c>
    </row>
    <row r="749" spans="1:8" x14ac:dyDescent="0.35">
      <c r="A749" t="s">
        <v>772</v>
      </c>
      <c r="B749">
        <v>1</v>
      </c>
      <c r="D749" t="s">
        <v>796</v>
      </c>
      <c r="E749">
        <v>1</v>
      </c>
      <c r="G749" t="s">
        <v>748</v>
      </c>
      <c r="H749">
        <v>1</v>
      </c>
    </row>
    <row r="750" spans="1:8" x14ac:dyDescent="0.35">
      <c r="A750" t="s">
        <v>773</v>
      </c>
      <c r="B750">
        <v>1</v>
      </c>
      <c r="D750" t="s">
        <v>797</v>
      </c>
      <c r="E750">
        <v>1</v>
      </c>
      <c r="G750" t="s">
        <v>749</v>
      </c>
      <c r="H750">
        <v>2</v>
      </c>
    </row>
    <row r="751" spans="1:8" x14ac:dyDescent="0.35">
      <c r="A751" t="s">
        <v>774</v>
      </c>
      <c r="B751">
        <v>1</v>
      </c>
      <c r="D751" t="s">
        <v>801</v>
      </c>
      <c r="E751">
        <v>1</v>
      </c>
      <c r="G751" t="s">
        <v>750</v>
      </c>
      <c r="H751">
        <v>1</v>
      </c>
    </row>
    <row r="752" spans="1:8" x14ac:dyDescent="0.35">
      <c r="A752" t="s">
        <v>775</v>
      </c>
      <c r="B752">
        <v>1</v>
      </c>
      <c r="D752" t="s">
        <v>803</v>
      </c>
      <c r="E752">
        <v>1</v>
      </c>
      <c r="G752" t="s">
        <v>751</v>
      </c>
      <c r="H752">
        <v>1</v>
      </c>
    </row>
    <row r="753" spans="1:8" x14ac:dyDescent="0.35">
      <c r="A753" t="s">
        <v>776</v>
      </c>
      <c r="B753">
        <v>1</v>
      </c>
      <c r="D753" t="s">
        <v>806</v>
      </c>
      <c r="E753">
        <v>1</v>
      </c>
      <c r="G753" t="s">
        <v>752</v>
      </c>
      <c r="H753">
        <v>1</v>
      </c>
    </row>
    <row r="754" spans="1:8" x14ac:dyDescent="0.35">
      <c r="A754" t="s">
        <v>777</v>
      </c>
      <c r="B754">
        <v>1</v>
      </c>
      <c r="D754" t="s">
        <v>809</v>
      </c>
      <c r="E754">
        <v>2</v>
      </c>
      <c r="G754" t="s">
        <v>753</v>
      </c>
      <c r="H754">
        <v>1</v>
      </c>
    </row>
    <row r="755" spans="1:8" x14ac:dyDescent="0.35">
      <c r="A755" t="s">
        <v>779</v>
      </c>
      <c r="B755">
        <v>1</v>
      </c>
      <c r="D755" t="s">
        <v>812</v>
      </c>
      <c r="E755">
        <v>1</v>
      </c>
      <c r="G755" t="s">
        <v>754</v>
      </c>
      <c r="H755">
        <v>2</v>
      </c>
    </row>
    <row r="756" spans="1:8" x14ac:dyDescent="0.35">
      <c r="A756" t="s">
        <v>780</v>
      </c>
      <c r="B756">
        <v>1</v>
      </c>
      <c r="D756" t="s">
        <v>815</v>
      </c>
      <c r="E756">
        <v>1</v>
      </c>
      <c r="G756" t="s">
        <v>755</v>
      </c>
      <c r="H756">
        <v>1</v>
      </c>
    </row>
    <row r="757" spans="1:8" x14ac:dyDescent="0.35">
      <c r="A757" t="s">
        <v>781</v>
      </c>
      <c r="B757">
        <v>1</v>
      </c>
      <c r="D757" t="s">
        <v>816</v>
      </c>
      <c r="E757">
        <v>1</v>
      </c>
      <c r="G757" t="s">
        <v>756</v>
      </c>
      <c r="H757">
        <v>1</v>
      </c>
    </row>
    <row r="758" spans="1:8" x14ac:dyDescent="0.35">
      <c r="A758" t="s">
        <v>782</v>
      </c>
      <c r="B758">
        <v>1</v>
      </c>
      <c r="D758" t="s">
        <v>817</v>
      </c>
      <c r="E758">
        <v>1</v>
      </c>
      <c r="G758" t="s">
        <v>757</v>
      </c>
      <c r="H758">
        <v>1</v>
      </c>
    </row>
    <row r="759" spans="1:8" x14ac:dyDescent="0.35">
      <c r="A759" t="s">
        <v>783</v>
      </c>
      <c r="B759">
        <v>1</v>
      </c>
      <c r="D759" t="s">
        <v>818</v>
      </c>
      <c r="E759">
        <v>1</v>
      </c>
      <c r="G759" t="s">
        <v>758</v>
      </c>
      <c r="H759">
        <v>1</v>
      </c>
    </row>
    <row r="760" spans="1:8" x14ac:dyDescent="0.35">
      <c r="A760" t="s">
        <v>784</v>
      </c>
      <c r="B760">
        <v>1</v>
      </c>
      <c r="D760" t="s">
        <v>819</v>
      </c>
      <c r="E760">
        <v>2</v>
      </c>
      <c r="G760" t="s">
        <v>759</v>
      </c>
      <c r="H760">
        <v>2</v>
      </c>
    </row>
    <row r="761" spans="1:8" x14ac:dyDescent="0.35">
      <c r="A761" t="s">
        <v>785</v>
      </c>
      <c r="B761">
        <v>1</v>
      </c>
      <c r="D761" t="s">
        <v>820</v>
      </c>
      <c r="E761">
        <v>1</v>
      </c>
      <c r="G761" t="s">
        <v>760</v>
      </c>
      <c r="H761">
        <v>1</v>
      </c>
    </row>
    <row r="762" spans="1:8" x14ac:dyDescent="0.35">
      <c r="A762" t="s">
        <v>786</v>
      </c>
      <c r="B762">
        <v>1</v>
      </c>
      <c r="D762" t="s">
        <v>825</v>
      </c>
      <c r="E762">
        <v>1</v>
      </c>
      <c r="G762" t="s">
        <v>761</v>
      </c>
      <c r="H762">
        <v>1</v>
      </c>
    </row>
    <row r="763" spans="1:8" x14ac:dyDescent="0.35">
      <c r="A763" t="s">
        <v>787</v>
      </c>
      <c r="B763">
        <v>1</v>
      </c>
      <c r="D763" t="s">
        <v>826</v>
      </c>
      <c r="E763">
        <v>1</v>
      </c>
      <c r="G763" t="s">
        <v>762</v>
      </c>
      <c r="H763">
        <v>1</v>
      </c>
    </row>
    <row r="764" spans="1:8" x14ac:dyDescent="0.35">
      <c r="A764" t="s">
        <v>788</v>
      </c>
      <c r="B764">
        <v>1</v>
      </c>
      <c r="D764" t="s">
        <v>827</v>
      </c>
      <c r="E764">
        <v>1</v>
      </c>
      <c r="G764" t="s">
        <v>763</v>
      </c>
      <c r="H764">
        <v>1</v>
      </c>
    </row>
    <row r="765" spans="1:8" x14ac:dyDescent="0.35">
      <c r="A765" t="s">
        <v>789</v>
      </c>
      <c r="B765">
        <v>1</v>
      </c>
      <c r="D765" t="s">
        <v>828</v>
      </c>
      <c r="E765">
        <v>1</v>
      </c>
      <c r="G765" t="s">
        <v>764</v>
      </c>
      <c r="H765">
        <v>2</v>
      </c>
    </row>
    <row r="766" spans="1:8" x14ac:dyDescent="0.35">
      <c r="A766" t="s">
        <v>790</v>
      </c>
      <c r="B766">
        <v>1</v>
      </c>
      <c r="D766" t="s">
        <v>829</v>
      </c>
      <c r="E766">
        <v>3</v>
      </c>
      <c r="G766" t="s">
        <v>765</v>
      </c>
      <c r="H766">
        <v>1</v>
      </c>
    </row>
    <row r="767" spans="1:8" x14ac:dyDescent="0.35">
      <c r="A767" t="s">
        <v>791</v>
      </c>
      <c r="B767">
        <v>1</v>
      </c>
      <c r="D767" t="s">
        <v>830</v>
      </c>
      <c r="E767">
        <v>1</v>
      </c>
      <c r="G767" t="s">
        <v>766</v>
      </c>
      <c r="H767">
        <v>1</v>
      </c>
    </row>
    <row r="768" spans="1:8" x14ac:dyDescent="0.35">
      <c r="A768" t="s">
        <v>792</v>
      </c>
      <c r="B768">
        <v>1</v>
      </c>
      <c r="D768" t="s">
        <v>831</v>
      </c>
      <c r="E768">
        <v>1</v>
      </c>
      <c r="G768" t="s">
        <v>767</v>
      </c>
      <c r="H768">
        <v>1</v>
      </c>
    </row>
    <row r="769" spans="1:8" x14ac:dyDescent="0.35">
      <c r="A769" t="s">
        <v>793</v>
      </c>
      <c r="B769">
        <v>1</v>
      </c>
      <c r="D769" t="s">
        <v>832</v>
      </c>
      <c r="E769">
        <v>1</v>
      </c>
      <c r="G769" t="s">
        <v>768</v>
      </c>
      <c r="H769">
        <v>1</v>
      </c>
    </row>
    <row r="770" spans="1:8" x14ac:dyDescent="0.35">
      <c r="A770" t="s">
        <v>794</v>
      </c>
      <c r="B770">
        <v>1</v>
      </c>
      <c r="D770" t="s">
        <v>833</v>
      </c>
      <c r="E770">
        <v>1</v>
      </c>
      <c r="G770" t="s">
        <v>769</v>
      </c>
      <c r="H770">
        <v>2</v>
      </c>
    </row>
    <row r="771" spans="1:8" x14ac:dyDescent="0.35">
      <c r="A771" t="s">
        <v>795</v>
      </c>
      <c r="B771">
        <v>1</v>
      </c>
      <c r="D771" t="s">
        <v>834</v>
      </c>
      <c r="E771">
        <v>3</v>
      </c>
      <c r="G771" t="s">
        <v>770</v>
      </c>
      <c r="H771">
        <v>1</v>
      </c>
    </row>
    <row r="772" spans="1:8" x14ac:dyDescent="0.35">
      <c r="A772" t="s">
        <v>796</v>
      </c>
      <c r="B772">
        <v>1</v>
      </c>
      <c r="D772" t="s">
        <v>835</v>
      </c>
      <c r="E772">
        <v>1</v>
      </c>
      <c r="G772" t="s">
        <v>771</v>
      </c>
      <c r="H772">
        <v>1</v>
      </c>
    </row>
    <row r="773" spans="1:8" x14ac:dyDescent="0.35">
      <c r="A773" t="s">
        <v>797</v>
      </c>
      <c r="B773">
        <v>1</v>
      </c>
      <c r="D773" t="s">
        <v>836</v>
      </c>
      <c r="E773">
        <v>1</v>
      </c>
      <c r="G773" t="s">
        <v>772</v>
      </c>
      <c r="H773">
        <v>1</v>
      </c>
    </row>
    <row r="774" spans="1:8" x14ac:dyDescent="0.35">
      <c r="A774" t="s">
        <v>798</v>
      </c>
      <c r="B774">
        <v>1</v>
      </c>
      <c r="D774" t="s">
        <v>837</v>
      </c>
      <c r="E774">
        <v>1</v>
      </c>
      <c r="G774" t="s">
        <v>773</v>
      </c>
      <c r="H774">
        <v>1</v>
      </c>
    </row>
    <row r="775" spans="1:8" x14ac:dyDescent="0.35">
      <c r="A775" t="s">
        <v>799</v>
      </c>
      <c r="B775">
        <v>1</v>
      </c>
      <c r="D775" t="s">
        <v>838</v>
      </c>
      <c r="E775">
        <v>1</v>
      </c>
      <c r="G775" t="s">
        <v>774</v>
      </c>
      <c r="H775">
        <v>2</v>
      </c>
    </row>
    <row r="776" spans="1:8" x14ac:dyDescent="0.35">
      <c r="A776" t="s">
        <v>800</v>
      </c>
      <c r="B776">
        <v>1</v>
      </c>
      <c r="D776" t="s">
        <v>839</v>
      </c>
      <c r="E776">
        <v>3</v>
      </c>
      <c r="G776" t="s">
        <v>775</v>
      </c>
      <c r="H776">
        <v>1</v>
      </c>
    </row>
    <row r="777" spans="1:8" x14ac:dyDescent="0.35">
      <c r="A777" t="s">
        <v>801</v>
      </c>
      <c r="B777">
        <v>1</v>
      </c>
      <c r="D777" t="s">
        <v>840</v>
      </c>
      <c r="E777">
        <v>1</v>
      </c>
      <c r="G777" t="s">
        <v>776</v>
      </c>
      <c r="H777">
        <v>1</v>
      </c>
    </row>
    <row r="778" spans="1:8" x14ac:dyDescent="0.35">
      <c r="A778" t="s">
        <v>802</v>
      </c>
      <c r="B778">
        <v>1</v>
      </c>
      <c r="D778" t="s">
        <v>841</v>
      </c>
      <c r="E778">
        <v>1</v>
      </c>
      <c r="G778" t="s">
        <v>777</v>
      </c>
      <c r="H778">
        <v>1</v>
      </c>
    </row>
    <row r="779" spans="1:8" x14ac:dyDescent="0.35">
      <c r="A779" t="s">
        <v>803</v>
      </c>
      <c r="B779">
        <v>1</v>
      </c>
      <c r="D779" t="s">
        <v>842</v>
      </c>
      <c r="E779">
        <v>1</v>
      </c>
      <c r="G779" t="s">
        <v>778</v>
      </c>
      <c r="H779">
        <v>1</v>
      </c>
    </row>
    <row r="780" spans="1:8" x14ac:dyDescent="0.35">
      <c r="A780" t="s">
        <v>804</v>
      </c>
      <c r="B780">
        <v>1</v>
      </c>
      <c r="D780" t="s">
        <v>843</v>
      </c>
      <c r="E780">
        <v>1</v>
      </c>
      <c r="G780" t="s">
        <v>779</v>
      </c>
      <c r="H780">
        <v>2</v>
      </c>
    </row>
    <row r="781" spans="1:8" x14ac:dyDescent="0.35">
      <c r="A781" t="s">
        <v>805</v>
      </c>
      <c r="B781">
        <v>1</v>
      </c>
      <c r="D781" t="s">
        <v>844</v>
      </c>
      <c r="E781">
        <v>3</v>
      </c>
      <c r="G781" t="s">
        <v>780</v>
      </c>
      <c r="H781">
        <v>1</v>
      </c>
    </row>
    <row r="782" spans="1:8" x14ac:dyDescent="0.35">
      <c r="A782" t="s">
        <v>806</v>
      </c>
      <c r="B782">
        <v>1</v>
      </c>
      <c r="D782" t="s">
        <v>845</v>
      </c>
      <c r="E782">
        <v>1</v>
      </c>
      <c r="G782" t="s">
        <v>781</v>
      </c>
      <c r="H782">
        <v>1</v>
      </c>
    </row>
    <row r="783" spans="1:8" x14ac:dyDescent="0.35">
      <c r="A783" t="s">
        <v>807</v>
      </c>
      <c r="B783">
        <v>1</v>
      </c>
      <c r="D783" t="s">
        <v>846</v>
      </c>
      <c r="E783">
        <v>1</v>
      </c>
      <c r="G783" t="s">
        <v>782</v>
      </c>
      <c r="H783">
        <v>1</v>
      </c>
    </row>
    <row r="784" spans="1:8" x14ac:dyDescent="0.35">
      <c r="A784" t="s">
        <v>808</v>
      </c>
      <c r="B784">
        <v>1</v>
      </c>
      <c r="D784" t="s">
        <v>847</v>
      </c>
      <c r="E784">
        <v>1</v>
      </c>
      <c r="G784" t="s">
        <v>783</v>
      </c>
      <c r="H784">
        <v>2</v>
      </c>
    </row>
    <row r="785" spans="1:8" x14ac:dyDescent="0.35">
      <c r="A785" t="s">
        <v>809</v>
      </c>
      <c r="B785">
        <v>1</v>
      </c>
      <c r="D785" t="s">
        <v>848</v>
      </c>
      <c r="E785">
        <v>1</v>
      </c>
      <c r="G785" t="s">
        <v>784</v>
      </c>
      <c r="H785">
        <v>1</v>
      </c>
    </row>
    <row r="786" spans="1:8" x14ac:dyDescent="0.35">
      <c r="A786" t="s">
        <v>810</v>
      </c>
      <c r="B786">
        <v>1</v>
      </c>
      <c r="D786" t="s">
        <v>849</v>
      </c>
      <c r="E786">
        <v>3</v>
      </c>
      <c r="G786" t="s">
        <v>785</v>
      </c>
      <c r="H786">
        <v>1</v>
      </c>
    </row>
    <row r="787" spans="1:8" x14ac:dyDescent="0.35">
      <c r="A787" t="s">
        <v>811</v>
      </c>
      <c r="B787">
        <v>1</v>
      </c>
      <c r="D787" t="s">
        <v>850</v>
      </c>
      <c r="E787">
        <v>1</v>
      </c>
      <c r="G787" t="s">
        <v>786</v>
      </c>
      <c r="H787">
        <v>1</v>
      </c>
    </row>
    <row r="788" spans="1:8" x14ac:dyDescent="0.35">
      <c r="A788" t="s">
        <v>812</v>
      </c>
      <c r="B788">
        <v>1</v>
      </c>
      <c r="D788" t="s">
        <v>851</v>
      </c>
      <c r="E788">
        <v>1</v>
      </c>
      <c r="G788" t="s">
        <v>787</v>
      </c>
      <c r="H788">
        <v>1</v>
      </c>
    </row>
    <row r="789" spans="1:8" x14ac:dyDescent="0.35">
      <c r="A789" t="s">
        <v>813</v>
      </c>
      <c r="B789">
        <v>1</v>
      </c>
      <c r="D789" t="s">
        <v>852</v>
      </c>
      <c r="E789">
        <v>1</v>
      </c>
      <c r="G789" t="s">
        <v>788</v>
      </c>
      <c r="H789">
        <v>2</v>
      </c>
    </row>
    <row r="790" spans="1:8" x14ac:dyDescent="0.35">
      <c r="A790" t="s">
        <v>814</v>
      </c>
      <c r="B790">
        <v>1</v>
      </c>
      <c r="D790" t="s">
        <v>853</v>
      </c>
      <c r="E790">
        <v>1</v>
      </c>
      <c r="G790" t="s">
        <v>789</v>
      </c>
      <c r="H790">
        <v>1</v>
      </c>
    </row>
    <row r="791" spans="1:8" x14ac:dyDescent="0.35">
      <c r="A791" t="s">
        <v>815</v>
      </c>
      <c r="B791">
        <v>1</v>
      </c>
      <c r="D791" t="s">
        <v>854</v>
      </c>
      <c r="E791">
        <v>3</v>
      </c>
      <c r="G791" t="s">
        <v>790</v>
      </c>
      <c r="H791">
        <v>1</v>
      </c>
    </row>
    <row r="792" spans="1:8" x14ac:dyDescent="0.35">
      <c r="A792" t="s">
        <v>816</v>
      </c>
      <c r="B792">
        <v>1</v>
      </c>
      <c r="D792" t="s">
        <v>855</v>
      </c>
      <c r="E792">
        <v>1</v>
      </c>
      <c r="G792" t="s">
        <v>791</v>
      </c>
      <c r="H792">
        <v>1</v>
      </c>
    </row>
    <row r="793" spans="1:8" x14ac:dyDescent="0.35">
      <c r="A793" t="s">
        <v>817</v>
      </c>
      <c r="B793">
        <v>1</v>
      </c>
      <c r="D793" t="s">
        <v>856</v>
      </c>
      <c r="E793">
        <v>1</v>
      </c>
      <c r="G793" t="s">
        <v>792</v>
      </c>
      <c r="H793">
        <v>1</v>
      </c>
    </row>
    <row r="794" spans="1:8" x14ac:dyDescent="0.35">
      <c r="A794" t="s">
        <v>818</v>
      </c>
      <c r="B794">
        <v>1</v>
      </c>
      <c r="D794" t="s">
        <v>857</v>
      </c>
      <c r="E794">
        <v>1</v>
      </c>
      <c r="G794" t="s">
        <v>793</v>
      </c>
      <c r="H794">
        <v>2</v>
      </c>
    </row>
    <row r="795" spans="1:8" x14ac:dyDescent="0.35">
      <c r="A795" t="s">
        <v>819</v>
      </c>
      <c r="B795">
        <v>1</v>
      </c>
      <c r="D795" t="s">
        <v>858</v>
      </c>
      <c r="E795">
        <v>1</v>
      </c>
      <c r="G795" t="s">
        <v>794</v>
      </c>
      <c r="H795">
        <v>1</v>
      </c>
    </row>
    <row r="796" spans="1:8" x14ac:dyDescent="0.35">
      <c r="A796" t="s">
        <v>820</v>
      </c>
      <c r="B796">
        <v>1</v>
      </c>
      <c r="D796" t="s">
        <v>859</v>
      </c>
      <c r="E796">
        <v>3</v>
      </c>
      <c r="G796" t="s">
        <v>795</v>
      </c>
      <c r="H796">
        <v>1</v>
      </c>
    </row>
    <row r="797" spans="1:8" x14ac:dyDescent="0.35">
      <c r="A797" t="s">
        <v>821</v>
      </c>
      <c r="B797">
        <v>1</v>
      </c>
      <c r="D797" t="s">
        <v>860</v>
      </c>
      <c r="E797">
        <v>1</v>
      </c>
      <c r="G797" t="s">
        <v>796</v>
      </c>
      <c r="H797">
        <v>1</v>
      </c>
    </row>
    <row r="798" spans="1:8" x14ac:dyDescent="0.35">
      <c r="A798" t="s">
        <v>822</v>
      </c>
      <c r="B798">
        <v>1</v>
      </c>
      <c r="D798" t="s">
        <v>861</v>
      </c>
      <c r="E798">
        <v>1</v>
      </c>
      <c r="G798" t="s">
        <v>797</v>
      </c>
      <c r="H798">
        <v>1</v>
      </c>
    </row>
    <row r="799" spans="1:8" x14ac:dyDescent="0.35">
      <c r="A799" t="s">
        <v>823</v>
      </c>
      <c r="B799">
        <v>1</v>
      </c>
      <c r="D799" t="s">
        <v>862</v>
      </c>
      <c r="E799">
        <v>1</v>
      </c>
      <c r="G799" t="s">
        <v>798</v>
      </c>
      <c r="H799">
        <v>2</v>
      </c>
    </row>
    <row r="800" spans="1:8" x14ac:dyDescent="0.35">
      <c r="A800" t="s">
        <v>824</v>
      </c>
      <c r="B800">
        <v>1</v>
      </c>
      <c r="D800" t="s">
        <v>863</v>
      </c>
      <c r="E800">
        <v>1</v>
      </c>
      <c r="G800" t="s">
        <v>799</v>
      </c>
      <c r="H800">
        <v>1</v>
      </c>
    </row>
    <row r="801" spans="1:8" x14ac:dyDescent="0.35">
      <c r="A801" t="s">
        <v>825</v>
      </c>
      <c r="B801">
        <v>1</v>
      </c>
      <c r="D801" t="s">
        <v>864</v>
      </c>
      <c r="E801">
        <v>3</v>
      </c>
      <c r="G801" t="s">
        <v>800</v>
      </c>
      <c r="H801">
        <v>1</v>
      </c>
    </row>
    <row r="802" spans="1:8" x14ac:dyDescent="0.35">
      <c r="A802" t="s">
        <v>826</v>
      </c>
      <c r="B802">
        <v>1</v>
      </c>
      <c r="D802" t="s">
        <v>865</v>
      </c>
      <c r="E802">
        <v>1</v>
      </c>
      <c r="G802" t="s">
        <v>801</v>
      </c>
      <c r="H802">
        <v>1</v>
      </c>
    </row>
    <row r="803" spans="1:8" x14ac:dyDescent="0.35">
      <c r="A803" t="s">
        <v>827</v>
      </c>
      <c r="B803">
        <v>1</v>
      </c>
      <c r="D803" t="s">
        <v>866</v>
      </c>
      <c r="E803">
        <v>1</v>
      </c>
      <c r="G803" t="s">
        <v>802</v>
      </c>
      <c r="H803">
        <v>1</v>
      </c>
    </row>
    <row r="804" spans="1:8" x14ac:dyDescent="0.35">
      <c r="A804" t="s">
        <v>828</v>
      </c>
      <c r="B804">
        <v>1</v>
      </c>
      <c r="D804" t="s">
        <v>867</v>
      </c>
      <c r="E804">
        <v>1</v>
      </c>
      <c r="G804" t="s">
        <v>803</v>
      </c>
      <c r="H804">
        <v>2</v>
      </c>
    </row>
    <row r="805" spans="1:8" x14ac:dyDescent="0.35">
      <c r="A805" t="s">
        <v>829</v>
      </c>
      <c r="B805">
        <v>1</v>
      </c>
      <c r="D805" t="s">
        <v>868</v>
      </c>
      <c r="E805">
        <v>1</v>
      </c>
      <c r="G805" t="s">
        <v>804</v>
      </c>
      <c r="H805">
        <v>1</v>
      </c>
    </row>
    <row r="806" spans="1:8" x14ac:dyDescent="0.35">
      <c r="A806" t="s">
        <v>830</v>
      </c>
      <c r="B806">
        <v>1</v>
      </c>
      <c r="D806" t="s">
        <v>869</v>
      </c>
      <c r="E806">
        <v>1</v>
      </c>
      <c r="G806" t="s">
        <v>805</v>
      </c>
      <c r="H806">
        <v>1</v>
      </c>
    </row>
    <row r="807" spans="1:8" x14ac:dyDescent="0.35">
      <c r="A807" t="s">
        <v>831</v>
      </c>
      <c r="B807">
        <v>1</v>
      </c>
      <c r="D807" t="s">
        <v>870</v>
      </c>
      <c r="E807">
        <v>3</v>
      </c>
      <c r="G807" t="s">
        <v>806</v>
      </c>
      <c r="H807">
        <v>1</v>
      </c>
    </row>
    <row r="808" spans="1:8" x14ac:dyDescent="0.35">
      <c r="A808" t="s">
        <v>832</v>
      </c>
      <c r="B808">
        <v>1</v>
      </c>
      <c r="D808" t="s">
        <v>871</v>
      </c>
      <c r="E808">
        <v>1</v>
      </c>
      <c r="G808" t="s">
        <v>807</v>
      </c>
      <c r="H808">
        <v>3</v>
      </c>
    </row>
    <row r="809" spans="1:8" x14ac:dyDescent="0.35">
      <c r="A809" t="s">
        <v>833</v>
      </c>
      <c r="B809">
        <v>1</v>
      </c>
      <c r="D809" t="s">
        <v>872</v>
      </c>
      <c r="E809">
        <v>1</v>
      </c>
      <c r="G809" t="s">
        <v>808</v>
      </c>
      <c r="H809">
        <v>1</v>
      </c>
    </row>
    <row r="810" spans="1:8" x14ac:dyDescent="0.35">
      <c r="A810" t="s">
        <v>834</v>
      </c>
      <c r="B810">
        <v>1</v>
      </c>
      <c r="D810" t="s">
        <v>873</v>
      </c>
      <c r="E810">
        <v>1</v>
      </c>
      <c r="G810" t="s">
        <v>809</v>
      </c>
      <c r="H810">
        <v>1</v>
      </c>
    </row>
    <row r="811" spans="1:8" x14ac:dyDescent="0.35">
      <c r="A811" t="s">
        <v>835</v>
      </c>
      <c r="B811">
        <v>1</v>
      </c>
      <c r="D811" t="s">
        <v>874</v>
      </c>
      <c r="E811">
        <v>1</v>
      </c>
      <c r="G811" t="s">
        <v>810</v>
      </c>
      <c r="H811">
        <v>1</v>
      </c>
    </row>
    <row r="812" spans="1:8" x14ac:dyDescent="0.35">
      <c r="A812" t="s">
        <v>836</v>
      </c>
      <c r="B812">
        <v>1</v>
      </c>
      <c r="D812" t="s">
        <v>875</v>
      </c>
      <c r="E812">
        <v>3</v>
      </c>
      <c r="G812" t="s">
        <v>811</v>
      </c>
      <c r="H812">
        <v>1</v>
      </c>
    </row>
    <row r="813" spans="1:8" x14ac:dyDescent="0.35">
      <c r="A813" t="s">
        <v>837</v>
      </c>
      <c r="B813">
        <v>1</v>
      </c>
      <c r="D813" t="s">
        <v>876</v>
      </c>
      <c r="E813">
        <v>1</v>
      </c>
      <c r="G813" t="s">
        <v>812</v>
      </c>
      <c r="H813">
        <v>2</v>
      </c>
    </row>
    <row r="814" spans="1:8" x14ac:dyDescent="0.35">
      <c r="A814" t="s">
        <v>838</v>
      </c>
      <c r="B814">
        <v>1</v>
      </c>
      <c r="D814" t="s">
        <v>877</v>
      </c>
      <c r="E814">
        <v>1</v>
      </c>
      <c r="G814" t="s">
        <v>813</v>
      </c>
      <c r="H814">
        <v>1</v>
      </c>
    </row>
    <row r="815" spans="1:8" x14ac:dyDescent="0.35">
      <c r="A815" t="s">
        <v>839</v>
      </c>
      <c r="B815">
        <v>1</v>
      </c>
      <c r="D815" t="s">
        <v>878</v>
      </c>
      <c r="E815">
        <v>1</v>
      </c>
      <c r="G815" t="s">
        <v>814</v>
      </c>
      <c r="H815">
        <v>1</v>
      </c>
    </row>
    <row r="816" spans="1:8" x14ac:dyDescent="0.35">
      <c r="A816" t="s">
        <v>840</v>
      </c>
      <c r="B816">
        <v>1</v>
      </c>
      <c r="D816" t="s">
        <v>879</v>
      </c>
      <c r="E816">
        <v>1</v>
      </c>
      <c r="G816" t="s">
        <v>815</v>
      </c>
      <c r="H816">
        <v>1</v>
      </c>
    </row>
    <row r="817" spans="1:8" x14ac:dyDescent="0.35">
      <c r="A817" t="s">
        <v>841</v>
      </c>
      <c r="B817">
        <v>1</v>
      </c>
      <c r="D817" t="s">
        <v>880</v>
      </c>
      <c r="E817">
        <v>3</v>
      </c>
      <c r="G817" t="s">
        <v>816</v>
      </c>
      <c r="H817">
        <v>1</v>
      </c>
    </row>
    <row r="818" spans="1:8" x14ac:dyDescent="0.35">
      <c r="A818" t="s">
        <v>842</v>
      </c>
      <c r="B818">
        <v>1</v>
      </c>
      <c r="D818" t="s">
        <v>881</v>
      </c>
      <c r="E818">
        <v>1</v>
      </c>
      <c r="G818" t="s">
        <v>817</v>
      </c>
      <c r="H818">
        <v>2</v>
      </c>
    </row>
    <row r="819" spans="1:8" x14ac:dyDescent="0.35">
      <c r="A819" t="s">
        <v>843</v>
      </c>
      <c r="B819">
        <v>1</v>
      </c>
      <c r="D819" t="s">
        <v>882</v>
      </c>
      <c r="E819">
        <v>1</v>
      </c>
      <c r="G819" t="s">
        <v>819</v>
      </c>
      <c r="H819">
        <v>1</v>
      </c>
    </row>
    <row r="820" spans="1:8" x14ac:dyDescent="0.35">
      <c r="A820" t="s">
        <v>844</v>
      </c>
      <c r="B820">
        <v>1</v>
      </c>
      <c r="D820" t="s">
        <v>883</v>
      </c>
      <c r="E820">
        <v>1</v>
      </c>
      <c r="G820" t="s">
        <v>820</v>
      </c>
      <c r="H820">
        <v>1</v>
      </c>
    </row>
    <row r="821" spans="1:8" x14ac:dyDescent="0.35">
      <c r="A821" t="s">
        <v>845</v>
      </c>
      <c r="B821">
        <v>1</v>
      </c>
      <c r="D821" t="s">
        <v>884</v>
      </c>
      <c r="E821">
        <v>1</v>
      </c>
      <c r="G821" t="s">
        <v>822</v>
      </c>
      <c r="H821">
        <v>2</v>
      </c>
    </row>
    <row r="822" spans="1:8" x14ac:dyDescent="0.35">
      <c r="A822" t="s">
        <v>846</v>
      </c>
      <c r="B822">
        <v>1</v>
      </c>
      <c r="D822" t="s">
        <v>885</v>
      </c>
      <c r="E822">
        <v>3</v>
      </c>
      <c r="G822" t="s">
        <v>823</v>
      </c>
      <c r="H822">
        <v>1</v>
      </c>
    </row>
    <row r="823" spans="1:8" x14ac:dyDescent="0.35">
      <c r="A823" t="s">
        <v>847</v>
      </c>
      <c r="B823">
        <v>1</v>
      </c>
      <c r="D823" t="s">
        <v>886</v>
      </c>
      <c r="E823">
        <v>1</v>
      </c>
      <c r="G823" t="s">
        <v>825</v>
      </c>
      <c r="H823">
        <v>1</v>
      </c>
    </row>
    <row r="824" spans="1:8" x14ac:dyDescent="0.35">
      <c r="A824" t="s">
        <v>848</v>
      </c>
      <c r="B824">
        <v>1</v>
      </c>
      <c r="D824" t="s">
        <v>887</v>
      </c>
      <c r="E824">
        <v>1</v>
      </c>
      <c r="G824" t="s">
        <v>826</v>
      </c>
      <c r="H824">
        <v>1</v>
      </c>
    </row>
    <row r="825" spans="1:8" x14ac:dyDescent="0.35">
      <c r="A825" t="s">
        <v>849</v>
      </c>
      <c r="B825">
        <v>1</v>
      </c>
      <c r="D825" t="s">
        <v>888</v>
      </c>
      <c r="E825">
        <v>1</v>
      </c>
      <c r="G825" t="s">
        <v>827</v>
      </c>
      <c r="H825">
        <v>1</v>
      </c>
    </row>
    <row r="826" spans="1:8" x14ac:dyDescent="0.35">
      <c r="A826" t="s">
        <v>850</v>
      </c>
      <c r="B826">
        <v>1</v>
      </c>
      <c r="D826" t="s">
        <v>889</v>
      </c>
      <c r="E826">
        <v>1</v>
      </c>
      <c r="G826" t="s">
        <v>835</v>
      </c>
      <c r="H826">
        <v>1</v>
      </c>
    </row>
    <row r="827" spans="1:8" x14ac:dyDescent="0.35">
      <c r="A827" t="s">
        <v>851</v>
      </c>
      <c r="B827">
        <v>1</v>
      </c>
      <c r="D827" t="s">
        <v>890</v>
      </c>
      <c r="E827">
        <v>3</v>
      </c>
      <c r="G827" t="s">
        <v>836</v>
      </c>
      <c r="H827">
        <v>2</v>
      </c>
    </row>
    <row r="828" spans="1:8" x14ac:dyDescent="0.35">
      <c r="A828" t="s">
        <v>852</v>
      </c>
      <c r="B828">
        <v>1</v>
      </c>
      <c r="D828" t="s">
        <v>891</v>
      </c>
      <c r="E828">
        <v>1</v>
      </c>
      <c r="G828" t="s">
        <v>837</v>
      </c>
      <c r="H828">
        <v>1</v>
      </c>
    </row>
    <row r="829" spans="1:8" x14ac:dyDescent="0.35">
      <c r="A829" t="s">
        <v>853</v>
      </c>
      <c r="B829">
        <v>1</v>
      </c>
      <c r="D829" t="s">
        <v>892</v>
      </c>
      <c r="E829">
        <v>1</v>
      </c>
      <c r="G829" t="s">
        <v>839</v>
      </c>
      <c r="H829">
        <v>1</v>
      </c>
    </row>
    <row r="830" spans="1:8" x14ac:dyDescent="0.35">
      <c r="A830" t="s">
        <v>854</v>
      </c>
      <c r="B830">
        <v>1</v>
      </c>
      <c r="D830" t="s">
        <v>893</v>
      </c>
      <c r="E830">
        <v>1</v>
      </c>
      <c r="G830" t="s">
        <v>841</v>
      </c>
      <c r="H830">
        <v>1</v>
      </c>
    </row>
    <row r="831" spans="1:8" x14ac:dyDescent="0.35">
      <c r="A831" t="s">
        <v>855</v>
      </c>
      <c r="B831">
        <v>1</v>
      </c>
      <c r="D831" t="s">
        <v>894</v>
      </c>
      <c r="E831">
        <v>1</v>
      </c>
      <c r="G831" t="s">
        <v>842</v>
      </c>
      <c r="H831">
        <v>1</v>
      </c>
    </row>
    <row r="832" spans="1:8" x14ac:dyDescent="0.35">
      <c r="A832" t="s">
        <v>856</v>
      </c>
      <c r="B832">
        <v>1</v>
      </c>
      <c r="D832" t="s">
        <v>895</v>
      </c>
      <c r="E832">
        <v>3</v>
      </c>
      <c r="G832" t="s">
        <v>843</v>
      </c>
      <c r="H832">
        <v>1</v>
      </c>
    </row>
    <row r="833" spans="1:8" x14ac:dyDescent="0.35">
      <c r="A833" t="s">
        <v>857</v>
      </c>
      <c r="B833">
        <v>1</v>
      </c>
      <c r="D833" t="s">
        <v>896</v>
      </c>
      <c r="E833">
        <v>1</v>
      </c>
      <c r="G833" t="s">
        <v>844</v>
      </c>
      <c r="H833">
        <v>1</v>
      </c>
    </row>
    <row r="834" spans="1:8" x14ac:dyDescent="0.35">
      <c r="A834" t="s">
        <v>858</v>
      </c>
      <c r="B834">
        <v>1</v>
      </c>
      <c r="D834" t="s">
        <v>897</v>
      </c>
      <c r="E834">
        <v>1</v>
      </c>
      <c r="G834" t="s">
        <v>845</v>
      </c>
      <c r="H834">
        <v>2</v>
      </c>
    </row>
    <row r="835" spans="1:8" x14ac:dyDescent="0.35">
      <c r="A835" t="s">
        <v>859</v>
      </c>
      <c r="B835">
        <v>1</v>
      </c>
      <c r="D835" t="s">
        <v>898</v>
      </c>
      <c r="E835">
        <v>1</v>
      </c>
      <c r="G835" t="s">
        <v>846</v>
      </c>
      <c r="H835">
        <v>1</v>
      </c>
    </row>
    <row r="836" spans="1:8" x14ac:dyDescent="0.35">
      <c r="A836" t="s">
        <v>860</v>
      </c>
      <c r="B836">
        <v>1</v>
      </c>
      <c r="D836" t="s">
        <v>899</v>
      </c>
      <c r="E836">
        <v>1</v>
      </c>
      <c r="G836" t="s">
        <v>847</v>
      </c>
      <c r="H836">
        <v>1</v>
      </c>
    </row>
    <row r="837" spans="1:8" x14ac:dyDescent="0.35">
      <c r="A837" t="s">
        <v>861</v>
      </c>
      <c r="B837">
        <v>1</v>
      </c>
      <c r="D837" t="s">
        <v>900</v>
      </c>
      <c r="E837">
        <v>3</v>
      </c>
      <c r="G837" t="s">
        <v>848</v>
      </c>
      <c r="H837">
        <v>1</v>
      </c>
    </row>
    <row r="838" spans="1:8" x14ac:dyDescent="0.35">
      <c r="A838" t="s">
        <v>862</v>
      </c>
      <c r="B838">
        <v>1</v>
      </c>
      <c r="D838" t="s">
        <v>901</v>
      </c>
      <c r="E838">
        <v>1</v>
      </c>
      <c r="G838" t="s">
        <v>849</v>
      </c>
      <c r="H838">
        <v>1</v>
      </c>
    </row>
    <row r="839" spans="1:8" x14ac:dyDescent="0.35">
      <c r="A839" t="s">
        <v>863</v>
      </c>
      <c r="B839">
        <v>1</v>
      </c>
      <c r="D839" t="s">
        <v>902</v>
      </c>
      <c r="E839">
        <v>1</v>
      </c>
      <c r="G839" t="s">
        <v>850</v>
      </c>
      <c r="H839">
        <v>2</v>
      </c>
    </row>
    <row r="840" spans="1:8" x14ac:dyDescent="0.35">
      <c r="A840" t="s">
        <v>864</v>
      </c>
      <c r="B840">
        <v>1</v>
      </c>
      <c r="D840" t="s">
        <v>903</v>
      </c>
      <c r="E840">
        <v>1</v>
      </c>
      <c r="G840" t="s">
        <v>851</v>
      </c>
      <c r="H840">
        <v>1</v>
      </c>
    </row>
    <row r="841" spans="1:8" x14ac:dyDescent="0.35">
      <c r="A841" t="s">
        <v>865</v>
      </c>
      <c r="B841">
        <v>1</v>
      </c>
      <c r="D841" t="s">
        <v>904</v>
      </c>
      <c r="E841">
        <v>1</v>
      </c>
      <c r="G841" t="s">
        <v>852</v>
      </c>
      <c r="H841">
        <v>1</v>
      </c>
    </row>
    <row r="842" spans="1:8" x14ac:dyDescent="0.35">
      <c r="A842" t="s">
        <v>866</v>
      </c>
      <c r="B842">
        <v>1</v>
      </c>
      <c r="D842" t="s">
        <v>905</v>
      </c>
      <c r="E842">
        <v>3</v>
      </c>
      <c r="G842" t="s">
        <v>853</v>
      </c>
      <c r="H842">
        <v>1</v>
      </c>
    </row>
    <row r="843" spans="1:8" x14ac:dyDescent="0.35">
      <c r="A843" t="s">
        <v>867</v>
      </c>
      <c r="B843">
        <v>1</v>
      </c>
      <c r="D843" t="s">
        <v>906</v>
      </c>
      <c r="E843">
        <v>1</v>
      </c>
      <c r="G843" t="s">
        <v>854</v>
      </c>
      <c r="H843">
        <v>1</v>
      </c>
    </row>
    <row r="844" spans="1:8" x14ac:dyDescent="0.35">
      <c r="A844" t="s">
        <v>868</v>
      </c>
      <c r="B844">
        <v>1</v>
      </c>
      <c r="D844" t="s">
        <v>907</v>
      </c>
      <c r="E844">
        <v>1</v>
      </c>
      <c r="G844" t="s">
        <v>855</v>
      </c>
      <c r="H844">
        <v>2</v>
      </c>
    </row>
    <row r="845" spans="1:8" x14ac:dyDescent="0.35">
      <c r="A845" t="s">
        <v>869</v>
      </c>
      <c r="B845">
        <v>1</v>
      </c>
      <c r="D845" t="s">
        <v>908</v>
      </c>
      <c r="E845">
        <v>1</v>
      </c>
      <c r="G845" t="s">
        <v>856</v>
      </c>
      <c r="H845">
        <v>1</v>
      </c>
    </row>
    <row r="846" spans="1:8" x14ac:dyDescent="0.35">
      <c r="A846" t="s">
        <v>870</v>
      </c>
      <c r="B846">
        <v>1</v>
      </c>
      <c r="D846" t="s">
        <v>909</v>
      </c>
      <c r="E846">
        <v>1</v>
      </c>
      <c r="G846" t="s">
        <v>857</v>
      </c>
      <c r="H846">
        <v>1</v>
      </c>
    </row>
    <row r="847" spans="1:8" x14ac:dyDescent="0.35">
      <c r="A847" t="s">
        <v>871</v>
      </c>
      <c r="B847">
        <v>1</v>
      </c>
      <c r="D847" t="s">
        <v>910</v>
      </c>
      <c r="E847">
        <v>3</v>
      </c>
      <c r="G847" t="s">
        <v>858</v>
      </c>
      <c r="H847">
        <v>1</v>
      </c>
    </row>
    <row r="848" spans="1:8" x14ac:dyDescent="0.35">
      <c r="A848" t="s">
        <v>872</v>
      </c>
      <c r="B848">
        <v>1</v>
      </c>
      <c r="D848" t="s">
        <v>911</v>
      </c>
      <c r="E848">
        <v>1</v>
      </c>
      <c r="G848" t="s">
        <v>859</v>
      </c>
      <c r="H848">
        <v>1</v>
      </c>
    </row>
    <row r="849" spans="1:8" x14ac:dyDescent="0.35">
      <c r="A849" t="s">
        <v>873</v>
      </c>
      <c r="B849">
        <v>1</v>
      </c>
      <c r="D849" t="s">
        <v>912</v>
      </c>
      <c r="E849">
        <v>1</v>
      </c>
      <c r="G849" t="s">
        <v>860</v>
      </c>
      <c r="H849">
        <v>2</v>
      </c>
    </row>
    <row r="850" spans="1:8" x14ac:dyDescent="0.35">
      <c r="A850" t="s">
        <v>874</v>
      </c>
      <c r="B850">
        <v>1</v>
      </c>
      <c r="D850" t="s">
        <v>913</v>
      </c>
      <c r="E850">
        <v>1</v>
      </c>
      <c r="G850" t="s">
        <v>861</v>
      </c>
      <c r="H850">
        <v>1</v>
      </c>
    </row>
    <row r="851" spans="1:8" x14ac:dyDescent="0.35">
      <c r="A851" t="s">
        <v>875</v>
      </c>
      <c r="B851">
        <v>1</v>
      </c>
      <c r="D851" t="s">
        <v>914</v>
      </c>
      <c r="E851">
        <v>1</v>
      </c>
      <c r="G851" t="s">
        <v>862</v>
      </c>
      <c r="H851">
        <v>1</v>
      </c>
    </row>
    <row r="852" spans="1:8" x14ac:dyDescent="0.35">
      <c r="A852" t="s">
        <v>876</v>
      </c>
      <c r="B852">
        <v>1</v>
      </c>
      <c r="D852" t="s">
        <v>915</v>
      </c>
      <c r="E852">
        <v>1</v>
      </c>
      <c r="G852" t="s">
        <v>863</v>
      </c>
      <c r="H852">
        <v>1</v>
      </c>
    </row>
    <row r="853" spans="1:8" x14ac:dyDescent="0.35">
      <c r="A853" t="s">
        <v>877</v>
      </c>
      <c r="B853">
        <v>1</v>
      </c>
      <c r="D853" t="s">
        <v>916</v>
      </c>
      <c r="E853">
        <v>3</v>
      </c>
      <c r="G853" t="s">
        <v>864</v>
      </c>
      <c r="H853">
        <v>1</v>
      </c>
    </row>
    <row r="854" spans="1:8" x14ac:dyDescent="0.35">
      <c r="A854" t="s">
        <v>878</v>
      </c>
      <c r="B854">
        <v>1</v>
      </c>
      <c r="D854" t="s">
        <v>917</v>
      </c>
      <c r="E854">
        <v>1</v>
      </c>
      <c r="G854" t="s">
        <v>865</v>
      </c>
      <c r="H854">
        <v>2</v>
      </c>
    </row>
    <row r="855" spans="1:8" x14ac:dyDescent="0.35">
      <c r="A855" t="s">
        <v>879</v>
      </c>
      <c r="B855">
        <v>1</v>
      </c>
      <c r="D855" t="s">
        <v>918</v>
      </c>
      <c r="E855">
        <v>1</v>
      </c>
      <c r="G855" t="s">
        <v>866</v>
      </c>
      <c r="H855">
        <v>1</v>
      </c>
    </row>
    <row r="856" spans="1:8" x14ac:dyDescent="0.35">
      <c r="A856" t="s">
        <v>880</v>
      </c>
      <c r="B856">
        <v>1</v>
      </c>
      <c r="D856" t="s">
        <v>919</v>
      </c>
      <c r="E856">
        <v>1</v>
      </c>
      <c r="G856" t="s">
        <v>867</v>
      </c>
      <c r="H856">
        <v>1</v>
      </c>
    </row>
    <row r="857" spans="1:8" x14ac:dyDescent="0.35">
      <c r="A857" t="s">
        <v>881</v>
      </c>
      <c r="B857">
        <v>1</v>
      </c>
      <c r="D857" t="s">
        <v>920</v>
      </c>
      <c r="E857">
        <v>1</v>
      </c>
      <c r="G857" t="s">
        <v>868</v>
      </c>
      <c r="H857">
        <v>1</v>
      </c>
    </row>
    <row r="858" spans="1:8" x14ac:dyDescent="0.35">
      <c r="A858" t="s">
        <v>882</v>
      </c>
      <c r="B858">
        <v>1</v>
      </c>
      <c r="D858" t="s">
        <v>921</v>
      </c>
      <c r="E858">
        <v>3</v>
      </c>
      <c r="G858" t="s">
        <v>869</v>
      </c>
      <c r="H858">
        <v>1</v>
      </c>
    </row>
    <row r="859" spans="1:8" x14ac:dyDescent="0.35">
      <c r="A859" t="s">
        <v>883</v>
      </c>
      <c r="B859">
        <v>1</v>
      </c>
      <c r="D859" t="s">
        <v>922</v>
      </c>
      <c r="E859">
        <v>1</v>
      </c>
      <c r="G859" t="s">
        <v>870</v>
      </c>
      <c r="H859">
        <v>2</v>
      </c>
    </row>
    <row r="860" spans="1:8" x14ac:dyDescent="0.35">
      <c r="A860" t="s">
        <v>884</v>
      </c>
      <c r="B860">
        <v>1</v>
      </c>
      <c r="D860" t="s">
        <v>923</v>
      </c>
      <c r="E860">
        <v>1</v>
      </c>
      <c r="G860" t="s">
        <v>871</v>
      </c>
      <c r="H860">
        <v>1</v>
      </c>
    </row>
    <row r="861" spans="1:8" x14ac:dyDescent="0.35">
      <c r="A861" t="s">
        <v>885</v>
      </c>
      <c r="B861">
        <v>1</v>
      </c>
      <c r="D861" t="s">
        <v>924</v>
      </c>
      <c r="E861">
        <v>1</v>
      </c>
      <c r="G861" t="s">
        <v>872</v>
      </c>
      <c r="H861">
        <v>1</v>
      </c>
    </row>
    <row r="862" spans="1:8" x14ac:dyDescent="0.35">
      <c r="A862" t="s">
        <v>886</v>
      </c>
      <c r="B862">
        <v>1</v>
      </c>
      <c r="D862" t="s">
        <v>925</v>
      </c>
      <c r="E862">
        <v>1</v>
      </c>
      <c r="G862" t="s">
        <v>873</v>
      </c>
      <c r="H862">
        <v>1</v>
      </c>
    </row>
    <row r="863" spans="1:8" x14ac:dyDescent="0.35">
      <c r="A863" t="s">
        <v>887</v>
      </c>
      <c r="B863">
        <v>1</v>
      </c>
      <c r="D863" t="s">
        <v>926</v>
      </c>
      <c r="E863">
        <v>3</v>
      </c>
      <c r="G863" t="s">
        <v>874</v>
      </c>
      <c r="H863">
        <v>2</v>
      </c>
    </row>
    <row r="864" spans="1:8" x14ac:dyDescent="0.35">
      <c r="A864" t="s">
        <v>888</v>
      </c>
      <c r="B864">
        <v>1</v>
      </c>
      <c r="D864" t="s">
        <v>927</v>
      </c>
      <c r="E864">
        <v>1</v>
      </c>
      <c r="G864" t="s">
        <v>875</v>
      </c>
      <c r="H864">
        <v>1</v>
      </c>
    </row>
    <row r="865" spans="1:8" x14ac:dyDescent="0.35">
      <c r="A865" t="s">
        <v>889</v>
      </c>
      <c r="B865">
        <v>1</v>
      </c>
      <c r="D865" t="s">
        <v>928</v>
      </c>
      <c r="E865">
        <v>1</v>
      </c>
      <c r="G865" t="s">
        <v>876</v>
      </c>
      <c r="H865">
        <v>1</v>
      </c>
    </row>
    <row r="866" spans="1:8" x14ac:dyDescent="0.35">
      <c r="A866" t="s">
        <v>890</v>
      </c>
      <c r="B866">
        <v>1</v>
      </c>
      <c r="D866" t="s">
        <v>929</v>
      </c>
      <c r="E866">
        <v>1</v>
      </c>
      <c r="G866" t="s">
        <v>877</v>
      </c>
      <c r="H866">
        <v>1</v>
      </c>
    </row>
    <row r="867" spans="1:8" x14ac:dyDescent="0.35">
      <c r="A867" t="s">
        <v>891</v>
      </c>
      <c r="B867">
        <v>1</v>
      </c>
      <c r="D867" t="s">
        <v>930</v>
      </c>
      <c r="E867">
        <v>1</v>
      </c>
      <c r="G867" t="s">
        <v>878</v>
      </c>
      <c r="H867">
        <v>1</v>
      </c>
    </row>
    <row r="868" spans="1:8" x14ac:dyDescent="0.35">
      <c r="A868" t="s">
        <v>892</v>
      </c>
      <c r="B868">
        <v>1</v>
      </c>
      <c r="D868" t="s">
        <v>931</v>
      </c>
      <c r="E868">
        <v>3</v>
      </c>
      <c r="G868" t="s">
        <v>879</v>
      </c>
      <c r="H868">
        <v>2</v>
      </c>
    </row>
    <row r="869" spans="1:8" x14ac:dyDescent="0.35">
      <c r="A869" t="s">
        <v>893</v>
      </c>
      <c r="B869">
        <v>1</v>
      </c>
      <c r="D869" t="s">
        <v>932</v>
      </c>
      <c r="E869">
        <v>1</v>
      </c>
      <c r="G869" t="s">
        <v>880</v>
      </c>
      <c r="H869">
        <v>1</v>
      </c>
    </row>
    <row r="870" spans="1:8" x14ac:dyDescent="0.35">
      <c r="A870" t="s">
        <v>894</v>
      </c>
      <c r="B870">
        <v>1</v>
      </c>
      <c r="D870" t="s">
        <v>933</v>
      </c>
      <c r="E870">
        <v>1</v>
      </c>
      <c r="G870" t="s">
        <v>881</v>
      </c>
      <c r="H870">
        <v>1</v>
      </c>
    </row>
    <row r="871" spans="1:8" x14ac:dyDescent="0.35">
      <c r="A871" t="s">
        <v>895</v>
      </c>
      <c r="B871">
        <v>1</v>
      </c>
      <c r="D871" t="s">
        <v>934</v>
      </c>
      <c r="E871">
        <v>1</v>
      </c>
      <c r="G871" t="s">
        <v>882</v>
      </c>
      <c r="H871">
        <v>1</v>
      </c>
    </row>
    <row r="872" spans="1:8" x14ac:dyDescent="0.35">
      <c r="A872" t="s">
        <v>896</v>
      </c>
      <c r="B872">
        <v>1</v>
      </c>
      <c r="D872" t="s">
        <v>935</v>
      </c>
      <c r="E872">
        <v>1</v>
      </c>
      <c r="G872" t="s">
        <v>883</v>
      </c>
      <c r="H872">
        <v>1</v>
      </c>
    </row>
    <row r="873" spans="1:8" x14ac:dyDescent="0.35">
      <c r="A873" t="s">
        <v>897</v>
      </c>
      <c r="B873">
        <v>1</v>
      </c>
      <c r="D873" t="s">
        <v>936</v>
      </c>
      <c r="E873">
        <v>3</v>
      </c>
      <c r="G873" t="s">
        <v>884</v>
      </c>
      <c r="H873">
        <v>2</v>
      </c>
    </row>
    <row r="874" spans="1:8" x14ac:dyDescent="0.35">
      <c r="A874" t="s">
        <v>898</v>
      </c>
      <c r="B874">
        <v>1</v>
      </c>
      <c r="D874" t="s">
        <v>937</v>
      </c>
      <c r="E874">
        <v>1</v>
      </c>
      <c r="G874" t="s">
        <v>885</v>
      </c>
      <c r="H874">
        <v>1</v>
      </c>
    </row>
    <row r="875" spans="1:8" x14ac:dyDescent="0.35">
      <c r="A875" t="s">
        <v>899</v>
      </c>
      <c r="B875">
        <v>1</v>
      </c>
      <c r="D875" t="s">
        <v>938</v>
      </c>
      <c r="E875">
        <v>1</v>
      </c>
      <c r="G875" t="s">
        <v>886</v>
      </c>
      <c r="H875">
        <v>1</v>
      </c>
    </row>
    <row r="876" spans="1:8" x14ac:dyDescent="0.35">
      <c r="A876" t="s">
        <v>900</v>
      </c>
      <c r="B876">
        <v>1</v>
      </c>
      <c r="D876" t="s">
        <v>939</v>
      </c>
      <c r="E876">
        <v>1</v>
      </c>
      <c r="G876" t="s">
        <v>887</v>
      </c>
      <c r="H876">
        <v>1</v>
      </c>
    </row>
    <row r="877" spans="1:8" x14ac:dyDescent="0.35">
      <c r="A877" t="s">
        <v>901</v>
      </c>
      <c r="B877">
        <v>1</v>
      </c>
      <c r="D877" t="s">
        <v>940</v>
      </c>
      <c r="E877">
        <v>1</v>
      </c>
      <c r="G877" t="s">
        <v>888</v>
      </c>
      <c r="H877">
        <v>1</v>
      </c>
    </row>
    <row r="878" spans="1:8" x14ac:dyDescent="0.35">
      <c r="A878" t="s">
        <v>902</v>
      </c>
      <c r="B878">
        <v>1</v>
      </c>
      <c r="D878" t="s">
        <v>941</v>
      </c>
      <c r="E878">
        <v>3</v>
      </c>
      <c r="G878" t="s">
        <v>889</v>
      </c>
      <c r="H878">
        <v>2</v>
      </c>
    </row>
    <row r="879" spans="1:8" x14ac:dyDescent="0.35">
      <c r="A879" t="s">
        <v>903</v>
      </c>
      <c r="B879">
        <v>1</v>
      </c>
      <c r="D879" t="s">
        <v>942</v>
      </c>
      <c r="E879">
        <v>1</v>
      </c>
      <c r="G879" t="s">
        <v>890</v>
      </c>
      <c r="H879">
        <v>1</v>
      </c>
    </row>
    <row r="880" spans="1:8" x14ac:dyDescent="0.35">
      <c r="A880" t="s">
        <v>904</v>
      </c>
      <c r="B880">
        <v>1</v>
      </c>
      <c r="D880" t="s">
        <v>943</v>
      </c>
      <c r="E880">
        <v>1</v>
      </c>
      <c r="G880" t="s">
        <v>891</v>
      </c>
      <c r="H880">
        <v>1</v>
      </c>
    </row>
    <row r="881" spans="1:8" x14ac:dyDescent="0.35">
      <c r="A881" t="s">
        <v>905</v>
      </c>
      <c r="B881">
        <v>1</v>
      </c>
      <c r="D881" t="s">
        <v>944</v>
      </c>
      <c r="E881">
        <v>1</v>
      </c>
      <c r="G881" t="s">
        <v>892</v>
      </c>
      <c r="H881">
        <v>1</v>
      </c>
    </row>
    <row r="882" spans="1:8" x14ac:dyDescent="0.35">
      <c r="A882" t="s">
        <v>906</v>
      </c>
      <c r="B882">
        <v>1</v>
      </c>
      <c r="D882" t="s">
        <v>945</v>
      </c>
      <c r="E882">
        <v>1</v>
      </c>
      <c r="G882" t="s">
        <v>893</v>
      </c>
      <c r="H882">
        <v>1</v>
      </c>
    </row>
    <row r="883" spans="1:8" x14ac:dyDescent="0.35">
      <c r="A883" t="s">
        <v>907</v>
      </c>
      <c r="B883">
        <v>1</v>
      </c>
      <c r="D883" t="s">
        <v>946</v>
      </c>
      <c r="E883">
        <v>3</v>
      </c>
      <c r="G883" t="s">
        <v>894</v>
      </c>
      <c r="H883">
        <v>2</v>
      </c>
    </row>
    <row r="884" spans="1:8" x14ac:dyDescent="0.35">
      <c r="A884" t="s">
        <v>908</v>
      </c>
      <c r="B884">
        <v>1</v>
      </c>
      <c r="D884" t="s">
        <v>947</v>
      </c>
      <c r="E884">
        <v>1</v>
      </c>
      <c r="G884" t="s">
        <v>895</v>
      </c>
      <c r="H884">
        <v>1</v>
      </c>
    </row>
    <row r="885" spans="1:8" x14ac:dyDescent="0.35">
      <c r="A885" t="s">
        <v>909</v>
      </c>
      <c r="B885">
        <v>1</v>
      </c>
      <c r="D885" t="s">
        <v>948</v>
      </c>
      <c r="E885">
        <v>1</v>
      </c>
      <c r="G885" t="s">
        <v>896</v>
      </c>
      <c r="H885">
        <v>1</v>
      </c>
    </row>
    <row r="886" spans="1:8" x14ac:dyDescent="0.35">
      <c r="A886" t="s">
        <v>910</v>
      </c>
      <c r="B886">
        <v>1</v>
      </c>
      <c r="D886" t="s">
        <v>949</v>
      </c>
      <c r="E886">
        <v>1</v>
      </c>
      <c r="G886" t="s">
        <v>897</v>
      </c>
      <c r="H886">
        <v>1</v>
      </c>
    </row>
    <row r="887" spans="1:8" x14ac:dyDescent="0.35">
      <c r="A887" t="s">
        <v>911</v>
      </c>
      <c r="B887">
        <v>1</v>
      </c>
      <c r="D887" t="s">
        <v>950</v>
      </c>
      <c r="E887">
        <v>1</v>
      </c>
      <c r="G887" t="s">
        <v>898</v>
      </c>
      <c r="H887">
        <v>1</v>
      </c>
    </row>
    <row r="888" spans="1:8" x14ac:dyDescent="0.35">
      <c r="A888" t="s">
        <v>912</v>
      </c>
      <c r="B888">
        <v>1</v>
      </c>
      <c r="D888" t="s">
        <v>951</v>
      </c>
      <c r="E888">
        <v>3</v>
      </c>
      <c r="G888" t="s">
        <v>899</v>
      </c>
      <c r="H888">
        <v>2</v>
      </c>
    </row>
    <row r="889" spans="1:8" x14ac:dyDescent="0.35">
      <c r="A889" t="s">
        <v>913</v>
      </c>
      <c r="B889">
        <v>1</v>
      </c>
      <c r="D889" t="s">
        <v>952</v>
      </c>
      <c r="E889">
        <v>1</v>
      </c>
      <c r="G889" t="s">
        <v>900</v>
      </c>
      <c r="H889">
        <v>1</v>
      </c>
    </row>
    <row r="890" spans="1:8" x14ac:dyDescent="0.35">
      <c r="A890" t="s">
        <v>914</v>
      </c>
      <c r="B890">
        <v>1</v>
      </c>
      <c r="D890" t="s">
        <v>953</v>
      </c>
      <c r="E890">
        <v>1</v>
      </c>
      <c r="G890" t="s">
        <v>901</v>
      </c>
      <c r="H890">
        <v>1</v>
      </c>
    </row>
    <row r="891" spans="1:8" x14ac:dyDescent="0.35">
      <c r="A891" t="s">
        <v>915</v>
      </c>
      <c r="B891">
        <v>1</v>
      </c>
      <c r="D891" t="s">
        <v>954</v>
      </c>
      <c r="E891">
        <v>1</v>
      </c>
      <c r="G891" t="s">
        <v>902</v>
      </c>
      <c r="H891">
        <v>1</v>
      </c>
    </row>
    <row r="892" spans="1:8" x14ac:dyDescent="0.35">
      <c r="A892" t="s">
        <v>916</v>
      </c>
      <c r="B892">
        <v>1</v>
      </c>
      <c r="D892" t="s">
        <v>955</v>
      </c>
      <c r="E892">
        <v>1</v>
      </c>
      <c r="G892" t="s">
        <v>903</v>
      </c>
      <c r="H892">
        <v>1</v>
      </c>
    </row>
    <row r="893" spans="1:8" x14ac:dyDescent="0.35">
      <c r="A893" t="s">
        <v>917</v>
      </c>
      <c r="B893">
        <v>1</v>
      </c>
      <c r="D893" t="s">
        <v>956</v>
      </c>
      <c r="E893">
        <v>3</v>
      </c>
      <c r="G893" t="s">
        <v>904</v>
      </c>
      <c r="H893">
        <v>2</v>
      </c>
    </row>
    <row r="894" spans="1:8" x14ac:dyDescent="0.35">
      <c r="A894" t="s">
        <v>918</v>
      </c>
      <c r="B894">
        <v>1</v>
      </c>
      <c r="D894" t="s">
        <v>957</v>
      </c>
      <c r="E894">
        <v>1</v>
      </c>
      <c r="G894" t="s">
        <v>905</v>
      </c>
      <c r="H894">
        <v>1</v>
      </c>
    </row>
    <row r="895" spans="1:8" x14ac:dyDescent="0.35">
      <c r="A895" t="s">
        <v>919</v>
      </c>
      <c r="B895">
        <v>1</v>
      </c>
      <c r="D895" t="s">
        <v>959</v>
      </c>
      <c r="E895">
        <v>1</v>
      </c>
      <c r="G895" t="s">
        <v>906</v>
      </c>
      <c r="H895">
        <v>1</v>
      </c>
    </row>
    <row r="896" spans="1:8" x14ac:dyDescent="0.35">
      <c r="A896" t="s">
        <v>920</v>
      </c>
      <c r="B896">
        <v>1</v>
      </c>
      <c r="D896" t="s">
        <v>960</v>
      </c>
      <c r="E896">
        <v>1</v>
      </c>
      <c r="G896" t="s">
        <v>907</v>
      </c>
      <c r="H896">
        <v>1</v>
      </c>
    </row>
    <row r="897" spans="1:8" x14ac:dyDescent="0.35">
      <c r="A897" t="s">
        <v>921</v>
      </c>
      <c r="B897">
        <v>2</v>
      </c>
      <c r="D897" t="s">
        <v>961</v>
      </c>
      <c r="E897">
        <v>3</v>
      </c>
      <c r="G897" t="s">
        <v>908</v>
      </c>
      <c r="H897">
        <v>2</v>
      </c>
    </row>
    <row r="898" spans="1:8" x14ac:dyDescent="0.35">
      <c r="A898" t="s">
        <v>922</v>
      </c>
      <c r="B898">
        <v>1</v>
      </c>
      <c r="D898" t="s">
        <v>962</v>
      </c>
      <c r="E898">
        <v>1</v>
      </c>
      <c r="G898" t="s">
        <v>909</v>
      </c>
      <c r="H898">
        <v>1</v>
      </c>
    </row>
    <row r="899" spans="1:8" x14ac:dyDescent="0.35">
      <c r="A899" t="s">
        <v>923</v>
      </c>
      <c r="B899">
        <v>1</v>
      </c>
      <c r="D899" t="s">
        <v>963</v>
      </c>
      <c r="E899">
        <v>1</v>
      </c>
      <c r="G899" t="s">
        <v>910</v>
      </c>
      <c r="H899">
        <v>1</v>
      </c>
    </row>
    <row r="900" spans="1:8" x14ac:dyDescent="0.35">
      <c r="A900" t="s">
        <v>924</v>
      </c>
      <c r="B900">
        <v>1</v>
      </c>
      <c r="D900" t="s">
        <v>965</v>
      </c>
      <c r="E900">
        <v>1</v>
      </c>
      <c r="G900" t="s">
        <v>911</v>
      </c>
      <c r="H900">
        <v>1</v>
      </c>
    </row>
    <row r="901" spans="1:8" x14ac:dyDescent="0.35">
      <c r="A901" t="s">
        <v>925</v>
      </c>
      <c r="B901">
        <v>1</v>
      </c>
      <c r="D901" t="s">
        <v>966</v>
      </c>
      <c r="E901">
        <v>3</v>
      </c>
      <c r="G901" t="s">
        <v>912</v>
      </c>
      <c r="H901">
        <v>1</v>
      </c>
    </row>
    <row r="902" spans="1:8" x14ac:dyDescent="0.35">
      <c r="A902" t="s">
        <v>926</v>
      </c>
      <c r="B902">
        <v>2</v>
      </c>
      <c r="D902" t="s">
        <v>967</v>
      </c>
      <c r="E902">
        <v>1</v>
      </c>
      <c r="G902" t="s">
        <v>913</v>
      </c>
      <c r="H902">
        <v>2</v>
      </c>
    </row>
    <row r="903" spans="1:8" x14ac:dyDescent="0.35">
      <c r="A903" t="s">
        <v>927</v>
      </c>
      <c r="B903">
        <v>1</v>
      </c>
      <c r="D903" t="s">
        <v>968</v>
      </c>
      <c r="E903">
        <v>1</v>
      </c>
      <c r="G903" t="s">
        <v>914</v>
      </c>
      <c r="H903">
        <v>1</v>
      </c>
    </row>
    <row r="904" spans="1:8" x14ac:dyDescent="0.35">
      <c r="A904" t="s">
        <v>928</v>
      </c>
      <c r="B904">
        <v>1</v>
      </c>
      <c r="D904" t="s">
        <v>969</v>
      </c>
      <c r="E904">
        <v>1</v>
      </c>
      <c r="G904" t="s">
        <v>915</v>
      </c>
      <c r="H904">
        <v>1</v>
      </c>
    </row>
    <row r="905" spans="1:8" x14ac:dyDescent="0.35">
      <c r="A905" t="s">
        <v>929</v>
      </c>
      <c r="B905">
        <v>1</v>
      </c>
      <c r="D905" t="s">
        <v>970</v>
      </c>
      <c r="E905">
        <v>1</v>
      </c>
      <c r="G905" t="s">
        <v>916</v>
      </c>
      <c r="H905">
        <v>1</v>
      </c>
    </row>
    <row r="906" spans="1:8" x14ac:dyDescent="0.35">
      <c r="A906" t="s">
        <v>930</v>
      </c>
      <c r="B906">
        <v>1</v>
      </c>
      <c r="D906" t="s">
        <v>971</v>
      </c>
      <c r="E906">
        <v>2</v>
      </c>
      <c r="G906" t="s">
        <v>917</v>
      </c>
      <c r="H906">
        <v>1</v>
      </c>
    </row>
    <row r="907" spans="1:8" x14ac:dyDescent="0.35">
      <c r="A907" t="s">
        <v>931</v>
      </c>
      <c r="B907">
        <v>2</v>
      </c>
      <c r="D907" t="s">
        <v>972</v>
      </c>
      <c r="E907">
        <v>1</v>
      </c>
      <c r="G907" t="s">
        <v>918</v>
      </c>
      <c r="H907">
        <v>2</v>
      </c>
    </row>
    <row r="908" spans="1:8" x14ac:dyDescent="0.35">
      <c r="A908" t="s">
        <v>932</v>
      </c>
      <c r="B908">
        <v>1</v>
      </c>
      <c r="D908" t="s">
        <v>973</v>
      </c>
      <c r="E908">
        <v>1</v>
      </c>
      <c r="G908" t="s">
        <v>919</v>
      </c>
      <c r="H908">
        <v>1</v>
      </c>
    </row>
    <row r="909" spans="1:8" x14ac:dyDescent="0.35">
      <c r="A909" t="s">
        <v>933</v>
      </c>
      <c r="B909">
        <v>1</v>
      </c>
      <c r="D909" t="s">
        <v>974</v>
      </c>
      <c r="E909">
        <v>1</v>
      </c>
      <c r="G909" t="s">
        <v>920</v>
      </c>
      <c r="H909">
        <v>1</v>
      </c>
    </row>
    <row r="910" spans="1:8" x14ac:dyDescent="0.35">
      <c r="A910" t="s">
        <v>934</v>
      </c>
      <c r="B910">
        <v>1</v>
      </c>
      <c r="D910" t="s">
        <v>975</v>
      </c>
      <c r="E910">
        <v>1</v>
      </c>
      <c r="G910" t="s">
        <v>921</v>
      </c>
      <c r="H910">
        <v>1</v>
      </c>
    </row>
    <row r="911" spans="1:8" x14ac:dyDescent="0.35">
      <c r="A911" t="s">
        <v>935</v>
      </c>
      <c r="B911">
        <v>1</v>
      </c>
      <c r="D911" t="s">
        <v>976</v>
      </c>
      <c r="E911">
        <v>2</v>
      </c>
      <c r="G911" t="s">
        <v>922</v>
      </c>
      <c r="H911">
        <v>1</v>
      </c>
    </row>
    <row r="912" spans="1:8" x14ac:dyDescent="0.35">
      <c r="A912" t="s">
        <v>936</v>
      </c>
      <c r="B912">
        <v>2</v>
      </c>
      <c r="D912" t="s">
        <v>977</v>
      </c>
      <c r="E912">
        <v>1</v>
      </c>
      <c r="G912" t="s">
        <v>923</v>
      </c>
      <c r="H912">
        <v>2</v>
      </c>
    </row>
    <row r="913" spans="1:8" x14ac:dyDescent="0.35">
      <c r="A913" t="s">
        <v>937</v>
      </c>
      <c r="B913">
        <v>1</v>
      </c>
      <c r="D913" t="s">
        <v>978</v>
      </c>
      <c r="E913">
        <v>1</v>
      </c>
      <c r="G913" t="s">
        <v>924</v>
      </c>
      <c r="H913">
        <v>1</v>
      </c>
    </row>
    <row r="914" spans="1:8" x14ac:dyDescent="0.35">
      <c r="A914" t="s">
        <v>938</v>
      </c>
      <c r="B914">
        <v>1</v>
      </c>
      <c r="D914" t="s">
        <v>979</v>
      </c>
      <c r="E914">
        <v>1</v>
      </c>
      <c r="G914" t="s">
        <v>925</v>
      </c>
      <c r="H914">
        <v>1</v>
      </c>
    </row>
    <row r="915" spans="1:8" x14ac:dyDescent="0.35">
      <c r="A915" t="s">
        <v>939</v>
      </c>
      <c r="B915">
        <v>1</v>
      </c>
      <c r="D915" t="s">
        <v>980</v>
      </c>
      <c r="E915">
        <v>1</v>
      </c>
      <c r="G915" t="s">
        <v>926</v>
      </c>
      <c r="H915">
        <v>1</v>
      </c>
    </row>
    <row r="916" spans="1:8" x14ac:dyDescent="0.35">
      <c r="A916" t="s">
        <v>940</v>
      </c>
      <c r="B916">
        <v>2</v>
      </c>
      <c r="D916" t="s">
        <v>981</v>
      </c>
      <c r="E916">
        <v>2</v>
      </c>
      <c r="G916" t="s">
        <v>927</v>
      </c>
      <c r="H916">
        <v>1</v>
      </c>
    </row>
    <row r="917" spans="1:8" x14ac:dyDescent="0.35">
      <c r="A917" t="s">
        <v>941</v>
      </c>
      <c r="B917">
        <v>1</v>
      </c>
      <c r="D917" t="s">
        <v>982</v>
      </c>
      <c r="E917">
        <v>1</v>
      </c>
      <c r="G917" t="s">
        <v>928</v>
      </c>
      <c r="H917">
        <v>2</v>
      </c>
    </row>
    <row r="918" spans="1:8" x14ac:dyDescent="0.35">
      <c r="A918" t="s">
        <v>942</v>
      </c>
      <c r="B918">
        <v>1</v>
      </c>
      <c r="D918" t="s">
        <v>983</v>
      </c>
      <c r="E918">
        <v>1</v>
      </c>
      <c r="G918" t="s">
        <v>929</v>
      </c>
      <c r="H918">
        <v>1</v>
      </c>
    </row>
    <row r="919" spans="1:8" x14ac:dyDescent="0.35">
      <c r="A919" t="s">
        <v>943</v>
      </c>
      <c r="B919">
        <v>1</v>
      </c>
      <c r="D919" t="s">
        <v>984</v>
      </c>
      <c r="E919">
        <v>1</v>
      </c>
      <c r="G919" t="s">
        <v>930</v>
      </c>
      <c r="H919">
        <v>1</v>
      </c>
    </row>
    <row r="920" spans="1:8" x14ac:dyDescent="0.35">
      <c r="A920" t="s">
        <v>944</v>
      </c>
      <c r="B920">
        <v>1</v>
      </c>
      <c r="D920" t="s">
        <v>985</v>
      </c>
      <c r="E920">
        <v>1</v>
      </c>
      <c r="G920" t="s">
        <v>931</v>
      </c>
      <c r="H920">
        <v>1</v>
      </c>
    </row>
    <row r="921" spans="1:8" x14ac:dyDescent="0.35">
      <c r="A921" t="s">
        <v>945</v>
      </c>
      <c r="B921">
        <v>2</v>
      </c>
      <c r="D921" t="s">
        <v>986</v>
      </c>
      <c r="E921">
        <v>2</v>
      </c>
      <c r="G921" t="s">
        <v>932</v>
      </c>
      <c r="H921">
        <v>1</v>
      </c>
    </row>
    <row r="922" spans="1:8" x14ac:dyDescent="0.35">
      <c r="A922" t="s">
        <v>946</v>
      </c>
      <c r="B922">
        <v>1</v>
      </c>
      <c r="D922" t="s">
        <v>987</v>
      </c>
      <c r="E922">
        <v>1</v>
      </c>
      <c r="G922" t="s">
        <v>933</v>
      </c>
      <c r="H922">
        <v>2</v>
      </c>
    </row>
    <row r="923" spans="1:8" x14ac:dyDescent="0.35">
      <c r="A923" t="s">
        <v>947</v>
      </c>
      <c r="B923">
        <v>1</v>
      </c>
      <c r="D923" t="s">
        <v>988</v>
      </c>
      <c r="E923">
        <v>1</v>
      </c>
      <c r="G923" t="s">
        <v>934</v>
      </c>
      <c r="H923">
        <v>1</v>
      </c>
    </row>
    <row r="924" spans="1:8" x14ac:dyDescent="0.35">
      <c r="A924" t="s">
        <v>948</v>
      </c>
      <c r="B924">
        <v>1</v>
      </c>
      <c r="D924" t="s">
        <v>989</v>
      </c>
      <c r="E924">
        <v>1</v>
      </c>
      <c r="G924" t="s">
        <v>935</v>
      </c>
      <c r="H924">
        <v>1</v>
      </c>
    </row>
    <row r="925" spans="1:8" x14ac:dyDescent="0.35">
      <c r="A925" t="s">
        <v>949</v>
      </c>
      <c r="B925">
        <v>1</v>
      </c>
      <c r="D925" t="s">
        <v>990</v>
      </c>
      <c r="E925">
        <v>1</v>
      </c>
      <c r="G925" t="s">
        <v>936</v>
      </c>
      <c r="H925">
        <v>1</v>
      </c>
    </row>
    <row r="926" spans="1:8" x14ac:dyDescent="0.35">
      <c r="A926" t="s">
        <v>950</v>
      </c>
      <c r="B926">
        <v>2</v>
      </c>
      <c r="D926" t="s">
        <v>991</v>
      </c>
      <c r="E926">
        <v>2</v>
      </c>
      <c r="G926" t="s">
        <v>937</v>
      </c>
      <c r="H926">
        <v>1</v>
      </c>
    </row>
    <row r="927" spans="1:8" x14ac:dyDescent="0.35">
      <c r="A927" t="s">
        <v>951</v>
      </c>
      <c r="B927">
        <v>1</v>
      </c>
      <c r="D927" t="s">
        <v>992</v>
      </c>
      <c r="E927">
        <v>1</v>
      </c>
      <c r="G927" t="s">
        <v>938</v>
      </c>
      <c r="H927">
        <v>2</v>
      </c>
    </row>
    <row r="928" spans="1:8" x14ac:dyDescent="0.35">
      <c r="A928" t="s">
        <v>952</v>
      </c>
      <c r="B928">
        <v>1</v>
      </c>
      <c r="D928" t="s">
        <v>993</v>
      </c>
      <c r="E928">
        <v>1</v>
      </c>
      <c r="G928" t="s">
        <v>939</v>
      </c>
      <c r="H928">
        <v>1</v>
      </c>
    </row>
    <row r="929" spans="1:8" x14ac:dyDescent="0.35">
      <c r="A929" t="s">
        <v>953</v>
      </c>
      <c r="B929">
        <v>1</v>
      </c>
      <c r="D929" t="s">
        <v>994</v>
      </c>
      <c r="E929">
        <v>1</v>
      </c>
      <c r="G929" t="s">
        <v>940</v>
      </c>
      <c r="H929">
        <v>1</v>
      </c>
    </row>
    <row r="930" spans="1:8" x14ac:dyDescent="0.35">
      <c r="A930" t="s">
        <v>954</v>
      </c>
      <c r="B930">
        <v>1</v>
      </c>
      <c r="D930" t="s">
        <v>995</v>
      </c>
      <c r="E930">
        <v>2</v>
      </c>
      <c r="G930" t="s">
        <v>941</v>
      </c>
      <c r="H930">
        <v>1</v>
      </c>
    </row>
    <row r="931" spans="1:8" x14ac:dyDescent="0.35">
      <c r="A931" t="s">
        <v>955</v>
      </c>
      <c r="B931">
        <v>2</v>
      </c>
      <c r="D931" t="s">
        <v>996</v>
      </c>
      <c r="E931">
        <v>1</v>
      </c>
      <c r="G931" t="s">
        <v>942</v>
      </c>
      <c r="H931">
        <v>2</v>
      </c>
    </row>
    <row r="932" spans="1:8" x14ac:dyDescent="0.35">
      <c r="A932" t="s">
        <v>956</v>
      </c>
      <c r="B932">
        <v>1</v>
      </c>
      <c r="D932" t="s">
        <v>997</v>
      </c>
      <c r="E932">
        <v>1</v>
      </c>
      <c r="G932" t="s">
        <v>943</v>
      </c>
      <c r="H932">
        <v>1</v>
      </c>
    </row>
    <row r="933" spans="1:8" x14ac:dyDescent="0.35">
      <c r="A933" t="s">
        <v>957</v>
      </c>
      <c r="B933">
        <v>1</v>
      </c>
      <c r="D933" t="s">
        <v>998</v>
      </c>
      <c r="E933">
        <v>1</v>
      </c>
      <c r="G933" t="s">
        <v>944</v>
      </c>
      <c r="H933">
        <v>1</v>
      </c>
    </row>
    <row r="934" spans="1:8" x14ac:dyDescent="0.35">
      <c r="A934" t="s">
        <v>958</v>
      </c>
      <c r="B934">
        <v>1</v>
      </c>
      <c r="D934" t="s">
        <v>999</v>
      </c>
      <c r="E934">
        <v>1</v>
      </c>
      <c r="G934" t="s">
        <v>945</v>
      </c>
      <c r="H934">
        <v>1</v>
      </c>
    </row>
    <row r="935" spans="1:8" x14ac:dyDescent="0.35">
      <c r="A935" t="s">
        <v>959</v>
      </c>
      <c r="B935">
        <v>1</v>
      </c>
      <c r="D935" t="s">
        <v>1000</v>
      </c>
      <c r="E935">
        <v>2</v>
      </c>
      <c r="G935" t="s">
        <v>946</v>
      </c>
      <c r="H935">
        <v>1</v>
      </c>
    </row>
    <row r="936" spans="1:8" x14ac:dyDescent="0.35">
      <c r="A936" t="s">
        <v>960</v>
      </c>
      <c r="B936">
        <v>2</v>
      </c>
      <c r="D936" t="s">
        <v>1001</v>
      </c>
      <c r="E936">
        <v>1</v>
      </c>
      <c r="G936" t="s">
        <v>947</v>
      </c>
      <c r="H936">
        <v>2</v>
      </c>
    </row>
    <row r="937" spans="1:8" x14ac:dyDescent="0.35">
      <c r="A937" t="s">
        <v>961</v>
      </c>
      <c r="B937">
        <v>1</v>
      </c>
      <c r="D937" t="s">
        <v>1002</v>
      </c>
      <c r="E937">
        <v>1</v>
      </c>
      <c r="G937" t="s">
        <v>948</v>
      </c>
      <c r="H937">
        <v>1</v>
      </c>
    </row>
    <row r="938" spans="1:8" x14ac:dyDescent="0.35">
      <c r="A938" t="s">
        <v>962</v>
      </c>
      <c r="B938">
        <v>1</v>
      </c>
      <c r="D938" t="s">
        <v>1003</v>
      </c>
      <c r="E938">
        <v>1</v>
      </c>
      <c r="G938" t="s">
        <v>949</v>
      </c>
      <c r="H938">
        <v>1</v>
      </c>
    </row>
    <row r="939" spans="1:8" x14ac:dyDescent="0.35">
      <c r="A939" t="s">
        <v>963</v>
      </c>
      <c r="B939">
        <v>1</v>
      </c>
      <c r="D939" t="s">
        <v>1004</v>
      </c>
      <c r="E939">
        <v>1</v>
      </c>
      <c r="G939" t="s">
        <v>950</v>
      </c>
      <c r="H939">
        <v>1</v>
      </c>
    </row>
    <row r="940" spans="1:8" x14ac:dyDescent="0.35">
      <c r="A940" t="s">
        <v>964</v>
      </c>
      <c r="B940">
        <v>1</v>
      </c>
      <c r="D940" t="s">
        <v>1005</v>
      </c>
      <c r="E940">
        <v>2</v>
      </c>
      <c r="G940" t="s">
        <v>951</v>
      </c>
      <c r="H940">
        <v>1</v>
      </c>
    </row>
    <row r="941" spans="1:8" x14ac:dyDescent="0.35">
      <c r="A941" t="s">
        <v>965</v>
      </c>
      <c r="B941">
        <v>2</v>
      </c>
      <c r="D941" t="s">
        <v>1006</v>
      </c>
      <c r="E941">
        <v>1</v>
      </c>
      <c r="G941" t="s">
        <v>952</v>
      </c>
      <c r="H941">
        <v>2</v>
      </c>
    </row>
    <row r="942" spans="1:8" x14ac:dyDescent="0.35">
      <c r="A942" t="s">
        <v>966</v>
      </c>
      <c r="B942">
        <v>1</v>
      </c>
      <c r="D942" t="s">
        <v>1007</v>
      </c>
      <c r="E942">
        <v>1</v>
      </c>
      <c r="G942" t="s">
        <v>953</v>
      </c>
      <c r="H942">
        <v>1</v>
      </c>
    </row>
    <row r="943" spans="1:8" x14ac:dyDescent="0.35">
      <c r="A943" t="s">
        <v>967</v>
      </c>
      <c r="B943">
        <v>1</v>
      </c>
      <c r="D943" t="s">
        <v>1008</v>
      </c>
      <c r="E943">
        <v>1</v>
      </c>
      <c r="G943" t="s">
        <v>954</v>
      </c>
      <c r="H943">
        <v>1</v>
      </c>
    </row>
    <row r="944" spans="1:8" x14ac:dyDescent="0.35">
      <c r="A944" t="s">
        <v>968</v>
      </c>
      <c r="B944">
        <v>1</v>
      </c>
      <c r="D944" t="s">
        <v>1009</v>
      </c>
      <c r="E944">
        <v>1</v>
      </c>
      <c r="G944" t="s">
        <v>955</v>
      </c>
      <c r="H944">
        <v>1</v>
      </c>
    </row>
    <row r="945" spans="1:8" x14ac:dyDescent="0.35">
      <c r="A945" t="s">
        <v>969</v>
      </c>
      <c r="B945">
        <v>1</v>
      </c>
      <c r="D945" t="s">
        <v>1010</v>
      </c>
      <c r="E945">
        <v>2</v>
      </c>
      <c r="G945" t="s">
        <v>956</v>
      </c>
      <c r="H945">
        <v>1</v>
      </c>
    </row>
    <row r="946" spans="1:8" x14ac:dyDescent="0.35">
      <c r="A946" t="s">
        <v>970</v>
      </c>
      <c r="B946">
        <v>2</v>
      </c>
      <c r="D946" t="s">
        <v>1011</v>
      </c>
      <c r="E946">
        <v>1</v>
      </c>
      <c r="G946" t="s">
        <v>957</v>
      </c>
      <c r="H946">
        <v>2</v>
      </c>
    </row>
    <row r="947" spans="1:8" x14ac:dyDescent="0.35">
      <c r="A947" t="s">
        <v>971</v>
      </c>
      <c r="B947">
        <v>1</v>
      </c>
      <c r="D947" t="s">
        <v>1012</v>
      </c>
      <c r="E947">
        <v>1</v>
      </c>
      <c r="G947" t="s">
        <v>958</v>
      </c>
      <c r="H947">
        <v>1</v>
      </c>
    </row>
    <row r="948" spans="1:8" x14ac:dyDescent="0.35">
      <c r="A948" t="s">
        <v>972</v>
      </c>
      <c r="B948">
        <v>1</v>
      </c>
      <c r="D948" t="s">
        <v>1013</v>
      </c>
      <c r="E948">
        <v>1</v>
      </c>
      <c r="G948" t="s">
        <v>959</v>
      </c>
      <c r="H948">
        <v>1</v>
      </c>
    </row>
    <row r="949" spans="1:8" x14ac:dyDescent="0.35">
      <c r="A949" t="s">
        <v>973</v>
      </c>
      <c r="B949">
        <v>1</v>
      </c>
      <c r="D949" t="s">
        <v>1014</v>
      </c>
      <c r="E949">
        <v>1</v>
      </c>
      <c r="G949" t="s">
        <v>960</v>
      </c>
      <c r="H949">
        <v>1</v>
      </c>
    </row>
    <row r="950" spans="1:8" x14ac:dyDescent="0.35">
      <c r="A950" t="s">
        <v>974</v>
      </c>
      <c r="B950">
        <v>2</v>
      </c>
      <c r="D950" t="s">
        <v>1015</v>
      </c>
      <c r="E950">
        <v>2</v>
      </c>
      <c r="G950" t="s">
        <v>961</v>
      </c>
      <c r="H950">
        <v>1</v>
      </c>
    </row>
    <row r="951" spans="1:8" x14ac:dyDescent="0.35">
      <c r="A951" t="s">
        <v>975</v>
      </c>
      <c r="B951">
        <v>1</v>
      </c>
      <c r="D951" t="s">
        <v>1016</v>
      </c>
      <c r="E951">
        <v>1</v>
      </c>
      <c r="G951" t="s">
        <v>962</v>
      </c>
      <c r="H951">
        <v>2</v>
      </c>
    </row>
    <row r="952" spans="1:8" x14ac:dyDescent="0.35">
      <c r="A952" t="s">
        <v>976</v>
      </c>
      <c r="B952">
        <v>1</v>
      </c>
      <c r="D952" t="s">
        <v>1017</v>
      </c>
      <c r="E952">
        <v>1</v>
      </c>
      <c r="G952" t="s">
        <v>963</v>
      </c>
      <c r="H952">
        <v>1</v>
      </c>
    </row>
    <row r="953" spans="1:8" x14ac:dyDescent="0.35">
      <c r="A953" t="s">
        <v>977</v>
      </c>
      <c r="B953">
        <v>1</v>
      </c>
      <c r="D953" t="s">
        <v>1018</v>
      </c>
      <c r="E953">
        <v>1</v>
      </c>
      <c r="G953" t="s">
        <v>964</v>
      </c>
      <c r="H953">
        <v>1</v>
      </c>
    </row>
    <row r="954" spans="1:8" x14ac:dyDescent="0.35">
      <c r="A954" t="s">
        <v>978</v>
      </c>
      <c r="B954">
        <v>1</v>
      </c>
      <c r="D954" t="s">
        <v>1019</v>
      </c>
      <c r="E954">
        <v>1</v>
      </c>
      <c r="G954" t="s">
        <v>965</v>
      </c>
      <c r="H954">
        <v>1</v>
      </c>
    </row>
    <row r="955" spans="1:8" x14ac:dyDescent="0.35">
      <c r="A955" t="s">
        <v>979</v>
      </c>
      <c r="B955">
        <v>2</v>
      </c>
      <c r="D955" t="s">
        <v>1020</v>
      </c>
      <c r="E955">
        <v>2</v>
      </c>
      <c r="G955" t="s">
        <v>966</v>
      </c>
      <c r="H955">
        <v>1</v>
      </c>
    </row>
    <row r="956" spans="1:8" x14ac:dyDescent="0.35">
      <c r="A956" t="s">
        <v>980</v>
      </c>
      <c r="B956">
        <v>1</v>
      </c>
      <c r="D956" t="s">
        <v>1021</v>
      </c>
      <c r="E956">
        <v>1</v>
      </c>
      <c r="G956" t="s">
        <v>967</v>
      </c>
      <c r="H956">
        <v>2</v>
      </c>
    </row>
    <row r="957" spans="1:8" x14ac:dyDescent="0.35">
      <c r="A957" t="s">
        <v>981</v>
      </c>
      <c r="B957">
        <v>1</v>
      </c>
      <c r="D957" t="s">
        <v>1022</v>
      </c>
      <c r="E957">
        <v>1</v>
      </c>
      <c r="G957" t="s">
        <v>968</v>
      </c>
      <c r="H957">
        <v>1</v>
      </c>
    </row>
    <row r="958" spans="1:8" x14ac:dyDescent="0.35">
      <c r="A958" t="s">
        <v>982</v>
      </c>
      <c r="B958">
        <v>1</v>
      </c>
      <c r="D958" t="s">
        <v>1023</v>
      </c>
      <c r="E958">
        <v>1</v>
      </c>
      <c r="G958" t="s">
        <v>969</v>
      </c>
      <c r="H958">
        <v>1</v>
      </c>
    </row>
    <row r="959" spans="1:8" x14ac:dyDescent="0.35">
      <c r="A959" t="s">
        <v>983</v>
      </c>
      <c r="B959">
        <v>1</v>
      </c>
      <c r="D959" t="s">
        <v>1024</v>
      </c>
      <c r="E959">
        <v>1</v>
      </c>
      <c r="G959" t="s">
        <v>970</v>
      </c>
      <c r="H959">
        <v>1</v>
      </c>
    </row>
    <row r="960" spans="1:8" x14ac:dyDescent="0.35">
      <c r="A960" t="s">
        <v>984</v>
      </c>
      <c r="B960">
        <v>2</v>
      </c>
      <c r="D960" t="s">
        <v>1025</v>
      </c>
      <c r="E960">
        <v>2</v>
      </c>
      <c r="G960" t="s">
        <v>971</v>
      </c>
      <c r="H960">
        <v>1</v>
      </c>
    </row>
    <row r="961" spans="1:8" x14ac:dyDescent="0.35">
      <c r="A961" t="s">
        <v>985</v>
      </c>
      <c r="B961">
        <v>1</v>
      </c>
      <c r="D961" t="s">
        <v>1026</v>
      </c>
      <c r="E961">
        <v>1</v>
      </c>
      <c r="G961" t="s">
        <v>972</v>
      </c>
      <c r="H961">
        <v>2</v>
      </c>
    </row>
    <row r="962" spans="1:8" x14ac:dyDescent="0.35">
      <c r="A962" t="s">
        <v>986</v>
      </c>
      <c r="B962">
        <v>1</v>
      </c>
      <c r="D962" t="s">
        <v>1027</v>
      </c>
      <c r="E962">
        <v>1</v>
      </c>
      <c r="G962" t="s">
        <v>973</v>
      </c>
      <c r="H962">
        <v>1</v>
      </c>
    </row>
    <row r="963" spans="1:8" x14ac:dyDescent="0.35">
      <c r="A963" t="s">
        <v>987</v>
      </c>
      <c r="B963">
        <v>1</v>
      </c>
      <c r="D963" t="s">
        <v>1028</v>
      </c>
      <c r="E963">
        <v>1</v>
      </c>
      <c r="G963" t="s">
        <v>974</v>
      </c>
      <c r="H963">
        <v>1</v>
      </c>
    </row>
    <row r="964" spans="1:8" x14ac:dyDescent="0.35">
      <c r="A964" t="s">
        <v>988</v>
      </c>
      <c r="B964">
        <v>1</v>
      </c>
      <c r="D964" t="s">
        <v>1029</v>
      </c>
      <c r="E964">
        <v>2</v>
      </c>
      <c r="G964" t="s">
        <v>975</v>
      </c>
      <c r="H964">
        <v>1</v>
      </c>
    </row>
    <row r="965" spans="1:8" x14ac:dyDescent="0.35">
      <c r="A965" t="s">
        <v>989</v>
      </c>
      <c r="B965">
        <v>2</v>
      </c>
      <c r="D965" t="s">
        <v>1030</v>
      </c>
      <c r="E965">
        <v>1</v>
      </c>
      <c r="G965" t="s">
        <v>976</v>
      </c>
      <c r="H965">
        <v>2</v>
      </c>
    </row>
    <row r="966" spans="1:8" x14ac:dyDescent="0.35">
      <c r="A966" t="s">
        <v>990</v>
      </c>
      <c r="B966">
        <v>1</v>
      </c>
      <c r="D966" t="s">
        <v>1031</v>
      </c>
      <c r="E966">
        <v>1</v>
      </c>
      <c r="G966" t="s">
        <v>977</v>
      </c>
      <c r="H966">
        <v>1</v>
      </c>
    </row>
    <row r="967" spans="1:8" x14ac:dyDescent="0.35">
      <c r="A967" t="s">
        <v>991</v>
      </c>
      <c r="B967">
        <v>1</v>
      </c>
      <c r="D967" t="s">
        <v>1032</v>
      </c>
      <c r="E967">
        <v>1</v>
      </c>
      <c r="G967" t="s">
        <v>978</v>
      </c>
      <c r="H967">
        <v>1</v>
      </c>
    </row>
    <row r="968" spans="1:8" x14ac:dyDescent="0.35">
      <c r="A968" t="s">
        <v>992</v>
      </c>
      <c r="B968">
        <v>1</v>
      </c>
      <c r="D968" t="s">
        <v>1033</v>
      </c>
      <c r="E968">
        <v>1</v>
      </c>
      <c r="G968" t="s">
        <v>979</v>
      </c>
      <c r="H968">
        <v>1</v>
      </c>
    </row>
    <row r="969" spans="1:8" x14ac:dyDescent="0.35">
      <c r="A969" t="s">
        <v>993</v>
      </c>
      <c r="B969">
        <v>1</v>
      </c>
      <c r="D969" t="s">
        <v>1034</v>
      </c>
      <c r="E969">
        <v>2</v>
      </c>
      <c r="G969" t="s">
        <v>980</v>
      </c>
      <c r="H969">
        <v>1</v>
      </c>
    </row>
    <row r="970" spans="1:8" x14ac:dyDescent="0.35">
      <c r="A970" t="s">
        <v>994</v>
      </c>
      <c r="B970">
        <v>2</v>
      </c>
      <c r="D970" t="s">
        <v>1035</v>
      </c>
      <c r="E970">
        <v>1</v>
      </c>
      <c r="G970" t="s">
        <v>981</v>
      </c>
      <c r="H970">
        <v>2</v>
      </c>
    </row>
    <row r="971" spans="1:8" x14ac:dyDescent="0.35">
      <c r="A971" t="s">
        <v>995</v>
      </c>
      <c r="B971">
        <v>1</v>
      </c>
      <c r="D971" t="s">
        <v>1036</v>
      </c>
      <c r="E971">
        <v>1</v>
      </c>
      <c r="G971" t="s">
        <v>982</v>
      </c>
      <c r="H971">
        <v>1</v>
      </c>
    </row>
    <row r="972" spans="1:8" x14ac:dyDescent="0.35">
      <c r="A972" t="s">
        <v>996</v>
      </c>
      <c r="B972">
        <v>1</v>
      </c>
      <c r="D972" t="s">
        <v>1037</v>
      </c>
      <c r="E972">
        <v>1</v>
      </c>
      <c r="G972" t="s">
        <v>983</v>
      </c>
      <c r="H972">
        <v>1</v>
      </c>
    </row>
    <row r="973" spans="1:8" x14ac:dyDescent="0.35">
      <c r="A973" t="s">
        <v>997</v>
      </c>
      <c r="B973">
        <v>1</v>
      </c>
      <c r="D973" t="s">
        <v>1038</v>
      </c>
      <c r="E973">
        <v>1</v>
      </c>
      <c r="G973" t="s">
        <v>984</v>
      </c>
      <c r="H973">
        <v>1</v>
      </c>
    </row>
    <row r="974" spans="1:8" x14ac:dyDescent="0.35">
      <c r="A974" t="s">
        <v>998</v>
      </c>
      <c r="B974">
        <v>1</v>
      </c>
      <c r="D974" t="s">
        <v>1039</v>
      </c>
      <c r="E974">
        <v>2</v>
      </c>
      <c r="G974" t="s">
        <v>985</v>
      </c>
      <c r="H974">
        <v>1</v>
      </c>
    </row>
    <row r="975" spans="1:8" x14ac:dyDescent="0.35">
      <c r="A975" t="s">
        <v>999</v>
      </c>
      <c r="B975">
        <v>2</v>
      </c>
      <c r="D975" t="s">
        <v>1040</v>
      </c>
      <c r="E975">
        <v>1</v>
      </c>
      <c r="G975" t="s">
        <v>986</v>
      </c>
      <c r="H975">
        <v>2</v>
      </c>
    </row>
    <row r="976" spans="1:8" x14ac:dyDescent="0.35">
      <c r="A976" t="s">
        <v>1000</v>
      </c>
      <c r="B976">
        <v>1</v>
      </c>
      <c r="D976" t="s">
        <v>1041</v>
      </c>
      <c r="E976">
        <v>1</v>
      </c>
      <c r="G976" t="s">
        <v>987</v>
      </c>
      <c r="H976">
        <v>1</v>
      </c>
    </row>
    <row r="977" spans="1:8" x14ac:dyDescent="0.35">
      <c r="A977" t="s">
        <v>1001</v>
      </c>
      <c r="B977">
        <v>1</v>
      </c>
      <c r="D977" t="s">
        <v>1042</v>
      </c>
      <c r="E977">
        <v>1</v>
      </c>
      <c r="G977" t="s">
        <v>988</v>
      </c>
      <c r="H977">
        <v>1</v>
      </c>
    </row>
    <row r="978" spans="1:8" x14ac:dyDescent="0.35">
      <c r="A978" t="s">
        <v>1002</v>
      </c>
      <c r="B978">
        <v>1</v>
      </c>
      <c r="D978" t="s">
        <v>1043</v>
      </c>
      <c r="E978">
        <v>1</v>
      </c>
      <c r="G978" t="s">
        <v>989</v>
      </c>
      <c r="H978">
        <v>1</v>
      </c>
    </row>
    <row r="979" spans="1:8" x14ac:dyDescent="0.35">
      <c r="A979" t="s">
        <v>1003</v>
      </c>
      <c r="B979">
        <v>1</v>
      </c>
      <c r="D979" t="s">
        <v>1044</v>
      </c>
      <c r="E979">
        <v>2</v>
      </c>
      <c r="G979" t="s">
        <v>990</v>
      </c>
      <c r="H979">
        <v>1</v>
      </c>
    </row>
    <row r="980" spans="1:8" x14ac:dyDescent="0.35">
      <c r="A980" t="s">
        <v>1004</v>
      </c>
      <c r="B980">
        <v>2</v>
      </c>
      <c r="D980" t="s">
        <v>1045</v>
      </c>
      <c r="E980">
        <v>1</v>
      </c>
      <c r="G980" t="s">
        <v>991</v>
      </c>
      <c r="H980">
        <v>2</v>
      </c>
    </row>
    <row r="981" spans="1:8" x14ac:dyDescent="0.35">
      <c r="A981" t="s">
        <v>1005</v>
      </c>
      <c r="B981">
        <v>1</v>
      </c>
      <c r="D981" t="s">
        <v>1046</v>
      </c>
      <c r="E981">
        <v>1</v>
      </c>
      <c r="G981" t="s">
        <v>992</v>
      </c>
      <c r="H981">
        <v>1</v>
      </c>
    </row>
    <row r="982" spans="1:8" x14ac:dyDescent="0.35">
      <c r="A982" t="s">
        <v>1006</v>
      </c>
      <c r="B982">
        <v>1</v>
      </c>
      <c r="D982" t="s">
        <v>1047</v>
      </c>
      <c r="E982">
        <v>1</v>
      </c>
      <c r="G982" t="s">
        <v>993</v>
      </c>
      <c r="H982">
        <v>1</v>
      </c>
    </row>
    <row r="983" spans="1:8" x14ac:dyDescent="0.35">
      <c r="A983" t="s">
        <v>1007</v>
      </c>
      <c r="B983">
        <v>1</v>
      </c>
      <c r="D983" t="s">
        <v>1048</v>
      </c>
      <c r="E983">
        <v>1</v>
      </c>
      <c r="G983" t="s">
        <v>994</v>
      </c>
      <c r="H983">
        <v>1</v>
      </c>
    </row>
    <row r="984" spans="1:8" x14ac:dyDescent="0.35">
      <c r="A984" t="s">
        <v>1008</v>
      </c>
      <c r="B984">
        <v>2</v>
      </c>
      <c r="D984" t="s">
        <v>1049</v>
      </c>
      <c r="E984">
        <v>2</v>
      </c>
      <c r="G984" t="s">
        <v>995</v>
      </c>
      <c r="H984">
        <v>1</v>
      </c>
    </row>
    <row r="985" spans="1:8" x14ac:dyDescent="0.35">
      <c r="A985" t="s">
        <v>1009</v>
      </c>
      <c r="B985">
        <v>1</v>
      </c>
      <c r="D985" t="s">
        <v>1050</v>
      </c>
      <c r="E985">
        <v>1</v>
      </c>
      <c r="G985" t="s">
        <v>996</v>
      </c>
      <c r="H985">
        <v>2</v>
      </c>
    </row>
    <row r="986" spans="1:8" x14ac:dyDescent="0.35">
      <c r="A986" t="s">
        <v>1010</v>
      </c>
      <c r="B986">
        <v>1</v>
      </c>
      <c r="D986" t="s">
        <v>1051</v>
      </c>
      <c r="E986">
        <v>1</v>
      </c>
      <c r="G986" t="s">
        <v>997</v>
      </c>
      <c r="H986">
        <v>1</v>
      </c>
    </row>
    <row r="987" spans="1:8" x14ac:dyDescent="0.35">
      <c r="A987" t="s">
        <v>1011</v>
      </c>
      <c r="B987">
        <v>1</v>
      </c>
      <c r="D987" t="s">
        <v>1052</v>
      </c>
      <c r="E987">
        <v>1</v>
      </c>
      <c r="G987" t="s">
        <v>998</v>
      </c>
      <c r="H987">
        <v>1</v>
      </c>
    </row>
    <row r="988" spans="1:8" x14ac:dyDescent="0.35">
      <c r="A988" t="s">
        <v>1012</v>
      </c>
      <c r="B988">
        <v>1</v>
      </c>
      <c r="D988" t="s">
        <v>1053</v>
      </c>
      <c r="E988">
        <v>1</v>
      </c>
      <c r="G988" t="s">
        <v>999</v>
      </c>
      <c r="H988">
        <v>1</v>
      </c>
    </row>
    <row r="989" spans="1:8" x14ac:dyDescent="0.35">
      <c r="A989" t="s">
        <v>1013</v>
      </c>
      <c r="B989">
        <v>2</v>
      </c>
      <c r="D989" t="s">
        <v>1054</v>
      </c>
      <c r="E989">
        <v>2</v>
      </c>
      <c r="G989" t="s">
        <v>1000</v>
      </c>
      <c r="H989">
        <v>1</v>
      </c>
    </row>
    <row r="990" spans="1:8" x14ac:dyDescent="0.35">
      <c r="A990" t="s">
        <v>1014</v>
      </c>
      <c r="B990">
        <v>1</v>
      </c>
      <c r="D990" t="s">
        <v>1055</v>
      </c>
      <c r="E990">
        <v>1</v>
      </c>
      <c r="G990" t="s">
        <v>1001</v>
      </c>
      <c r="H990">
        <v>2</v>
      </c>
    </row>
    <row r="991" spans="1:8" x14ac:dyDescent="0.35">
      <c r="A991" t="s">
        <v>1015</v>
      </c>
      <c r="B991">
        <v>1</v>
      </c>
      <c r="D991" t="s">
        <v>1056</v>
      </c>
      <c r="E991">
        <v>1</v>
      </c>
      <c r="G991" t="s">
        <v>1002</v>
      </c>
      <c r="H991">
        <v>1</v>
      </c>
    </row>
    <row r="992" spans="1:8" x14ac:dyDescent="0.35">
      <c r="A992" t="s">
        <v>1016</v>
      </c>
      <c r="B992">
        <v>1</v>
      </c>
      <c r="D992" t="s">
        <v>1057</v>
      </c>
      <c r="E992">
        <v>1</v>
      </c>
      <c r="G992" t="s">
        <v>1003</v>
      </c>
      <c r="H992">
        <v>1</v>
      </c>
    </row>
    <row r="993" spans="1:8" x14ac:dyDescent="0.35">
      <c r="A993" t="s">
        <v>1017</v>
      </c>
      <c r="B993">
        <v>1</v>
      </c>
      <c r="D993" t="s">
        <v>1058</v>
      </c>
      <c r="E993">
        <v>1</v>
      </c>
      <c r="G993" t="s">
        <v>1004</v>
      </c>
      <c r="H993">
        <v>1</v>
      </c>
    </row>
    <row r="994" spans="1:8" x14ac:dyDescent="0.35">
      <c r="A994" t="s">
        <v>1018</v>
      </c>
      <c r="B994">
        <v>2</v>
      </c>
      <c r="D994" t="s">
        <v>1059</v>
      </c>
      <c r="E994">
        <v>2</v>
      </c>
      <c r="G994" t="s">
        <v>1005</v>
      </c>
      <c r="H994">
        <v>2</v>
      </c>
    </row>
    <row r="995" spans="1:8" x14ac:dyDescent="0.35">
      <c r="A995" t="s">
        <v>1019</v>
      </c>
      <c r="B995">
        <v>1</v>
      </c>
      <c r="D995" t="s">
        <v>1060</v>
      </c>
      <c r="E995">
        <v>1</v>
      </c>
      <c r="G995" t="s">
        <v>1006</v>
      </c>
      <c r="H995">
        <v>1</v>
      </c>
    </row>
    <row r="996" spans="1:8" x14ac:dyDescent="0.35">
      <c r="A996" t="s">
        <v>1020</v>
      </c>
      <c r="B996">
        <v>1</v>
      </c>
      <c r="D996" t="s">
        <v>1061</v>
      </c>
      <c r="E996">
        <v>1</v>
      </c>
      <c r="G996" t="s">
        <v>1007</v>
      </c>
      <c r="H996">
        <v>1</v>
      </c>
    </row>
    <row r="997" spans="1:8" x14ac:dyDescent="0.35">
      <c r="A997" t="s">
        <v>1021</v>
      </c>
      <c r="B997">
        <v>1</v>
      </c>
      <c r="D997" t="s">
        <v>1062</v>
      </c>
      <c r="E997">
        <v>1</v>
      </c>
      <c r="G997" t="s">
        <v>1008</v>
      </c>
      <c r="H997">
        <v>1</v>
      </c>
    </row>
    <row r="998" spans="1:8" x14ac:dyDescent="0.35">
      <c r="A998" t="s">
        <v>1022</v>
      </c>
      <c r="B998">
        <v>1</v>
      </c>
      <c r="D998" t="s">
        <v>1063</v>
      </c>
      <c r="E998">
        <v>2</v>
      </c>
      <c r="G998" t="s">
        <v>1009</v>
      </c>
      <c r="H998">
        <v>1</v>
      </c>
    </row>
    <row r="999" spans="1:8" x14ac:dyDescent="0.35">
      <c r="A999" t="s">
        <v>1023</v>
      </c>
      <c r="B999">
        <v>2</v>
      </c>
      <c r="D999" t="s">
        <v>1064</v>
      </c>
      <c r="E999">
        <v>1</v>
      </c>
      <c r="G999" t="s">
        <v>1010</v>
      </c>
      <c r="H999">
        <v>2</v>
      </c>
    </row>
    <row r="1000" spans="1:8" x14ac:dyDescent="0.35">
      <c r="A1000" t="s">
        <v>1024</v>
      </c>
      <c r="B1000">
        <v>1</v>
      </c>
      <c r="D1000" t="s">
        <v>1185</v>
      </c>
      <c r="E1000">
        <v>1</v>
      </c>
      <c r="G1000" t="s">
        <v>1011</v>
      </c>
      <c r="H1000">
        <v>1</v>
      </c>
    </row>
    <row r="1001" spans="1:8" x14ac:dyDescent="0.35">
      <c r="A1001" t="s">
        <v>1025</v>
      </c>
      <c r="B1001">
        <v>1</v>
      </c>
      <c r="D1001" t="s">
        <v>1065</v>
      </c>
      <c r="E1001">
        <v>1</v>
      </c>
      <c r="G1001" t="s">
        <v>1012</v>
      </c>
      <c r="H1001">
        <v>1</v>
      </c>
    </row>
    <row r="1002" spans="1:8" x14ac:dyDescent="0.35">
      <c r="A1002" t="s">
        <v>1026</v>
      </c>
      <c r="B1002">
        <v>1</v>
      </c>
      <c r="D1002" t="s">
        <v>1066</v>
      </c>
      <c r="E1002">
        <v>1</v>
      </c>
      <c r="G1002" t="s">
        <v>1013</v>
      </c>
      <c r="H1002">
        <v>1</v>
      </c>
    </row>
    <row r="1003" spans="1:8" x14ac:dyDescent="0.35">
      <c r="A1003" t="s">
        <v>1027</v>
      </c>
      <c r="B1003">
        <v>1</v>
      </c>
      <c r="D1003" t="s">
        <v>1067</v>
      </c>
      <c r="E1003">
        <v>2</v>
      </c>
      <c r="G1003" t="s">
        <v>1014</v>
      </c>
      <c r="H1003">
        <v>1</v>
      </c>
    </row>
    <row r="1004" spans="1:8" x14ac:dyDescent="0.35">
      <c r="A1004" t="s">
        <v>1028</v>
      </c>
      <c r="B1004">
        <v>2</v>
      </c>
      <c r="D1004" t="s">
        <v>1068</v>
      </c>
      <c r="E1004">
        <v>1</v>
      </c>
      <c r="G1004" t="s">
        <v>1015</v>
      </c>
      <c r="H1004">
        <v>3</v>
      </c>
    </row>
    <row r="1005" spans="1:8" x14ac:dyDescent="0.35">
      <c r="A1005" t="s">
        <v>1029</v>
      </c>
      <c r="B1005">
        <v>1</v>
      </c>
      <c r="D1005" t="s">
        <v>1069</v>
      </c>
      <c r="E1005">
        <v>1</v>
      </c>
      <c r="G1005" t="s">
        <v>1016</v>
      </c>
      <c r="H1005">
        <v>1</v>
      </c>
    </row>
    <row r="1006" spans="1:8" x14ac:dyDescent="0.35">
      <c r="A1006" t="s">
        <v>1030</v>
      </c>
      <c r="B1006">
        <v>1</v>
      </c>
      <c r="D1006" t="s">
        <v>1070</v>
      </c>
      <c r="E1006">
        <v>1</v>
      </c>
      <c r="G1006" t="s">
        <v>1017</v>
      </c>
      <c r="H1006">
        <v>1</v>
      </c>
    </row>
    <row r="1007" spans="1:8" x14ac:dyDescent="0.35">
      <c r="A1007" t="s">
        <v>1031</v>
      </c>
      <c r="B1007">
        <v>1</v>
      </c>
      <c r="D1007" t="s">
        <v>1071</v>
      </c>
      <c r="E1007">
        <v>1</v>
      </c>
      <c r="G1007" t="s">
        <v>1018</v>
      </c>
      <c r="H1007">
        <v>1</v>
      </c>
    </row>
    <row r="1008" spans="1:8" x14ac:dyDescent="0.35">
      <c r="A1008" t="s">
        <v>1032</v>
      </c>
      <c r="B1008">
        <v>1</v>
      </c>
      <c r="D1008" t="s">
        <v>1072</v>
      </c>
      <c r="E1008">
        <v>2</v>
      </c>
      <c r="G1008" t="s">
        <v>1019</v>
      </c>
      <c r="H1008">
        <v>1</v>
      </c>
    </row>
    <row r="1009" spans="1:8" x14ac:dyDescent="0.35">
      <c r="A1009" t="s">
        <v>1033</v>
      </c>
      <c r="B1009">
        <v>2</v>
      </c>
      <c r="D1009" t="s">
        <v>1073</v>
      </c>
      <c r="E1009">
        <v>1</v>
      </c>
      <c r="G1009" t="s">
        <v>1020</v>
      </c>
      <c r="H1009">
        <v>3</v>
      </c>
    </row>
    <row r="1010" spans="1:8" x14ac:dyDescent="0.35">
      <c r="A1010" t="s">
        <v>1034</v>
      </c>
      <c r="B1010">
        <v>1</v>
      </c>
      <c r="D1010" t="s">
        <v>1074</v>
      </c>
      <c r="E1010">
        <v>1</v>
      </c>
      <c r="G1010" t="s">
        <v>1021</v>
      </c>
      <c r="H1010">
        <v>1</v>
      </c>
    </row>
    <row r="1011" spans="1:8" x14ac:dyDescent="0.35">
      <c r="A1011" t="s">
        <v>1035</v>
      </c>
      <c r="B1011">
        <v>1</v>
      </c>
      <c r="D1011" t="s">
        <v>1075</v>
      </c>
      <c r="E1011">
        <v>1</v>
      </c>
      <c r="G1011" t="s">
        <v>1022</v>
      </c>
      <c r="H1011">
        <v>1</v>
      </c>
    </row>
    <row r="1012" spans="1:8" x14ac:dyDescent="0.35">
      <c r="A1012" t="s">
        <v>1036</v>
      </c>
      <c r="B1012">
        <v>1</v>
      </c>
      <c r="D1012" t="s">
        <v>1076</v>
      </c>
      <c r="E1012">
        <v>1</v>
      </c>
      <c r="G1012" t="s">
        <v>1023</v>
      </c>
      <c r="H1012">
        <v>1</v>
      </c>
    </row>
    <row r="1013" spans="1:8" x14ac:dyDescent="0.35">
      <c r="A1013" t="s">
        <v>1037</v>
      </c>
      <c r="B1013">
        <v>2</v>
      </c>
      <c r="D1013" t="s">
        <v>1077</v>
      </c>
      <c r="E1013">
        <v>2</v>
      </c>
      <c r="G1013" t="s">
        <v>1024</v>
      </c>
      <c r="H1013">
        <v>1</v>
      </c>
    </row>
    <row r="1014" spans="1:8" x14ac:dyDescent="0.35">
      <c r="A1014" t="s">
        <v>1038</v>
      </c>
      <c r="B1014">
        <v>1</v>
      </c>
      <c r="D1014" t="s">
        <v>1078</v>
      </c>
      <c r="E1014">
        <v>1</v>
      </c>
      <c r="G1014" t="s">
        <v>1025</v>
      </c>
      <c r="H1014">
        <v>1</v>
      </c>
    </row>
    <row r="1015" spans="1:8" x14ac:dyDescent="0.35">
      <c r="A1015" t="s">
        <v>1039</v>
      </c>
      <c r="B1015">
        <v>1</v>
      </c>
      <c r="D1015" t="s">
        <v>1079</v>
      </c>
      <c r="E1015">
        <v>1</v>
      </c>
      <c r="G1015" t="s">
        <v>1026</v>
      </c>
      <c r="H1015">
        <v>1</v>
      </c>
    </row>
    <row r="1016" spans="1:8" x14ac:dyDescent="0.35">
      <c r="A1016" t="s">
        <v>1040</v>
      </c>
      <c r="B1016">
        <v>1</v>
      </c>
      <c r="D1016" t="s">
        <v>1080</v>
      </c>
      <c r="E1016">
        <v>1</v>
      </c>
      <c r="G1016" t="s">
        <v>1027</v>
      </c>
      <c r="H1016">
        <v>1</v>
      </c>
    </row>
    <row r="1017" spans="1:8" x14ac:dyDescent="0.35">
      <c r="A1017" t="s">
        <v>1041</v>
      </c>
      <c r="B1017">
        <v>1</v>
      </c>
      <c r="D1017" t="s">
        <v>1081</v>
      </c>
      <c r="E1017">
        <v>1</v>
      </c>
      <c r="G1017" t="s">
        <v>1028</v>
      </c>
      <c r="H1017">
        <v>1</v>
      </c>
    </row>
    <row r="1018" spans="1:8" x14ac:dyDescent="0.35">
      <c r="A1018" t="s">
        <v>1042</v>
      </c>
      <c r="B1018">
        <v>2</v>
      </c>
      <c r="D1018" t="s">
        <v>1082</v>
      </c>
      <c r="E1018">
        <v>2</v>
      </c>
      <c r="G1018" t="s">
        <v>1029</v>
      </c>
      <c r="H1018">
        <v>1</v>
      </c>
    </row>
    <row r="1019" spans="1:8" x14ac:dyDescent="0.35">
      <c r="A1019" t="s">
        <v>1043</v>
      </c>
      <c r="B1019">
        <v>1</v>
      </c>
      <c r="D1019" t="s">
        <v>1083</v>
      </c>
      <c r="E1019">
        <v>1</v>
      </c>
      <c r="G1019" t="s">
        <v>1030</v>
      </c>
      <c r="H1019">
        <v>1</v>
      </c>
    </row>
    <row r="1020" spans="1:8" x14ac:dyDescent="0.35">
      <c r="A1020" t="s">
        <v>1044</v>
      </c>
      <c r="B1020">
        <v>1</v>
      </c>
      <c r="D1020" t="s">
        <v>1084</v>
      </c>
      <c r="E1020">
        <v>1</v>
      </c>
      <c r="G1020" t="s">
        <v>1031</v>
      </c>
      <c r="H1020">
        <v>1</v>
      </c>
    </row>
    <row r="1021" spans="1:8" x14ac:dyDescent="0.35">
      <c r="A1021" t="s">
        <v>1045</v>
      </c>
      <c r="B1021">
        <v>1</v>
      </c>
      <c r="D1021" t="s">
        <v>1085</v>
      </c>
      <c r="E1021">
        <v>1</v>
      </c>
      <c r="G1021" t="s">
        <v>1032</v>
      </c>
      <c r="H1021">
        <v>1</v>
      </c>
    </row>
    <row r="1022" spans="1:8" x14ac:dyDescent="0.35">
      <c r="A1022" t="s">
        <v>1046</v>
      </c>
      <c r="B1022">
        <v>1</v>
      </c>
      <c r="D1022" t="s">
        <v>1086</v>
      </c>
      <c r="E1022">
        <v>1</v>
      </c>
      <c r="G1022" t="s">
        <v>1033</v>
      </c>
      <c r="H1022">
        <v>1</v>
      </c>
    </row>
    <row r="1023" spans="1:8" x14ac:dyDescent="0.35">
      <c r="A1023" t="s">
        <v>1047</v>
      </c>
      <c r="B1023">
        <v>2</v>
      </c>
      <c r="D1023" t="s">
        <v>1087</v>
      </c>
      <c r="E1023">
        <v>2</v>
      </c>
      <c r="G1023" t="s">
        <v>1034</v>
      </c>
      <c r="H1023">
        <v>1</v>
      </c>
    </row>
    <row r="1024" spans="1:8" x14ac:dyDescent="0.35">
      <c r="A1024" t="s">
        <v>1048</v>
      </c>
      <c r="B1024">
        <v>1</v>
      </c>
      <c r="D1024" t="s">
        <v>1088</v>
      </c>
      <c r="E1024">
        <v>1</v>
      </c>
      <c r="G1024" t="s">
        <v>1035</v>
      </c>
      <c r="H1024">
        <v>1</v>
      </c>
    </row>
    <row r="1025" spans="1:8" x14ac:dyDescent="0.35">
      <c r="A1025" t="s">
        <v>1049</v>
      </c>
      <c r="B1025">
        <v>1</v>
      </c>
      <c r="D1025" t="s">
        <v>1089</v>
      </c>
      <c r="E1025">
        <v>1</v>
      </c>
      <c r="G1025" t="s">
        <v>1036</v>
      </c>
      <c r="H1025">
        <v>1</v>
      </c>
    </row>
    <row r="1026" spans="1:8" x14ac:dyDescent="0.35">
      <c r="A1026" t="s">
        <v>1050</v>
      </c>
      <c r="B1026">
        <v>1</v>
      </c>
      <c r="D1026" t="s">
        <v>1090</v>
      </c>
      <c r="E1026">
        <v>1</v>
      </c>
      <c r="G1026" t="s">
        <v>1037</v>
      </c>
      <c r="H1026">
        <v>1</v>
      </c>
    </row>
    <row r="1027" spans="1:8" x14ac:dyDescent="0.35">
      <c r="A1027" t="s">
        <v>1051</v>
      </c>
      <c r="B1027">
        <v>1</v>
      </c>
      <c r="D1027" t="s">
        <v>1091</v>
      </c>
      <c r="E1027">
        <v>1</v>
      </c>
      <c r="G1027" t="s">
        <v>1038</v>
      </c>
      <c r="H1027">
        <v>1</v>
      </c>
    </row>
    <row r="1028" spans="1:8" x14ac:dyDescent="0.35">
      <c r="A1028" t="s">
        <v>1052</v>
      </c>
      <c r="B1028">
        <v>2</v>
      </c>
      <c r="D1028" t="s">
        <v>1092</v>
      </c>
      <c r="E1028">
        <v>2</v>
      </c>
      <c r="G1028" t="s">
        <v>1039</v>
      </c>
      <c r="H1028">
        <v>1</v>
      </c>
    </row>
    <row r="1029" spans="1:8" x14ac:dyDescent="0.35">
      <c r="A1029" t="s">
        <v>1053</v>
      </c>
      <c r="B1029">
        <v>1</v>
      </c>
      <c r="D1029" t="s">
        <v>1093</v>
      </c>
      <c r="E1029">
        <v>1</v>
      </c>
      <c r="G1029" t="s">
        <v>1040</v>
      </c>
      <c r="H1029">
        <v>1</v>
      </c>
    </row>
    <row r="1030" spans="1:8" x14ac:dyDescent="0.35">
      <c r="A1030" t="s">
        <v>1054</v>
      </c>
      <c r="B1030">
        <v>1</v>
      </c>
      <c r="D1030" t="s">
        <v>1094</v>
      </c>
      <c r="E1030">
        <v>1</v>
      </c>
      <c r="G1030" t="s">
        <v>1041</v>
      </c>
      <c r="H1030">
        <v>1</v>
      </c>
    </row>
    <row r="1031" spans="1:8" x14ac:dyDescent="0.35">
      <c r="A1031" t="s">
        <v>1055</v>
      </c>
      <c r="B1031">
        <v>1</v>
      </c>
      <c r="D1031" t="s">
        <v>1095</v>
      </c>
      <c r="E1031">
        <v>1</v>
      </c>
      <c r="G1031" t="s">
        <v>1042</v>
      </c>
      <c r="H1031">
        <v>1</v>
      </c>
    </row>
    <row r="1032" spans="1:8" x14ac:dyDescent="0.35">
      <c r="A1032" t="s">
        <v>1056</v>
      </c>
      <c r="B1032">
        <v>1</v>
      </c>
      <c r="D1032" t="s">
        <v>1096</v>
      </c>
      <c r="E1032">
        <v>2</v>
      </c>
      <c r="G1032" t="s">
        <v>1043</v>
      </c>
      <c r="H1032">
        <v>1</v>
      </c>
    </row>
    <row r="1033" spans="1:8" x14ac:dyDescent="0.35">
      <c r="A1033" t="s">
        <v>1057</v>
      </c>
      <c r="B1033">
        <v>2</v>
      </c>
      <c r="D1033" t="s">
        <v>1097</v>
      </c>
      <c r="E1033">
        <v>1</v>
      </c>
      <c r="G1033" t="s">
        <v>1044</v>
      </c>
      <c r="H1033">
        <v>1</v>
      </c>
    </row>
    <row r="1034" spans="1:8" x14ac:dyDescent="0.35">
      <c r="A1034" t="s">
        <v>1058</v>
      </c>
      <c r="B1034">
        <v>1</v>
      </c>
      <c r="D1034" t="s">
        <v>1098</v>
      </c>
      <c r="E1034">
        <v>1</v>
      </c>
      <c r="G1034" t="s">
        <v>1045</v>
      </c>
      <c r="H1034">
        <v>1</v>
      </c>
    </row>
    <row r="1035" spans="1:8" x14ac:dyDescent="0.35">
      <c r="A1035" t="s">
        <v>1059</v>
      </c>
      <c r="B1035">
        <v>1</v>
      </c>
      <c r="D1035" t="s">
        <v>1099</v>
      </c>
      <c r="E1035">
        <v>1</v>
      </c>
      <c r="G1035" t="s">
        <v>1046</v>
      </c>
      <c r="H1035">
        <v>1</v>
      </c>
    </row>
    <row r="1036" spans="1:8" x14ac:dyDescent="0.35">
      <c r="A1036" t="s">
        <v>1060</v>
      </c>
      <c r="B1036">
        <v>1</v>
      </c>
      <c r="D1036" t="s">
        <v>1100</v>
      </c>
      <c r="E1036">
        <v>1</v>
      </c>
      <c r="G1036" t="s">
        <v>1047</v>
      </c>
      <c r="H1036">
        <v>1</v>
      </c>
    </row>
    <row r="1037" spans="1:8" x14ac:dyDescent="0.35">
      <c r="A1037" t="s">
        <v>1061</v>
      </c>
      <c r="B1037">
        <v>1</v>
      </c>
      <c r="D1037" t="s">
        <v>1101</v>
      </c>
      <c r="E1037">
        <v>2</v>
      </c>
      <c r="G1037" t="s">
        <v>1048</v>
      </c>
      <c r="H1037">
        <v>1</v>
      </c>
    </row>
    <row r="1038" spans="1:8" x14ac:dyDescent="0.35">
      <c r="A1038" t="s">
        <v>1062</v>
      </c>
      <c r="B1038">
        <v>2</v>
      </c>
      <c r="D1038" t="s">
        <v>1102</v>
      </c>
      <c r="E1038">
        <v>1</v>
      </c>
      <c r="G1038" t="s">
        <v>1049</v>
      </c>
      <c r="H1038">
        <v>1</v>
      </c>
    </row>
    <row r="1039" spans="1:8" x14ac:dyDescent="0.35">
      <c r="A1039" t="s">
        <v>1063</v>
      </c>
      <c r="B1039">
        <v>1</v>
      </c>
      <c r="D1039" t="s">
        <v>1103</v>
      </c>
      <c r="E1039">
        <v>1</v>
      </c>
      <c r="G1039" t="s">
        <v>1050</v>
      </c>
      <c r="H1039">
        <v>1</v>
      </c>
    </row>
    <row r="1040" spans="1:8" x14ac:dyDescent="0.35">
      <c r="A1040" t="s">
        <v>1064</v>
      </c>
      <c r="B1040">
        <v>1</v>
      </c>
      <c r="D1040" t="s">
        <v>1104</v>
      </c>
      <c r="E1040">
        <v>1</v>
      </c>
      <c r="G1040" t="s">
        <v>1051</v>
      </c>
      <c r="H1040">
        <v>1</v>
      </c>
    </row>
    <row r="1041" spans="1:8" x14ac:dyDescent="0.35">
      <c r="A1041" t="s">
        <v>1185</v>
      </c>
      <c r="B1041">
        <v>1</v>
      </c>
      <c r="D1041" t="s">
        <v>1105</v>
      </c>
      <c r="E1041">
        <v>1</v>
      </c>
      <c r="G1041" t="s">
        <v>1052</v>
      </c>
      <c r="H1041">
        <v>1</v>
      </c>
    </row>
    <row r="1042" spans="1:8" x14ac:dyDescent="0.35">
      <c r="A1042" t="s">
        <v>1065</v>
      </c>
      <c r="B1042">
        <v>1</v>
      </c>
      <c r="D1042" t="s">
        <v>1106</v>
      </c>
      <c r="E1042">
        <v>2</v>
      </c>
      <c r="G1042" t="s">
        <v>1053</v>
      </c>
      <c r="H1042">
        <v>1</v>
      </c>
    </row>
    <row r="1043" spans="1:8" x14ac:dyDescent="0.35">
      <c r="A1043" t="s">
        <v>1066</v>
      </c>
      <c r="B1043">
        <v>2</v>
      </c>
      <c r="D1043" t="s">
        <v>1107</v>
      </c>
      <c r="E1043">
        <v>1</v>
      </c>
      <c r="G1043" t="s">
        <v>1054</v>
      </c>
      <c r="H1043">
        <v>1</v>
      </c>
    </row>
    <row r="1044" spans="1:8" x14ac:dyDescent="0.35">
      <c r="A1044" t="s">
        <v>1067</v>
      </c>
      <c r="B1044">
        <v>1</v>
      </c>
      <c r="D1044" t="s">
        <v>1108</v>
      </c>
      <c r="E1044">
        <v>1</v>
      </c>
      <c r="G1044" t="s">
        <v>1055</v>
      </c>
      <c r="H1044">
        <v>1</v>
      </c>
    </row>
    <row r="1045" spans="1:8" x14ac:dyDescent="0.35">
      <c r="A1045" t="s">
        <v>1068</v>
      </c>
      <c r="B1045">
        <v>1</v>
      </c>
      <c r="D1045" t="s">
        <v>1109</v>
      </c>
      <c r="E1045">
        <v>1</v>
      </c>
      <c r="G1045" t="s">
        <v>1056</v>
      </c>
      <c r="H1045">
        <v>1</v>
      </c>
    </row>
    <row r="1046" spans="1:8" x14ac:dyDescent="0.35">
      <c r="A1046" t="s">
        <v>1069</v>
      </c>
      <c r="B1046">
        <v>1</v>
      </c>
      <c r="D1046" t="s">
        <v>1110</v>
      </c>
      <c r="E1046">
        <v>1</v>
      </c>
      <c r="G1046" t="s">
        <v>1057</v>
      </c>
      <c r="H1046">
        <v>1</v>
      </c>
    </row>
    <row r="1047" spans="1:8" x14ac:dyDescent="0.35">
      <c r="A1047" t="s">
        <v>1070</v>
      </c>
      <c r="B1047">
        <v>2</v>
      </c>
      <c r="D1047" t="s">
        <v>1111</v>
      </c>
      <c r="E1047">
        <v>3</v>
      </c>
      <c r="G1047" t="s">
        <v>1058</v>
      </c>
      <c r="H1047">
        <v>1</v>
      </c>
    </row>
    <row r="1048" spans="1:8" x14ac:dyDescent="0.35">
      <c r="A1048" t="s">
        <v>1071</v>
      </c>
      <c r="B1048">
        <v>1</v>
      </c>
      <c r="D1048" t="s">
        <v>1112</v>
      </c>
      <c r="E1048">
        <v>1</v>
      </c>
      <c r="G1048" t="s">
        <v>1059</v>
      </c>
      <c r="H1048">
        <v>1</v>
      </c>
    </row>
    <row r="1049" spans="1:8" x14ac:dyDescent="0.35">
      <c r="A1049" t="s">
        <v>1072</v>
      </c>
      <c r="B1049">
        <v>1</v>
      </c>
      <c r="D1049" t="s">
        <v>1113</v>
      </c>
      <c r="E1049">
        <v>1</v>
      </c>
      <c r="G1049" t="s">
        <v>1060</v>
      </c>
      <c r="H1049">
        <v>1</v>
      </c>
    </row>
    <row r="1050" spans="1:8" x14ac:dyDescent="0.35">
      <c r="A1050" t="s">
        <v>1073</v>
      </c>
      <c r="B1050">
        <v>1</v>
      </c>
      <c r="D1050" t="s">
        <v>1114</v>
      </c>
      <c r="E1050">
        <v>1</v>
      </c>
      <c r="G1050" t="s">
        <v>1061</v>
      </c>
      <c r="H1050">
        <v>1</v>
      </c>
    </row>
    <row r="1051" spans="1:8" x14ac:dyDescent="0.35">
      <c r="A1051" t="s">
        <v>1074</v>
      </c>
      <c r="B1051">
        <v>1</v>
      </c>
      <c r="D1051" t="s">
        <v>1115</v>
      </c>
      <c r="E1051">
        <v>1</v>
      </c>
      <c r="G1051" t="s">
        <v>1062</v>
      </c>
      <c r="H1051">
        <v>1</v>
      </c>
    </row>
    <row r="1052" spans="1:8" x14ac:dyDescent="0.35">
      <c r="A1052" t="s">
        <v>1075</v>
      </c>
      <c r="B1052">
        <v>3</v>
      </c>
      <c r="D1052" t="s">
        <v>1116</v>
      </c>
      <c r="E1052">
        <v>2</v>
      </c>
      <c r="G1052" t="s">
        <v>1063</v>
      </c>
      <c r="H1052">
        <v>1</v>
      </c>
    </row>
    <row r="1053" spans="1:8" x14ac:dyDescent="0.35">
      <c r="A1053" t="s">
        <v>1076</v>
      </c>
      <c r="B1053">
        <v>1</v>
      </c>
      <c r="D1053" t="s">
        <v>1117</v>
      </c>
      <c r="E1053">
        <v>1</v>
      </c>
      <c r="G1053" t="s">
        <v>1064</v>
      </c>
      <c r="H1053">
        <v>1</v>
      </c>
    </row>
    <row r="1054" spans="1:8" x14ac:dyDescent="0.35">
      <c r="A1054" t="s">
        <v>1077</v>
      </c>
      <c r="B1054">
        <v>1</v>
      </c>
      <c r="D1054" t="s">
        <v>1118</v>
      </c>
      <c r="E1054">
        <v>1</v>
      </c>
      <c r="G1054" t="s">
        <v>1185</v>
      </c>
      <c r="H1054">
        <v>1</v>
      </c>
    </row>
    <row r="1055" spans="1:8" x14ac:dyDescent="0.35">
      <c r="A1055" t="s">
        <v>1078</v>
      </c>
      <c r="B1055">
        <v>1</v>
      </c>
      <c r="D1055" t="s">
        <v>1119</v>
      </c>
      <c r="E1055">
        <v>1</v>
      </c>
      <c r="G1055" t="s">
        <v>1065</v>
      </c>
      <c r="H1055">
        <v>1</v>
      </c>
    </row>
    <row r="1056" spans="1:8" x14ac:dyDescent="0.35">
      <c r="A1056" t="s">
        <v>1079</v>
      </c>
      <c r="B1056">
        <v>1</v>
      </c>
      <c r="D1056" t="s">
        <v>1120</v>
      </c>
      <c r="E1056">
        <v>2</v>
      </c>
      <c r="G1056" t="s">
        <v>1066</v>
      </c>
      <c r="H1056">
        <v>1</v>
      </c>
    </row>
    <row r="1057" spans="1:8" x14ac:dyDescent="0.35">
      <c r="A1057" t="s">
        <v>1080</v>
      </c>
      <c r="B1057">
        <v>3</v>
      </c>
      <c r="D1057" t="s">
        <v>1121</v>
      </c>
      <c r="E1057">
        <v>1</v>
      </c>
      <c r="G1057" t="s">
        <v>1067</v>
      </c>
      <c r="H1057">
        <v>1</v>
      </c>
    </row>
    <row r="1058" spans="1:8" x14ac:dyDescent="0.35">
      <c r="A1058" t="s">
        <v>1081</v>
      </c>
      <c r="B1058">
        <v>1</v>
      </c>
      <c r="D1058" t="s">
        <v>1122</v>
      </c>
      <c r="E1058">
        <v>1</v>
      </c>
      <c r="G1058" t="s">
        <v>1068</v>
      </c>
      <c r="H1058">
        <v>1</v>
      </c>
    </row>
    <row r="1059" spans="1:8" x14ac:dyDescent="0.35">
      <c r="A1059" t="s">
        <v>1082</v>
      </c>
      <c r="B1059">
        <v>1</v>
      </c>
      <c r="D1059" t="s">
        <v>1123</v>
      </c>
      <c r="E1059">
        <v>1</v>
      </c>
      <c r="G1059" t="s">
        <v>1069</v>
      </c>
      <c r="H1059">
        <v>1</v>
      </c>
    </row>
    <row r="1060" spans="1:8" x14ac:dyDescent="0.35">
      <c r="A1060" t="s">
        <v>1083</v>
      </c>
      <c r="B1060">
        <v>1</v>
      </c>
      <c r="D1060" t="s">
        <v>1124</v>
      </c>
      <c r="E1060">
        <v>1</v>
      </c>
      <c r="G1060" t="s">
        <v>1070</v>
      </c>
      <c r="H1060">
        <v>1</v>
      </c>
    </row>
    <row r="1061" spans="1:8" x14ac:dyDescent="0.35">
      <c r="A1061" t="s">
        <v>1084</v>
      </c>
      <c r="B1061">
        <v>1</v>
      </c>
      <c r="D1061" t="s">
        <v>1126</v>
      </c>
      <c r="E1061">
        <v>1</v>
      </c>
      <c r="G1061" t="s">
        <v>1071</v>
      </c>
      <c r="H1061">
        <v>1</v>
      </c>
    </row>
    <row r="1062" spans="1:8" x14ac:dyDescent="0.35">
      <c r="A1062" t="s">
        <v>1085</v>
      </c>
      <c r="B1062">
        <v>3</v>
      </c>
      <c r="D1062" t="s">
        <v>1127</v>
      </c>
      <c r="E1062">
        <v>1</v>
      </c>
      <c r="G1062" t="s">
        <v>1072</v>
      </c>
      <c r="H1062">
        <v>1</v>
      </c>
    </row>
    <row r="1063" spans="1:8" x14ac:dyDescent="0.35">
      <c r="A1063" t="s">
        <v>1086</v>
      </c>
      <c r="B1063">
        <v>1</v>
      </c>
      <c r="D1063" t="s">
        <v>1128</v>
      </c>
      <c r="E1063">
        <v>1</v>
      </c>
      <c r="G1063" t="s">
        <v>1073</v>
      </c>
      <c r="H1063">
        <v>1</v>
      </c>
    </row>
    <row r="1064" spans="1:8" x14ac:dyDescent="0.35">
      <c r="A1064" t="s">
        <v>1087</v>
      </c>
      <c r="B1064">
        <v>1</v>
      </c>
      <c r="D1064" t="s">
        <v>1129</v>
      </c>
      <c r="E1064">
        <v>1</v>
      </c>
      <c r="G1064" t="s">
        <v>1074</v>
      </c>
      <c r="H1064">
        <v>1</v>
      </c>
    </row>
    <row r="1065" spans="1:8" x14ac:dyDescent="0.35">
      <c r="A1065" t="s">
        <v>1088</v>
      </c>
      <c r="B1065">
        <v>1</v>
      </c>
      <c r="D1065" t="s">
        <v>1130</v>
      </c>
      <c r="E1065">
        <v>2</v>
      </c>
      <c r="G1065" t="s">
        <v>1075</v>
      </c>
      <c r="H1065">
        <v>1</v>
      </c>
    </row>
    <row r="1066" spans="1:8" x14ac:dyDescent="0.35">
      <c r="A1066" t="s">
        <v>1089</v>
      </c>
      <c r="B1066">
        <v>1</v>
      </c>
      <c r="D1066" t="s">
        <v>1131</v>
      </c>
      <c r="E1066">
        <v>1</v>
      </c>
      <c r="G1066" t="s">
        <v>1076</v>
      </c>
      <c r="H1066">
        <v>1</v>
      </c>
    </row>
    <row r="1067" spans="1:8" x14ac:dyDescent="0.35">
      <c r="A1067" t="s">
        <v>1090</v>
      </c>
      <c r="B1067">
        <v>3</v>
      </c>
      <c r="D1067" t="s">
        <v>1132</v>
      </c>
      <c r="E1067">
        <v>1</v>
      </c>
      <c r="G1067" t="s">
        <v>1077</v>
      </c>
      <c r="H1067">
        <v>1</v>
      </c>
    </row>
    <row r="1068" spans="1:8" x14ac:dyDescent="0.35">
      <c r="A1068" t="s">
        <v>1091</v>
      </c>
      <c r="B1068">
        <v>1</v>
      </c>
      <c r="D1068" t="s">
        <v>1133</v>
      </c>
      <c r="E1068">
        <v>1</v>
      </c>
      <c r="G1068" t="s">
        <v>1078</v>
      </c>
      <c r="H1068">
        <v>1</v>
      </c>
    </row>
    <row r="1069" spans="1:8" x14ac:dyDescent="0.35">
      <c r="A1069" t="s">
        <v>1092</v>
      </c>
      <c r="B1069">
        <v>1</v>
      </c>
      <c r="D1069" t="s">
        <v>1134</v>
      </c>
      <c r="E1069">
        <v>1</v>
      </c>
      <c r="G1069" t="s">
        <v>1079</v>
      </c>
      <c r="H1069">
        <v>1</v>
      </c>
    </row>
    <row r="1070" spans="1:8" x14ac:dyDescent="0.35">
      <c r="A1070" t="s">
        <v>1093</v>
      </c>
      <c r="B1070">
        <v>1</v>
      </c>
      <c r="D1070" t="s">
        <v>1135</v>
      </c>
      <c r="E1070">
        <v>2</v>
      </c>
      <c r="G1070" t="s">
        <v>1080</v>
      </c>
      <c r="H1070">
        <v>1</v>
      </c>
    </row>
    <row r="1071" spans="1:8" x14ac:dyDescent="0.35">
      <c r="A1071" t="s">
        <v>1094</v>
      </c>
      <c r="B1071">
        <v>1</v>
      </c>
      <c r="D1071" t="s">
        <v>1136</v>
      </c>
      <c r="E1071">
        <v>1</v>
      </c>
      <c r="G1071" t="s">
        <v>1081</v>
      </c>
      <c r="H1071">
        <v>1</v>
      </c>
    </row>
    <row r="1072" spans="1:8" x14ac:dyDescent="0.35">
      <c r="A1072" t="s">
        <v>1095</v>
      </c>
      <c r="B1072">
        <v>3</v>
      </c>
      <c r="D1072" t="s">
        <v>1137</v>
      </c>
      <c r="E1072">
        <v>1</v>
      </c>
      <c r="G1072" t="s">
        <v>1082</v>
      </c>
      <c r="H1072">
        <v>1</v>
      </c>
    </row>
    <row r="1073" spans="1:8" x14ac:dyDescent="0.35">
      <c r="A1073" t="s">
        <v>1096</v>
      </c>
      <c r="B1073">
        <v>1</v>
      </c>
      <c r="D1073" t="s">
        <v>1138</v>
      </c>
      <c r="E1073">
        <v>1</v>
      </c>
      <c r="G1073" t="s">
        <v>1083</v>
      </c>
      <c r="H1073">
        <v>1</v>
      </c>
    </row>
    <row r="1074" spans="1:8" x14ac:dyDescent="0.35">
      <c r="A1074" t="s">
        <v>1097</v>
      </c>
      <c r="B1074">
        <v>1</v>
      </c>
      <c r="D1074" t="s">
        <v>1186</v>
      </c>
      <c r="E1074">
        <v>1</v>
      </c>
      <c r="G1074" t="s">
        <v>1084</v>
      </c>
      <c r="H1074">
        <v>1</v>
      </c>
    </row>
    <row r="1075" spans="1:8" x14ac:dyDescent="0.35">
      <c r="A1075" t="s">
        <v>1098</v>
      </c>
      <c r="B1075">
        <v>1</v>
      </c>
      <c r="D1075" t="s">
        <v>1139</v>
      </c>
      <c r="E1075">
        <v>2</v>
      </c>
      <c r="G1075" t="s">
        <v>1085</v>
      </c>
      <c r="H1075">
        <v>1</v>
      </c>
    </row>
    <row r="1076" spans="1:8" x14ac:dyDescent="0.35">
      <c r="A1076" t="s">
        <v>1099</v>
      </c>
      <c r="B1076">
        <v>1</v>
      </c>
      <c r="D1076" t="s">
        <v>1140</v>
      </c>
      <c r="E1076">
        <v>1</v>
      </c>
      <c r="G1076" t="s">
        <v>1086</v>
      </c>
      <c r="H1076">
        <v>1</v>
      </c>
    </row>
    <row r="1077" spans="1:8" x14ac:dyDescent="0.35">
      <c r="A1077" t="s">
        <v>1100</v>
      </c>
      <c r="B1077">
        <v>3</v>
      </c>
      <c r="D1077" t="s">
        <v>1141</v>
      </c>
      <c r="E1077">
        <v>1</v>
      </c>
      <c r="G1077" t="s">
        <v>1087</v>
      </c>
      <c r="H1077">
        <v>1</v>
      </c>
    </row>
    <row r="1078" spans="1:8" x14ac:dyDescent="0.35">
      <c r="A1078" t="s">
        <v>1101</v>
      </c>
      <c r="B1078">
        <v>1</v>
      </c>
      <c r="D1078" t="s">
        <v>1187</v>
      </c>
      <c r="E1078">
        <v>1</v>
      </c>
      <c r="G1078" t="s">
        <v>1088</v>
      </c>
      <c r="H1078">
        <v>1</v>
      </c>
    </row>
    <row r="1079" spans="1:8" x14ac:dyDescent="0.35">
      <c r="A1079" t="s">
        <v>1102</v>
      </c>
      <c r="B1079">
        <v>1</v>
      </c>
      <c r="D1079" t="s">
        <v>1142</v>
      </c>
      <c r="E1079">
        <v>1</v>
      </c>
      <c r="G1079" t="s">
        <v>1089</v>
      </c>
      <c r="H1079">
        <v>1</v>
      </c>
    </row>
    <row r="1080" spans="1:8" x14ac:dyDescent="0.35">
      <c r="A1080" t="s">
        <v>1103</v>
      </c>
      <c r="B1080">
        <v>1</v>
      </c>
      <c r="D1080" t="s">
        <v>1143</v>
      </c>
      <c r="E1080">
        <v>2</v>
      </c>
      <c r="G1080" t="s">
        <v>1090</v>
      </c>
      <c r="H1080">
        <v>1</v>
      </c>
    </row>
    <row r="1081" spans="1:8" x14ac:dyDescent="0.35">
      <c r="A1081" t="s">
        <v>1104</v>
      </c>
      <c r="B1081">
        <v>1</v>
      </c>
      <c r="D1081" t="s">
        <v>1188</v>
      </c>
      <c r="E1081">
        <v>1</v>
      </c>
      <c r="G1081" t="s">
        <v>1091</v>
      </c>
      <c r="H1081">
        <v>2</v>
      </c>
    </row>
    <row r="1082" spans="1:8" x14ac:dyDescent="0.35">
      <c r="A1082" t="s">
        <v>1105</v>
      </c>
      <c r="B1082">
        <v>2</v>
      </c>
      <c r="D1082" t="s">
        <v>1144</v>
      </c>
      <c r="E1082">
        <v>1</v>
      </c>
      <c r="G1082" t="s">
        <v>1092</v>
      </c>
      <c r="H1082">
        <v>1</v>
      </c>
    </row>
    <row r="1083" spans="1:8" x14ac:dyDescent="0.35">
      <c r="A1083" t="s">
        <v>1106</v>
      </c>
      <c r="B1083">
        <v>1</v>
      </c>
      <c r="D1083" t="s">
        <v>1145</v>
      </c>
      <c r="E1083">
        <v>1</v>
      </c>
      <c r="G1083" t="s">
        <v>1093</v>
      </c>
      <c r="H1083">
        <v>1</v>
      </c>
    </row>
    <row r="1084" spans="1:8" x14ac:dyDescent="0.35">
      <c r="A1084" t="s">
        <v>1107</v>
      </c>
      <c r="B1084">
        <v>1</v>
      </c>
      <c r="D1084" t="s">
        <v>1146</v>
      </c>
      <c r="E1084">
        <v>2</v>
      </c>
      <c r="G1084" t="s">
        <v>1094</v>
      </c>
      <c r="H1084">
        <v>1</v>
      </c>
    </row>
    <row r="1085" spans="1:8" x14ac:dyDescent="0.35">
      <c r="A1085" t="s">
        <v>1108</v>
      </c>
      <c r="B1085">
        <v>1</v>
      </c>
      <c r="D1085" t="s">
        <v>1147</v>
      </c>
      <c r="E1085">
        <v>1</v>
      </c>
      <c r="G1085" t="s">
        <v>1095</v>
      </c>
      <c r="H1085">
        <v>1</v>
      </c>
    </row>
    <row r="1086" spans="1:8" x14ac:dyDescent="0.35">
      <c r="A1086" t="s">
        <v>1109</v>
      </c>
      <c r="B1086">
        <v>1</v>
      </c>
      <c r="D1086" t="s">
        <v>1148</v>
      </c>
      <c r="E1086">
        <v>1</v>
      </c>
      <c r="G1086" t="s">
        <v>1096</v>
      </c>
      <c r="H1086">
        <v>2</v>
      </c>
    </row>
    <row r="1087" spans="1:8" x14ac:dyDescent="0.35">
      <c r="A1087" t="s">
        <v>1110</v>
      </c>
      <c r="B1087">
        <v>2</v>
      </c>
      <c r="D1087" t="s">
        <v>1149</v>
      </c>
      <c r="E1087">
        <v>1</v>
      </c>
      <c r="G1087" t="s">
        <v>1097</v>
      </c>
      <c r="H1087">
        <v>1</v>
      </c>
    </row>
    <row r="1088" spans="1:8" x14ac:dyDescent="0.35">
      <c r="A1088" t="s">
        <v>1111</v>
      </c>
      <c r="B1088">
        <v>1</v>
      </c>
      <c r="D1088" t="s">
        <v>1150</v>
      </c>
      <c r="E1088">
        <v>1</v>
      </c>
      <c r="G1088" t="s">
        <v>1098</v>
      </c>
      <c r="H1088">
        <v>1</v>
      </c>
    </row>
    <row r="1089" spans="1:8" x14ac:dyDescent="0.35">
      <c r="A1089" t="s">
        <v>1112</v>
      </c>
      <c r="B1089">
        <v>1</v>
      </c>
      <c r="D1089" t="s">
        <v>1151</v>
      </c>
      <c r="E1089">
        <v>2</v>
      </c>
      <c r="G1089" t="s">
        <v>1099</v>
      </c>
      <c r="H1089">
        <v>1</v>
      </c>
    </row>
    <row r="1090" spans="1:8" x14ac:dyDescent="0.35">
      <c r="A1090" t="s">
        <v>1113</v>
      </c>
      <c r="B1090">
        <v>1</v>
      </c>
      <c r="D1090" t="s">
        <v>1152</v>
      </c>
      <c r="E1090">
        <v>1</v>
      </c>
      <c r="G1090" t="s">
        <v>1100</v>
      </c>
      <c r="H1090">
        <v>1</v>
      </c>
    </row>
    <row r="1091" spans="1:8" x14ac:dyDescent="0.35">
      <c r="A1091" t="s">
        <v>1114</v>
      </c>
      <c r="B1091">
        <v>1</v>
      </c>
      <c r="D1091" t="s">
        <v>1153</v>
      </c>
      <c r="E1091">
        <v>1</v>
      </c>
      <c r="G1091" t="s">
        <v>1101</v>
      </c>
      <c r="H1091">
        <v>2</v>
      </c>
    </row>
    <row r="1092" spans="1:8" x14ac:dyDescent="0.35">
      <c r="A1092" t="s">
        <v>1115</v>
      </c>
      <c r="B1092">
        <v>2</v>
      </c>
      <c r="D1092" t="s">
        <v>1154</v>
      </c>
      <c r="E1092">
        <v>1</v>
      </c>
      <c r="G1092" t="s">
        <v>1102</v>
      </c>
      <c r="H1092">
        <v>1</v>
      </c>
    </row>
    <row r="1093" spans="1:8" x14ac:dyDescent="0.35">
      <c r="A1093" t="s">
        <v>1116</v>
      </c>
      <c r="B1093">
        <v>1</v>
      </c>
      <c r="D1093" t="s">
        <v>1155</v>
      </c>
      <c r="E1093">
        <v>1</v>
      </c>
      <c r="G1093" t="s">
        <v>1103</v>
      </c>
      <c r="H1093">
        <v>1</v>
      </c>
    </row>
    <row r="1094" spans="1:8" x14ac:dyDescent="0.35">
      <c r="A1094" t="s">
        <v>1117</v>
      </c>
      <c r="B1094">
        <v>1</v>
      </c>
      <c r="D1094" t="s">
        <v>1156</v>
      </c>
      <c r="E1094">
        <v>2</v>
      </c>
      <c r="G1094" t="s">
        <v>1104</v>
      </c>
      <c r="H1094">
        <v>1</v>
      </c>
    </row>
    <row r="1095" spans="1:8" x14ac:dyDescent="0.35">
      <c r="A1095" t="s">
        <v>1118</v>
      </c>
      <c r="B1095">
        <v>1</v>
      </c>
      <c r="D1095" t="s">
        <v>1157</v>
      </c>
      <c r="E1095">
        <v>1</v>
      </c>
      <c r="G1095" t="s">
        <v>1105</v>
      </c>
      <c r="H1095">
        <v>2</v>
      </c>
    </row>
    <row r="1096" spans="1:8" x14ac:dyDescent="0.35">
      <c r="A1096" t="s">
        <v>1119</v>
      </c>
      <c r="B1096">
        <v>1</v>
      </c>
      <c r="D1096" t="s">
        <v>1210</v>
      </c>
      <c r="E1096">
        <v>1</v>
      </c>
      <c r="G1096" t="s">
        <v>1106</v>
      </c>
      <c r="H1096">
        <v>1</v>
      </c>
    </row>
    <row r="1097" spans="1:8" x14ac:dyDescent="0.35">
      <c r="A1097" t="s">
        <v>1120</v>
      </c>
      <c r="B1097">
        <v>2</v>
      </c>
      <c r="G1097" t="s">
        <v>1107</v>
      </c>
      <c r="H1097">
        <v>1</v>
      </c>
    </row>
    <row r="1098" spans="1:8" x14ac:dyDescent="0.35">
      <c r="A1098" t="s">
        <v>1121</v>
      </c>
      <c r="B1098">
        <v>1</v>
      </c>
      <c r="G1098" t="s">
        <v>1108</v>
      </c>
      <c r="H1098">
        <v>1</v>
      </c>
    </row>
    <row r="1099" spans="1:8" x14ac:dyDescent="0.35">
      <c r="A1099" t="s">
        <v>1122</v>
      </c>
      <c r="B1099">
        <v>1</v>
      </c>
      <c r="G1099" t="s">
        <v>1109</v>
      </c>
      <c r="H1099">
        <v>1</v>
      </c>
    </row>
    <row r="1100" spans="1:8" x14ac:dyDescent="0.35">
      <c r="A1100" t="s">
        <v>1123</v>
      </c>
      <c r="B1100">
        <v>1</v>
      </c>
      <c r="G1100" t="s">
        <v>1110</v>
      </c>
      <c r="H1100">
        <v>2</v>
      </c>
    </row>
    <row r="1101" spans="1:8" x14ac:dyDescent="0.35">
      <c r="A1101" t="s">
        <v>1124</v>
      </c>
      <c r="B1101">
        <v>1</v>
      </c>
      <c r="G1101" t="s">
        <v>1111</v>
      </c>
      <c r="H1101">
        <v>1</v>
      </c>
    </row>
    <row r="1102" spans="1:8" x14ac:dyDescent="0.35">
      <c r="A1102" t="s">
        <v>1125</v>
      </c>
      <c r="B1102">
        <v>2</v>
      </c>
      <c r="G1102" t="s">
        <v>1112</v>
      </c>
      <c r="H1102">
        <v>1</v>
      </c>
    </row>
    <row r="1103" spans="1:8" x14ac:dyDescent="0.35">
      <c r="A1103" t="s">
        <v>1126</v>
      </c>
      <c r="B1103">
        <v>1</v>
      </c>
      <c r="G1103" t="s">
        <v>1113</v>
      </c>
      <c r="H1103">
        <v>1</v>
      </c>
    </row>
    <row r="1104" spans="1:8" x14ac:dyDescent="0.35">
      <c r="A1104" t="s">
        <v>1127</v>
      </c>
      <c r="B1104">
        <v>1</v>
      </c>
      <c r="G1104" t="s">
        <v>1114</v>
      </c>
      <c r="H1104">
        <v>1</v>
      </c>
    </row>
    <row r="1105" spans="1:8" x14ac:dyDescent="0.35">
      <c r="A1105" t="s">
        <v>1128</v>
      </c>
      <c r="B1105">
        <v>1</v>
      </c>
      <c r="G1105" t="s">
        <v>1115</v>
      </c>
      <c r="H1105">
        <v>2</v>
      </c>
    </row>
    <row r="1106" spans="1:8" x14ac:dyDescent="0.35">
      <c r="A1106" t="s">
        <v>1129</v>
      </c>
      <c r="B1106">
        <v>1</v>
      </c>
      <c r="G1106" t="s">
        <v>1116</v>
      </c>
      <c r="H1106">
        <v>1</v>
      </c>
    </row>
    <row r="1107" spans="1:8" x14ac:dyDescent="0.35">
      <c r="A1107" t="s">
        <v>1130</v>
      </c>
      <c r="B1107">
        <v>2</v>
      </c>
      <c r="G1107" t="s">
        <v>1117</v>
      </c>
      <c r="H1107">
        <v>1</v>
      </c>
    </row>
    <row r="1108" spans="1:8" x14ac:dyDescent="0.35">
      <c r="A1108" t="s">
        <v>1131</v>
      </c>
      <c r="B1108">
        <v>1</v>
      </c>
      <c r="G1108" t="s">
        <v>1119</v>
      </c>
      <c r="H1108">
        <v>1</v>
      </c>
    </row>
    <row r="1109" spans="1:8" x14ac:dyDescent="0.35">
      <c r="A1109" t="s">
        <v>1132</v>
      </c>
      <c r="B1109">
        <v>1</v>
      </c>
      <c r="G1109" t="s">
        <v>1120</v>
      </c>
      <c r="H1109">
        <v>2</v>
      </c>
    </row>
    <row r="1110" spans="1:8" x14ac:dyDescent="0.35">
      <c r="A1110" t="s">
        <v>1133</v>
      </c>
      <c r="B1110">
        <v>1</v>
      </c>
      <c r="G1110" t="s">
        <v>1122</v>
      </c>
      <c r="H1110">
        <v>1</v>
      </c>
    </row>
    <row r="1111" spans="1:8" x14ac:dyDescent="0.35">
      <c r="A1111" t="s">
        <v>1134</v>
      </c>
      <c r="B1111">
        <v>2</v>
      </c>
      <c r="G1111" t="s">
        <v>1123</v>
      </c>
      <c r="H1111">
        <v>1</v>
      </c>
    </row>
    <row r="1112" spans="1:8" x14ac:dyDescent="0.35">
      <c r="A1112" t="s">
        <v>1135</v>
      </c>
      <c r="B1112">
        <v>1</v>
      </c>
      <c r="G1112" t="s">
        <v>1124</v>
      </c>
      <c r="H1112">
        <v>1</v>
      </c>
    </row>
    <row r="1113" spans="1:8" x14ac:dyDescent="0.35">
      <c r="A1113" t="s">
        <v>1136</v>
      </c>
      <c r="B1113">
        <v>1</v>
      </c>
      <c r="G1113" t="s">
        <v>1125</v>
      </c>
      <c r="H1113">
        <v>2</v>
      </c>
    </row>
    <row r="1114" spans="1:8" x14ac:dyDescent="0.35">
      <c r="A1114" t="s">
        <v>1137</v>
      </c>
      <c r="B1114">
        <v>1</v>
      </c>
      <c r="G1114" t="s">
        <v>1126</v>
      </c>
      <c r="H1114">
        <v>1</v>
      </c>
    </row>
    <row r="1115" spans="1:8" x14ac:dyDescent="0.35">
      <c r="A1115" t="s">
        <v>1138</v>
      </c>
      <c r="B1115">
        <v>1</v>
      </c>
      <c r="G1115" t="s">
        <v>1127</v>
      </c>
      <c r="H1115">
        <v>1</v>
      </c>
    </row>
    <row r="1116" spans="1:8" x14ac:dyDescent="0.35">
      <c r="A1116" t="s">
        <v>1186</v>
      </c>
      <c r="B1116">
        <v>2</v>
      </c>
      <c r="G1116" t="s">
        <v>1128</v>
      </c>
      <c r="H1116">
        <v>1</v>
      </c>
    </row>
    <row r="1117" spans="1:8" x14ac:dyDescent="0.35">
      <c r="A1117" t="s">
        <v>1139</v>
      </c>
      <c r="B1117">
        <v>1</v>
      </c>
      <c r="G1117" t="s">
        <v>1129</v>
      </c>
      <c r="H1117">
        <v>1</v>
      </c>
    </row>
    <row r="1118" spans="1:8" x14ac:dyDescent="0.35">
      <c r="A1118" t="s">
        <v>1140</v>
      </c>
      <c r="B1118">
        <v>1</v>
      </c>
      <c r="G1118" t="s">
        <v>1130</v>
      </c>
      <c r="H1118">
        <v>2</v>
      </c>
    </row>
    <row r="1119" spans="1:8" x14ac:dyDescent="0.35">
      <c r="A1119" t="s">
        <v>1141</v>
      </c>
      <c r="B1119">
        <v>1</v>
      </c>
      <c r="G1119" t="s">
        <v>1132</v>
      </c>
      <c r="H1119">
        <v>1</v>
      </c>
    </row>
    <row r="1120" spans="1:8" x14ac:dyDescent="0.35">
      <c r="A1120" t="s">
        <v>1187</v>
      </c>
      <c r="B1120">
        <v>1</v>
      </c>
      <c r="G1120" t="s">
        <v>1133</v>
      </c>
      <c r="H1120">
        <v>1</v>
      </c>
    </row>
    <row r="1121" spans="1:8" x14ac:dyDescent="0.35">
      <c r="A1121" t="s">
        <v>1142</v>
      </c>
      <c r="B1121">
        <v>2</v>
      </c>
      <c r="G1121" t="s">
        <v>1134</v>
      </c>
      <c r="H1121">
        <v>2</v>
      </c>
    </row>
    <row r="1122" spans="1:8" x14ac:dyDescent="0.35">
      <c r="A1122" t="s">
        <v>1143</v>
      </c>
      <c r="B1122">
        <v>1</v>
      </c>
      <c r="G1122" t="s">
        <v>1135</v>
      </c>
      <c r="H1122">
        <v>1</v>
      </c>
    </row>
    <row r="1123" spans="1:8" x14ac:dyDescent="0.35">
      <c r="A1123" t="s">
        <v>1188</v>
      </c>
      <c r="B1123">
        <v>1</v>
      </c>
      <c r="G1123" t="s">
        <v>1136</v>
      </c>
      <c r="H1123">
        <v>1</v>
      </c>
    </row>
    <row r="1124" spans="1:8" x14ac:dyDescent="0.35">
      <c r="A1124" t="s">
        <v>1144</v>
      </c>
      <c r="B1124">
        <v>1</v>
      </c>
      <c r="G1124" t="s">
        <v>1137</v>
      </c>
      <c r="H1124">
        <v>1</v>
      </c>
    </row>
    <row r="1125" spans="1:8" x14ac:dyDescent="0.35">
      <c r="A1125" t="s">
        <v>1145</v>
      </c>
      <c r="B1125">
        <v>1</v>
      </c>
      <c r="G1125" t="s">
        <v>1138</v>
      </c>
      <c r="H1125">
        <v>1</v>
      </c>
    </row>
    <row r="1126" spans="1:8" x14ac:dyDescent="0.35">
      <c r="A1126" t="s">
        <v>1146</v>
      </c>
      <c r="B1126">
        <v>2</v>
      </c>
      <c r="G1126" t="s">
        <v>1186</v>
      </c>
      <c r="H1126">
        <v>2</v>
      </c>
    </row>
    <row r="1127" spans="1:8" x14ac:dyDescent="0.35">
      <c r="A1127" t="s">
        <v>1147</v>
      </c>
      <c r="B1127">
        <v>1</v>
      </c>
      <c r="G1127" t="s">
        <v>1139</v>
      </c>
      <c r="H1127">
        <v>1</v>
      </c>
    </row>
    <row r="1128" spans="1:8" x14ac:dyDescent="0.35">
      <c r="A1128" t="s">
        <v>1148</v>
      </c>
      <c r="B1128">
        <v>1</v>
      </c>
      <c r="G1128" t="s">
        <v>1140</v>
      </c>
      <c r="H1128">
        <v>1</v>
      </c>
    </row>
    <row r="1129" spans="1:8" x14ac:dyDescent="0.35">
      <c r="A1129" t="s">
        <v>1149</v>
      </c>
      <c r="B1129">
        <v>1</v>
      </c>
      <c r="G1129" t="s">
        <v>1141</v>
      </c>
      <c r="H1129">
        <v>1</v>
      </c>
    </row>
    <row r="1130" spans="1:8" x14ac:dyDescent="0.35">
      <c r="A1130" t="s">
        <v>1150</v>
      </c>
      <c r="B1130">
        <v>1</v>
      </c>
      <c r="G1130" t="s">
        <v>1187</v>
      </c>
      <c r="H1130">
        <v>1</v>
      </c>
    </row>
    <row r="1131" spans="1:8" x14ac:dyDescent="0.35">
      <c r="A1131" t="s">
        <v>1151</v>
      </c>
      <c r="B1131">
        <v>2</v>
      </c>
      <c r="G1131" t="s">
        <v>1142</v>
      </c>
      <c r="H1131">
        <v>3</v>
      </c>
    </row>
    <row r="1132" spans="1:8" x14ac:dyDescent="0.35">
      <c r="A1132" t="s">
        <v>1152</v>
      </c>
      <c r="B1132">
        <v>1</v>
      </c>
      <c r="G1132" t="s">
        <v>1143</v>
      </c>
      <c r="H1132">
        <v>1</v>
      </c>
    </row>
    <row r="1133" spans="1:8" x14ac:dyDescent="0.35">
      <c r="A1133" t="s">
        <v>1153</v>
      </c>
      <c r="B1133">
        <v>1</v>
      </c>
      <c r="G1133" t="s">
        <v>1188</v>
      </c>
      <c r="H1133">
        <v>1</v>
      </c>
    </row>
    <row r="1134" spans="1:8" x14ac:dyDescent="0.35">
      <c r="A1134" t="s">
        <v>1154</v>
      </c>
      <c r="B1134">
        <v>1</v>
      </c>
      <c r="G1134" t="s">
        <v>1144</v>
      </c>
      <c r="H1134">
        <v>1</v>
      </c>
    </row>
    <row r="1135" spans="1:8" x14ac:dyDescent="0.35">
      <c r="A1135" t="s">
        <v>1155</v>
      </c>
      <c r="B1135">
        <v>1</v>
      </c>
      <c r="G1135" t="s">
        <v>1145</v>
      </c>
      <c r="H1135">
        <v>1</v>
      </c>
    </row>
    <row r="1136" spans="1:8" x14ac:dyDescent="0.35">
      <c r="A1136" t="s">
        <v>1156</v>
      </c>
      <c r="B1136">
        <v>2</v>
      </c>
      <c r="G1136" t="s">
        <v>1146</v>
      </c>
      <c r="H1136">
        <v>3</v>
      </c>
    </row>
    <row r="1137" spans="1:8" x14ac:dyDescent="0.35">
      <c r="A1137" t="s">
        <v>1157</v>
      </c>
      <c r="B1137">
        <v>1</v>
      </c>
      <c r="G1137" t="s">
        <v>1147</v>
      </c>
      <c r="H1137">
        <v>1</v>
      </c>
    </row>
    <row r="1138" spans="1:8" x14ac:dyDescent="0.35">
      <c r="A1138" t="s">
        <v>1210</v>
      </c>
      <c r="B1138">
        <v>1</v>
      </c>
      <c r="G1138" t="s">
        <v>1148</v>
      </c>
      <c r="H1138">
        <v>1</v>
      </c>
    </row>
    <row r="1139" spans="1:8" x14ac:dyDescent="0.35">
      <c r="A1139" t="s">
        <v>1158</v>
      </c>
      <c r="B1139">
        <v>1</v>
      </c>
      <c r="G1139" t="s">
        <v>1149</v>
      </c>
      <c r="H1139">
        <v>1</v>
      </c>
    </row>
    <row r="1140" spans="1:8" x14ac:dyDescent="0.35">
      <c r="G1140" t="s">
        <v>1150</v>
      </c>
      <c r="H1140">
        <v>1</v>
      </c>
    </row>
    <row r="1141" spans="1:8" x14ac:dyDescent="0.35">
      <c r="G1141" t="s">
        <v>1151</v>
      </c>
      <c r="H1141">
        <v>1</v>
      </c>
    </row>
    <row r="1142" spans="1:8" x14ac:dyDescent="0.35">
      <c r="G1142" t="s">
        <v>1152</v>
      </c>
      <c r="H1142">
        <v>1</v>
      </c>
    </row>
    <row r="1143" spans="1:8" x14ac:dyDescent="0.35">
      <c r="G1143" t="s">
        <v>1153</v>
      </c>
      <c r="H1143">
        <v>1</v>
      </c>
    </row>
    <row r="1144" spans="1:8" x14ac:dyDescent="0.35">
      <c r="G1144" t="s">
        <v>1154</v>
      </c>
      <c r="H1144">
        <v>1</v>
      </c>
    </row>
    <row r="1145" spans="1:8" x14ac:dyDescent="0.35">
      <c r="G1145" t="s">
        <v>1155</v>
      </c>
      <c r="H1145">
        <v>1</v>
      </c>
    </row>
    <row r="1146" spans="1:8" x14ac:dyDescent="0.35">
      <c r="G1146" t="s">
        <v>1156</v>
      </c>
      <c r="H1146">
        <v>1</v>
      </c>
    </row>
    <row r="1147" spans="1:8" x14ac:dyDescent="0.35">
      <c r="G1147" t="s">
        <v>1157</v>
      </c>
      <c r="H1147">
        <v>1</v>
      </c>
    </row>
    <row r="1148" spans="1:8" x14ac:dyDescent="0.35">
      <c r="G1148" t="s">
        <v>1210</v>
      </c>
      <c r="H1148">
        <v>1</v>
      </c>
    </row>
    <row r="1149" spans="1:8" x14ac:dyDescent="0.35">
      <c r="G1149" t="s">
        <v>1158</v>
      </c>
      <c r="H1149">
        <v>1</v>
      </c>
    </row>
    <row r="1150" spans="1:8" x14ac:dyDescent="0.35">
      <c r="G1150" t="s">
        <v>1211</v>
      </c>
      <c r="H1150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0D7E-71FF-4241-A458-8B8113BFC7A9}">
  <dimension ref="A1:O1133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1195</v>
      </c>
      <c r="M1" t="s">
        <v>1196</v>
      </c>
      <c r="N1" t="s">
        <v>1197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1198</v>
      </c>
      <c r="K2">
        <v>1</v>
      </c>
      <c r="L2">
        <f>COUNTIF(mcf_dynamic_html_0[node],1)</f>
        <v>924</v>
      </c>
      <c r="M2">
        <f>COUNTIF(mcf_dynamic_html_1[node],1)</f>
        <v>924</v>
      </c>
      <c r="N2">
        <f>COUNTIF(mcf_dynamic_html_2[node],1)</f>
        <v>923</v>
      </c>
      <c r="O2" s="1"/>
    </row>
    <row r="3" spans="1:15" x14ac:dyDescent="0.35">
      <c r="A3" t="s">
        <v>1189</v>
      </c>
      <c r="B3">
        <v>1</v>
      </c>
      <c r="D3" t="s">
        <v>3</v>
      </c>
      <c r="E3">
        <v>1</v>
      </c>
      <c r="G3" t="s">
        <v>3</v>
      </c>
      <c r="H3">
        <v>1</v>
      </c>
      <c r="K3">
        <v>2</v>
      </c>
      <c r="L3">
        <f>COUNTIF(mcf_dynamic_html_0[node],2)</f>
        <v>141</v>
      </c>
      <c r="M3">
        <f>COUNTIF(mcf_dynamic_html_1[node],2)</f>
        <v>147</v>
      </c>
      <c r="N3">
        <f>COUNTIF(mcf_dynamic_html_2[node],2)</f>
        <v>140</v>
      </c>
      <c r="O3" s="1"/>
    </row>
    <row r="4" spans="1:15" x14ac:dyDescent="0.35">
      <c r="A4" t="s">
        <v>4</v>
      </c>
      <c r="B4">
        <v>1</v>
      </c>
      <c r="D4" t="s">
        <v>1189</v>
      </c>
      <c r="E4">
        <v>1</v>
      </c>
      <c r="G4" t="s">
        <v>1189</v>
      </c>
      <c r="H4">
        <v>1</v>
      </c>
      <c r="K4">
        <v>3</v>
      </c>
      <c r="L4">
        <f>COUNTIF(mcf_dynamic_html_0[node],3)</f>
        <v>67</v>
      </c>
      <c r="M4">
        <f>COUNTIF(mcf_dynamic_html_1[node],3)</f>
        <v>50</v>
      </c>
      <c r="N4">
        <f>COUNTIF(mcf_dynamic_html_2[node],3)</f>
        <v>32</v>
      </c>
      <c r="O4" s="1"/>
    </row>
    <row r="5" spans="1:15" x14ac:dyDescent="0.35">
      <c r="A5" t="s">
        <v>5</v>
      </c>
      <c r="B5">
        <v>1</v>
      </c>
      <c r="D5" t="s">
        <v>4</v>
      </c>
      <c r="E5">
        <v>1</v>
      </c>
      <c r="G5" t="s">
        <v>5</v>
      </c>
      <c r="H5">
        <v>1</v>
      </c>
      <c r="K5" t="s">
        <v>1199</v>
      </c>
      <c r="L5">
        <f>COUNT(mcf_dynamic_html_0[node])</f>
        <v>1132</v>
      </c>
      <c r="M5">
        <f>COUNT(mcf_dynamic_html_1[node])</f>
        <v>1121</v>
      </c>
      <c r="N5">
        <f>COUNT(mcf_dynamic_html_2[node])</f>
        <v>1095</v>
      </c>
    </row>
    <row r="6" spans="1:15" x14ac:dyDescent="0.35">
      <c r="A6" t="s">
        <v>6</v>
      </c>
      <c r="B6">
        <v>1</v>
      </c>
      <c r="D6" t="s">
        <v>5</v>
      </c>
      <c r="E6">
        <v>1</v>
      </c>
      <c r="G6" t="s">
        <v>6</v>
      </c>
      <c r="H6">
        <v>1</v>
      </c>
    </row>
    <row r="7" spans="1:15" x14ac:dyDescent="0.35">
      <c r="A7" t="s">
        <v>1190</v>
      </c>
      <c r="B7">
        <v>1</v>
      </c>
      <c r="D7" t="s">
        <v>1204</v>
      </c>
      <c r="E7">
        <v>1</v>
      </c>
      <c r="G7" t="s">
        <v>16</v>
      </c>
      <c r="H7">
        <v>1</v>
      </c>
      <c r="L7" t="s">
        <v>1200</v>
      </c>
      <c r="M7" t="s">
        <v>1201</v>
      </c>
      <c r="N7" t="s">
        <v>1202</v>
      </c>
      <c r="O7" t="s">
        <v>1203</v>
      </c>
    </row>
    <row r="8" spans="1:15" x14ac:dyDescent="0.35">
      <c r="A8" t="s">
        <v>12</v>
      </c>
      <c r="B8">
        <v>1</v>
      </c>
      <c r="D8" t="s">
        <v>7</v>
      </c>
      <c r="E8">
        <v>1</v>
      </c>
      <c r="G8" t="s">
        <v>1205</v>
      </c>
      <c r="H8">
        <v>1</v>
      </c>
      <c r="K8">
        <v>1</v>
      </c>
      <c r="L8" s="1">
        <f>L2/L5</f>
        <v>0.81625441696113077</v>
      </c>
      <c r="M8" s="1">
        <f t="shared" ref="M8" si="0">M2/M5</f>
        <v>0.82426404995539693</v>
      </c>
      <c r="N8" s="1">
        <f>N2/N5</f>
        <v>0.8429223744292238</v>
      </c>
      <c r="O8" s="2">
        <f>AVERAGE(L8:N8)</f>
        <v>0.8278136137819172</v>
      </c>
    </row>
    <row r="9" spans="1:15" x14ac:dyDescent="0.35">
      <c r="A9" t="s">
        <v>13</v>
      </c>
      <c r="B9">
        <v>1</v>
      </c>
      <c r="D9" t="s">
        <v>8</v>
      </c>
      <c r="E9">
        <v>1</v>
      </c>
      <c r="G9" t="s">
        <v>17</v>
      </c>
      <c r="H9">
        <v>1</v>
      </c>
      <c r="K9">
        <v>2</v>
      </c>
      <c r="L9" s="1">
        <f>L3/L5</f>
        <v>0.12455830388692579</v>
      </c>
      <c r="M9" s="1">
        <f>M3/M5</f>
        <v>0.13113291703835861</v>
      </c>
      <c r="N9" s="1">
        <f>N3/N5</f>
        <v>0.12785388127853881</v>
      </c>
      <c r="O9" s="2">
        <f>AVERAGE(L9:N9)</f>
        <v>0.12784836740127439</v>
      </c>
    </row>
    <row r="10" spans="1:15" x14ac:dyDescent="0.35">
      <c r="A10" t="s">
        <v>14</v>
      </c>
      <c r="B10">
        <v>1</v>
      </c>
      <c r="D10" t="s">
        <v>9</v>
      </c>
      <c r="E10">
        <v>1</v>
      </c>
      <c r="G10" t="s">
        <v>18</v>
      </c>
      <c r="H10">
        <v>1</v>
      </c>
      <c r="K10">
        <v>3</v>
      </c>
      <c r="L10" s="1">
        <f>L4/L5</f>
        <v>5.918727915194346E-2</v>
      </c>
      <c r="M10" s="1">
        <f t="shared" ref="M10:N10" si="1">M4/M5</f>
        <v>4.4603033006244422E-2</v>
      </c>
      <c r="N10" s="1">
        <f t="shared" si="1"/>
        <v>2.9223744292237442E-2</v>
      </c>
      <c r="O10" s="2">
        <f>AVERAGE(L10:N10)</f>
        <v>4.433801881680844E-2</v>
      </c>
    </row>
    <row r="11" spans="1:15" x14ac:dyDescent="0.35">
      <c r="A11" t="s">
        <v>15</v>
      </c>
      <c r="B11">
        <v>1</v>
      </c>
      <c r="D11" t="s">
        <v>10</v>
      </c>
      <c r="E11">
        <v>1</v>
      </c>
      <c r="G11" t="s">
        <v>1159</v>
      </c>
      <c r="H11">
        <v>1</v>
      </c>
    </row>
    <row r="12" spans="1:15" x14ac:dyDescent="0.35">
      <c r="A12" t="s">
        <v>1205</v>
      </c>
      <c r="B12">
        <v>1</v>
      </c>
      <c r="D12" t="s">
        <v>1190</v>
      </c>
      <c r="E12">
        <v>1</v>
      </c>
      <c r="G12" t="s">
        <v>20</v>
      </c>
      <c r="H12">
        <v>1</v>
      </c>
    </row>
    <row r="13" spans="1:15" x14ac:dyDescent="0.35">
      <c r="A13" t="s">
        <v>17</v>
      </c>
      <c r="B13">
        <v>1</v>
      </c>
      <c r="D13" t="s">
        <v>13</v>
      </c>
      <c r="E13">
        <v>1</v>
      </c>
      <c r="G13" t="s">
        <v>1191</v>
      </c>
      <c r="H13">
        <v>1</v>
      </c>
    </row>
    <row r="14" spans="1:15" x14ac:dyDescent="0.35">
      <c r="A14" t="s">
        <v>18</v>
      </c>
      <c r="B14">
        <v>1</v>
      </c>
      <c r="D14" t="s">
        <v>14</v>
      </c>
      <c r="E14">
        <v>1</v>
      </c>
      <c r="G14" t="s">
        <v>1163</v>
      </c>
      <c r="H14">
        <v>1</v>
      </c>
    </row>
    <row r="15" spans="1:15" x14ac:dyDescent="0.35">
      <c r="A15" t="s">
        <v>19</v>
      </c>
      <c r="B15">
        <v>1</v>
      </c>
      <c r="D15" t="s">
        <v>15</v>
      </c>
      <c r="E15">
        <v>1</v>
      </c>
      <c r="G15" t="s">
        <v>1164</v>
      </c>
      <c r="H15">
        <v>1</v>
      </c>
    </row>
    <row r="16" spans="1:15" x14ac:dyDescent="0.35">
      <c r="A16" t="s">
        <v>20</v>
      </c>
      <c r="B16">
        <v>1</v>
      </c>
      <c r="D16" t="s">
        <v>16</v>
      </c>
      <c r="E16">
        <v>1</v>
      </c>
      <c r="G16" t="s">
        <v>32</v>
      </c>
      <c r="H16">
        <v>3</v>
      </c>
    </row>
    <row r="17" spans="1:8" x14ac:dyDescent="0.35">
      <c r="A17" t="s">
        <v>21</v>
      </c>
      <c r="B17">
        <v>1</v>
      </c>
      <c r="D17" t="s">
        <v>17</v>
      </c>
      <c r="E17">
        <v>1</v>
      </c>
      <c r="G17" t="s">
        <v>1165</v>
      </c>
      <c r="H17">
        <v>1</v>
      </c>
    </row>
    <row r="18" spans="1:8" x14ac:dyDescent="0.35">
      <c r="A18" t="s">
        <v>22</v>
      </c>
      <c r="B18">
        <v>1</v>
      </c>
      <c r="D18" t="s">
        <v>18</v>
      </c>
      <c r="E18">
        <v>1</v>
      </c>
      <c r="G18" t="s">
        <v>1171</v>
      </c>
      <c r="H18">
        <v>1</v>
      </c>
    </row>
    <row r="19" spans="1:8" x14ac:dyDescent="0.35">
      <c r="A19" t="s">
        <v>23</v>
      </c>
      <c r="B19">
        <v>1</v>
      </c>
      <c r="D19" t="s">
        <v>19</v>
      </c>
      <c r="E19">
        <v>1</v>
      </c>
      <c r="G19" t="s">
        <v>1173</v>
      </c>
      <c r="H19">
        <v>1</v>
      </c>
    </row>
    <row r="20" spans="1:8" x14ac:dyDescent="0.35">
      <c r="A20" t="s">
        <v>24</v>
      </c>
      <c r="B20">
        <v>1</v>
      </c>
      <c r="D20" t="s">
        <v>1159</v>
      </c>
      <c r="E20">
        <v>1</v>
      </c>
      <c r="G20" t="s">
        <v>1174</v>
      </c>
      <c r="H20">
        <v>1</v>
      </c>
    </row>
    <row r="21" spans="1:8" x14ac:dyDescent="0.35">
      <c r="A21" t="s">
        <v>25</v>
      </c>
      <c r="B21">
        <v>1</v>
      </c>
      <c r="D21" t="s">
        <v>20</v>
      </c>
      <c r="E21">
        <v>1</v>
      </c>
      <c r="G21" t="s">
        <v>70</v>
      </c>
      <c r="H21">
        <v>1</v>
      </c>
    </row>
    <row r="22" spans="1:8" x14ac:dyDescent="0.35">
      <c r="A22" t="s">
        <v>1206</v>
      </c>
      <c r="B22">
        <v>1</v>
      </c>
      <c r="D22" t="s">
        <v>1191</v>
      </c>
      <c r="E22">
        <v>1</v>
      </c>
      <c r="G22" t="s">
        <v>71</v>
      </c>
      <c r="H22">
        <v>1</v>
      </c>
    </row>
    <row r="23" spans="1:8" x14ac:dyDescent="0.35">
      <c r="A23" t="s">
        <v>27</v>
      </c>
      <c r="B23">
        <v>1</v>
      </c>
      <c r="D23" t="s">
        <v>23</v>
      </c>
      <c r="E23">
        <v>1</v>
      </c>
      <c r="G23" t="s">
        <v>72</v>
      </c>
      <c r="H23">
        <v>1</v>
      </c>
    </row>
    <row r="24" spans="1:8" x14ac:dyDescent="0.35">
      <c r="A24" t="s">
        <v>28</v>
      </c>
      <c r="B24">
        <v>1</v>
      </c>
      <c r="D24" t="s">
        <v>24</v>
      </c>
      <c r="E24">
        <v>1</v>
      </c>
      <c r="G24" t="s">
        <v>1177</v>
      </c>
      <c r="H24">
        <v>1</v>
      </c>
    </row>
    <row r="25" spans="1:8" x14ac:dyDescent="0.35">
      <c r="A25" t="s">
        <v>29</v>
      </c>
      <c r="B25">
        <v>1</v>
      </c>
      <c r="D25" t="s">
        <v>25</v>
      </c>
      <c r="E25">
        <v>1</v>
      </c>
      <c r="G25" t="s">
        <v>73</v>
      </c>
      <c r="H25">
        <v>1</v>
      </c>
    </row>
    <row r="26" spans="1:8" x14ac:dyDescent="0.35">
      <c r="A26" t="s">
        <v>30</v>
      </c>
      <c r="B26">
        <v>1</v>
      </c>
      <c r="D26" t="s">
        <v>26</v>
      </c>
      <c r="E26">
        <v>1</v>
      </c>
      <c r="G26" t="s">
        <v>74</v>
      </c>
      <c r="H26">
        <v>1</v>
      </c>
    </row>
    <row r="27" spans="1:8" x14ac:dyDescent="0.35">
      <c r="A27" t="s">
        <v>1207</v>
      </c>
      <c r="B27">
        <v>1</v>
      </c>
      <c r="D27" t="s">
        <v>27</v>
      </c>
      <c r="E27">
        <v>1</v>
      </c>
      <c r="G27" t="s">
        <v>75</v>
      </c>
      <c r="H27">
        <v>1</v>
      </c>
    </row>
    <row r="28" spans="1:8" x14ac:dyDescent="0.35">
      <c r="A28" t="s">
        <v>1160</v>
      </c>
      <c r="B28">
        <v>1</v>
      </c>
      <c r="D28" t="s">
        <v>28</v>
      </c>
      <c r="E28">
        <v>1</v>
      </c>
      <c r="G28" t="s">
        <v>76</v>
      </c>
      <c r="H28">
        <v>1</v>
      </c>
    </row>
    <row r="29" spans="1:8" x14ac:dyDescent="0.35">
      <c r="A29" t="s">
        <v>1162</v>
      </c>
      <c r="B29">
        <v>1</v>
      </c>
      <c r="D29" t="s">
        <v>29</v>
      </c>
      <c r="E29">
        <v>1</v>
      </c>
      <c r="G29" t="s">
        <v>1178</v>
      </c>
      <c r="H29">
        <v>1</v>
      </c>
    </row>
    <row r="30" spans="1:8" x14ac:dyDescent="0.35">
      <c r="A30" t="s">
        <v>1163</v>
      </c>
      <c r="B30">
        <v>1</v>
      </c>
      <c r="D30" t="s">
        <v>30</v>
      </c>
      <c r="E30">
        <v>1</v>
      </c>
      <c r="G30" t="s">
        <v>78</v>
      </c>
      <c r="H30">
        <v>1</v>
      </c>
    </row>
    <row r="31" spans="1:8" x14ac:dyDescent="0.35">
      <c r="A31" t="s">
        <v>1192</v>
      </c>
      <c r="B31">
        <v>1</v>
      </c>
      <c r="D31" t="s">
        <v>31</v>
      </c>
      <c r="E31">
        <v>1</v>
      </c>
      <c r="G31" t="s">
        <v>79</v>
      </c>
      <c r="H31">
        <v>1</v>
      </c>
    </row>
    <row r="32" spans="1:8" x14ac:dyDescent="0.35">
      <c r="A32" t="s">
        <v>32</v>
      </c>
      <c r="B32">
        <v>1</v>
      </c>
      <c r="D32" t="s">
        <v>36</v>
      </c>
      <c r="E32">
        <v>1</v>
      </c>
      <c r="G32" t="s">
        <v>80</v>
      </c>
      <c r="H32">
        <v>1</v>
      </c>
    </row>
    <row r="33" spans="1:8" x14ac:dyDescent="0.35">
      <c r="A33" t="s">
        <v>33</v>
      </c>
      <c r="B33">
        <v>1</v>
      </c>
      <c r="D33" t="s">
        <v>37</v>
      </c>
      <c r="E33">
        <v>1</v>
      </c>
      <c r="G33" t="s">
        <v>82</v>
      </c>
      <c r="H33">
        <v>1</v>
      </c>
    </row>
    <row r="34" spans="1:8" x14ac:dyDescent="0.35">
      <c r="A34" t="s">
        <v>1165</v>
      </c>
      <c r="B34">
        <v>1</v>
      </c>
      <c r="D34" t="s">
        <v>1166</v>
      </c>
      <c r="E34">
        <v>1</v>
      </c>
      <c r="G34" t="s">
        <v>83</v>
      </c>
      <c r="H34">
        <v>1</v>
      </c>
    </row>
    <row r="35" spans="1:8" x14ac:dyDescent="0.35">
      <c r="A35" t="s">
        <v>34</v>
      </c>
      <c r="B35">
        <v>1</v>
      </c>
      <c r="D35" t="s">
        <v>38</v>
      </c>
      <c r="E35">
        <v>1</v>
      </c>
      <c r="G35" t="s">
        <v>84</v>
      </c>
      <c r="H35">
        <v>1</v>
      </c>
    </row>
    <row r="36" spans="1:8" x14ac:dyDescent="0.35">
      <c r="A36" t="s">
        <v>35</v>
      </c>
      <c r="B36">
        <v>1</v>
      </c>
      <c r="D36" t="s">
        <v>39</v>
      </c>
      <c r="E36">
        <v>1</v>
      </c>
      <c r="G36" t="s">
        <v>85</v>
      </c>
      <c r="H36">
        <v>1</v>
      </c>
    </row>
    <row r="37" spans="1:8" x14ac:dyDescent="0.35">
      <c r="A37" t="s">
        <v>41</v>
      </c>
      <c r="B37">
        <v>1</v>
      </c>
      <c r="D37" t="s">
        <v>41</v>
      </c>
      <c r="E37">
        <v>1</v>
      </c>
      <c r="G37" t="s">
        <v>86</v>
      </c>
      <c r="H37">
        <v>1</v>
      </c>
    </row>
    <row r="38" spans="1:8" x14ac:dyDescent="0.35">
      <c r="A38" t="s">
        <v>1167</v>
      </c>
      <c r="B38">
        <v>1</v>
      </c>
      <c r="D38" t="s">
        <v>1167</v>
      </c>
      <c r="E38">
        <v>1</v>
      </c>
      <c r="G38" t="s">
        <v>1179</v>
      </c>
      <c r="H38">
        <v>1</v>
      </c>
    </row>
    <row r="39" spans="1:8" x14ac:dyDescent="0.35">
      <c r="A39" t="s">
        <v>42</v>
      </c>
      <c r="B39">
        <v>1</v>
      </c>
      <c r="D39" t="s">
        <v>42</v>
      </c>
      <c r="E39">
        <v>1</v>
      </c>
      <c r="G39" t="s">
        <v>87</v>
      </c>
      <c r="H39">
        <v>1</v>
      </c>
    </row>
    <row r="40" spans="1:8" x14ac:dyDescent="0.35">
      <c r="A40" t="s">
        <v>44</v>
      </c>
      <c r="B40">
        <v>1</v>
      </c>
      <c r="D40" t="s">
        <v>43</v>
      </c>
      <c r="E40">
        <v>1</v>
      </c>
      <c r="G40" t="s">
        <v>88</v>
      </c>
      <c r="H40">
        <v>1</v>
      </c>
    </row>
    <row r="41" spans="1:8" x14ac:dyDescent="0.35">
      <c r="A41" t="s">
        <v>45</v>
      </c>
      <c r="B41">
        <v>1</v>
      </c>
      <c r="D41" t="s">
        <v>44</v>
      </c>
      <c r="E41">
        <v>1</v>
      </c>
      <c r="G41" t="s">
        <v>89</v>
      </c>
      <c r="H41">
        <v>1</v>
      </c>
    </row>
    <row r="42" spans="1:8" x14ac:dyDescent="0.35">
      <c r="A42" t="s">
        <v>1168</v>
      </c>
      <c r="B42">
        <v>1</v>
      </c>
      <c r="D42" t="s">
        <v>50</v>
      </c>
      <c r="E42">
        <v>1</v>
      </c>
      <c r="G42" t="s">
        <v>90</v>
      </c>
      <c r="H42">
        <v>1</v>
      </c>
    </row>
    <row r="43" spans="1:8" x14ac:dyDescent="0.35">
      <c r="A43" t="s">
        <v>51</v>
      </c>
      <c r="B43">
        <v>1</v>
      </c>
      <c r="D43" t="s">
        <v>51</v>
      </c>
      <c r="E43">
        <v>1</v>
      </c>
      <c r="G43" t="s">
        <v>91</v>
      </c>
      <c r="H43">
        <v>1</v>
      </c>
    </row>
    <row r="44" spans="1:8" x14ac:dyDescent="0.35">
      <c r="A44" t="s">
        <v>52</v>
      </c>
      <c r="B44">
        <v>1</v>
      </c>
      <c r="D44" t="s">
        <v>52</v>
      </c>
      <c r="E44">
        <v>1</v>
      </c>
      <c r="G44" t="s">
        <v>92</v>
      </c>
      <c r="H44">
        <v>1</v>
      </c>
    </row>
    <row r="45" spans="1:8" x14ac:dyDescent="0.35">
      <c r="A45" t="s">
        <v>53</v>
      </c>
      <c r="B45">
        <v>1</v>
      </c>
      <c r="D45" t="s">
        <v>53</v>
      </c>
      <c r="E45">
        <v>1</v>
      </c>
      <c r="G45" t="s">
        <v>93</v>
      </c>
      <c r="H45">
        <v>1</v>
      </c>
    </row>
    <row r="46" spans="1:8" x14ac:dyDescent="0.35">
      <c r="A46" t="s">
        <v>1169</v>
      </c>
      <c r="B46">
        <v>1</v>
      </c>
      <c r="D46" t="s">
        <v>1169</v>
      </c>
      <c r="E46">
        <v>1</v>
      </c>
      <c r="G46" t="s">
        <v>94</v>
      </c>
      <c r="H46">
        <v>1</v>
      </c>
    </row>
    <row r="47" spans="1:8" x14ac:dyDescent="0.35">
      <c r="A47" t="s">
        <v>59</v>
      </c>
      <c r="B47">
        <v>1</v>
      </c>
      <c r="D47" t="s">
        <v>55</v>
      </c>
      <c r="E47">
        <v>1</v>
      </c>
      <c r="G47" t="s">
        <v>95</v>
      </c>
      <c r="H47">
        <v>1</v>
      </c>
    </row>
    <row r="48" spans="1:8" x14ac:dyDescent="0.35">
      <c r="A48" t="s">
        <v>60</v>
      </c>
      <c r="B48">
        <v>1</v>
      </c>
      <c r="D48" t="s">
        <v>56</v>
      </c>
      <c r="E48">
        <v>1</v>
      </c>
      <c r="G48" t="s">
        <v>96</v>
      </c>
      <c r="H48">
        <v>1</v>
      </c>
    </row>
    <row r="49" spans="1:8" x14ac:dyDescent="0.35">
      <c r="A49" t="s">
        <v>61</v>
      </c>
      <c r="B49">
        <v>1</v>
      </c>
      <c r="D49" t="s">
        <v>1193</v>
      </c>
      <c r="E49">
        <v>1</v>
      </c>
      <c r="G49" t="s">
        <v>97</v>
      </c>
      <c r="H49">
        <v>1</v>
      </c>
    </row>
    <row r="50" spans="1:8" x14ac:dyDescent="0.35">
      <c r="A50" t="s">
        <v>1209</v>
      </c>
      <c r="B50">
        <v>1</v>
      </c>
      <c r="D50" t="s">
        <v>57</v>
      </c>
      <c r="E50">
        <v>1</v>
      </c>
      <c r="G50" t="s">
        <v>98</v>
      </c>
      <c r="H50">
        <v>1</v>
      </c>
    </row>
    <row r="51" spans="1:8" x14ac:dyDescent="0.35">
      <c r="A51" t="s">
        <v>1171</v>
      </c>
      <c r="B51">
        <v>1</v>
      </c>
      <c r="D51" t="s">
        <v>58</v>
      </c>
      <c r="E51">
        <v>1</v>
      </c>
      <c r="G51" t="s">
        <v>99</v>
      </c>
      <c r="H51">
        <v>1</v>
      </c>
    </row>
    <row r="52" spans="1:8" x14ac:dyDescent="0.35">
      <c r="A52" t="s">
        <v>1172</v>
      </c>
      <c r="B52">
        <v>1</v>
      </c>
      <c r="D52" t="s">
        <v>63</v>
      </c>
      <c r="E52">
        <v>1</v>
      </c>
      <c r="G52" t="s">
        <v>100</v>
      </c>
      <c r="H52">
        <v>1</v>
      </c>
    </row>
    <row r="53" spans="1:8" x14ac:dyDescent="0.35">
      <c r="A53" t="s">
        <v>1174</v>
      </c>
      <c r="B53">
        <v>1</v>
      </c>
      <c r="D53" t="s">
        <v>64</v>
      </c>
      <c r="E53">
        <v>1</v>
      </c>
      <c r="G53" t="s">
        <v>101</v>
      </c>
      <c r="H53">
        <v>1</v>
      </c>
    </row>
    <row r="54" spans="1:8" x14ac:dyDescent="0.35">
      <c r="A54" t="s">
        <v>1194</v>
      </c>
      <c r="B54">
        <v>1</v>
      </c>
      <c r="D54" t="s">
        <v>66</v>
      </c>
      <c r="E54">
        <v>1</v>
      </c>
      <c r="G54" t="s">
        <v>103</v>
      </c>
      <c r="H54">
        <v>1</v>
      </c>
    </row>
    <row r="55" spans="1:8" x14ac:dyDescent="0.35">
      <c r="A55" t="s">
        <v>62</v>
      </c>
      <c r="B55">
        <v>1</v>
      </c>
      <c r="D55" t="s">
        <v>1175</v>
      </c>
      <c r="E55">
        <v>1</v>
      </c>
      <c r="G55" t="s">
        <v>1180</v>
      </c>
      <c r="H55">
        <v>1</v>
      </c>
    </row>
    <row r="56" spans="1:8" x14ac:dyDescent="0.35">
      <c r="A56" t="s">
        <v>63</v>
      </c>
      <c r="B56">
        <v>1</v>
      </c>
      <c r="D56" t="s">
        <v>67</v>
      </c>
      <c r="E56">
        <v>1</v>
      </c>
      <c r="G56" t="s">
        <v>104</v>
      </c>
      <c r="H56">
        <v>1</v>
      </c>
    </row>
    <row r="57" spans="1:8" x14ac:dyDescent="0.35">
      <c r="A57" t="s">
        <v>65</v>
      </c>
      <c r="B57">
        <v>1</v>
      </c>
      <c r="D57" t="s">
        <v>69</v>
      </c>
      <c r="E57">
        <v>1</v>
      </c>
      <c r="G57" t="s">
        <v>106</v>
      </c>
      <c r="H57">
        <v>1</v>
      </c>
    </row>
    <row r="58" spans="1:8" x14ac:dyDescent="0.35">
      <c r="A58" t="s">
        <v>66</v>
      </c>
      <c r="B58">
        <v>1</v>
      </c>
      <c r="D58" t="s">
        <v>1176</v>
      </c>
      <c r="E58">
        <v>1</v>
      </c>
      <c r="G58" t="s">
        <v>107</v>
      </c>
      <c r="H58">
        <v>1</v>
      </c>
    </row>
    <row r="59" spans="1:8" x14ac:dyDescent="0.35">
      <c r="A59" t="s">
        <v>1175</v>
      </c>
      <c r="B59">
        <v>1</v>
      </c>
      <c r="D59" t="s">
        <v>70</v>
      </c>
      <c r="E59">
        <v>1</v>
      </c>
      <c r="G59" t="s">
        <v>108</v>
      </c>
      <c r="H59">
        <v>1</v>
      </c>
    </row>
    <row r="60" spans="1:8" x14ac:dyDescent="0.35">
      <c r="A60" t="s">
        <v>67</v>
      </c>
      <c r="B60">
        <v>1</v>
      </c>
      <c r="D60" t="s">
        <v>71</v>
      </c>
      <c r="E60">
        <v>1</v>
      </c>
      <c r="G60" t="s">
        <v>109</v>
      </c>
      <c r="H60">
        <v>1</v>
      </c>
    </row>
    <row r="61" spans="1:8" x14ac:dyDescent="0.35">
      <c r="A61" t="s">
        <v>68</v>
      </c>
      <c r="B61">
        <v>1</v>
      </c>
      <c r="D61" t="s">
        <v>72</v>
      </c>
      <c r="E61">
        <v>1</v>
      </c>
      <c r="G61" t="s">
        <v>1181</v>
      </c>
      <c r="H61">
        <v>1</v>
      </c>
    </row>
    <row r="62" spans="1:8" x14ac:dyDescent="0.35">
      <c r="A62" t="s">
        <v>1176</v>
      </c>
      <c r="B62">
        <v>1</v>
      </c>
      <c r="D62" t="s">
        <v>76</v>
      </c>
      <c r="E62">
        <v>1</v>
      </c>
      <c r="G62" t="s">
        <v>110</v>
      </c>
      <c r="H62">
        <v>1</v>
      </c>
    </row>
    <row r="63" spans="1:8" x14ac:dyDescent="0.35">
      <c r="A63" t="s">
        <v>71</v>
      </c>
      <c r="B63">
        <v>1</v>
      </c>
      <c r="D63" t="s">
        <v>77</v>
      </c>
      <c r="E63">
        <v>1</v>
      </c>
      <c r="G63" t="s">
        <v>112</v>
      </c>
      <c r="H63">
        <v>1</v>
      </c>
    </row>
    <row r="64" spans="1:8" x14ac:dyDescent="0.35">
      <c r="A64" t="s">
        <v>72</v>
      </c>
      <c r="B64">
        <v>1</v>
      </c>
      <c r="D64" t="s">
        <v>78</v>
      </c>
      <c r="E64">
        <v>1</v>
      </c>
      <c r="G64" t="s">
        <v>113</v>
      </c>
      <c r="H64">
        <v>1</v>
      </c>
    </row>
    <row r="65" spans="1:8" x14ac:dyDescent="0.35">
      <c r="A65" t="s">
        <v>1177</v>
      </c>
      <c r="B65">
        <v>1</v>
      </c>
      <c r="D65" t="s">
        <v>79</v>
      </c>
      <c r="E65">
        <v>1</v>
      </c>
      <c r="G65" t="s">
        <v>114</v>
      </c>
      <c r="H65">
        <v>1</v>
      </c>
    </row>
    <row r="66" spans="1:8" x14ac:dyDescent="0.35">
      <c r="A66" t="s">
        <v>73</v>
      </c>
      <c r="B66">
        <v>1</v>
      </c>
      <c r="D66" t="s">
        <v>80</v>
      </c>
      <c r="E66">
        <v>1</v>
      </c>
      <c r="G66" t="s">
        <v>1182</v>
      </c>
      <c r="H66">
        <v>1</v>
      </c>
    </row>
    <row r="67" spans="1:8" x14ac:dyDescent="0.35">
      <c r="A67" t="s">
        <v>79</v>
      </c>
      <c r="B67">
        <v>1</v>
      </c>
      <c r="D67" t="s">
        <v>81</v>
      </c>
      <c r="E67">
        <v>1</v>
      </c>
      <c r="G67" t="s">
        <v>115</v>
      </c>
      <c r="H67">
        <v>1</v>
      </c>
    </row>
    <row r="68" spans="1:8" x14ac:dyDescent="0.35">
      <c r="A68" t="s">
        <v>80</v>
      </c>
      <c r="B68">
        <v>1</v>
      </c>
      <c r="D68" t="s">
        <v>82</v>
      </c>
      <c r="E68">
        <v>1</v>
      </c>
      <c r="G68" t="s">
        <v>116</v>
      </c>
      <c r="H68">
        <v>1</v>
      </c>
    </row>
    <row r="69" spans="1:8" x14ac:dyDescent="0.35">
      <c r="A69" t="s">
        <v>81</v>
      </c>
      <c r="B69">
        <v>1</v>
      </c>
      <c r="D69" t="s">
        <v>83</v>
      </c>
      <c r="E69">
        <v>1</v>
      </c>
      <c r="G69" t="s">
        <v>117</v>
      </c>
      <c r="H69">
        <v>1</v>
      </c>
    </row>
    <row r="70" spans="1:8" x14ac:dyDescent="0.35">
      <c r="A70" t="s">
        <v>82</v>
      </c>
      <c r="B70">
        <v>1</v>
      </c>
      <c r="D70" t="s">
        <v>84</v>
      </c>
      <c r="E70">
        <v>1</v>
      </c>
      <c r="G70" t="s">
        <v>118</v>
      </c>
      <c r="H70">
        <v>1</v>
      </c>
    </row>
    <row r="71" spans="1:8" x14ac:dyDescent="0.35">
      <c r="A71" t="s">
        <v>83</v>
      </c>
      <c r="B71">
        <v>1</v>
      </c>
      <c r="D71" t="s">
        <v>85</v>
      </c>
      <c r="E71">
        <v>1</v>
      </c>
      <c r="G71" t="s">
        <v>119</v>
      </c>
      <c r="H71">
        <v>1</v>
      </c>
    </row>
    <row r="72" spans="1:8" x14ac:dyDescent="0.35">
      <c r="A72" t="s">
        <v>85</v>
      </c>
      <c r="B72">
        <v>1</v>
      </c>
      <c r="D72" t="s">
        <v>86</v>
      </c>
      <c r="E72">
        <v>1</v>
      </c>
      <c r="G72" t="s">
        <v>120</v>
      </c>
      <c r="H72">
        <v>1</v>
      </c>
    </row>
    <row r="73" spans="1:8" x14ac:dyDescent="0.35">
      <c r="A73" t="s">
        <v>86</v>
      </c>
      <c r="B73">
        <v>1</v>
      </c>
      <c r="D73" t="s">
        <v>87</v>
      </c>
      <c r="E73">
        <v>1</v>
      </c>
      <c r="G73" t="s">
        <v>121</v>
      </c>
      <c r="H73">
        <v>2</v>
      </c>
    </row>
    <row r="74" spans="1:8" x14ac:dyDescent="0.35">
      <c r="A74" t="s">
        <v>87</v>
      </c>
      <c r="B74">
        <v>1</v>
      </c>
      <c r="D74" t="s">
        <v>88</v>
      </c>
      <c r="E74">
        <v>1</v>
      </c>
      <c r="G74" t="s">
        <v>122</v>
      </c>
      <c r="H74">
        <v>1</v>
      </c>
    </row>
    <row r="75" spans="1:8" x14ac:dyDescent="0.35">
      <c r="A75" t="s">
        <v>88</v>
      </c>
      <c r="B75">
        <v>1</v>
      </c>
      <c r="D75" t="s">
        <v>89</v>
      </c>
      <c r="E75">
        <v>1</v>
      </c>
      <c r="G75" t="s">
        <v>123</v>
      </c>
      <c r="H75">
        <v>1</v>
      </c>
    </row>
    <row r="76" spans="1:8" x14ac:dyDescent="0.35">
      <c r="A76" t="s">
        <v>89</v>
      </c>
      <c r="B76">
        <v>1</v>
      </c>
      <c r="D76" t="s">
        <v>90</v>
      </c>
      <c r="E76">
        <v>1</v>
      </c>
      <c r="G76" t="s">
        <v>125</v>
      </c>
      <c r="H76">
        <v>2</v>
      </c>
    </row>
    <row r="77" spans="1:8" x14ac:dyDescent="0.35">
      <c r="A77" t="s">
        <v>90</v>
      </c>
      <c r="B77">
        <v>1</v>
      </c>
      <c r="D77" t="s">
        <v>91</v>
      </c>
      <c r="E77">
        <v>1</v>
      </c>
      <c r="G77" t="s">
        <v>126</v>
      </c>
      <c r="H77">
        <v>1</v>
      </c>
    </row>
    <row r="78" spans="1:8" x14ac:dyDescent="0.35">
      <c r="A78" t="s">
        <v>91</v>
      </c>
      <c r="B78">
        <v>1</v>
      </c>
      <c r="D78" t="s">
        <v>92</v>
      </c>
      <c r="E78">
        <v>1</v>
      </c>
      <c r="G78" t="s">
        <v>127</v>
      </c>
      <c r="H78">
        <v>1</v>
      </c>
    </row>
    <row r="79" spans="1:8" x14ac:dyDescent="0.35">
      <c r="A79" t="s">
        <v>93</v>
      </c>
      <c r="B79">
        <v>1</v>
      </c>
      <c r="D79" t="s">
        <v>93</v>
      </c>
      <c r="E79">
        <v>1</v>
      </c>
      <c r="G79" t="s">
        <v>128</v>
      </c>
      <c r="H79">
        <v>1</v>
      </c>
    </row>
    <row r="80" spans="1:8" x14ac:dyDescent="0.35">
      <c r="A80" t="s">
        <v>94</v>
      </c>
      <c r="B80">
        <v>1</v>
      </c>
      <c r="D80" t="s">
        <v>94</v>
      </c>
      <c r="E80">
        <v>1</v>
      </c>
      <c r="G80" t="s">
        <v>129</v>
      </c>
      <c r="H80">
        <v>2</v>
      </c>
    </row>
    <row r="81" spans="1:8" x14ac:dyDescent="0.35">
      <c r="A81" t="s">
        <v>96</v>
      </c>
      <c r="B81">
        <v>1</v>
      </c>
      <c r="D81" t="s">
        <v>95</v>
      </c>
      <c r="E81">
        <v>1</v>
      </c>
      <c r="G81" t="s">
        <v>130</v>
      </c>
      <c r="H81">
        <v>1</v>
      </c>
    </row>
    <row r="82" spans="1:8" x14ac:dyDescent="0.35">
      <c r="A82" t="s">
        <v>97</v>
      </c>
      <c r="B82">
        <v>1</v>
      </c>
      <c r="D82" t="s">
        <v>96</v>
      </c>
      <c r="E82">
        <v>1</v>
      </c>
      <c r="G82" t="s">
        <v>131</v>
      </c>
      <c r="H82">
        <v>1</v>
      </c>
    </row>
    <row r="83" spans="1:8" x14ac:dyDescent="0.35">
      <c r="A83" t="s">
        <v>98</v>
      </c>
      <c r="B83">
        <v>1</v>
      </c>
      <c r="D83" t="s">
        <v>97</v>
      </c>
      <c r="E83">
        <v>1</v>
      </c>
      <c r="G83" t="s">
        <v>132</v>
      </c>
      <c r="H83">
        <v>1</v>
      </c>
    </row>
    <row r="84" spans="1:8" x14ac:dyDescent="0.35">
      <c r="A84" t="s">
        <v>99</v>
      </c>
      <c r="B84">
        <v>1</v>
      </c>
      <c r="D84" t="s">
        <v>98</v>
      </c>
      <c r="E84">
        <v>1</v>
      </c>
      <c r="G84" t="s">
        <v>133</v>
      </c>
      <c r="H84">
        <v>2</v>
      </c>
    </row>
    <row r="85" spans="1:8" x14ac:dyDescent="0.35">
      <c r="A85" t="s">
        <v>100</v>
      </c>
      <c r="B85">
        <v>1</v>
      </c>
      <c r="D85" t="s">
        <v>99</v>
      </c>
      <c r="E85">
        <v>1</v>
      </c>
      <c r="G85" t="s">
        <v>134</v>
      </c>
      <c r="H85">
        <v>1</v>
      </c>
    </row>
    <row r="86" spans="1:8" x14ac:dyDescent="0.35">
      <c r="A86" t="s">
        <v>102</v>
      </c>
      <c r="B86">
        <v>1</v>
      </c>
      <c r="D86" t="s">
        <v>100</v>
      </c>
      <c r="E86">
        <v>1</v>
      </c>
      <c r="G86" t="s">
        <v>135</v>
      </c>
      <c r="H86">
        <v>1</v>
      </c>
    </row>
    <row r="87" spans="1:8" x14ac:dyDescent="0.35">
      <c r="A87" t="s">
        <v>103</v>
      </c>
      <c r="B87">
        <v>1</v>
      </c>
      <c r="D87" t="s">
        <v>101</v>
      </c>
      <c r="E87">
        <v>1</v>
      </c>
      <c r="G87" t="s">
        <v>136</v>
      </c>
      <c r="H87">
        <v>2</v>
      </c>
    </row>
    <row r="88" spans="1:8" x14ac:dyDescent="0.35">
      <c r="A88" t="s">
        <v>1180</v>
      </c>
      <c r="B88">
        <v>1</v>
      </c>
      <c r="D88" t="s">
        <v>102</v>
      </c>
      <c r="E88">
        <v>1</v>
      </c>
      <c r="G88" t="s">
        <v>137</v>
      </c>
      <c r="H88">
        <v>1</v>
      </c>
    </row>
    <row r="89" spans="1:8" x14ac:dyDescent="0.35">
      <c r="A89" t="s">
        <v>104</v>
      </c>
      <c r="B89">
        <v>1</v>
      </c>
      <c r="D89" t="s">
        <v>103</v>
      </c>
      <c r="E89">
        <v>1</v>
      </c>
      <c r="G89" t="s">
        <v>138</v>
      </c>
      <c r="H89">
        <v>1</v>
      </c>
    </row>
    <row r="90" spans="1:8" x14ac:dyDescent="0.35">
      <c r="A90" t="s">
        <v>105</v>
      </c>
      <c r="B90">
        <v>1</v>
      </c>
      <c r="D90" t="s">
        <v>1180</v>
      </c>
      <c r="E90">
        <v>1</v>
      </c>
      <c r="G90" t="s">
        <v>139</v>
      </c>
      <c r="H90">
        <v>1</v>
      </c>
    </row>
    <row r="91" spans="1:8" x14ac:dyDescent="0.35">
      <c r="A91" t="s">
        <v>106</v>
      </c>
      <c r="B91">
        <v>1</v>
      </c>
      <c r="D91" t="s">
        <v>104</v>
      </c>
      <c r="E91">
        <v>1</v>
      </c>
      <c r="G91" t="s">
        <v>140</v>
      </c>
      <c r="H91">
        <v>2</v>
      </c>
    </row>
    <row r="92" spans="1:8" x14ac:dyDescent="0.35">
      <c r="A92" t="s">
        <v>107</v>
      </c>
      <c r="B92">
        <v>1</v>
      </c>
      <c r="D92" t="s">
        <v>106</v>
      </c>
      <c r="E92">
        <v>1</v>
      </c>
      <c r="G92" t="s">
        <v>1183</v>
      </c>
      <c r="H92">
        <v>1</v>
      </c>
    </row>
    <row r="93" spans="1:8" x14ac:dyDescent="0.35">
      <c r="A93" t="s">
        <v>108</v>
      </c>
      <c r="B93">
        <v>1</v>
      </c>
      <c r="D93" t="s">
        <v>107</v>
      </c>
      <c r="E93">
        <v>1</v>
      </c>
      <c r="G93" t="s">
        <v>141</v>
      </c>
      <c r="H93">
        <v>1</v>
      </c>
    </row>
    <row r="94" spans="1:8" x14ac:dyDescent="0.35">
      <c r="A94" t="s">
        <v>1181</v>
      </c>
      <c r="B94">
        <v>1</v>
      </c>
      <c r="D94" t="s">
        <v>108</v>
      </c>
      <c r="E94">
        <v>1</v>
      </c>
      <c r="G94" t="s">
        <v>142</v>
      </c>
      <c r="H94">
        <v>1</v>
      </c>
    </row>
    <row r="95" spans="1:8" x14ac:dyDescent="0.35">
      <c r="A95" t="s">
        <v>110</v>
      </c>
      <c r="B95">
        <v>1</v>
      </c>
      <c r="D95" t="s">
        <v>1181</v>
      </c>
      <c r="E95">
        <v>1</v>
      </c>
      <c r="G95" t="s">
        <v>143</v>
      </c>
      <c r="H95">
        <v>2</v>
      </c>
    </row>
    <row r="96" spans="1:8" x14ac:dyDescent="0.35">
      <c r="A96" t="s">
        <v>111</v>
      </c>
      <c r="B96">
        <v>1</v>
      </c>
      <c r="D96" t="s">
        <v>110</v>
      </c>
      <c r="E96">
        <v>1</v>
      </c>
      <c r="G96" t="s">
        <v>144</v>
      </c>
      <c r="H96">
        <v>1</v>
      </c>
    </row>
    <row r="97" spans="1:8" x14ac:dyDescent="0.35">
      <c r="A97" t="s">
        <v>113</v>
      </c>
      <c r="B97">
        <v>1</v>
      </c>
      <c r="D97" t="s">
        <v>111</v>
      </c>
      <c r="E97">
        <v>1</v>
      </c>
      <c r="G97" t="s">
        <v>146</v>
      </c>
      <c r="H97">
        <v>1</v>
      </c>
    </row>
    <row r="98" spans="1:8" x14ac:dyDescent="0.35">
      <c r="A98" t="s">
        <v>114</v>
      </c>
      <c r="B98">
        <v>1</v>
      </c>
      <c r="D98" t="s">
        <v>112</v>
      </c>
      <c r="E98">
        <v>1</v>
      </c>
      <c r="G98" t="s">
        <v>147</v>
      </c>
      <c r="H98">
        <v>2</v>
      </c>
    </row>
    <row r="99" spans="1:8" x14ac:dyDescent="0.35">
      <c r="A99" t="s">
        <v>1182</v>
      </c>
      <c r="B99">
        <v>1</v>
      </c>
      <c r="D99" t="s">
        <v>113</v>
      </c>
      <c r="E99">
        <v>1</v>
      </c>
      <c r="G99" t="s">
        <v>148</v>
      </c>
      <c r="H99">
        <v>1</v>
      </c>
    </row>
    <row r="100" spans="1:8" x14ac:dyDescent="0.35">
      <c r="A100" t="s">
        <v>115</v>
      </c>
      <c r="B100">
        <v>1</v>
      </c>
      <c r="D100" t="s">
        <v>114</v>
      </c>
      <c r="E100">
        <v>1</v>
      </c>
      <c r="G100" t="s">
        <v>149</v>
      </c>
      <c r="H100">
        <v>1</v>
      </c>
    </row>
    <row r="101" spans="1:8" x14ac:dyDescent="0.35">
      <c r="A101" t="s">
        <v>116</v>
      </c>
      <c r="B101">
        <v>1</v>
      </c>
      <c r="D101" t="s">
        <v>1182</v>
      </c>
      <c r="E101">
        <v>1</v>
      </c>
      <c r="G101" t="s">
        <v>150</v>
      </c>
      <c r="H101">
        <v>1</v>
      </c>
    </row>
    <row r="102" spans="1:8" x14ac:dyDescent="0.35">
      <c r="A102" t="s">
        <v>117</v>
      </c>
      <c r="B102">
        <v>1</v>
      </c>
      <c r="D102" t="s">
        <v>115</v>
      </c>
      <c r="E102">
        <v>1</v>
      </c>
      <c r="G102" t="s">
        <v>151</v>
      </c>
      <c r="H102">
        <v>2</v>
      </c>
    </row>
    <row r="103" spans="1:8" x14ac:dyDescent="0.35">
      <c r="A103" t="s">
        <v>118</v>
      </c>
      <c r="B103">
        <v>1</v>
      </c>
      <c r="D103" t="s">
        <v>116</v>
      </c>
      <c r="E103">
        <v>1</v>
      </c>
      <c r="G103" t="s">
        <v>152</v>
      </c>
      <c r="H103">
        <v>1</v>
      </c>
    </row>
    <row r="104" spans="1:8" x14ac:dyDescent="0.35">
      <c r="A104" t="s">
        <v>119</v>
      </c>
      <c r="B104">
        <v>1</v>
      </c>
      <c r="D104" t="s">
        <v>117</v>
      </c>
      <c r="E104">
        <v>1</v>
      </c>
      <c r="G104" t="s">
        <v>153</v>
      </c>
      <c r="H104">
        <v>1</v>
      </c>
    </row>
    <row r="105" spans="1:8" x14ac:dyDescent="0.35">
      <c r="A105" t="s">
        <v>120</v>
      </c>
      <c r="B105">
        <v>1</v>
      </c>
      <c r="D105" t="s">
        <v>118</v>
      </c>
      <c r="E105">
        <v>1</v>
      </c>
      <c r="G105" t="s">
        <v>154</v>
      </c>
      <c r="H105">
        <v>1</v>
      </c>
    </row>
    <row r="106" spans="1:8" x14ac:dyDescent="0.35">
      <c r="A106" t="s">
        <v>121</v>
      </c>
      <c r="B106">
        <v>1</v>
      </c>
      <c r="D106" t="s">
        <v>119</v>
      </c>
      <c r="E106">
        <v>1</v>
      </c>
      <c r="G106" t="s">
        <v>155</v>
      </c>
      <c r="H106">
        <v>2</v>
      </c>
    </row>
    <row r="107" spans="1:8" x14ac:dyDescent="0.35">
      <c r="A107" t="s">
        <v>122</v>
      </c>
      <c r="B107">
        <v>1</v>
      </c>
      <c r="D107" t="s">
        <v>120</v>
      </c>
      <c r="E107">
        <v>1</v>
      </c>
      <c r="G107" t="s">
        <v>156</v>
      </c>
      <c r="H107">
        <v>1</v>
      </c>
    </row>
    <row r="108" spans="1:8" x14ac:dyDescent="0.35">
      <c r="A108" t="s">
        <v>123</v>
      </c>
      <c r="B108">
        <v>1</v>
      </c>
      <c r="D108" t="s">
        <v>121</v>
      </c>
      <c r="E108">
        <v>1</v>
      </c>
      <c r="G108" t="s">
        <v>157</v>
      </c>
      <c r="H108">
        <v>1</v>
      </c>
    </row>
    <row r="109" spans="1:8" x14ac:dyDescent="0.35">
      <c r="A109" t="s">
        <v>124</v>
      </c>
      <c r="B109">
        <v>1</v>
      </c>
      <c r="D109" t="s">
        <v>122</v>
      </c>
      <c r="E109">
        <v>1</v>
      </c>
      <c r="G109" t="s">
        <v>158</v>
      </c>
      <c r="H109">
        <v>2</v>
      </c>
    </row>
    <row r="110" spans="1:8" x14ac:dyDescent="0.35">
      <c r="A110" t="s">
        <v>125</v>
      </c>
      <c r="B110">
        <v>1</v>
      </c>
      <c r="D110" t="s">
        <v>123</v>
      </c>
      <c r="E110">
        <v>1</v>
      </c>
      <c r="G110" t="s">
        <v>159</v>
      </c>
      <c r="H110">
        <v>1</v>
      </c>
    </row>
    <row r="111" spans="1:8" x14ac:dyDescent="0.35">
      <c r="A111" t="s">
        <v>126</v>
      </c>
      <c r="B111">
        <v>1</v>
      </c>
      <c r="D111" t="s">
        <v>124</v>
      </c>
      <c r="E111">
        <v>1</v>
      </c>
      <c r="G111" t="s">
        <v>160</v>
      </c>
      <c r="H111">
        <v>1</v>
      </c>
    </row>
    <row r="112" spans="1:8" x14ac:dyDescent="0.35">
      <c r="A112" t="s">
        <v>127</v>
      </c>
      <c r="B112">
        <v>1</v>
      </c>
      <c r="D112" t="s">
        <v>125</v>
      </c>
      <c r="E112">
        <v>1</v>
      </c>
      <c r="G112" t="s">
        <v>161</v>
      </c>
      <c r="H112">
        <v>1</v>
      </c>
    </row>
    <row r="113" spans="1:8" x14ac:dyDescent="0.35">
      <c r="A113" t="s">
        <v>128</v>
      </c>
      <c r="B113">
        <v>1</v>
      </c>
      <c r="D113" t="s">
        <v>126</v>
      </c>
      <c r="E113">
        <v>1</v>
      </c>
      <c r="G113" t="s">
        <v>162</v>
      </c>
      <c r="H113">
        <v>2</v>
      </c>
    </row>
    <row r="114" spans="1:8" x14ac:dyDescent="0.35">
      <c r="A114" t="s">
        <v>129</v>
      </c>
      <c r="B114">
        <v>1</v>
      </c>
      <c r="D114" t="s">
        <v>127</v>
      </c>
      <c r="E114">
        <v>1</v>
      </c>
      <c r="G114" t="s">
        <v>163</v>
      </c>
      <c r="H114">
        <v>1</v>
      </c>
    </row>
    <row r="115" spans="1:8" x14ac:dyDescent="0.35">
      <c r="A115" t="s">
        <v>130</v>
      </c>
      <c r="B115">
        <v>1</v>
      </c>
      <c r="D115" t="s">
        <v>128</v>
      </c>
      <c r="E115">
        <v>1</v>
      </c>
      <c r="G115" t="s">
        <v>164</v>
      </c>
      <c r="H115">
        <v>1</v>
      </c>
    </row>
    <row r="116" spans="1:8" x14ac:dyDescent="0.35">
      <c r="A116" t="s">
        <v>131</v>
      </c>
      <c r="B116">
        <v>1</v>
      </c>
      <c r="D116" t="s">
        <v>129</v>
      </c>
      <c r="E116">
        <v>1</v>
      </c>
      <c r="G116" t="s">
        <v>165</v>
      </c>
      <c r="H116">
        <v>1</v>
      </c>
    </row>
    <row r="117" spans="1:8" x14ac:dyDescent="0.35">
      <c r="A117" t="s">
        <v>132</v>
      </c>
      <c r="B117">
        <v>1</v>
      </c>
      <c r="D117" t="s">
        <v>130</v>
      </c>
      <c r="E117">
        <v>1</v>
      </c>
      <c r="G117" t="s">
        <v>166</v>
      </c>
      <c r="H117">
        <v>2</v>
      </c>
    </row>
    <row r="118" spans="1:8" x14ac:dyDescent="0.35">
      <c r="A118" t="s">
        <v>133</v>
      </c>
      <c r="B118">
        <v>1</v>
      </c>
      <c r="D118" t="s">
        <v>131</v>
      </c>
      <c r="E118">
        <v>1</v>
      </c>
      <c r="G118" t="s">
        <v>167</v>
      </c>
      <c r="H118">
        <v>1</v>
      </c>
    </row>
    <row r="119" spans="1:8" x14ac:dyDescent="0.35">
      <c r="A119" t="s">
        <v>134</v>
      </c>
      <c r="B119">
        <v>1</v>
      </c>
      <c r="D119" t="s">
        <v>132</v>
      </c>
      <c r="E119">
        <v>1</v>
      </c>
      <c r="G119" t="s">
        <v>168</v>
      </c>
      <c r="H119">
        <v>1</v>
      </c>
    </row>
    <row r="120" spans="1:8" x14ac:dyDescent="0.35">
      <c r="A120" t="s">
        <v>135</v>
      </c>
      <c r="B120">
        <v>1</v>
      </c>
      <c r="D120" t="s">
        <v>133</v>
      </c>
      <c r="E120">
        <v>1</v>
      </c>
      <c r="G120" t="s">
        <v>169</v>
      </c>
      <c r="H120">
        <v>2</v>
      </c>
    </row>
    <row r="121" spans="1:8" x14ac:dyDescent="0.35">
      <c r="A121" t="s">
        <v>136</v>
      </c>
      <c r="B121">
        <v>1</v>
      </c>
      <c r="D121" t="s">
        <v>134</v>
      </c>
      <c r="E121">
        <v>1</v>
      </c>
      <c r="G121" t="s">
        <v>170</v>
      </c>
      <c r="H121">
        <v>1</v>
      </c>
    </row>
    <row r="122" spans="1:8" x14ac:dyDescent="0.35">
      <c r="A122" t="s">
        <v>137</v>
      </c>
      <c r="B122">
        <v>1</v>
      </c>
      <c r="D122" t="s">
        <v>140</v>
      </c>
      <c r="E122">
        <v>1</v>
      </c>
      <c r="G122" t="s">
        <v>171</v>
      </c>
      <c r="H122">
        <v>1</v>
      </c>
    </row>
    <row r="123" spans="1:8" x14ac:dyDescent="0.35">
      <c r="A123" t="s">
        <v>138</v>
      </c>
      <c r="B123">
        <v>1</v>
      </c>
      <c r="D123" t="s">
        <v>1183</v>
      </c>
      <c r="E123">
        <v>1</v>
      </c>
      <c r="G123" t="s">
        <v>172</v>
      </c>
      <c r="H123">
        <v>1</v>
      </c>
    </row>
    <row r="124" spans="1:8" x14ac:dyDescent="0.35">
      <c r="A124" t="s">
        <v>139</v>
      </c>
      <c r="B124">
        <v>1</v>
      </c>
      <c r="D124" t="s">
        <v>141</v>
      </c>
      <c r="E124">
        <v>1</v>
      </c>
      <c r="G124" t="s">
        <v>173</v>
      </c>
      <c r="H124">
        <v>3</v>
      </c>
    </row>
    <row r="125" spans="1:8" x14ac:dyDescent="0.35">
      <c r="A125" t="s">
        <v>140</v>
      </c>
      <c r="B125">
        <v>1</v>
      </c>
      <c r="D125" t="s">
        <v>142</v>
      </c>
      <c r="E125">
        <v>1</v>
      </c>
      <c r="G125" t="s">
        <v>174</v>
      </c>
      <c r="H125">
        <v>1</v>
      </c>
    </row>
    <row r="126" spans="1:8" x14ac:dyDescent="0.35">
      <c r="A126" t="s">
        <v>1183</v>
      </c>
      <c r="B126">
        <v>1</v>
      </c>
      <c r="D126" t="s">
        <v>143</v>
      </c>
      <c r="E126">
        <v>1</v>
      </c>
      <c r="G126" t="s">
        <v>175</v>
      </c>
      <c r="H126">
        <v>1</v>
      </c>
    </row>
    <row r="127" spans="1:8" x14ac:dyDescent="0.35">
      <c r="A127" t="s">
        <v>141</v>
      </c>
      <c r="B127">
        <v>1</v>
      </c>
      <c r="D127" t="s">
        <v>144</v>
      </c>
      <c r="E127">
        <v>1</v>
      </c>
      <c r="G127" t="s">
        <v>176</v>
      </c>
      <c r="H127">
        <v>1</v>
      </c>
    </row>
    <row r="128" spans="1:8" x14ac:dyDescent="0.35">
      <c r="A128" t="s">
        <v>142</v>
      </c>
      <c r="B128">
        <v>1</v>
      </c>
      <c r="D128" t="s">
        <v>145</v>
      </c>
      <c r="E128">
        <v>1</v>
      </c>
      <c r="G128" t="s">
        <v>177</v>
      </c>
      <c r="H128">
        <v>3</v>
      </c>
    </row>
    <row r="129" spans="1:8" x14ac:dyDescent="0.35">
      <c r="A129" t="s">
        <v>143</v>
      </c>
      <c r="B129">
        <v>1</v>
      </c>
      <c r="D129" t="s">
        <v>146</v>
      </c>
      <c r="E129">
        <v>1</v>
      </c>
      <c r="G129" t="s">
        <v>178</v>
      </c>
      <c r="H129">
        <v>1</v>
      </c>
    </row>
    <row r="130" spans="1:8" x14ac:dyDescent="0.35">
      <c r="A130" t="s">
        <v>144</v>
      </c>
      <c r="B130">
        <v>1</v>
      </c>
      <c r="D130" t="s">
        <v>147</v>
      </c>
      <c r="E130">
        <v>1</v>
      </c>
      <c r="G130" t="s">
        <v>179</v>
      </c>
      <c r="H130">
        <v>1</v>
      </c>
    </row>
    <row r="131" spans="1:8" x14ac:dyDescent="0.35">
      <c r="A131" t="s">
        <v>145</v>
      </c>
      <c r="B131">
        <v>1</v>
      </c>
      <c r="D131" t="s">
        <v>148</v>
      </c>
      <c r="E131">
        <v>1</v>
      </c>
      <c r="G131" t="s">
        <v>180</v>
      </c>
      <c r="H131">
        <v>1</v>
      </c>
    </row>
    <row r="132" spans="1:8" x14ac:dyDescent="0.35">
      <c r="A132" t="s">
        <v>146</v>
      </c>
      <c r="B132">
        <v>1</v>
      </c>
      <c r="D132" t="s">
        <v>149</v>
      </c>
      <c r="E132">
        <v>1</v>
      </c>
      <c r="G132" t="s">
        <v>181</v>
      </c>
      <c r="H132">
        <v>1</v>
      </c>
    </row>
    <row r="133" spans="1:8" x14ac:dyDescent="0.35">
      <c r="A133" t="s">
        <v>147</v>
      </c>
      <c r="B133">
        <v>1</v>
      </c>
      <c r="D133" t="s">
        <v>150</v>
      </c>
      <c r="E133">
        <v>1</v>
      </c>
      <c r="G133" t="s">
        <v>182</v>
      </c>
      <c r="H133">
        <v>1</v>
      </c>
    </row>
    <row r="134" spans="1:8" x14ac:dyDescent="0.35">
      <c r="A134" t="s">
        <v>148</v>
      </c>
      <c r="B134">
        <v>1</v>
      </c>
      <c r="D134" t="s">
        <v>151</v>
      </c>
      <c r="E134">
        <v>1</v>
      </c>
      <c r="G134" t="s">
        <v>183</v>
      </c>
      <c r="H134">
        <v>1</v>
      </c>
    </row>
    <row r="135" spans="1:8" x14ac:dyDescent="0.35">
      <c r="A135" t="s">
        <v>149</v>
      </c>
      <c r="B135">
        <v>1</v>
      </c>
      <c r="D135" t="s">
        <v>152</v>
      </c>
      <c r="E135">
        <v>1</v>
      </c>
      <c r="G135" t="s">
        <v>184</v>
      </c>
      <c r="H135">
        <v>1</v>
      </c>
    </row>
    <row r="136" spans="1:8" x14ac:dyDescent="0.35">
      <c r="A136" t="s">
        <v>150</v>
      </c>
      <c r="B136">
        <v>1</v>
      </c>
      <c r="D136" t="s">
        <v>153</v>
      </c>
      <c r="E136">
        <v>1</v>
      </c>
      <c r="G136" t="s">
        <v>185</v>
      </c>
      <c r="H136">
        <v>1</v>
      </c>
    </row>
    <row r="137" spans="1:8" x14ac:dyDescent="0.35">
      <c r="A137" t="s">
        <v>151</v>
      </c>
      <c r="B137">
        <v>1</v>
      </c>
      <c r="D137" t="s">
        <v>154</v>
      </c>
      <c r="E137">
        <v>1</v>
      </c>
      <c r="G137" t="s">
        <v>186</v>
      </c>
      <c r="H137">
        <v>1</v>
      </c>
    </row>
    <row r="138" spans="1:8" x14ac:dyDescent="0.35">
      <c r="A138" t="s">
        <v>152</v>
      </c>
      <c r="B138">
        <v>1</v>
      </c>
      <c r="D138" t="s">
        <v>155</v>
      </c>
      <c r="E138">
        <v>1</v>
      </c>
      <c r="G138" t="s">
        <v>187</v>
      </c>
      <c r="H138">
        <v>1</v>
      </c>
    </row>
    <row r="139" spans="1:8" x14ac:dyDescent="0.35">
      <c r="A139" t="s">
        <v>153</v>
      </c>
      <c r="B139">
        <v>1</v>
      </c>
      <c r="D139" t="s">
        <v>156</v>
      </c>
      <c r="E139">
        <v>1</v>
      </c>
      <c r="G139" t="s">
        <v>188</v>
      </c>
      <c r="H139">
        <v>1</v>
      </c>
    </row>
    <row r="140" spans="1:8" x14ac:dyDescent="0.35">
      <c r="A140" t="s">
        <v>154</v>
      </c>
      <c r="B140">
        <v>1</v>
      </c>
      <c r="D140" t="s">
        <v>157</v>
      </c>
      <c r="E140">
        <v>1</v>
      </c>
      <c r="G140" t="s">
        <v>189</v>
      </c>
      <c r="H140">
        <v>1</v>
      </c>
    </row>
    <row r="141" spans="1:8" x14ac:dyDescent="0.35">
      <c r="A141" t="s">
        <v>155</v>
      </c>
      <c r="B141">
        <v>1</v>
      </c>
      <c r="D141" t="s">
        <v>158</v>
      </c>
      <c r="E141">
        <v>1</v>
      </c>
      <c r="G141" t="s">
        <v>190</v>
      </c>
      <c r="H141">
        <v>1</v>
      </c>
    </row>
    <row r="142" spans="1:8" x14ac:dyDescent="0.35">
      <c r="A142" t="s">
        <v>156</v>
      </c>
      <c r="B142">
        <v>1</v>
      </c>
      <c r="D142" t="s">
        <v>159</v>
      </c>
      <c r="E142">
        <v>1</v>
      </c>
      <c r="G142" t="s">
        <v>191</v>
      </c>
      <c r="H142">
        <v>1</v>
      </c>
    </row>
    <row r="143" spans="1:8" x14ac:dyDescent="0.35">
      <c r="A143" t="s">
        <v>157</v>
      </c>
      <c r="B143">
        <v>1</v>
      </c>
      <c r="D143" t="s">
        <v>160</v>
      </c>
      <c r="E143">
        <v>1</v>
      </c>
      <c r="G143" t="s">
        <v>192</v>
      </c>
      <c r="H143">
        <v>1</v>
      </c>
    </row>
    <row r="144" spans="1:8" x14ac:dyDescent="0.35">
      <c r="A144" t="s">
        <v>158</v>
      </c>
      <c r="B144">
        <v>1</v>
      </c>
      <c r="D144" t="s">
        <v>161</v>
      </c>
      <c r="E144">
        <v>1</v>
      </c>
      <c r="G144" t="s">
        <v>193</v>
      </c>
      <c r="H144">
        <v>1</v>
      </c>
    </row>
    <row r="145" spans="1:8" x14ac:dyDescent="0.35">
      <c r="A145" t="s">
        <v>159</v>
      </c>
      <c r="B145">
        <v>1</v>
      </c>
      <c r="D145" t="s">
        <v>162</v>
      </c>
      <c r="E145">
        <v>1</v>
      </c>
      <c r="G145" t="s">
        <v>194</v>
      </c>
      <c r="H145">
        <v>1</v>
      </c>
    </row>
    <row r="146" spans="1:8" x14ac:dyDescent="0.35">
      <c r="A146" t="s">
        <v>160</v>
      </c>
      <c r="B146">
        <v>1</v>
      </c>
      <c r="D146" t="s">
        <v>163</v>
      </c>
      <c r="E146">
        <v>1</v>
      </c>
      <c r="G146" t="s">
        <v>195</v>
      </c>
      <c r="H146">
        <v>1</v>
      </c>
    </row>
    <row r="147" spans="1:8" x14ac:dyDescent="0.35">
      <c r="A147" t="s">
        <v>161</v>
      </c>
      <c r="B147">
        <v>1</v>
      </c>
      <c r="D147" t="s">
        <v>164</v>
      </c>
      <c r="E147">
        <v>1</v>
      </c>
      <c r="G147" t="s">
        <v>196</v>
      </c>
      <c r="H147">
        <v>1</v>
      </c>
    </row>
    <row r="148" spans="1:8" x14ac:dyDescent="0.35">
      <c r="A148" t="s">
        <v>162</v>
      </c>
      <c r="B148">
        <v>1</v>
      </c>
      <c r="D148" t="s">
        <v>165</v>
      </c>
      <c r="E148">
        <v>1</v>
      </c>
      <c r="G148" t="s">
        <v>197</v>
      </c>
      <c r="H148">
        <v>1</v>
      </c>
    </row>
    <row r="149" spans="1:8" x14ac:dyDescent="0.35">
      <c r="A149" t="s">
        <v>163</v>
      </c>
      <c r="B149">
        <v>1</v>
      </c>
      <c r="D149" t="s">
        <v>166</v>
      </c>
      <c r="E149">
        <v>1</v>
      </c>
      <c r="G149" t="s">
        <v>198</v>
      </c>
      <c r="H149">
        <v>1</v>
      </c>
    </row>
    <row r="150" spans="1:8" x14ac:dyDescent="0.35">
      <c r="A150" t="s">
        <v>164</v>
      </c>
      <c r="B150">
        <v>1</v>
      </c>
      <c r="D150" t="s">
        <v>167</v>
      </c>
      <c r="E150">
        <v>1</v>
      </c>
      <c r="G150" t="s">
        <v>199</v>
      </c>
      <c r="H150">
        <v>1</v>
      </c>
    </row>
    <row r="151" spans="1:8" x14ac:dyDescent="0.35">
      <c r="A151" t="s">
        <v>165</v>
      </c>
      <c r="B151">
        <v>1</v>
      </c>
      <c r="D151" t="s">
        <v>168</v>
      </c>
      <c r="E151">
        <v>1</v>
      </c>
      <c r="G151" t="s">
        <v>200</v>
      </c>
      <c r="H151">
        <v>1</v>
      </c>
    </row>
    <row r="152" spans="1:8" x14ac:dyDescent="0.35">
      <c r="A152" t="s">
        <v>166</v>
      </c>
      <c r="B152">
        <v>1</v>
      </c>
      <c r="D152" t="s">
        <v>169</v>
      </c>
      <c r="E152">
        <v>1</v>
      </c>
      <c r="G152" t="s">
        <v>201</v>
      </c>
      <c r="H152">
        <v>1</v>
      </c>
    </row>
    <row r="153" spans="1:8" x14ac:dyDescent="0.35">
      <c r="A153" t="s">
        <v>167</v>
      </c>
      <c r="B153">
        <v>1</v>
      </c>
      <c r="D153" t="s">
        <v>170</v>
      </c>
      <c r="E153">
        <v>1</v>
      </c>
      <c r="G153" t="s">
        <v>202</v>
      </c>
      <c r="H153">
        <v>1</v>
      </c>
    </row>
    <row r="154" spans="1:8" x14ac:dyDescent="0.35">
      <c r="A154" t="s">
        <v>168</v>
      </c>
      <c r="B154">
        <v>1</v>
      </c>
      <c r="D154" t="s">
        <v>171</v>
      </c>
      <c r="E154">
        <v>1</v>
      </c>
      <c r="G154" t="s">
        <v>203</v>
      </c>
      <c r="H154">
        <v>1</v>
      </c>
    </row>
    <row r="155" spans="1:8" x14ac:dyDescent="0.35">
      <c r="A155" t="s">
        <v>169</v>
      </c>
      <c r="B155">
        <v>1</v>
      </c>
      <c r="D155" t="s">
        <v>172</v>
      </c>
      <c r="E155">
        <v>1</v>
      </c>
      <c r="G155" t="s">
        <v>204</v>
      </c>
      <c r="H155">
        <v>1</v>
      </c>
    </row>
    <row r="156" spans="1:8" x14ac:dyDescent="0.35">
      <c r="A156" t="s">
        <v>170</v>
      </c>
      <c r="B156">
        <v>1</v>
      </c>
      <c r="D156" t="s">
        <v>173</v>
      </c>
      <c r="E156">
        <v>1</v>
      </c>
      <c r="G156" t="s">
        <v>205</v>
      </c>
      <c r="H156">
        <v>1</v>
      </c>
    </row>
    <row r="157" spans="1:8" x14ac:dyDescent="0.35">
      <c r="A157" t="s">
        <v>171</v>
      </c>
      <c r="B157">
        <v>1</v>
      </c>
      <c r="D157" t="s">
        <v>174</v>
      </c>
      <c r="E157">
        <v>1</v>
      </c>
      <c r="G157" t="s">
        <v>206</v>
      </c>
      <c r="H157">
        <v>1</v>
      </c>
    </row>
    <row r="158" spans="1:8" x14ac:dyDescent="0.35">
      <c r="A158" t="s">
        <v>172</v>
      </c>
      <c r="B158">
        <v>1</v>
      </c>
      <c r="D158" t="s">
        <v>175</v>
      </c>
      <c r="E158">
        <v>2</v>
      </c>
      <c r="G158" t="s">
        <v>207</v>
      </c>
      <c r="H158">
        <v>1</v>
      </c>
    </row>
    <row r="159" spans="1:8" x14ac:dyDescent="0.35">
      <c r="A159" t="s">
        <v>173</v>
      </c>
      <c r="B159">
        <v>1</v>
      </c>
      <c r="D159" t="s">
        <v>176</v>
      </c>
      <c r="E159">
        <v>1</v>
      </c>
      <c r="G159" t="s">
        <v>208</v>
      </c>
      <c r="H159">
        <v>1</v>
      </c>
    </row>
    <row r="160" spans="1:8" x14ac:dyDescent="0.35">
      <c r="A160" t="s">
        <v>174</v>
      </c>
      <c r="B160">
        <v>1</v>
      </c>
      <c r="D160" t="s">
        <v>177</v>
      </c>
      <c r="E160">
        <v>1</v>
      </c>
      <c r="G160" t="s">
        <v>209</v>
      </c>
      <c r="H160">
        <v>1</v>
      </c>
    </row>
    <row r="161" spans="1:8" x14ac:dyDescent="0.35">
      <c r="A161" t="s">
        <v>175</v>
      </c>
      <c r="B161">
        <v>1</v>
      </c>
      <c r="D161" t="s">
        <v>178</v>
      </c>
      <c r="E161">
        <v>1</v>
      </c>
      <c r="G161" t="s">
        <v>210</v>
      </c>
      <c r="H161">
        <v>1</v>
      </c>
    </row>
    <row r="162" spans="1:8" x14ac:dyDescent="0.35">
      <c r="A162" t="s">
        <v>176</v>
      </c>
      <c r="B162">
        <v>1</v>
      </c>
      <c r="D162" t="s">
        <v>179</v>
      </c>
      <c r="E162">
        <v>2</v>
      </c>
      <c r="G162" t="s">
        <v>211</v>
      </c>
      <c r="H162">
        <v>1</v>
      </c>
    </row>
    <row r="163" spans="1:8" x14ac:dyDescent="0.35">
      <c r="A163" t="s">
        <v>177</v>
      </c>
      <c r="B163">
        <v>1</v>
      </c>
      <c r="D163" t="s">
        <v>180</v>
      </c>
      <c r="E163">
        <v>1</v>
      </c>
      <c r="G163" t="s">
        <v>212</v>
      </c>
      <c r="H163">
        <v>1</v>
      </c>
    </row>
    <row r="164" spans="1:8" x14ac:dyDescent="0.35">
      <c r="A164" t="s">
        <v>178</v>
      </c>
      <c r="B164">
        <v>1</v>
      </c>
      <c r="D164" t="s">
        <v>181</v>
      </c>
      <c r="E164">
        <v>1</v>
      </c>
      <c r="G164" t="s">
        <v>213</v>
      </c>
      <c r="H164">
        <v>1</v>
      </c>
    </row>
    <row r="165" spans="1:8" x14ac:dyDescent="0.35">
      <c r="A165" t="s">
        <v>179</v>
      </c>
      <c r="B165">
        <v>1</v>
      </c>
      <c r="D165" t="s">
        <v>182</v>
      </c>
      <c r="E165">
        <v>1</v>
      </c>
      <c r="G165" t="s">
        <v>214</v>
      </c>
      <c r="H165">
        <v>1</v>
      </c>
    </row>
    <row r="166" spans="1:8" x14ac:dyDescent="0.35">
      <c r="A166" t="s">
        <v>180</v>
      </c>
      <c r="B166">
        <v>1</v>
      </c>
      <c r="D166" t="s">
        <v>183</v>
      </c>
      <c r="E166">
        <v>2</v>
      </c>
      <c r="G166" t="s">
        <v>215</v>
      </c>
      <c r="H166">
        <v>1</v>
      </c>
    </row>
    <row r="167" spans="1:8" x14ac:dyDescent="0.35">
      <c r="A167" t="s">
        <v>181</v>
      </c>
      <c r="B167">
        <v>1</v>
      </c>
      <c r="D167" t="s">
        <v>184</v>
      </c>
      <c r="E167">
        <v>1</v>
      </c>
      <c r="G167" t="s">
        <v>216</v>
      </c>
      <c r="H167">
        <v>1</v>
      </c>
    </row>
    <row r="168" spans="1:8" x14ac:dyDescent="0.35">
      <c r="A168" t="s">
        <v>182</v>
      </c>
      <c r="B168">
        <v>1</v>
      </c>
      <c r="D168" t="s">
        <v>185</v>
      </c>
      <c r="E168">
        <v>1</v>
      </c>
      <c r="G168" t="s">
        <v>217</v>
      </c>
      <c r="H168">
        <v>1</v>
      </c>
    </row>
    <row r="169" spans="1:8" x14ac:dyDescent="0.35">
      <c r="A169" t="s">
        <v>183</v>
      </c>
      <c r="B169">
        <v>2</v>
      </c>
      <c r="D169" t="s">
        <v>186</v>
      </c>
      <c r="E169">
        <v>1</v>
      </c>
      <c r="G169" t="s">
        <v>218</v>
      </c>
      <c r="H169">
        <v>1</v>
      </c>
    </row>
    <row r="170" spans="1:8" x14ac:dyDescent="0.35">
      <c r="A170" t="s">
        <v>184</v>
      </c>
      <c r="B170">
        <v>1</v>
      </c>
      <c r="D170" t="s">
        <v>187</v>
      </c>
      <c r="E170">
        <v>2</v>
      </c>
      <c r="G170" t="s">
        <v>219</v>
      </c>
      <c r="H170">
        <v>1</v>
      </c>
    </row>
    <row r="171" spans="1:8" x14ac:dyDescent="0.35">
      <c r="A171" t="s">
        <v>185</v>
      </c>
      <c r="B171">
        <v>1</v>
      </c>
      <c r="D171" t="s">
        <v>188</v>
      </c>
      <c r="E171">
        <v>1</v>
      </c>
      <c r="G171" t="s">
        <v>220</v>
      </c>
      <c r="H171">
        <v>1</v>
      </c>
    </row>
    <row r="172" spans="1:8" x14ac:dyDescent="0.35">
      <c r="A172" t="s">
        <v>186</v>
      </c>
      <c r="B172">
        <v>1</v>
      </c>
      <c r="D172" t="s">
        <v>189</v>
      </c>
      <c r="E172">
        <v>1</v>
      </c>
      <c r="G172" t="s">
        <v>221</v>
      </c>
      <c r="H172">
        <v>1</v>
      </c>
    </row>
    <row r="173" spans="1:8" x14ac:dyDescent="0.35">
      <c r="A173" t="s">
        <v>187</v>
      </c>
      <c r="B173">
        <v>2</v>
      </c>
      <c r="D173" t="s">
        <v>190</v>
      </c>
      <c r="E173">
        <v>1</v>
      </c>
      <c r="G173" t="s">
        <v>222</v>
      </c>
      <c r="H173">
        <v>1</v>
      </c>
    </row>
    <row r="174" spans="1:8" x14ac:dyDescent="0.35">
      <c r="A174" t="s">
        <v>188</v>
      </c>
      <c r="B174">
        <v>1</v>
      </c>
      <c r="D174" t="s">
        <v>191</v>
      </c>
      <c r="E174">
        <v>2</v>
      </c>
      <c r="G174" t="s">
        <v>223</v>
      </c>
      <c r="H174">
        <v>1</v>
      </c>
    </row>
    <row r="175" spans="1:8" x14ac:dyDescent="0.35">
      <c r="A175" t="s">
        <v>189</v>
      </c>
      <c r="B175">
        <v>1</v>
      </c>
      <c r="D175" t="s">
        <v>192</v>
      </c>
      <c r="E175">
        <v>1</v>
      </c>
      <c r="G175" t="s">
        <v>224</v>
      </c>
      <c r="H175">
        <v>1</v>
      </c>
    </row>
    <row r="176" spans="1:8" x14ac:dyDescent="0.35">
      <c r="A176" t="s">
        <v>190</v>
      </c>
      <c r="B176">
        <v>2</v>
      </c>
      <c r="D176" t="s">
        <v>193</v>
      </c>
      <c r="E176">
        <v>1</v>
      </c>
      <c r="G176" t="s">
        <v>225</v>
      </c>
      <c r="H176">
        <v>1</v>
      </c>
    </row>
    <row r="177" spans="1:8" x14ac:dyDescent="0.35">
      <c r="A177" t="s">
        <v>191</v>
      </c>
      <c r="B177">
        <v>1</v>
      </c>
      <c r="D177" t="s">
        <v>194</v>
      </c>
      <c r="E177">
        <v>1</v>
      </c>
      <c r="G177" t="s">
        <v>226</v>
      </c>
      <c r="H177">
        <v>1</v>
      </c>
    </row>
    <row r="178" spans="1:8" x14ac:dyDescent="0.35">
      <c r="A178" t="s">
        <v>192</v>
      </c>
      <c r="B178">
        <v>1</v>
      </c>
      <c r="D178" t="s">
        <v>195</v>
      </c>
      <c r="E178">
        <v>2</v>
      </c>
      <c r="G178" t="s">
        <v>227</v>
      </c>
      <c r="H178">
        <v>1</v>
      </c>
    </row>
    <row r="179" spans="1:8" x14ac:dyDescent="0.35">
      <c r="A179" t="s">
        <v>193</v>
      </c>
      <c r="B179">
        <v>1</v>
      </c>
      <c r="D179" t="s">
        <v>196</v>
      </c>
      <c r="E179">
        <v>1</v>
      </c>
      <c r="G179" t="s">
        <v>228</v>
      </c>
      <c r="H179">
        <v>1</v>
      </c>
    </row>
    <row r="180" spans="1:8" x14ac:dyDescent="0.35">
      <c r="A180" t="s">
        <v>194</v>
      </c>
      <c r="B180">
        <v>2</v>
      </c>
      <c r="D180" t="s">
        <v>197</v>
      </c>
      <c r="E180">
        <v>1</v>
      </c>
      <c r="G180" t="s">
        <v>229</v>
      </c>
      <c r="H180">
        <v>1</v>
      </c>
    </row>
    <row r="181" spans="1:8" x14ac:dyDescent="0.35">
      <c r="A181" t="s">
        <v>195</v>
      </c>
      <c r="B181">
        <v>1</v>
      </c>
      <c r="D181" t="s">
        <v>198</v>
      </c>
      <c r="E181">
        <v>2</v>
      </c>
      <c r="G181" t="s">
        <v>230</v>
      </c>
      <c r="H181">
        <v>1</v>
      </c>
    </row>
    <row r="182" spans="1:8" x14ac:dyDescent="0.35">
      <c r="A182" t="s">
        <v>196</v>
      </c>
      <c r="B182">
        <v>1</v>
      </c>
      <c r="D182" t="s">
        <v>199</v>
      </c>
      <c r="E182">
        <v>1</v>
      </c>
      <c r="G182" t="s">
        <v>231</v>
      </c>
      <c r="H182">
        <v>1</v>
      </c>
    </row>
    <row r="183" spans="1:8" x14ac:dyDescent="0.35">
      <c r="A183" t="s">
        <v>197</v>
      </c>
      <c r="B183">
        <v>1</v>
      </c>
      <c r="D183" t="s">
        <v>200</v>
      </c>
      <c r="E183">
        <v>1</v>
      </c>
      <c r="G183" t="s">
        <v>232</v>
      </c>
      <c r="H183">
        <v>1</v>
      </c>
    </row>
    <row r="184" spans="1:8" x14ac:dyDescent="0.35">
      <c r="A184" t="s">
        <v>198</v>
      </c>
      <c r="B184">
        <v>2</v>
      </c>
      <c r="D184" t="s">
        <v>201</v>
      </c>
      <c r="E184">
        <v>1</v>
      </c>
      <c r="G184" t="s">
        <v>233</v>
      </c>
      <c r="H184">
        <v>1</v>
      </c>
    </row>
    <row r="185" spans="1:8" x14ac:dyDescent="0.35">
      <c r="A185" t="s">
        <v>199</v>
      </c>
      <c r="B185">
        <v>1</v>
      </c>
      <c r="D185" t="s">
        <v>202</v>
      </c>
      <c r="E185">
        <v>2</v>
      </c>
      <c r="G185" t="s">
        <v>234</v>
      </c>
      <c r="H185">
        <v>1</v>
      </c>
    </row>
    <row r="186" spans="1:8" x14ac:dyDescent="0.35">
      <c r="A186" t="s">
        <v>200</v>
      </c>
      <c r="B186">
        <v>1</v>
      </c>
      <c r="D186" t="s">
        <v>203</v>
      </c>
      <c r="E186">
        <v>1</v>
      </c>
      <c r="G186" t="s">
        <v>235</v>
      </c>
      <c r="H186">
        <v>1</v>
      </c>
    </row>
    <row r="187" spans="1:8" x14ac:dyDescent="0.35">
      <c r="A187" t="s">
        <v>201</v>
      </c>
      <c r="B187">
        <v>1</v>
      </c>
      <c r="D187" t="s">
        <v>204</v>
      </c>
      <c r="E187">
        <v>1</v>
      </c>
      <c r="G187" t="s">
        <v>236</v>
      </c>
      <c r="H187">
        <v>1</v>
      </c>
    </row>
    <row r="188" spans="1:8" x14ac:dyDescent="0.35">
      <c r="A188" t="s">
        <v>202</v>
      </c>
      <c r="B188">
        <v>2</v>
      </c>
      <c r="D188" t="s">
        <v>205</v>
      </c>
      <c r="E188">
        <v>1</v>
      </c>
      <c r="G188" t="s">
        <v>237</v>
      </c>
      <c r="H188">
        <v>1</v>
      </c>
    </row>
    <row r="189" spans="1:8" x14ac:dyDescent="0.35">
      <c r="A189" t="s">
        <v>203</v>
      </c>
      <c r="B189">
        <v>1</v>
      </c>
      <c r="D189" t="s">
        <v>206</v>
      </c>
      <c r="E189">
        <v>2</v>
      </c>
      <c r="G189" t="s">
        <v>238</v>
      </c>
      <c r="H189">
        <v>1</v>
      </c>
    </row>
    <row r="190" spans="1:8" x14ac:dyDescent="0.35">
      <c r="A190" t="s">
        <v>204</v>
      </c>
      <c r="B190">
        <v>1</v>
      </c>
      <c r="D190" t="s">
        <v>207</v>
      </c>
      <c r="E190">
        <v>1</v>
      </c>
      <c r="G190" t="s">
        <v>239</v>
      </c>
      <c r="H190">
        <v>1</v>
      </c>
    </row>
    <row r="191" spans="1:8" x14ac:dyDescent="0.35">
      <c r="A191" t="s">
        <v>205</v>
      </c>
      <c r="B191">
        <v>1</v>
      </c>
      <c r="D191" t="s">
        <v>208</v>
      </c>
      <c r="E191">
        <v>1</v>
      </c>
      <c r="G191" t="s">
        <v>240</v>
      </c>
      <c r="H191">
        <v>1</v>
      </c>
    </row>
    <row r="192" spans="1:8" x14ac:dyDescent="0.35">
      <c r="A192" t="s">
        <v>206</v>
      </c>
      <c r="B192">
        <v>2</v>
      </c>
      <c r="D192" t="s">
        <v>209</v>
      </c>
      <c r="E192">
        <v>1</v>
      </c>
      <c r="G192" t="s">
        <v>241</v>
      </c>
      <c r="H192">
        <v>1</v>
      </c>
    </row>
    <row r="193" spans="1:8" x14ac:dyDescent="0.35">
      <c r="A193" t="s">
        <v>207</v>
      </c>
      <c r="B193">
        <v>1</v>
      </c>
      <c r="D193" t="s">
        <v>210</v>
      </c>
      <c r="E193">
        <v>2</v>
      </c>
      <c r="G193" t="s">
        <v>242</v>
      </c>
      <c r="H193">
        <v>1</v>
      </c>
    </row>
    <row r="194" spans="1:8" x14ac:dyDescent="0.35">
      <c r="A194" t="s">
        <v>208</v>
      </c>
      <c r="B194">
        <v>1</v>
      </c>
      <c r="D194" t="s">
        <v>211</v>
      </c>
      <c r="E194">
        <v>1</v>
      </c>
      <c r="G194" t="s">
        <v>243</v>
      </c>
      <c r="H194">
        <v>1</v>
      </c>
    </row>
    <row r="195" spans="1:8" x14ac:dyDescent="0.35">
      <c r="A195" t="s">
        <v>209</v>
      </c>
      <c r="B195">
        <v>1</v>
      </c>
      <c r="D195" t="s">
        <v>212</v>
      </c>
      <c r="E195">
        <v>1</v>
      </c>
      <c r="G195" t="s">
        <v>244</v>
      </c>
      <c r="H195">
        <v>1</v>
      </c>
    </row>
    <row r="196" spans="1:8" x14ac:dyDescent="0.35">
      <c r="A196" t="s">
        <v>210</v>
      </c>
      <c r="B196">
        <v>2</v>
      </c>
      <c r="D196" t="s">
        <v>213</v>
      </c>
      <c r="E196">
        <v>1</v>
      </c>
      <c r="G196" t="s">
        <v>245</v>
      </c>
      <c r="H196">
        <v>1</v>
      </c>
    </row>
    <row r="197" spans="1:8" x14ac:dyDescent="0.35">
      <c r="A197" t="s">
        <v>211</v>
      </c>
      <c r="B197">
        <v>1</v>
      </c>
      <c r="D197" t="s">
        <v>214</v>
      </c>
      <c r="E197">
        <v>2</v>
      </c>
      <c r="G197" t="s">
        <v>246</v>
      </c>
      <c r="H197">
        <v>1</v>
      </c>
    </row>
    <row r="198" spans="1:8" x14ac:dyDescent="0.35">
      <c r="A198" t="s">
        <v>212</v>
      </c>
      <c r="B198">
        <v>1</v>
      </c>
      <c r="D198" t="s">
        <v>215</v>
      </c>
      <c r="E198">
        <v>1</v>
      </c>
      <c r="G198" t="s">
        <v>247</v>
      </c>
      <c r="H198">
        <v>1</v>
      </c>
    </row>
    <row r="199" spans="1:8" x14ac:dyDescent="0.35">
      <c r="A199" t="s">
        <v>213</v>
      </c>
      <c r="B199">
        <v>1</v>
      </c>
      <c r="D199" t="s">
        <v>216</v>
      </c>
      <c r="E199">
        <v>1</v>
      </c>
      <c r="G199" t="s">
        <v>248</v>
      </c>
      <c r="H199">
        <v>1</v>
      </c>
    </row>
    <row r="200" spans="1:8" x14ac:dyDescent="0.35">
      <c r="A200" t="s">
        <v>214</v>
      </c>
      <c r="B200">
        <v>2</v>
      </c>
      <c r="D200" t="s">
        <v>217</v>
      </c>
      <c r="E200">
        <v>1</v>
      </c>
      <c r="G200" t="s">
        <v>249</v>
      </c>
      <c r="H200">
        <v>1</v>
      </c>
    </row>
    <row r="201" spans="1:8" x14ac:dyDescent="0.35">
      <c r="A201" t="s">
        <v>215</v>
      </c>
      <c r="B201">
        <v>1</v>
      </c>
      <c r="D201" t="s">
        <v>218</v>
      </c>
      <c r="E201">
        <v>2</v>
      </c>
      <c r="G201" t="s">
        <v>250</v>
      </c>
      <c r="H201">
        <v>1</v>
      </c>
    </row>
    <row r="202" spans="1:8" x14ac:dyDescent="0.35">
      <c r="A202" t="s">
        <v>216</v>
      </c>
      <c r="B202">
        <v>1</v>
      </c>
      <c r="D202" t="s">
        <v>219</v>
      </c>
      <c r="E202">
        <v>1</v>
      </c>
      <c r="G202" t="s">
        <v>251</v>
      </c>
      <c r="H202">
        <v>1</v>
      </c>
    </row>
    <row r="203" spans="1:8" x14ac:dyDescent="0.35">
      <c r="A203" t="s">
        <v>217</v>
      </c>
      <c r="B203">
        <v>2</v>
      </c>
      <c r="D203" t="s">
        <v>220</v>
      </c>
      <c r="E203">
        <v>1</v>
      </c>
      <c r="G203" t="s">
        <v>252</v>
      </c>
      <c r="H203">
        <v>1</v>
      </c>
    </row>
    <row r="204" spans="1:8" x14ac:dyDescent="0.35">
      <c r="A204" t="s">
        <v>218</v>
      </c>
      <c r="B204">
        <v>1</v>
      </c>
      <c r="D204" t="s">
        <v>221</v>
      </c>
      <c r="E204">
        <v>2</v>
      </c>
      <c r="G204" t="s">
        <v>253</v>
      </c>
      <c r="H204">
        <v>1</v>
      </c>
    </row>
    <row r="205" spans="1:8" x14ac:dyDescent="0.35">
      <c r="A205" t="s">
        <v>219</v>
      </c>
      <c r="B205">
        <v>1</v>
      </c>
      <c r="D205" t="s">
        <v>222</v>
      </c>
      <c r="E205">
        <v>1</v>
      </c>
      <c r="G205" t="s">
        <v>254</v>
      </c>
      <c r="H205">
        <v>1</v>
      </c>
    </row>
    <row r="206" spans="1:8" x14ac:dyDescent="0.35">
      <c r="A206" t="s">
        <v>220</v>
      </c>
      <c r="B206">
        <v>1</v>
      </c>
      <c r="D206" t="s">
        <v>223</v>
      </c>
      <c r="E206">
        <v>1</v>
      </c>
      <c r="G206" t="s">
        <v>255</v>
      </c>
      <c r="H206">
        <v>1</v>
      </c>
    </row>
    <row r="207" spans="1:8" x14ac:dyDescent="0.35">
      <c r="A207" t="s">
        <v>221</v>
      </c>
      <c r="B207">
        <v>2</v>
      </c>
      <c r="D207" t="s">
        <v>224</v>
      </c>
      <c r="E207">
        <v>1</v>
      </c>
      <c r="G207" t="s">
        <v>256</v>
      </c>
      <c r="H207">
        <v>1</v>
      </c>
    </row>
    <row r="208" spans="1:8" x14ac:dyDescent="0.35">
      <c r="A208" t="s">
        <v>222</v>
      </c>
      <c r="B208">
        <v>1</v>
      </c>
      <c r="D208" t="s">
        <v>225</v>
      </c>
      <c r="E208">
        <v>2</v>
      </c>
      <c r="G208" t="s">
        <v>257</v>
      </c>
      <c r="H208">
        <v>1</v>
      </c>
    </row>
    <row r="209" spans="1:8" x14ac:dyDescent="0.35">
      <c r="A209" t="s">
        <v>223</v>
      </c>
      <c r="B209">
        <v>1</v>
      </c>
      <c r="D209" t="s">
        <v>226</v>
      </c>
      <c r="E209">
        <v>1</v>
      </c>
      <c r="G209" t="s">
        <v>258</v>
      </c>
      <c r="H209">
        <v>1</v>
      </c>
    </row>
    <row r="210" spans="1:8" x14ac:dyDescent="0.35">
      <c r="A210" t="s">
        <v>224</v>
      </c>
      <c r="B210">
        <v>1</v>
      </c>
      <c r="D210" t="s">
        <v>227</v>
      </c>
      <c r="E210">
        <v>1</v>
      </c>
      <c r="G210" t="s">
        <v>259</v>
      </c>
      <c r="H210">
        <v>1</v>
      </c>
    </row>
    <row r="211" spans="1:8" x14ac:dyDescent="0.35">
      <c r="A211" t="s">
        <v>225</v>
      </c>
      <c r="B211">
        <v>2</v>
      </c>
      <c r="D211" t="s">
        <v>228</v>
      </c>
      <c r="E211">
        <v>1</v>
      </c>
      <c r="G211" t="s">
        <v>260</v>
      </c>
      <c r="H211">
        <v>1</v>
      </c>
    </row>
    <row r="212" spans="1:8" x14ac:dyDescent="0.35">
      <c r="A212" t="s">
        <v>226</v>
      </c>
      <c r="B212">
        <v>1</v>
      </c>
      <c r="D212" t="s">
        <v>229</v>
      </c>
      <c r="E212">
        <v>2</v>
      </c>
      <c r="G212" t="s">
        <v>261</v>
      </c>
      <c r="H212">
        <v>1</v>
      </c>
    </row>
    <row r="213" spans="1:8" x14ac:dyDescent="0.35">
      <c r="A213" t="s">
        <v>227</v>
      </c>
      <c r="B213">
        <v>1</v>
      </c>
      <c r="D213" t="s">
        <v>230</v>
      </c>
      <c r="E213">
        <v>1</v>
      </c>
      <c r="G213" t="s">
        <v>262</v>
      </c>
      <c r="H213">
        <v>1</v>
      </c>
    </row>
    <row r="214" spans="1:8" x14ac:dyDescent="0.35">
      <c r="A214" t="s">
        <v>228</v>
      </c>
      <c r="B214">
        <v>1</v>
      </c>
      <c r="D214" t="s">
        <v>231</v>
      </c>
      <c r="E214">
        <v>1</v>
      </c>
      <c r="G214" t="s">
        <v>263</v>
      </c>
      <c r="H214">
        <v>1</v>
      </c>
    </row>
    <row r="215" spans="1:8" x14ac:dyDescent="0.35">
      <c r="A215" t="s">
        <v>229</v>
      </c>
      <c r="B215">
        <v>2</v>
      </c>
      <c r="D215" t="s">
        <v>232</v>
      </c>
      <c r="E215">
        <v>1</v>
      </c>
      <c r="G215" t="s">
        <v>264</v>
      </c>
      <c r="H215">
        <v>1</v>
      </c>
    </row>
    <row r="216" spans="1:8" x14ac:dyDescent="0.35">
      <c r="A216" t="s">
        <v>230</v>
      </c>
      <c r="B216">
        <v>1</v>
      </c>
      <c r="D216" t="s">
        <v>233</v>
      </c>
      <c r="E216">
        <v>2</v>
      </c>
      <c r="G216" t="s">
        <v>265</v>
      </c>
      <c r="H216">
        <v>1</v>
      </c>
    </row>
    <row r="217" spans="1:8" x14ac:dyDescent="0.35">
      <c r="A217" t="s">
        <v>231</v>
      </c>
      <c r="B217">
        <v>1</v>
      </c>
      <c r="D217" t="s">
        <v>234</v>
      </c>
      <c r="E217">
        <v>1</v>
      </c>
      <c r="G217" t="s">
        <v>266</v>
      </c>
      <c r="H217">
        <v>1</v>
      </c>
    </row>
    <row r="218" spans="1:8" x14ac:dyDescent="0.35">
      <c r="A218" t="s">
        <v>232</v>
      </c>
      <c r="B218">
        <v>1</v>
      </c>
      <c r="D218" t="s">
        <v>235</v>
      </c>
      <c r="E218">
        <v>1</v>
      </c>
      <c r="G218" t="s">
        <v>267</v>
      </c>
      <c r="H218">
        <v>1</v>
      </c>
    </row>
    <row r="219" spans="1:8" x14ac:dyDescent="0.35">
      <c r="A219" t="s">
        <v>233</v>
      </c>
      <c r="B219">
        <v>2</v>
      </c>
      <c r="D219" t="s">
        <v>236</v>
      </c>
      <c r="E219">
        <v>1</v>
      </c>
      <c r="G219" t="s">
        <v>268</v>
      </c>
      <c r="H219">
        <v>1</v>
      </c>
    </row>
    <row r="220" spans="1:8" x14ac:dyDescent="0.35">
      <c r="A220" t="s">
        <v>234</v>
      </c>
      <c r="B220">
        <v>1</v>
      </c>
      <c r="D220" t="s">
        <v>237</v>
      </c>
      <c r="E220">
        <v>2</v>
      </c>
      <c r="G220" t="s">
        <v>269</v>
      </c>
      <c r="H220">
        <v>1</v>
      </c>
    </row>
    <row r="221" spans="1:8" x14ac:dyDescent="0.35">
      <c r="A221" t="s">
        <v>235</v>
      </c>
      <c r="B221">
        <v>1</v>
      </c>
      <c r="D221" t="s">
        <v>238</v>
      </c>
      <c r="E221">
        <v>1</v>
      </c>
      <c r="G221" t="s">
        <v>270</v>
      </c>
      <c r="H221">
        <v>1</v>
      </c>
    </row>
    <row r="222" spans="1:8" x14ac:dyDescent="0.35">
      <c r="A222" t="s">
        <v>236</v>
      </c>
      <c r="B222">
        <v>1</v>
      </c>
      <c r="D222" t="s">
        <v>239</v>
      </c>
      <c r="E222">
        <v>1</v>
      </c>
      <c r="G222" t="s">
        <v>271</v>
      </c>
      <c r="H222">
        <v>1</v>
      </c>
    </row>
    <row r="223" spans="1:8" x14ac:dyDescent="0.35">
      <c r="A223" t="s">
        <v>237</v>
      </c>
      <c r="B223">
        <v>2</v>
      </c>
      <c r="D223" t="s">
        <v>240</v>
      </c>
      <c r="E223">
        <v>1</v>
      </c>
      <c r="G223" t="s">
        <v>272</v>
      </c>
      <c r="H223">
        <v>1</v>
      </c>
    </row>
    <row r="224" spans="1:8" x14ac:dyDescent="0.35">
      <c r="A224" t="s">
        <v>238</v>
      </c>
      <c r="B224">
        <v>1</v>
      </c>
      <c r="D224" t="s">
        <v>241</v>
      </c>
      <c r="E224">
        <v>2</v>
      </c>
      <c r="G224" t="s">
        <v>273</v>
      </c>
      <c r="H224">
        <v>1</v>
      </c>
    </row>
    <row r="225" spans="1:8" x14ac:dyDescent="0.35">
      <c r="A225" t="s">
        <v>239</v>
      </c>
      <c r="B225">
        <v>1</v>
      </c>
      <c r="D225" t="s">
        <v>242</v>
      </c>
      <c r="E225">
        <v>1</v>
      </c>
      <c r="G225" t="s">
        <v>274</v>
      </c>
      <c r="H225">
        <v>1</v>
      </c>
    </row>
    <row r="226" spans="1:8" x14ac:dyDescent="0.35">
      <c r="A226" t="s">
        <v>240</v>
      </c>
      <c r="B226">
        <v>1</v>
      </c>
      <c r="D226" t="s">
        <v>243</v>
      </c>
      <c r="E226">
        <v>1</v>
      </c>
      <c r="G226" t="s">
        <v>275</v>
      </c>
      <c r="H226">
        <v>1</v>
      </c>
    </row>
    <row r="227" spans="1:8" x14ac:dyDescent="0.35">
      <c r="A227" t="s">
        <v>241</v>
      </c>
      <c r="B227">
        <v>2</v>
      </c>
      <c r="D227" t="s">
        <v>244</v>
      </c>
      <c r="E227">
        <v>1</v>
      </c>
      <c r="G227" t="s">
        <v>276</v>
      </c>
      <c r="H227">
        <v>1</v>
      </c>
    </row>
    <row r="228" spans="1:8" x14ac:dyDescent="0.35">
      <c r="A228" t="s">
        <v>242</v>
      </c>
      <c r="B228">
        <v>1</v>
      </c>
      <c r="D228" t="s">
        <v>245</v>
      </c>
      <c r="E228">
        <v>2</v>
      </c>
      <c r="G228" t="s">
        <v>277</v>
      </c>
      <c r="H228">
        <v>1</v>
      </c>
    </row>
    <row r="229" spans="1:8" x14ac:dyDescent="0.35">
      <c r="A229" t="s">
        <v>243</v>
      </c>
      <c r="B229">
        <v>1</v>
      </c>
      <c r="D229" t="s">
        <v>246</v>
      </c>
      <c r="E229">
        <v>1</v>
      </c>
      <c r="G229" t="s">
        <v>278</v>
      </c>
      <c r="H229">
        <v>1</v>
      </c>
    </row>
    <row r="230" spans="1:8" x14ac:dyDescent="0.35">
      <c r="A230" t="s">
        <v>244</v>
      </c>
      <c r="B230">
        <v>1</v>
      </c>
      <c r="D230" t="s">
        <v>247</v>
      </c>
      <c r="E230">
        <v>1</v>
      </c>
      <c r="G230" t="s">
        <v>279</v>
      </c>
      <c r="H230">
        <v>1</v>
      </c>
    </row>
    <row r="231" spans="1:8" x14ac:dyDescent="0.35">
      <c r="A231" t="s">
        <v>245</v>
      </c>
      <c r="B231">
        <v>2</v>
      </c>
      <c r="D231" t="s">
        <v>248</v>
      </c>
      <c r="E231">
        <v>1</v>
      </c>
      <c r="G231" t="s">
        <v>280</v>
      </c>
      <c r="H231">
        <v>1</v>
      </c>
    </row>
    <row r="232" spans="1:8" x14ac:dyDescent="0.35">
      <c r="A232" t="s">
        <v>246</v>
      </c>
      <c r="B232">
        <v>1</v>
      </c>
      <c r="D232" t="s">
        <v>249</v>
      </c>
      <c r="E232">
        <v>2</v>
      </c>
      <c r="G232" t="s">
        <v>281</v>
      </c>
      <c r="H232">
        <v>1</v>
      </c>
    </row>
    <row r="233" spans="1:8" x14ac:dyDescent="0.35">
      <c r="A233" t="s">
        <v>247</v>
      </c>
      <c r="B233">
        <v>1</v>
      </c>
      <c r="D233" t="s">
        <v>250</v>
      </c>
      <c r="E233">
        <v>1</v>
      </c>
      <c r="G233" t="s">
        <v>282</v>
      </c>
      <c r="H233">
        <v>1</v>
      </c>
    </row>
    <row r="234" spans="1:8" x14ac:dyDescent="0.35">
      <c r="A234" t="s">
        <v>248</v>
      </c>
      <c r="B234">
        <v>2</v>
      </c>
      <c r="D234" t="s">
        <v>251</v>
      </c>
      <c r="E234">
        <v>1</v>
      </c>
      <c r="G234" t="s">
        <v>283</v>
      </c>
      <c r="H234">
        <v>1</v>
      </c>
    </row>
    <row r="235" spans="1:8" x14ac:dyDescent="0.35">
      <c r="A235" t="s">
        <v>249</v>
      </c>
      <c r="B235">
        <v>1</v>
      </c>
      <c r="D235" t="s">
        <v>252</v>
      </c>
      <c r="E235">
        <v>2</v>
      </c>
      <c r="G235" t="s">
        <v>284</v>
      </c>
      <c r="H235">
        <v>1</v>
      </c>
    </row>
    <row r="236" spans="1:8" x14ac:dyDescent="0.35">
      <c r="A236" t="s">
        <v>250</v>
      </c>
      <c r="B236">
        <v>1</v>
      </c>
      <c r="D236" t="s">
        <v>253</v>
      </c>
      <c r="E236">
        <v>1</v>
      </c>
      <c r="G236" t="s">
        <v>285</v>
      </c>
      <c r="H236">
        <v>1</v>
      </c>
    </row>
    <row r="237" spans="1:8" x14ac:dyDescent="0.35">
      <c r="A237" t="s">
        <v>251</v>
      </c>
      <c r="B237">
        <v>1</v>
      </c>
      <c r="D237" t="s">
        <v>254</v>
      </c>
      <c r="E237">
        <v>1</v>
      </c>
      <c r="G237" t="s">
        <v>286</v>
      </c>
      <c r="H237">
        <v>1</v>
      </c>
    </row>
    <row r="238" spans="1:8" x14ac:dyDescent="0.35">
      <c r="A238" t="s">
        <v>252</v>
      </c>
      <c r="B238">
        <v>2</v>
      </c>
      <c r="D238" t="s">
        <v>255</v>
      </c>
      <c r="E238">
        <v>1</v>
      </c>
      <c r="G238" t="s">
        <v>287</v>
      </c>
      <c r="H238">
        <v>1</v>
      </c>
    </row>
    <row r="239" spans="1:8" x14ac:dyDescent="0.35">
      <c r="A239" t="s">
        <v>253</v>
      </c>
      <c r="B239">
        <v>1</v>
      </c>
      <c r="D239" t="s">
        <v>256</v>
      </c>
      <c r="E239">
        <v>2</v>
      </c>
      <c r="G239" t="s">
        <v>288</v>
      </c>
      <c r="H239">
        <v>1</v>
      </c>
    </row>
    <row r="240" spans="1:8" x14ac:dyDescent="0.35">
      <c r="A240" t="s">
        <v>254</v>
      </c>
      <c r="B240">
        <v>1</v>
      </c>
      <c r="D240" t="s">
        <v>257</v>
      </c>
      <c r="E240">
        <v>1</v>
      </c>
      <c r="G240" t="s">
        <v>289</v>
      </c>
      <c r="H240">
        <v>1</v>
      </c>
    </row>
    <row r="241" spans="1:8" x14ac:dyDescent="0.35">
      <c r="A241" t="s">
        <v>255</v>
      </c>
      <c r="B241">
        <v>1</v>
      </c>
      <c r="D241" t="s">
        <v>258</v>
      </c>
      <c r="E241">
        <v>1</v>
      </c>
      <c r="G241" t="s">
        <v>290</v>
      </c>
      <c r="H241">
        <v>1</v>
      </c>
    </row>
    <row r="242" spans="1:8" x14ac:dyDescent="0.35">
      <c r="A242" t="s">
        <v>256</v>
      </c>
      <c r="B242">
        <v>1</v>
      </c>
      <c r="D242" t="s">
        <v>259</v>
      </c>
      <c r="E242">
        <v>1</v>
      </c>
      <c r="G242" t="s">
        <v>291</v>
      </c>
      <c r="H242">
        <v>1</v>
      </c>
    </row>
    <row r="243" spans="1:8" x14ac:dyDescent="0.35">
      <c r="A243" t="s">
        <v>257</v>
      </c>
      <c r="B243">
        <v>3</v>
      </c>
      <c r="D243" t="s">
        <v>260</v>
      </c>
      <c r="E243">
        <v>2</v>
      </c>
      <c r="G243" t="s">
        <v>292</v>
      </c>
      <c r="H243">
        <v>1</v>
      </c>
    </row>
    <row r="244" spans="1:8" x14ac:dyDescent="0.35">
      <c r="A244" t="s">
        <v>258</v>
      </c>
      <c r="B244">
        <v>1</v>
      </c>
      <c r="D244" t="s">
        <v>261</v>
      </c>
      <c r="E244">
        <v>1</v>
      </c>
      <c r="G244" t="s">
        <v>293</v>
      </c>
      <c r="H244">
        <v>1</v>
      </c>
    </row>
    <row r="245" spans="1:8" x14ac:dyDescent="0.35">
      <c r="A245" t="s">
        <v>259</v>
      </c>
      <c r="B245">
        <v>1</v>
      </c>
      <c r="D245" t="s">
        <v>262</v>
      </c>
      <c r="E245">
        <v>1</v>
      </c>
      <c r="G245" t="s">
        <v>294</v>
      </c>
      <c r="H245">
        <v>1</v>
      </c>
    </row>
    <row r="246" spans="1:8" x14ac:dyDescent="0.35">
      <c r="A246" t="s">
        <v>260</v>
      </c>
      <c r="B246">
        <v>1</v>
      </c>
      <c r="D246" t="s">
        <v>263</v>
      </c>
      <c r="E246">
        <v>1</v>
      </c>
      <c r="G246" t="s">
        <v>295</v>
      </c>
      <c r="H246">
        <v>1</v>
      </c>
    </row>
    <row r="247" spans="1:8" x14ac:dyDescent="0.35">
      <c r="A247" t="s">
        <v>261</v>
      </c>
      <c r="B247">
        <v>3</v>
      </c>
      <c r="D247" t="s">
        <v>264</v>
      </c>
      <c r="E247">
        <v>2</v>
      </c>
      <c r="G247" t="s">
        <v>296</v>
      </c>
      <c r="H247">
        <v>1</v>
      </c>
    </row>
    <row r="248" spans="1:8" x14ac:dyDescent="0.35">
      <c r="A248" t="s">
        <v>262</v>
      </c>
      <c r="B248">
        <v>1</v>
      </c>
      <c r="D248" t="s">
        <v>265</v>
      </c>
      <c r="E248">
        <v>1</v>
      </c>
      <c r="G248" t="s">
        <v>297</v>
      </c>
      <c r="H248">
        <v>1</v>
      </c>
    </row>
    <row r="249" spans="1:8" x14ac:dyDescent="0.35">
      <c r="A249" t="s">
        <v>263</v>
      </c>
      <c r="B249">
        <v>1</v>
      </c>
      <c r="D249" t="s">
        <v>266</v>
      </c>
      <c r="E249">
        <v>1</v>
      </c>
      <c r="G249" t="s">
        <v>298</v>
      </c>
      <c r="H249">
        <v>1</v>
      </c>
    </row>
    <row r="250" spans="1:8" x14ac:dyDescent="0.35">
      <c r="A250" t="s">
        <v>264</v>
      </c>
      <c r="B250">
        <v>1</v>
      </c>
      <c r="D250" t="s">
        <v>267</v>
      </c>
      <c r="E250">
        <v>1</v>
      </c>
      <c r="G250" t="s">
        <v>299</v>
      </c>
      <c r="H250">
        <v>1</v>
      </c>
    </row>
    <row r="251" spans="1:8" x14ac:dyDescent="0.35">
      <c r="A251" t="s">
        <v>265</v>
      </c>
      <c r="B251">
        <v>1</v>
      </c>
      <c r="D251" t="s">
        <v>268</v>
      </c>
      <c r="E251">
        <v>2</v>
      </c>
      <c r="G251" t="s">
        <v>300</v>
      </c>
      <c r="H251">
        <v>1</v>
      </c>
    </row>
    <row r="252" spans="1:8" x14ac:dyDescent="0.35">
      <c r="A252" t="s">
        <v>266</v>
      </c>
      <c r="B252">
        <v>3</v>
      </c>
      <c r="D252" t="s">
        <v>269</v>
      </c>
      <c r="E252">
        <v>1</v>
      </c>
      <c r="G252" t="s">
        <v>301</v>
      </c>
      <c r="H252">
        <v>1</v>
      </c>
    </row>
    <row r="253" spans="1:8" x14ac:dyDescent="0.35">
      <c r="A253" t="s">
        <v>267</v>
      </c>
      <c r="B253">
        <v>1</v>
      </c>
      <c r="D253" t="s">
        <v>270</v>
      </c>
      <c r="E253">
        <v>1</v>
      </c>
      <c r="G253" t="s">
        <v>302</v>
      </c>
      <c r="H253">
        <v>1</v>
      </c>
    </row>
    <row r="254" spans="1:8" x14ac:dyDescent="0.35">
      <c r="A254" t="s">
        <v>268</v>
      </c>
      <c r="B254">
        <v>1</v>
      </c>
      <c r="D254" t="s">
        <v>271</v>
      </c>
      <c r="E254">
        <v>1</v>
      </c>
      <c r="G254" t="s">
        <v>303</v>
      </c>
      <c r="H254">
        <v>1</v>
      </c>
    </row>
    <row r="255" spans="1:8" x14ac:dyDescent="0.35">
      <c r="A255" t="s">
        <v>269</v>
      </c>
      <c r="B255">
        <v>1</v>
      </c>
      <c r="D255" t="s">
        <v>272</v>
      </c>
      <c r="E255">
        <v>2</v>
      </c>
      <c r="G255" t="s">
        <v>304</v>
      </c>
      <c r="H255">
        <v>1</v>
      </c>
    </row>
    <row r="256" spans="1:8" x14ac:dyDescent="0.35">
      <c r="A256" t="s">
        <v>270</v>
      </c>
      <c r="B256">
        <v>3</v>
      </c>
      <c r="D256" t="s">
        <v>273</v>
      </c>
      <c r="E256">
        <v>1</v>
      </c>
      <c r="G256" t="s">
        <v>305</v>
      </c>
      <c r="H256">
        <v>1</v>
      </c>
    </row>
    <row r="257" spans="1:8" x14ac:dyDescent="0.35">
      <c r="A257" t="s">
        <v>271</v>
      </c>
      <c r="B257">
        <v>1</v>
      </c>
      <c r="D257" t="s">
        <v>274</v>
      </c>
      <c r="E257">
        <v>1</v>
      </c>
      <c r="G257" t="s">
        <v>306</v>
      </c>
      <c r="H257">
        <v>1</v>
      </c>
    </row>
    <row r="258" spans="1:8" x14ac:dyDescent="0.35">
      <c r="A258" t="s">
        <v>272</v>
      </c>
      <c r="B258">
        <v>1</v>
      </c>
      <c r="D258" t="s">
        <v>275</v>
      </c>
      <c r="E258">
        <v>1</v>
      </c>
      <c r="G258" t="s">
        <v>307</v>
      </c>
      <c r="H258">
        <v>1</v>
      </c>
    </row>
    <row r="259" spans="1:8" x14ac:dyDescent="0.35">
      <c r="A259" t="s">
        <v>273</v>
      </c>
      <c r="B259">
        <v>1</v>
      </c>
      <c r="D259" t="s">
        <v>276</v>
      </c>
      <c r="E259">
        <v>2</v>
      </c>
      <c r="G259" t="s">
        <v>308</v>
      </c>
      <c r="H259">
        <v>1</v>
      </c>
    </row>
    <row r="260" spans="1:8" x14ac:dyDescent="0.35">
      <c r="A260" t="s">
        <v>274</v>
      </c>
      <c r="B260">
        <v>3</v>
      </c>
      <c r="D260" t="s">
        <v>277</v>
      </c>
      <c r="E260">
        <v>1</v>
      </c>
      <c r="G260" t="s">
        <v>309</v>
      </c>
      <c r="H260">
        <v>1</v>
      </c>
    </row>
    <row r="261" spans="1:8" x14ac:dyDescent="0.35">
      <c r="A261" t="s">
        <v>275</v>
      </c>
      <c r="B261">
        <v>1</v>
      </c>
      <c r="D261" t="s">
        <v>278</v>
      </c>
      <c r="E261">
        <v>1</v>
      </c>
      <c r="G261" t="s">
        <v>310</v>
      </c>
      <c r="H261">
        <v>1</v>
      </c>
    </row>
    <row r="262" spans="1:8" x14ac:dyDescent="0.35">
      <c r="A262" t="s">
        <v>276</v>
      </c>
      <c r="B262">
        <v>1</v>
      </c>
      <c r="D262" t="s">
        <v>279</v>
      </c>
      <c r="E262">
        <v>2</v>
      </c>
      <c r="G262" t="s">
        <v>311</v>
      </c>
      <c r="H262">
        <v>1</v>
      </c>
    </row>
    <row r="263" spans="1:8" x14ac:dyDescent="0.35">
      <c r="A263" t="s">
        <v>277</v>
      </c>
      <c r="B263">
        <v>1</v>
      </c>
      <c r="D263" t="s">
        <v>280</v>
      </c>
      <c r="E263">
        <v>1</v>
      </c>
      <c r="G263" t="s">
        <v>312</v>
      </c>
      <c r="H263">
        <v>1</v>
      </c>
    </row>
    <row r="264" spans="1:8" x14ac:dyDescent="0.35">
      <c r="A264" t="s">
        <v>278</v>
      </c>
      <c r="B264">
        <v>1</v>
      </c>
      <c r="D264" t="s">
        <v>281</v>
      </c>
      <c r="E264">
        <v>1</v>
      </c>
      <c r="G264" t="s">
        <v>313</v>
      </c>
      <c r="H264">
        <v>1</v>
      </c>
    </row>
    <row r="265" spans="1:8" x14ac:dyDescent="0.35">
      <c r="A265" t="s">
        <v>279</v>
      </c>
      <c r="B265">
        <v>3</v>
      </c>
      <c r="D265" t="s">
        <v>282</v>
      </c>
      <c r="E265">
        <v>1</v>
      </c>
      <c r="G265" t="s">
        <v>314</v>
      </c>
      <c r="H265">
        <v>1</v>
      </c>
    </row>
    <row r="266" spans="1:8" x14ac:dyDescent="0.35">
      <c r="A266" t="s">
        <v>280</v>
      </c>
      <c r="B266">
        <v>1</v>
      </c>
      <c r="D266" t="s">
        <v>283</v>
      </c>
      <c r="E266">
        <v>2</v>
      </c>
      <c r="G266" t="s">
        <v>315</v>
      </c>
      <c r="H266">
        <v>1</v>
      </c>
    </row>
    <row r="267" spans="1:8" x14ac:dyDescent="0.35">
      <c r="A267" t="s">
        <v>281</v>
      </c>
      <c r="B267">
        <v>1</v>
      </c>
      <c r="D267" t="s">
        <v>284</v>
      </c>
      <c r="E267">
        <v>1</v>
      </c>
      <c r="G267" t="s">
        <v>316</v>
      </c>
      <c r="H267">
        <v>1</v>
      </c>
    </row>
    <row r="268" spans="1:8" x14ac:dyDescent="0.35">
      <c r="A268" t="s">
        <v>282</v>
      </c>
      <c r="B268">
        <v>1</v>
      </c>
      <c r="D268" t="s">
        <v>285</v>
      </c>
      <c r="E268">
        <v>1</v>
      </c>
      <c r="G268" t="s">
        <v>317</v>
      </c>
      <c r="H268">
        <v>1</v>
      </c>
    </row>
    <row r="269" spans="1:8" x14ac:dyDescent="0.35">
      <c r="A269" t="s">
        <v>283</v>
      </c>
      <c r="B269">
        <v>3</v>
      </c>
      <c r="D269" t="s">
        <v>286</v>
      </c>
      <c r="E269">
        <v>1</v>
      </c>
      <c r="G269" t="s">
        <v>318</v>
      </c>
      <c r="H269">
        <v>1</v>
      </c>
    </row>
    <row r="270" spans="1:8" x14ac:dyDescent="0.35">
      <c r="A270" t="s">
        <v>284</v>
      </c>
      <c r="B270">
        <v>1</v>
      </c>
      <c r="D270" t="s">
        <v>287</v>
      </c>
      <c r="E270">
        <v>2</v>
      </c>
      <c r="G270" t="s">
        <v>319</v>
      </c>
      <c r="H270">
        <v>1</v>
      </c>
    </row>
    <row r="271" spans="1:8" x14ac:dyDescent="0.35">
      <c r="A271" t="s">
        <v>285</v>
      </c>
      <c r="B271">
        <v>1</v>
      </c>
      <c r="D271" t="s">
        <v>288</v>
      </c>
      <c r="E271">
        <v>1</v>
      </c>
      <c r="G271" t="s">
        <v>320</v>
      </c>
      <c r="H271">
        <v>1</v>
      </c>
    </row>
    <row r="272" spans="1:8" x14ac:dyDescent="0.35">
      <c r="A272" t="s">
        <v>286</v>
      </c>
      <c r="B272">
        <v>1</v>
      </c>
      <c r="D272" t="s">
        <v>289</v>
      </c>
      <c r="E272">
        <v>1</v>
      </c>
      <c r="G272" t="s">
        <v>321</v>
      </c>
      <c r="H272">
        <v>1</v>
      </c>
    </row>
    <row r="273" spans="1:8" x14ac:dyDescent="0.35">
      <c r="A273" t="s">
        <v>287</v>
      </c>
      <c r="B273">
        <v>2</v>
      </c>
      <c r="D273" t="s">
        <v>290</v>
      </c>
      <c r="E273">
        <v>1</v>
      </c>
      <c r="G273" t="s">
        <v>322</v>
      </c>
      <c r="H273">
        <v>1</v>
      </c>
    </row>
    <row r="274" spans="1:8" x14ac:dyDescent="0.35">
      <c r="A274" t="s">
        <v>288</v>
      </c>
      <c r="B274">
        <v>1</v>
      </c>
      <c r="D274" t="s">
        <v>291</v>
      </c>
      <c r="E274">
        <v>2</v>
      </c>
      <c r="G274" t="s">
        <v>323</v>
      </c>
      <c r="H274">
        <v>1</v>
      </c>
    </row>
    <row r="275" spans="1:8" x14ac:dyDescent="0.35">
      <c r="A275" t="s">
        <v>289</v>
      </c>
      <c r="B275">
        <v>1</v>
      </c>
      <c r="D275" t="s">
        <v>292</v>
      </c>
      <c r="E275">
        <v>1</v>
      </c>
      <c r="G275" t="s">
        <v>324</v>
      </c>
      <c r="H275">
        <v>1</v>
      </c>
    </row>
    <row r="276" spans="1:8" x14ac:dyDescent="0.35">
      <c r="A276" t="s">
        <v>290</v>
      </c>
      <c r="B276">
        <v>1</v>
      </c>
      <c r="D276" t="s">
        <v>293</v>
      </c>
      <c r="E276">
        <v>1</v>
      </c>
      <c r="G276" t="s">
        <v>325</v>
      </c>
      <c r="H276">
        <v>1</v>
      </c>
    </row>
    <row r="277" spans="1:8" x14ac:dyDescent="0.35">
      <c r="A277" t="s">
        <v>291</v>
      </c>
      <c r="B277">
        <v>2</v>
      </c>
      <c r="D277" t="s">
        <v>294</v>
      </c>
      <c r="E277">
        <v>1</v>
      </c>
      <c r="G277" t="s">
        <v>326</v>
      </c>
      <c r="H277">
        <v>1</v>
      </c>
    </row>
    <row r="278" spans="1:8" x14ac:dyDescent="0.35">
      <c r="A278" t="s">
        <v>292</v>
      </c>
      <c r="B278">
        <v>1</v>
      </c>
      <c r="D278" t="s">
        <v>295</v>
      </c>
      <c r="E278">
        <v>2</v>
      </c>
      <c r="G278" t="s">
        <v>327</v>
      </c>
      <c r="H278">
        <v>1</v>
      </c>
    </row>
    <row r="279" spans="1:8" x14ac:dyDescent="0.35">
      <c r="A279" t="s">
        <v>293</v>
      </c>
      <c r="B279">
        <v>1</v>
      </c>
      <c r="D279" t="s">
        <v>296</v>
      </c>
      <c r="E279">
        <v>1</v>
      </c>
      <c r="G279" t="s">
        <v>328</v>
      </c>
      <c r="H279">
        <v>1</v>
      </c>
    </row>
    <row r="280" spans="1:8" x14ac:dyDescent="0.35">
      <c r="A280" t="s">
        <v>294</v>
      </c>
      <c r="B280">
        <v>1</v>
      </c>
      <c r="D280" t="s">
        <v>297</v>
      </c>
      <c r="E280">
        <v>1</v>
      </c>
      <c r="G280" t="s">
        <v>329</v>
      </c>
      <c r="H280">
        <v>1</v>
      </c>
    </row>
    <row r="281" spans="1:8" x14ac:dyDescent="0.35">
      <c r="A281" t="s">
        <v>295</v>
      </c>
      <c r="B281">
        <v>2</v>
      </c>
      <c r="D281" t="s">
        <v>298</v>
      </c>
      <c r="E281">
        <v>1</v>
      </c>
      <c r="G281" t="s">
        <v>330</v>
      </c>
      <c r="H281">
        <v>1</v>
      </c>
    </row>
    <row r="282" spans="1:8" x14ac:dyDescent="0.35">
      <c r="A282" t="s">
        <v>296</v>
      </c>
      <c r="B282">
        <v>1</v>
      </c>
      <c r="D282" t="s">
        <v>299</v>
      </c>
      <c r="E282">
        <v>2</v>
      </c>
      <c r="G282" t="s">
        <v>331</v>
      </c>
      <c r="H282">
        <v>1</v>
      </c>
    </row>
    <row r="283" spans="1:8" x14ac:dyDescent="0.35">
      <c r="A283" t="s">
        <v>297</v>
      </c>
      <c r="B283">
        <v>1</v>
      </c>
      <c r="D283" t="s">
        <v>300</v>
      </c>
      <c r="E283">
        <v>1</v>
      </c>
      <c r="G283" t="s">
        <v>332</v>
      </c>
      <c r="H283">
        <v>1</v>
      </c>
    </row>
    <row r="284" spans="1:8" x14ac:dyDescent="0.35">
      <c r="A284" t="s">
        <v>298</v>
      </c>
      <c r="B284">
        <v>1</v>
      </c>
      <c r="D284" t="s">
        <v>301</v>
      </c>
      <c r="E284">
        <v>1</v>
      </c>
      <c r="G284" t="s">
        <v>333</v>
      </c>
      <c r="H284">
        <v>1</v>
      </c>
    </row>
    <row r="285" spans="1:8" x14ac:dyDescent="0.35">
      <c r="A285" t="s">
        <v>299</v>
      </c>
      <c r="B285">
        <v>2</v>
      </c>
      <c r="D285" t="s">
        <v>302</v>
      </c>
      <c r="E285">
        <v>1</v>
      </c>
      <c r="G285" t="s">
        <v>334</v>
      </c>
      <c r="H285">
        <v>1</v>
      </c>
    </row>
    <row r="286" spans="1:8" x14ac:dyDescent="0.35">
      <c r="A286" t="s">
        <v>300</v>
      </c>
      <c r="B286">
        <v>1</v>
      </c>
      <c r="D286" t="s">
        <v>303</v>
      </c>
      <c r="E286">
        <v>2</v>
      </c>
      <c r="G286" t="s">
        <v>335</v>
      </c>
      <c r="H286">
        <v>1</v>
      </c>
    </row>
    <row r="287" spans="1:8" x14ac:dyDescent="0.35">
      <c r="A287" t="s">
        <v>301</v>
      </c>
      <c r="B287">
        <v>1</v>
      </c>
      <c r="D287" t="s">
        <v>304</v>
      </c>
      <c r="E287">
        <v>1</v>
      </c>
      <c r="G287" t="s">
        <v>336</v>
      </c>
      <c r="H287">
        <v>1</v>
      </c>
    </row>
    <row r="288" spans="1:8" x14ac:dyDescent="0.35">
      <c r="A288" t="s">
        <v>302</v>
      </c>
      <c r="B288">
        <v>1</v>
      </c>
      <c r="D288" t="s">
        <v>305</v>
      </c>
      <c r="E288">
        <v>1</v>
      </c>
      <c r="G288" t="s">
        <v>337</v>
      </c>
      <c r="H288">
        <v>1</v>
      </c>
    </row>
    <row r="289" spans="1:8" x14ac:dyDescent="0.35">
      <c r="A289" t="s">
        <v>303</v>
      </c>
      <c r="B289">
        <v>2</v>
      </c>
      <c r="D289" t="s">
        <v>306</v>
      </c>
      <c r="E289">
        <v>1</v>
      </c>
      <c r="G289" t="s">
        <v>338</v>
      </c>
      <c r="H289">
        <v>1</v>
      </c>
    </row>
    <row r="290" spans="1:8" x14ac:dyDescent="0.35">
      <c r="A290" t="s">
        <v>304</v>
      </c>
      <c r="B290">
        <v>1</v>
      </c>
      <c r="D290" t="s">
        <v>307</v>
      </c>
      <c r="E290">
        <v>2</v>
      </c>
      <c r="G290" t="s">
        <v>339</v>
      </c>
      <c r="H290">
        <v>1</v>
      </c>
    </row>
    <row r="291" spans="1:8" x14ac:dyDescent="0.35">
      <c r="A291" t="s">
        <v>305</v>
      </c>
      <c r="B291">
        <v>1</v>
      </c>
      <c r="D291" t="s">
        <v>308</v>
      </c>
      <c r="E291">
        <v>1</v>
      </c>
      <c r="G291" t="s">
        <v>340</v>
      </c>
      <c r="H291">
        <v>1</v>
      </c>
    </row>
    <row r="292" spans="1:8" x14ac:dyDescent="0.35">
      <c r="A292" t="s">
        <v>306</v>
      </c>
      <c r="B292">
        <v>1</v>
      </c>
      <c r="D292" t="s">
        <v>309</v>
      </c>
      <c r="E292">
        <v>1</v>
      </c>
      <c r="G292" t="s">
        <v>341</v>
      </c>
      <c r="H292">
        <v>1</v>
      </c>
    </row>
    <row r="293" spans="1:8" x14ac:dyDescent="0.35">
      <c r="A293" t="s">
        <v>307</v>
      </c>
      <c r="B293">
        <v>2</v>
      </c>
      <c r="D293" t="s">
        <v>310</v>
      </c>
      <c r="E293">
        <v>2</v>
      </c>
      <c r="G293" t="s">
        <v>342</v>
      </c>
      <c r="H293">
        <v>1</v>
      </c>
    </row>
    <row r="294" spans="1:8" x14ac:dyDescent="0.35">
      <c r="A294" t="s">
        <v>308</v>
      </c>
      <c r="B294">
        <v>1</v>
      </c>
      <c r="D294" t="s">
        <v>311</v>
      </c>
      <c r="E294">
        <v>1</v>
      </c>
      <c r="G294" t="s">
        <v>343</v>
      </c>
      <c r="H294">
        <v>1</v>
      </c>
    </row>
    <row r="295" spans="1:8" x14ac:dyDescent="0.35">
      <c r="A295" t="s">
        <v>309</v>
      </c>
      <c r="B295">
        <v>1</v>
      </c>
      <c r="D295" t="s">
        <v>312</v>
      </c>
      <c r="E295">
        <v>1</v>
      </c>
      <c r="G295" t="s">
        <v>344</v>
      </c>
      <c r="H295">
        <v>1</v>
      </c>
    </row>
    <row r="296" spans="1:8" x14ac:dyDescent="0.35">
      <c r="A296" t="s">
        <v>310</v>
      </c>
      <c r="B296">
        <v>2</v>
      </c>
      <c r="D296" t="s">
        <v>313</v>
      </c>
      <c r="E296">
        <v>1</v>
      </c>
      <c r="G296" t="s">
        <v>345</v>
      </c>
      <c r="H296">
        <v>1</v>
      </c>
    </row>
    <row r="297" spans="1:8" x14ac:dyDescent="0.35">
      <c r="A297" t="s">
        <v>311</v>
      </c>
      <c r="B297">
        <v>1</v>
      </c>
      <c r="D297" t="s">
        <v>314</v>
      </c>
      <c r="E297">
        <v>3</v>
      </c>
      <c r="G297" t="s">
        <v>346</v>
      </c>
      <c r="H297">
        <v>1</v>
      </c>
    </row>
    <row r="298" spans="1:8" x14ac:dyDescent="0.35">
      <c r="A298" t="s">
        <v>312</v>
      </c>
      <c r="B298">
        <v>1</v>
      </c>
      <c r="D298" t="s">
        <v>315</v>
      </c>
      <c r="E298">
        <v>1</v>
      </c>
      <c r="G298" t="s">
        <v>347</v>
      </c>
      <c r="H298">
        <v>1</v>
      </c>
    </row>
    <row r="299" spans="1:8" x14ac:dyDescent="0.35">
      <c r="A299" t="s">
        <v>313</v>
      </c>
      <c r="B299">
        <v>1</v>
      </c>
      <c r="D299" t="s">
        <v>316</v>
      </c>
      <c r="E299">
        <v>1</v>
      </c>
      <c r="G299" t="s">
        <v>348</v>
      </c>
      <c r="H299">
        <v>1</v>
      </c>
    </row>
    <row r="300" spans="1:8" x14ac:dyDescent="0.35">
      <c r="A300" t="s">
        <v>314</v>
      </c>
      <c r="B300">
        <v>2</v>
      </c>
      <c r="D300" t="s">
        <v>317</v>
      </c>
      <c r="E300">
        <v>1</v>
      </c>
      <c r="G300" t="s">
        <v>349</v>
      </c>
      <c r="H300">
        <v>1</v>
      </c>
    </row>
    <row r="301" spans="1:8" x14ac:dyDescent="0.35">
      <c r="A301" t="s">
        <v>315</v>
      </c>
      <c r="B301">
        <v>1</v>
      </c>
      <c r="D301" t="s">
        <v>318</v>
      </c>
      <c r="E301">
        <v>1</v>
      </c>
      <c r="G301" t="s">
        <v>350</v>
      </c>
      <c r="H301">
        <v>1</v>
      </c>
    </row>
    <row r="302" spans="1:8" x14ac:dyDescent="0.35">
      <c r="A302" t="s">
        <v>316</v>
      </c>
      <c r="B302">
        <v>1</v>
      </c>
      <c r="D302" t="s">
        <v>319</v>
      </c>
      <c r="E302">
        <v>3</v>
      </c>
      <c r="G302" t="s">
        <v>351</v>
      </c>
      <c r="H302">
        <v>1</v>
      </c>
    </row>
    <row r="303" spans="1:8" x14ac:dyDescent="0.35">
      <c r="A303" t="s">
        <v>317</v>
      </c>
      <c r="B303">
        <v>1</v>
      </c>
      <c r="D303" t="s">
        <v>320</v>
      </c>
      <c r="E303">
        <v>1</v>
      </c>
      <c r="G303" t="s">
        <v>352</v>
      </c>
      <c r="H303">
        <v>1</v>
      </c>
    </row>
    <row r="304" spans="1:8" x14ac:dyDescent="0.35">
      <c r="A304" t="s">
        <v>318</v>
      </c>
      <c r="B304">
        <v>2</v>
      </c>
      <c r="D304" t="s">
        <v>321</v>
      </c>
      <c r="E304">
        <v>1</v>
      </c>
      <c r="G304" t="s">
        <v>353</v>
      </c>
      <c r="H304">
        <v>1</v>
      </c>
    </row>
    <row r="305" spans="1:8" x14ac:dyDescent="0.35">
      <c r="A305" t="s">
        <v>319</v>
      </c>
      <c r="B305">
        <v>1</v>
      </c>
      <c r="D305" t="s">
        <v>322</v>
      </c>
      <c r="E305">
        <v>1</v>
      </c>
      <c r="G305" t="s">
        <v>354</v>
      </c>
      <c r="H305">
        <v>1</v>
      </c>
    </row>
    <row r="306" spans="1:8" x14ac:dyDescent="0.35">
      <c r="A306" t="s">
        <v>320</v>
      </c>
      <c r="B306">
        <v>1</v>
      </c>
      <c r="D306" t="s">
        <v>323</v>
      </c>
      <c r="E306">
        <v>1</v>
      </c>
      <c r="G306" t="s">
        <v>355</v>
      </c>
      <c r="H306">
        <v>1</v>
      </c>
    </row>
    <row r="307" spans="1:8" x14ac:dyDescent="0.35">
      <c r="A307" t="s">
        <v>321</v>
      </c>
      <c r="B307">
        <v>1</v>
      </c>
      <c r="D307" t="s">
        <v>324</v>
      </c>
      <c r="E307">
        <v>3</v>
      </c>
      <c r="G307" t="s">
        <v>356</v>
      </c>
      <c r="H307">
        <v>1</v>
      </c>
    </row>
    <row r="308" spans="1:8" x14ac:dyDescent="0.35">
      <c r="A308" t="s">
        <v>322</v>
      </c>
      <c r="B308">
        <v>2</v>
      </c>
      <c r="D308" t="s">
        <v>325</v>
      </c>
      <c r="E308">
        <v>1</v>
      </c>
      <c r="G308" t="s">
        <v>357</v>
      </c>
      <c r="H308">
        <v>1</v>
      </c>
    </row>
    <row r="309" spans="1:8" x14ac:dyDescent="0.35">
      <c r="A309" t="s">
        <v>323</v>
      </c>
      <c r="B309">
        <v>1</v>
      </c>
      <c r="D309" t="s">
        <v>326</v>
      </c>
      <c r="E309">
        <v>1</v>
      </c>
      <c r="G309" t="s">
        <v>358</v>
      </c>
      <c r="H309">
        <v>1</v>
      </c>
    </row>
    <row r="310" spans="1:8" x14ac:dyDescent="0.35">
      <c r="A310" t="s">
        <v>324</v>
      </c>
      <c r="B310">
        <v>1</v>
      </c>
      <c r="D310" t="s">
        <v>327</v>
      </c>
      <c r="E310">
        <v>1</v>
      </c>
      <c r="G310" t="s">
        <v>359</v>
      </c>
      <c r="H310">
        <v>1</v>
      </c>
    </row>
    <row r="311" spans="1:8" x14ac:dyDescent="0.35">
      <c r="A311" t="s">
        <v>325</v>
      </c>
      <c r="B311">
        <v>1</v>
      </c>
      <c r="D311" t="s">
        <v>328</v>
      </c>
      <c r="E311">
        <v>3</v>
      </c>
      <c r="G311" t="s">
        <v>360</v>
      </c>
      <c r="H311">
        <v>1</v>
      </c>
    </row>
    <row r="312" spans="1:8" x14ac:dyDescent="0.35">
      <c r="A312" t="s">
        <v>326</v>
      </c>
      <c r="B312">
        <v>2</v>
      </c>
      <c r="D312" t="s">
        <v>329</v>
      </c>
      <c r="E312">
        <v>1</v>
      </c>
      <c r="G312" t="s">
        <v>361</v>
      </c>
      <c r="H312">
        <v>1</v>
      </c>
    </row>
    <row r="313" spans="1:8" x14ac:dyDescent="0.35">
      <c r="A313" t="s">
        <v>327</v>
      </c>
      <c r="B313">
        <v>1</v>
      </c>
      <c r="D313" t="s">
        <v>330</v>
      </c>
      <c r="E313">
        <v>1</v>
      </c>
      <c r="G313" t="s">
        <v>362</v>
      </c>
      <c r="H313">
        <v>1</v>
      </c>
    </row>
    <row r="314" spans="1:8" x14ac:dyDescent="0.35">
      <c r="A314" t="s">
        <v>328</v>
      </c>
      <c r="B314">
        <v>1</v>
      </c>
      <c r="D314" t="s">
        <v>331</v>
      </c>
      <c r="E314">
        <v>1</v>
      </c>
      <c r="G314" t="s">
        <v>363</v>
      </c>
      <c r="H314">
        <v>1</v>
      </c>
    </row>
    <row r="315" spans="1:8" x14ac:dyDescent="0.35">
      <c r="A315" t="s">
        <v>329</v>
      </c>
      <c r="B315">
        <v>1</v>
      </c>
      <c r="D315" t="s">
        <v>332</v>
      </c>
      <c r="E315">
        <v>1</v>
      </c>
      <c r="G315" t="s">
        <v>364</v>
      </c>
      <c r="H315">
        <v>1</v>
      </c>
    </row>
    <row r="316" spans="1:8" x14ac:dyDescent="0.35">
      <c r="A316" t="s">
        <v>330</v>
      </c>
      <c r="B316">
        <v>2</v>
      </c>
      <c r="D316" t="s">
        <v>333</v>
      </c>
      <c r="E316">
        <v>3</v>
      </c>
      <c r="G316" t="s">
        <v>365</v>
      </c>
      <c r="H316">
        <v>1</v>
      </c>
    </row>
    <row r="317" spans="1:8" x14ac:dyDescent="0.35">
      <c r="A317" t="s">
        <v>331</v>
      </c>
      <c r="B317">
        <v>1</v>
      </c>
      <c r="D317" t="s">
        <v>334</v>
      </c>
      <c r="E317">
        <v>1</v>
      </c>
      <c r="G317" t="s">
        <v>366</v>
      </c>
      <c r="H317">
        <v>1</v>
      </c>
    </row>
    <row r="318" spans="1:8" x14ac:dyDescent="0.35">
      <c r="A318" t="s">
        <v>332</v>
      </c>
      <c r="B318">
        <v>1</v>
      </c>
      <c r="D318" t="s">
        <v>335</v>
      </c>
      <c r="E318">
        <v>1</v>
      </c>
      <c r="G318" t="s">
        <v>367</v>
      </c>
      <c r="H318">
        <v>1</v>
      </c>
    </row>
    <row r="319" spans="1:8" x14ac:dyDescent="0.35">
      <c r="A319" t="s">
        <v>333</v>
      </c>
      <c r="B319">
        <v>1</v>
      </c>
      <c r="D319" t="s">
        <v>336</v>
      </c>
      <c r="E319">
        <v>1</v>
      </c>
      <c r="G319" t="s">
        <v>368</v>
      </c>
      <c r="H319">
        <v>1</v>
      </c>
    </row>
    <row r="320" spans="1:8" x14ac:dyDescent="0.35">
      <c r="A320" t="s">
        <v>334</v>
      </c>
      <c r="B320">
        <v>2</v>
      </c>
      <c r="D320" t="s">
        <v>337</v>
      </c>
      <c r="E320">
        <v>1</v>
      </c>
      <c r="G320" t="s">
        <v>369</v>
      </c>
      <c r="H320">
        <v>1</v>
      </c>
    </row>
    <row r="321" spans="1:8" x14ac:dyDescent="0.35">
      <c r="A321" t="s">
        <v>335</v>
      </c>
      <c r="B321">
        <v>1</v>
      </c>
      <c r="D321" t="s">
        <v>338</v>
      </c>
      <c r="E321">
        <v>3</v>
      </c>
      <c r="G321" t="s">
        <v>370</v>
      </c>
      <c r="H321">
        <v>1</v>
      </c>
    </row>
    <row r="322" spans="1:8" x14ac:dyDescent="0.35">
      <c r="A322" t="s">
        <v>336</v>
      </c>
      <c r="B322">
        <v>1</v>
      </c>
      <c r="D322" t="s">
        <v>339</v>
      </c>
      <c r="E322">
        <v>1</v>
      </c>
      <c r="G322" t="s">
        <v>371</v>
      </c>
      <c r="H322">
        <v>1</v>
      </c>
    </row>
    <row r="323" spans="1:8" x14ac:dyDescent="0.35">
      <c r="A323" t="s">
        <v>337</v>
      </c>
      <c r="B323">
        <v>2</v>
      </c>
      <c r="D323" t="s">
        <v>340</v>
      </c>
      <c r="E323">
        <v>1</v>
      </c>
      <c r="G323" t="s">
        <v>372</v>
      </c>
      <c r="H323">
        <v>1</v>
      </c>
    </row>
    <row r="324" spans="1:8" x14ac:dyDescent="0.35">
      <c r="A324" t="s">
        <v>338</v>
      </c>
      <c r="B324">
        <v>1</v>
      </c>
      <c r="D324" t="s">
        <v>341</v>
      </c>
      <c r="E324">
        <v>1</v>
      </c>
      <c r="G324" t="s">
        <v>373</v>
      </c>
      <c r="H324">
        <v>1</v>
      </c>
    </row>
    <row r="325" spans="1:8" x14ac:dyDescent="0.35">
      <c r="A325" t="s">
        <v>339</v>
      </c>
      <c r="B325">
        <v>1</v>
      </c>
      <c r="D325" t="s">
        <v>342</v>
      </c>
      <c r="E325">
        <v>3</v>
      </c>
      <c r="G325" t="s">
        <v>374</v>
      </c>
      <c r="H325">
        <v>1</v>
      </c>
    </row>
    <row r="326" spans="1:8" x14ac:dyDescent="0.35">
      <c r="A326" t="s">
        <v>340</v>
      </c>
      <c r="B326">
        <v>1</v>
      </c>
      <c r="D326" t="s">
        <v>343</v>
      </c>
      <c r="E326">
        <v>1</v>
      </c>
      <c r="G326" t="s">
        <v>375</v>
      </c>
      <c r="H326">
        <v>1</v>
      </c>
    </row>
    <row r="327" spans="1:8" x14ac:dyDescent="0.35">
      <c r="A327" t="s">
        <v>341</v>
      </c>
      <c r="B327">
        <v>2</v>
      </c>
      <c r="D327" t="s">
        <v>344</v>
      </c>
      <c r="E327">
        <v>1</v>
      </c>
      <c r="G327" t="s">
        <v>376</v>
      </c>
      <c r="H327">
        <v>1</v>
      </c>
    </row>
    <row r="328" spans="1:8" x14ac:dyDescent="0.35">
      <c r="A328" t="s">
        <v>342</v>
      </c>
      <c r="B328">
        <v>1</v>
      </c>
      <c r="D328" t="s">
        <v>345</v>
      </c>
      <c r="E328">
        <v>1</v>
      </c>
      <c r="G328" t="s">
        <v>377</v>
      </c>
      <c r="H328">
        <v>1</v>
      </c>
    </row>
    <row r="329" spans="1:8" x14ac:dyDescent="0.35">
      <c r="A329" t="s">
        <v>343</v>
      </c>
      <c r="B329">
        <v>1</v>
      </c>
      <c r="D329" t="s">
        <v>346</v>
      </c>
      <c r="E329">
        <v>1</v>
      </c>
      <c r="G329" t="s">
        <v>378</v>
      </c>
      <c r="H329">
        <v>1</v>
      </c>
    </row>
    <row r="330" spans="1:8" x14ac:dyDescent="0.35">
      <c r="A330" t="s">
        <v>344</v>
      </c>
      <c r="B330">
        <v>1</v>
      </c>
      <c r="D330" t="s">
        <v>347</v>
      </c>
      <c r="E330">
        <v>3</v>
      </c>
      <c r="G330" t="s">
        <v>379</v>
      </c>
      <c r="H330">
        <v>1</v>
      </c>
    </row>
    <row r="331" spans="1:8" x14ac:dyDescent="0.35">
      <c r="A331" t="s">
        <v>345</v>
      </c>
      <c r="B331">
        <v>2</v>
      </c>
      <c r="D331" t="s">
        <v>348</v>
      </c>
      <c r="E331">
        <v>1</v>
      </c>
      <c r="G331" t="s">
        <v>380</v>
      </c>
      <c r="H331">
        <v>2</v>
      </c>
    </row>
    <row r="332" spans="1:8" x14ac:dyDescent="0.35">
      <c r="A332" t="s">
        <v>346</v>
      </c>
      <c r="B332">
        <v>1</v>
      </c>
      <c r="D332" t="s">
        <v>349</v>
      </c>
      <c r="E332">
        <v>1</v>
      </c>
      <c r="G332" t="s">
        <v>381</v>
      </c>
      <c r="H332">
        <v>1</v>
      </c>
    </row>
    <row r="333" spans="1:8" x14ac:dyDescent="0.35">
      <c r="A333" t="s">
        <v>347</v>
      </c>
      <c r="B333">
        <v>1</v>
      </c>
      <c r="D333" t="s">
        <v>350</v>
      </c>
      <c r="E333">
        <v>1</v>
      </c>
      <c r="G333" t="s">
        <v>382</v>
      </c>
      <c r="H333">
        <v>1</v>
      </c>
    </row>
    <row r="334" spans="1:8" x14ac:dyDescent="0.35">
      <c r="A334" t="s">
        <v>348</v>
      </c>
      <c r="B334">
        <v>1</v>
      </c>
      <c r="D334" t="s">
        <v>351</v>
      </c>
      <c r="E334">
        <v>3</v>
      </c>
      <c r="G334" t="s">
        <v>383</v>
      </c>
      <c r="H334">
        <v>1</v>
      </c>
    </row>
    <row r="335" spans="1:8" x14ac:dyDescent="0.35">
      <c r="A335" t="s">
        <v>349</v>
      </c>
      <c r="B335">
        <v>2</v>
      </c>
      <c r="D335" t="s">
        <v>352</v>
      </c>
      <c r="E335">
        <v>1</v>
      </c>
      <c r="G335" t="s">
        <v>384</v>
      </c>
      <c r="H335">
        <v>2</v>
      </c>
    </row>
    <row r="336" spans="1:8" x14ac:dyDescent="0.35">
      <c r="A336" t="s">
        <v>350</v>
      </c>
      <c r="B336">
        <v>1</v>
      </c>
      <c r="D336" t="s">
        <v>353</v>
      </c>
      <c r="E336">
        <v>1</v>
      </c>
      <c r="G336" t="s">
        <v>385</v>
      </c>
      <c r="H336">
        <v>1</v>
      </c>
    </row>
    <row r="337" spans="1:8" x14ac:dyDescent="0.35">
      <c r="A337" t="s">
        <v>351</v>
      </c>
      <c r="B337">
        <v>1</v>
      </c>
      <c r="D337" t="s">
        <v>354</v>
      </c>
      <c r="E337">
        <v>1</v>
      </c>
      <c r="G337" t="s">
        <v>386</v>
      </c>
      <c r="H337">
        <v>1</v>
      </c>
    </row>
    <row r="338" spans="1:8" x14ac:dyDescent="0.35">
      <c r="A338" t="s">
        <v>352</v>
      </c>
      <c r="B338">
        <v>1</v>
      </c>
      <c r="D338" t="s">
        <v>355</v>
      </c>
      <c r="E338">
        <v>1</v>
      </c>
      <c r="G338" t="s">
        <v>387</v>
      </c>
      <c r="H338">
        <v>1</v>
      </c>
    </row>
    <row r="339" spans="1:8" x14ac:dyDescent="0.35">
      <c r="A339" t="s">
        <v>353</v>
      </c>
      <c r="B339">
        <v>2</v>
      </c>
      <c r="D339" t="s">
        <v>356</v>
      </c>
      <c r="E339">
        <v>3</v>
      </c>
      <c r="G339" t="s">
        <v>388</v>
      </c>
      <c r="H339">
        <v>2</v>
      </c>
    </row>
    <row r="340" spans="1:8" x14ac:dyDescent="0.35">
      <c r="A340" t="s">
        <v>354</v>
      </c>
      <c r="B340">
        <v>1</v>
      </c>
      <c r="D340" t="s">
        <v>357</v>
      </c>
      <c r="E340">
        <v>1</v>
      </c>
      <c r="G340" t="s">
        <v>389</v>
      </c>
      <c r="H340">
        <v>1</v>
      </c>
    </row>
    <row r="341" spans="1:8" x14ac:dyDescent="0.35">
      <c r="A341" t="s">
        <v>355</v>
      </c>
      <c r="B341">
        <v>1</v>
      </c>
      <c r="D341" t="s">
        <v>358</v>
      </c>
      <c r="E341">
        <v>1</v>
      </c>
      <c r="G341" t="s">
        <v>390</v>
      </c>
      <c r="H341">
        <v>1</v>
      </c>
    </row>
    <row r="342" spans="1:8" x14ac:dyDescent="0.35">
      <c r="A342" t="s">
        <v>356</v>
      </c>
      <c r="B342">
        <v>1</v>
      </c>
      <c r="D342" t="s">
        <v>359</v>
      </c>
      <c r="E342">
        <v>1</v>
      </c>
      <c r="G342" t="s">
        <v>391</v>
      </c>
      <c r="H342">
        <v>1</v>
      </c>
    </row>
    <row r="343" spans="1:8" x14ac:dyDescent="0.35">
      <c r="A343" t="s">
        <v>357</v>
      </c>
      <c r="B343">
        <v>2</v>
      </c>
      <c r="D343" t="s">
        <v>360</v>
      </c>
      <c r="E343">
        <v>1</v>
      </c>
      <c r="G343" t="s">
        <v>392</v>
      </c>
      <c r="H343">
        <v>2</v>
      </c>
    </row>
    <row r="344" spans="1:8" x14ac:dyDescent="0.35">
      <c r="A344" t="s">
        <v>358</v>
      </c>
      <c r="B344">
        <v>1</v>
      </c>
      <c r="D344" t="s">
        <v>361</v>
      </c>
      <c r="E344">
        <v>3</v>
      </c>
      <c r="G344" t="s">
        <v>393</v>
      </c>
      <c r="H344">
        <v>1</v>
      </c>
    </row>
    <row r="345" spans="1:8" x14ac:dyDescent="0.35">
      <c r="A345" t="s">
        <v>359</v>
      </c>
      <c r="B345">
        <v>1</v>
      </c>
      <c r="D345" t="s">
        <v>362</v>
      </c>
      <c r="E345">
        <v>1</v>
      </c>
      <c r="G345" t="s">
        <v>394</v>
      </c>
      <c r="H345">
        <v>1</v>
      </c>
    </row>
    <row r="346" spans="1:8" x14ac:dyDescent="0.35">
      <c r="A346" t="s">
        <v>360</v>
      </c>
      <c r="B346">
        <v>1</v>
      </c>
      <c r="D346" t="s">
        <v>363</v>
      </c>
      <c r="E346">
        <v>1</v>
      </c>
      <c r="G346" t="s">
        <v>395</v>
      </c>
      <c r="H346">
        <v>2</v>
      </c>
    </row>
    <row r="347" spans="1:8" x14ac:dyDescent="0.35">
      <c r="A347" t="s">
        <v>361</v>
      </c>
      <c r="B347">
        <v>2</v>
      </c>
      <c r="D347" t="s">
        <v>364</v>
      </c>
      <c r="E347">
        <v>1</v>
      </c>
      <c r="G347" t="s">
        <v>396</v>
      </c>
      <c r="H347">
        <v>1</v>
      </c>
    </row>
    <row r="348" spans="1:8" x14ac:dyDescent="0.35">
      <c r="A348" t="s">
        <v>362</v>
      </c>
      <c r="B348">
        <v>1</v>
      </c>
      <c r="D348" t="s">
        <v>365</v>
      </c>
      <c r="E348">
        <v>1</v>
      </c>
      <c r="G348" t="s">
        <v>397</v>
      </c>
      <c r="H348">
        <v>1</v>
      </c>
    </row>
    <row r="349" spans="1:8" x14ac:dyDescent="0.35">
      <c r="A349" t="s">
        <v>363</v>
      </c>
      <c r="B349">
        <v>1</v>
      </c>
      <c r="D349" t="s">
        <v>366</v>
      </c>
      <c r="E349">
        <v>3</v>
      </c>
      <c r="G349" t="s">
        <v>398</v>
      </c>
      <c r="H349">
        <v>1</v>
      </c>
    </row>
    <row r="350" spans="1:8" x14ac:dyDescent="0.35">
      <c r="A350" t="s">
        <v>364</v>
      </c>
      <c r="B350">
        <v>2</v>
      </c>
      <c r="D350" t="s">
        <v>367</v>
      </c>
      <c r="E350">
        <v>1</v>
      </c>
      <c r="G350" t="s">
        <v>399</v>
      </c>
      <c r="H350">
        <v>2</v>
      </c>
    </row>
    <row r="351" spans="1:8" x14ac:dyDescent="0.35">
      <c r="A351" t="s">
        <v>365</v>
      </c>
      <c r="B351">
        <v>1</v>
      </c>
      <c r="D351" t="s">
        <v>368</v>
      </c>
      <c r="E351">
        <v>1</v>
      </c>
      <c r="G351" t="s">
        <v>400</v>
      </c>
      <c r="H351">
        <v>1</v>
      </c>
    </row>
    <row r="352" spans="1:8" x14ac:dyDescent="0.35">
      <c r="A352" t="s">
        <v>366</v>
      </c>
      <c r="B352">
        <v>1</v>
      </c>
      <c r="D352" t="s">
        <v>369</v>
      </c>
      <c r="E352">
        <v>1</v>
      </c>
      <c r="G352" t="s">
        <v>401</v>
      </c>
      <c r="H352">
        <v>1</v>
      </c>
    </row>
    <row r="353" spans="1:8" x14ac:dyDescent="0.35">
      <c r="A353" t="s">
        <v>367</v>
      </c>
      <c r="B353">
        <v>1</v>
      </c>
      <c r="D353" t="s">
        <v>370</v>
      </c>
      <c r="E353">
        <v>3</v>
      </c>
      <c r="G353" t="s">
        <v>402</v>
      </c>
      <c r="H353">
        <v>1</v>
      </c>
    </row>
    <row r="354" spans="1:8" x14ac:dyDescent="0.35">
      <c r="A354" t="s">
        <v>368</v>
      </c>
      <c r="B354">
        <v>2</v>
      </c>
      <c r="D354" t="s">
        <v>371</v>
      </c>
      <c r="E354">
        <v>1</v>
      </c>
      <c r="G354" t="s">
        <v>403</v>
      </c>
      <c r="H354">
        <v>2</v>
      </c>
    </row>
    <row r="355" spans="1:8" x14ac:dyDescent="0.35">
      <c r="A355" t="s">
        <v>369</v>
      </c>
      <c r="B355">
        <v>1</v>
      </c>
      <c r="D355" t="s">
        <v>372</v>
      </c>
      <c r="E355">
        <v>1</v>
      </c>
      <c r="G355" t="s">
        <v>404</v>
      </c>
      <c r="H355">
        <v>1</v>
      </c>
    </row>
    <row r="356" spans="1:8" x14ac:dyDescent="0.35">
      <c r="A356" t="s">
        <v>370</v>
      </c>
      <c r="B356">
        <v>1</v>
      </c>
      <c r="D356" t="s">
        <v>373</v>
      </c>
      <c r="E356">
        <v>1</v>
      </c>
      <c r="G356" t="s">
        <v>405</v>
      </c>
      <c r="H356">
        <v>1</v>
      </c>
    </row>
    <row r="357" spans="1:8" x14ac:dyDescent="0.35">
      <c r="A357" t="s">
        <v>371</v>
      </c>
      <c r="B357">
        <v>1</v>
      </c>
      <c r="D357" t="s">
        <v>374</v>
      </c>
      <c r="E357">
        <v>1</v>
      </c>
      <c r="G357" t="s">
        <v>406</v>
      </c>
      <c r="H357">
        <v>1</v>
      </c>
    </row>
    <row r="358" spans="1:8" x14ac:dyDescent="0.35">
      <c r="A358" t="s">
        <v>372</v>
      </c>
      <c r="B358">
        <v>2</v>
      </c>
      <c r="D358" t="s">
        <v>375</v>
      </c>
      <c r="E358">
        <v>3</v>
      </c>
      <c r="G358" t="s">
        <v>407</v>
      </c>
      <c r="H358">
        <v>2</v>
      </c>
    </row>
    <row r="359" spans="1:8" x14ac:dyDescent="0.35">
      <c r="A359" t="s">
        <v>373</v>
      </c>
      <c r="B359">
        <v>1</v>
      </c>
      <c r="D359" t="s">
        <v>376</v>
      </c>
      <c r="E359">
        <v>1</v>
      </c>
      <c r="G359" t="s">
        <v>408</v>
      </c>
      <c r="H359">
        <v>1</v>
      </c>
    </row>
    <row r="360" spans="1:8" x14ac:dyDescent="0.35">
      <c r="A360" t="s">
        <v>374</v>
      </c>
      <c r="B360">
        <v>1</v>
      </c>
      <c r="D360" t="s">
        <v>377</v>
      </c>
      <c r="E360">
        <v>1</v>
      </c>
      <c r="G360" t="s">
        <v>409</v>
      </c>
      <c r="H360">
        <v>1</v>
      </c>
    </row>
    <row r="361" spans="1:8" x14ac:dyDescent="0.35">
      <c r="A361" t="s">
        <v>375</v>
      </c>
      <c r="B361">
        <v>1</v>
      </c>
      <c r="D361" t="s">
        <v>378</v>
      </c>
      <c r="E361">
        <v>1</v>
      </c>
      <c r="G361" t="s">
        <v>410</v>
      </c>
      <c r="H361">
        <v>1</v>
      </c>
    </row>
    <row r="362" spans="1:8" x14ac:dyDescent="0.35">
      <c r="A362" t="s">
        <v>376</v>
      </c>
      <c r="B362">
        <v>2</v>
      </c>
      <c r="D362" t="s">
        <v>379</v>
      </c>
      <c r="E362">
        <v>1</v>
      </c>
      <c r="G362" t="s">
        <v>411</v>
      </c>
      <c r="H362">
        <v>2</v>
      </c>
    </row>
    <row r="363" spans="1:8" x14ac:dyDescent="0.35">
      <c r="A363" t="s">
        <v>377</v>
      </c>
      <c r="B363">
        <v>1</v>
      </c>
      <c r="D363" t="s">
        <v>380</v>
      </c>
      <c r="E363">
        <v>3</v>
      </c>
      <c r="G363" t="s">
        <v>412</v>
      </c>
      <c r="H363">
        <v>1</v>
      </c>
    </row>
    <row r="364" spans="1:8" x14ac:dyDescent="0.35">
      <c r="A364" t="s">
        <v>378</v>
      </c>
      <c r="B364">
        <v>1</v>
      </c>
      <c r="D364" t="s">
        <v>381</v>
      </c>
      <c r="E364">
        <v>1</v>
      </c>
      <c r="G364" t="s">
        <v>413</v>
      </c>
      <c r="H364">
        <v>1</v>
      </c>
    </row>
    <row r="365" spans="1:8" x14ac:dyDescent="0.35">
      <c r="A365" t="s">
        <v>379</v>
      </c>
      <c r="B365">
        <v>1</v>
      </c>
      <c r="D365" t="s">
        <v>382</v>
      </c>
      <c r="E365">
        <v>1</v>
      </c>
      <c r="G365" t="s">
        <v>414</v>
      </c>
      <c r="H365">
        <v>1</v>
      </c>
    </row>
    <row r="366" spans="1:8" x14ac:dyDescent="0.35">
      <c r="A366" t="s">
        <v>380</v>
      </c>
      <c r="B366">
        <v>2</v>
      </c>
      <c r="D366" t="s">
        <v>383</v>
      </c>
      <c r="E366">
        <v>1</v>
      </c>
      <c r="G366" t="s">
        <v>415</v>
      </c>
      <c r="H366">
        <v>2</v>
      </c>
    </row>
    <row r="367" spans="1:8" x14ac:dyDescent="0.35">
      <c r="A367" t="s">
        <v>381</v>
      </c>
      <c r="B367">
        <v>1</v>
      </c>
      <c r="D367" t="s">
        <v>384</v>
      </c>
      <c r="E367">
        <v>3</v>
      </c>
      <c r="G367" t="s">
        <v>416</v>
      </c>
      <c r="H367">
        <v>1</v>
      </c>
    </row>
    <row r="368" spans="1:8" x14ac:dyDescent="0.35">
      <c r="A368" t="s">
        <v>382</v>
      </c>
      <c r="B368">
        <v>1</v>
      </c>
      <c r="D368" t="s">
        <v>385</v>
      </c>
      <c r="E368">
        <v>1</v>
      </c>
      <c r="G368" t="s">
        <v>417</v>
      </c>
      <c r="H368">
        <v>1</v>
      </c>
    </row>
    <row r="369" spans="1:8" x14ac:dyDescent="0.35">
      <c r="A369" t="s">
        <v>383</v>
      </c>
      <c r="B369">
        <v>1</v>
      </c>
      <c r="D369" t="s">
        <v>386</v>
      </c>
      <c r="E369">
        <v>1</v>
      </c>
      <c r="G369" t="s">
        <v>418</v>
      </c>
      <c r="H369">
        <v>1</v>
      </c>
    </row>
    <row r="370" spans="1:8" x14ac:dyDescent="0.35">
      <c r="A370" t="s">
        <v>384</v>
      </c>
      <c r="B370">
        <v>2</v>
      </c>
      <c r="D370" t="s">
        <v>387</v>
      </c>
      <c r="E370">
        <v>1</v>
      </c>
      <c r="G370" t="s">
        <v>419</v>
      </c>
      <c r="H370">
        <v>2</v>
      </c>
    </row>
    <row r="371" spans="1:8" x14ac:dyDescent="0.35">
      <c r="A371" t="s">
        <v>385</v>
      </c>
      <c r="B371">
        <v>1</v>
      </c>
      <c r="D371" t="s">
        <v>388</v>
      </c>
      <c r="E371">
        <v>1</v>
      </c>
      <c r="G371" t="s">
        <v>420</v>
      </c>
      <c r="H371">
        <v>1</v>
      </c>
    </row>
    <row r="372" spans="1:8" x14ac:dyDescent="0.35">
      <c r="A372" t="s">
        <v>386</v>
      </c>
      <c r="B372">
        <v>1</v>
      </c>
      <c r="D372" t="s">
        <v>389</v>
      </c>
      <c r="E372">
        <v>3</v>
      </c>
      <c r="G372" t="s">
        <v>421</v>
      </c>
      <c r="H372">
        <v>1</v>
      </c>
    </row>
    <row r="373" spans="1:8" x14ac:dyDescent="0.35">
      <c r="A373" t="s">
        <v>387</v>
      </c>
      <c r="B373">
        <v>2</v>
      </c>
      <c r="D373" t="s">
        <v>390</v>
      </c>
      <c r="E373">
        <v>1</v>
      </c>
      <c r="G373" t="s">
        <v>422</v>
      </c>
      <c r="H373">
        <v>2</v>
      </c>
    </row>
    <row r="374" spans="1:8" x14ac:dyDescent="0.35">
      <c r="A374" t="s">
        <v>388</v>
      </c>
      <c r="B374">
        <v>1</v>
      </c>
      <c r="D374" t="s">
        <v>391</v>
      </c>
      <c r="E374">
        <v>1</v>
      </c>
      <c r="G374" t="s">
        <v>423</v>
      </c>
      <c r="H374">
        <v>1</v>
      </c>
    </row>
    <row r="375" spans="1:8" x14ac:dyDescent="0.35">
      <c r="A375" t="s">
        <v>389</v>
      </c>
      <c r="B375">
        <v>1</v>
      </c>
      <c r="D375" t="s">
        <v>392</v>
      </c>
      <c r="E375">
        <v>1</v>
      </c>
      <c r="G375" t="s">
        <v>424</v>
      </c>
      <c r="H375">
        <v>1</v>
      </c>
    </row>
    <row r="376" spans="1:8" x14ac:dyDescent="0.35">
      <c r="A376" t="s">
        <v>390</v>
      </c>
      <c r="B376">
        <v>1</v>
      </c>
      <c r="D376" t="s">
        <v>393</v>
      </c>
      <c r="E376">
        <v>1</v>
      </c>
      <c r="G376" t="s">
        <v>425</v>
      </c>
      <c r="H376">
        <v>1</v>
      </c>
    </row>
    <row r="377" spans="1:8" x14ac:dyDescent="0.35">
      <c r="A377" t="s">
        <v>391</v>
      </c>
      <c r="B377">
        <v>2</v>
      </c>
      <c r="D377" t="s">
        <v>394</v>
      </c>
      <c r="E377">
        <v>3</v>
      </c>
      <c r="G377" t="s">
        <v>426</v>
      </c>
      <c r="H377">
        <v>2</v>
      </c>
    </row>
    <row r="378" spans="1:8" x14ac:dyDescent="0.35">
      <c r="A378" t="s">
        <v>392</v>
      </c>
      <c r="B378">
        <v>1</v>
      </c>
      <c r="D378" t="s">
        <v>395</v>
      </c>
      <c r="E378">
        <v>1</v>
      </c>
      <c r="G378" t="s">
        <v>427</v>
      </c>
      <c r="H378">
        <v>1</v>
      </c>
    </row>
    <row r="379" spans="1:8" x14ac:dyDescent="0.35">
      <c r="A379" t="s">
        <v>393</v>
      </c>
      <c r="B379">
        <v>1</v>
      </c>
      <c r="D379" t="s">
        <v>396</v>
      </c>
      <c r="E379">
        <v>1</v>
      </c>
      <c r="G379" t="s">
        <v>428</v>
      </c>
      <c r="H379">
        <v>1</v>
      </c>
    </row>
    <row r="380" spans="1:8" x14ac:dyDescent="0.35">
      <c r="A380" t="s">
        <v>394</v>
      </c>
      <c r="B380">
        <v>1</v>
      </c>
      <c r="D380" t="s">
        <v>397</v>
      </c>
      <c r="E380">
        <v>1</v>
      </c>
      <c r="G380" t="s">
        <v>429</v>
      </c>
      <c r="H380">
        <v>1</v>
      </c>
    </row>
    <row r="381" spans="1:8" x14ac:dyDescent="0.35">
      <c r="A381" t="s">
        <v>395</v>
      </c>
      <c r="B381">
        <v>2</v>
      </c>
      <c r="D381" t="s">
        <v>398</v>
      </c>
      <c r="E381">
        <v>3</v>
      </c>
      <c r="G381" t="s">
        <v>430</v>
      </c>
      <c r="H381">
        <v>2</v>
      </c>
    </row>
    <row r="382" spans="1:8" x14ac:dyDescent="0.35">
      <c r="A382" t="s">
        <v>396</v>
      </c>
      <c r="B382">
        <v>1</v>
      </c>
      <c r="D382" t="s">
        <v>399</v>
      </c>
      <c r="E382">
        <v>1</v>
      </c>
      <c r="G382" t="s">
        <v>431</v>
      </c>
      <c r="H382">
        <v>1</v>
      </c>
    </row>
    <row r="383" spans="1:8" x14ac:dyDescent="0.35">
      <c r="A383" t="s">
        <v>397</v>
      </c>
      <c r="B383">
        <v>1</v>
      </c>
      <c r="D383" t="s">
        <v>400</v>
      </c>
      <c r="E383">
        <v>1</v>
      </c>
      <c r="G383" t="s">
        <v>432</v>
      </c>
      <c r="H383">
        <v>1</v>
      </c>
    </row>
    <row r="384" spans="1:8" x14ac:dyDescent="0.35">
      <c r="A384" t="s">
        <v>398</v>
      </c>
      <c r="B384">
        <v>1</v>
      </c>
      <c r="D384" t="s">
        <v>401</v>
      </c>
      <c r="E384">
        <v>1</v>
      </c>
      <c r="G384" t="s">
        <v>433</v>
      </c>
      <c r="H384">
        <v>1</v>
      </c>
    </row>
    <row r="385" spans="1:8" x14ac:dyDescent="0.35">
      <c r="A385" t="s">
        <v>399</v>
      </c>
      <c r="B385">
        <v>2</v>
      </c>
      <c r="D385" t="s">
        <v>402</v>
      </c>
      <c r="E385">
        <v>1</v>
      </c>
      <c r="G385" t="s">
        <v>434</v>
      </c>
      <c r="H385">
        <v>2</v>
      </c>
    </row>
    <row r="386" spans="1:8" x14ac:dyDescent="0.35">
      <c r="A386" t="s">
        <v>400</v>
      </c>
      <c r="B386">
        <v>1</v>
      </c>
      <c r="D386" t="s">
        <v>403</v>
      </c>
      <c r="E386">
        <v>3</v>
      </c>
      <c r="G386" t="s">
        <v>435</v>
      </c>
      <c r="H386">
        <v>1</v>
      </c>
    </row>
    <row r="387" spans="1:8" x14ac:dyDescent="0.35">
      <c r="A387" t="s">
        <v>401</v>
      </c>
      <c r="B387">
        <v>1</v>
      </c>
      <c r="D387" t="s">
        <v>404</v>
      </c>
      <c r="E387">
        <v>1</v>
      </c>
      <c r="G387" t="s">
        <v>436</v>
      </c>
      <c r="H387">
        <v>1</v>
      </c>
    </row>
    <row r="388" spans="1:8" x14ac:dyDescent="0.35">
      <c r="A388" t="s">
        <v>402</v>
      </c>
      <c r="B388">
        <v>1</v>
      </c>
      <c r="D388" t="s">
        <v>405</v>
      </c>
      <c r="E388">
        <v>1</v>
      </c>
      <c r="G388" t="s">
        <v>437</v>
      </c>
      <c r="H388">
        <v>1</v>
      </c>
    </row>
    <row r="389" spans="1:8" x14ac:dyDescent="0.35">
      <c r="A389" t="s">
        <v>403</v>
      </c>
      <c r="B389">
        <v>2</v>
      </c>
      <c r="D389" t="s">
        <v>406</v>
      </c>
      <c r="E389">
        <v>1</v>
      </c>
      <c r="G389" t="s">
        <v>438</v>
      </c>
      <c r="H389">
        <v>2</v>
      </c>
    </row>
    <row r="390" spans="1:8" x14ac:dyDescent="0.35">
      <c r="A390" t="s">
        <v>404</v>
      </c>
      <c r="B390">
        <v>1</v>
      </c>
      <c r="D390" t="s">
        <v>407</v>
      </c>
      <c r="E390">
        <v>3</v>
      </c>
      <c r="G390" t="s">
        <v>439</v>
      </c>
      <c r="H390">
        <v>1</v>
      </c>
    </row>
    <row r="391" spans="1:8" x14ac:dyDescent="0.35">
      <c r="A391" t="s">
        <v>405</v>
      </c>
      <c r="B391">
        <v>1</v>
      </c>
      <c r="D391" t="s">
        <v>408</v>
      </c>
      <c r="E391">
        <v>1</v>
      </c>
      <c r="G391" t="s">
        <v>440</v>
      </c>
      <c r="H391">
        <v>1</v>
      </c>
    </row>
    <row r="392" spans="1:8" x14ac:dyDescent="0.35">
      <c r="A392" t="s">
        <v>406</v>
      </c>
      <c r="B392">
        <v>1</v>
      </c>
      <c r="D392" t="s">
        <v>409</v>
      </c>
      <c r="E392">
        <v>1</v>
      </c>
      <c r="G392" t="s">
        <v>441</v>
      </c>
      <c r="H392">
        <v>1</v>
      </c>
    </row>
    <row r="393" spans="1:8" x14ac:dyDescent="0.35">
      <c r="A393" t="s">
        <v>407</v>
      </c>
      <c r="B393">
        <v>2</v>
      </c>
      <c r="D393" t="s">
        <v>410</v>
      </c>
      <c r="E393">
        <v>1</v>
      </c>
      <c r="G393" t="s">
        <v>442</v>
      </c>
      <c r="H393">
        <v>2</v>
      </c>
    </row>
    <row r="394" spans="1:8" x14ac:dyDescent="0.35">
      <c r="A394" t="s">
        <v>408</v>
      </c>
      <c r="B394">
        <v>1</v>
      </c>
      <c r="D394" t="s">
        <v>411</v>
      </c>
      <c r="E394">
        <v>1</v>
      </c>
      <c r="G394" t="s">
        <v>443</v>
      </c>
      <c r="H394">
        <v>1</v>
      </c>
    </row>
    <row r="395" spans="1:8" x14ac:dyDescent="0.35">
      <c r="A395" t="s">
        <v>409</v>
      </c>
      <c r="B395">
        <v>1</v>
      </c>
      <c r="D395" t="s">
        <v>412</v>
      </c>
      <c r="E395">
        <v>3</v>
      </c>
      <c r="G395" t="s">
        <v>444</v>
      </c>
      <c r="H395">
        <v>1</v>
      </c>
    </row>
    <row r="396" spans="1:8" x14ac:dyDescent="0.35">
      <c r="A396" t="s">
        <v>410</v>
      </c>
      <c r="B396">
        <v>1</v>
      </c>
      <c r="D396" t="s">
        <v>413</v>
      </c>
      <c r="E396">
        <v>1</v>
      </c>
      <c r="G396" t="s">
        <v>445</v>
      </c>
      <c r="H396">
        <v>1</v>
      </c>
    </row>
    <row r="397" spans="1:8" x14ac:dyDescent="0.35">
      <c r="A397" t="s">
        <v>411</v>
      </c>
      <c r="B397">
        <v>2</v>
      </c>
      <c r="D397" t="s">
        <v>414</v>
      </c>
      <c r="E397">
        <v>1</v>
      </c>
      <c r="G397" t="s">
        <v>446</v>
      </c>
      <c r="H397">
        <v>2</v>
      </c>
    </row>
    <row r="398" spans="1:8" x14ac:dyDescent="0.35">
      <c r="A398" t="s">
        <v>412</v>
      </c>
      <c r="B398">
        <v>1</v>
      </c>
      <c r="D398" t="s">
        <v>415</v>
      </c>
      <c r="E398">
        <v>1</v>
      </c>
      <c r="G398" t="s">
        <v>447</v>
      </c>
      <c r="H398">
        <v>1</v>
      </c>
    </row>
    <row r="399" spans="1:8" x14ac:dyDescent="0.35">
      <c r="A399" t="s">
        <v>413</v>
      </c>
      <c r="B399">
        <v>1</v>
      </c>
      <c r="D399" t="s">
        <v>416</v>
      </c>
      <c r="E399">
        <v>1</v>
      </c>
      <c r="G399" t="s">
        <v>448</v>
      </c>
      <c r="H399">
        <v>1</v>
      </c>
    </row>
    <row r="400" spans="1:8" x14ac:dyDescent="0.35">
      <c r="A400" t="s">
        <v>414</v>
      </c>
      <c r="B400">
        <v>2</v>
      </c>
      <c r="D400" t="s">
        <v>417</v>
      </c>
      <c r="E400">
        <v>3</v>
      </c>
      <c r="G400" t="s">
        <v>449</v>
      </c>
      <c r="H400">
        <v>2</v>
      </c>
    </row>
    <row r="401" spans="1:8" x14ac:dyDescent="0.35">
      <c r="A401" t="s">
        <v>415</v>
      </c>
      <c r="B401">
        <v>1</v>
      </c>
      <c r="D401" t="s">
        <v>418</v>
      </c>
      <c r="E401">
        <v>1</v>
      </c>
      <c r="G401" t="s">
        <v>450</v>
      </c>
      <c r="H401">
        <v>1</v>
      </c>
    </row>
    <row r="402" spans="1:8" x14ac:dyDescent="0.35">
      <c r="A402" t="s">
        <v>416</v>
      </c>
      <c r="B402">
        <v>1</v>
      </c>
      <c r="D402" t="s">
        <v>419</v>
      </c>
      <c r="E402">
        <v>1</v>
      </c>
      <c r="G402" t="s">
        <v>451</v>
      </c>
      <c r="H402">
        <v>1</v>
      </c>
    </row>
    <row r="403" spans="1:8" x14ac:dyDescent="0.35">
      <c r="A403" t="s">
        <v>417</v>
      </c>
      <c r="B403">
        <v>1</v>
      </c>
      <c r="D403" t="s">
        <v>420</v>
      </c>
      <c r="E403">
        <v>1</v>
      </c>
      <c r="G403" t="s">
        <v>452</v>
      </c>
      <c r="H403">
        <v>1</v>
      </c>
    </row>
    <row r="404" spans="1:8" x14ac:dyDescent="0.35">
      <c r="A404" t="s">
        <v>418</v>
      </c>
      <c r="B404">
        <v>2</v>
      </c>
      <c r="D404" t="s">
        <v>421</v>
      </c>
      <c r="E404">
        <v>3</v>
      </c>
      <c r="G404" t="s">
        <v>453</v>
      </c>
      <c r="H404">
        <v>2</v>
      </c>
    </row>
    <row r="405" spans="1:8" x14ac:dyDescent="0.35">
      <c r="A405" t="s">
        <v>419</v>
      </c>
      <c r="B405">
        <v>1</v>
      </c>
      <c r="D405" t="s">
        <v>422</v>
      </c>
      <c r="E405">
        <v>1</v>
      </c>
      <c r="G405" t="s">
        <v>454</v>
      </c>
      <c r="H405">
        <v>1</v>
      </c>
    </row>
    <row r="406" spans="1:8" x14ac:dyDescent="0.35">
      <c r="A406" t="s">
        <v>420</v>
      </c>
      <c r="B406">
        <v>1</v>
      </c>
      <c r="D406" t="s">
        <v>423</v>
      </c>
      <c r="E406">
        <v>1</v>
      </c>
      <c r="G406" t="s">
        <v>455</v>
      </c>
      <c r="H406">
        <v>1</v>
      </c>
    </row>
    <row r="407" spans="1:8" x14ac:dyDescent="0.35">
      <c r="A407" t="s">
        <v>421</v>
      </c>
      <c r="B407">
        <v>1</v>
      </c>
      <c r="D407" t="s">
        <v>424</v>
      </c>
      <c r="E407">
        <v>1</v>
      </c>
      <c r="G407" t="s">
        <v>456</v>
      </c>
      <c r="H407">
        <v>1</v>
      </c>
    </row>
    <row r="408" spans="1:8" x14ac:dyDescent="0.35">
      <c r="A408" t="s">
        <v>422</v>
      </c>
      <c r="B408">
        <v>2</v>
      </c>
      <c r="D408" t="s">
        <v>425</v>
      </c>
      <c r="E408">
        <v>1</v>
      </c>
      <c r="G408" t="s">
        <v>457</v>
      </c>
      <c r="H408">
        <v>2</v>
      </c>
    </row>
    <row r="409" spans="1:8" x14ac:dyDescent="0.35">
      <c r="A409" t="s">
        <v>423</v>
      </c>
      <c r="B409">
        <v>1</v>
      </c>
      <c r="D409" t="s">
        <v>426</v>
      </c>
      <c r="E409">
        <v>3</v>
      </c>
      <c r="G409" t="s">
        <v>458</v>
      </c>
      <c r="H409">
        <v>1</v>
      </c>
    </row>
    <row r="410" spans="1:8" x14ac:dyDescent="0.35">
      <c r="A410" t="s">
        <v>424</v>
      </c>
      <c r="B410">
        <v>1</v>
      </c>
      <c r="D410" t="s">
        <v>427</v>
      </c>
      <c r="E410">
        <v>1</v>
      </c>
      <c r="G410" t="s">
        <v>459</v>
      </c>
      <c r="H410">
        <v>1</v>
      </c>
    </row>
    <row r="411" spans="1:8" x14ac:dyDescent="0.35">
      <c r="A411" t="s">
        <v>425</v>
      </c>
      <c r="B411">
        <v>1</v>
      </c>
      <c r="D411" t="s">
        <v>428</v>
      </c>
      <c r="E411">
        <v>1</v>
      </c>
      <c r="G411" t="s">
        <v>460</v>
      </c>
      <c r="H411">
        <v>1</v>
      </c>
    </row>
    <row r="412" spans="1:8" x14ac:dyDescent="0.35">
      <c r="A412" t="s">
        <v>426</v>
      </c>
      <c r="B412">
        <v>2</v>
      </c>
      <c r="D412" t="s">
        <v>429</v>
      </c>
      <c r="E412">
        <v>1</v>
      </c>
      <c r="G412" t="s">
        <v>461</v>
      </c>
      <c r="H412">
        <v>2</v>
      </c>
    </row>
    <row r="413" spans="1:8" x14ac:dyDescent="0.35">
      <c r="A413" t="s">
        <v>427</v>
      </c>
      <c r="B413">
        <v>1</v>
      </c>
      <c r="D413" t="s">
        <v>430</v>
      </c>
      <c r="E413">
        <v>1</v>
      </c>
      <c r="G413" t="s">
        <v>462</v>
      </c>
      <c r="H413">
        <v>1</v>
      </c>
    </row>
    <row r="414" spans="1:8" x14ac:dyDescent="0.35">
      <c r="A414" t="s">
        <v>428</v>
      </c>
      <c r="B414">
        <v>1</v>
      </c>
      <c r="D414" t="s">
        <v>431</v>
      </c>
      <c r="E414">
        <v>3</v>
      </c>
      <c r="G414" t="s">
        <v>463</v>
      </c>
      <c r="H414">
        <v>1</v>
      </c>
    </row>
    <row r="415" spans="1:8" x14ac:dyDescent="0.35">
      <c r="A415" t="s">
        <v>429</v>
      </c>
      <c r="B415">
        <v>1</v>
      </c>
      <c r="D415" t="s">
        <v>432</v>
      </c>
      <c r="E415">
        <v>1</v>
      </c>
      <c r="G415" t="s">
        <v>464</v>
      </c>
      <c r="H415">
        <v>1</v>
      </c>
    </row>
    <row r="416" spans="1:8" x14ac:dyDescent="0.35">
      <c r="A416" t="s">
        <v>430</v>
      </c>
      <c r="B416">
        <v>2</v>
      </c>
      <c r="D416" t="s">
        <v>433</v>
      </c>
      <c r="E416">
        <v>1</v>
      </c>
      <c r="G416" t="s">
        <v>465</v>
      </c>
      <c r="H416">
        <v>2</v>
      </c>
    </row>
    <row r="417" spans="1:8" x14ac:dyDescent="0.35">
      <c r="A417" t="s">
        <v>431</v>
      </c>
      <c r="B417">
        <v>1</v>
      </c>
      <c r="D417" t="s">
        <v>434</v>
      </c>
      <c r="E417">
        <v>1</v>
      </c>
      <c r="G417" t="s">
        <v>466</v>
      </c>
      <c r="H417">
        <v>1</v>
      </c>
    </row>
    <row r="418" spans="1:8" x14ac:dyDescent="0.35">
      <c r="A418" t="s">
        <v>432</v>
      </c>
      <c r="B418">
        <v>1</v>
      </c>
      <c r="D418" t="s">
        <v>435</v>
      </c>
      <c r="E418">
        <v>3</v>
      </c>
      <c r="G418" t="s">
        <v>467</v>
      </c>
      <c r="H418">
        <v>1</v>
      </c>
    </row>
    <row r="419" spans="1:8" x14ac:dyDescent="0.35">
      <c r="A419" t="s">
        <v>433</v>
      </c>
      <c r="B419">
        <v>1</v>
      </c>
      <c r="D419" t="s">
        <v>436</v>
      </c>
      <c r="E419">
        <v>1</v>
      </c>
      <c r="G419" t="s">
        <v>468</v>
      </c>
      <c r="H419">
        <v>1</v>
      </c>
    </row>
    <row r="420" spans="1:8" x14ac:dyDescent="0.35">
      <c r="A420" t="s">
        <v>434</v>
      </c>
      <c r="B420">
        <v>2</v>
      </c>
      <c r="D420" t="s">
        <v>437</v>
      </c>
      <c r="E420">
        <v>1</v>
      </c>
      <c r="G420" t="s">
        <v>469</v>
      </c>
      <c r="H420">
        <v>2</v>
      </c>
    </row>
    <row r="421" spans="1:8" x14ac:dyDescent="0.35">
      <c r="A421" t="s">
        <v>435</v>
      </c>
      <c r="B421">
        <v>1</v>
      </c>
      <c r="D421" t="s">
        <v>438</v>
      </c>
      <c r="E421">
        <v>1</v>
      </c>
      <c r="G421" t="s">
        <v>470</v>
      </c>
      <c r="H421">
        <v>1</v>
      </c>
    </row>
    <row r="422" spans="1:8" x14ac:dyDescent="0.35">
      <c r="A422" t="s">
        <v>436</v>
      </c>
      <c r="B422">
        <v>1</v>
      </c>
      <c r="D422" t="s">
        <v>439</v>
      </c>
      <c r="E422">
        <v>1</v>
      </c>
      <c r="G422" t="s">
        <v>471</v>
      </c>
      <c r="H422">
        <v>1</v>
      </c>
    </row>
    <row r="423" spans="1:8" x14ac:dyDescent="0.35">
      <c r="A423" t="s">
        <v>437</v>
      </c>
      <c r="B423">
        <v>1</v>
      </c>
      <c r="D423" t="s">
        <v>440</v>
      </c>
      <c r="E423">
        <v>3</v>
      </c>
      <c r="G423" t="s">
        <v>472</v>
      </c>
      <c r="H423">
        <v>1</v>
      </c>
    </row>
    <row r="424" spans="1:8" x14ac:dyDescent="0.35">
      <c r="A424" t="s">
        <v>438</v>
      </c>
      <c r="B424">
        <v>2</v>
      </c>
      <c r="D424" t="s">
        <v>441</v>
      </c>
      <c r="E424">
        <v>1</v>
      </c>
      <c r="G424" t="s">
        <v>473</v>
      </c>
      <c r="H424">
        <v>2</v>
      </c>
    </row>
    <row r="425" spans="1:8" x14ac:dyDescent="0.35">
      <c r="A425" t="s">
        <v>439</v>
      </c>
      <c r="B425">
        <v>1</v>
      </c>
      <c r="D425" t="s">
        <v>442</v>
      </c>
      <c r="E425">
        <v>1</v>
      </c>
      <c r="G425" t="s">
        <v>474</v>
      </c>
      <c r="H425">
        <v>1</v>
      </c>
    </row>
    <row r="426" spans="1:8" x14ac:dyDescent="0.35">
      <c r="A426" t="s">
        <v>440</v>
      </c>
      <c r="B426">
        <v>1</v>
      </c>
      <c r="D426" t="s">
        <v>443</v>
      </c>
      <c r="E426">
        <v>1</v>
      </c>
      <c r="G426" t="s">
        <v>475</v>
      </c>
      <c r="H426">
        <v>1</v>
      </c>
    </row>
    <row r="427" spans="1:8" x14ac:dyDescent="0.35">
      <c r="A427" t="s">
        <v>441</v>
      </c>
      <c r="B427">
        <v>2</v>
      </c>
      <c r="D427" t="s">
        <v>444</v>
      </c>
      <c r="E427">
        <v>1</v>
      </c>
      <c r="G427" t="s">
        <v>476</v>
      </c>
      <c r="H427">
        <v>2</v>
      </c>
    </row>
    <row r="428" spans="1:8" x14ac:dyDescent="0.35">
      <c r="A428" t="s">
        <v>442</v>
      </c>
      <c r="B428">
        <v>1</v>
      </c>
      <c r="D428" t="s">
        <v>445</v>
      </c>
      <c r="E428">
        <v>3</v>
      </c>
      <c r="G428" t="s">
        <v>477</v>
      </c>
      <c r="H428">
        <v>1</v>
      </c>
    </row>
    <row r="429" spans="1:8" x14ac:dyDescent="0.35">
      <c r="A429" t="s">
        <v>443</v>
      </c>
      <c r="B429">
        <v>1</v>
      </c>
      <c r="D429" t="s">
        <v>446</v>
      </c>
      <c r="E429">
        <v>1</v>
      </c>
      <c r="G429" t="s">
        <v>478</v>
      </c>
      <c r="H429">
        <v>1</v>
      </c>
    </row>
    <row r="430" spans="1:8" x14ac:dyDescent="0.35">
      <c r="A430" t="s">
        <v>444</v>
      </c>
      <c r="B430">
        <v>1</v>
      </c>
      <c r="D430" t="s">
        <v>447</v>
      </c>
      <c r="E430">
        <v>1</v>
      </c>
      <c r="G430" t="s">
        <v>479</v>
      </c>
      <c r="H430">
        <v>1</v>
      </c>
    </row>
    <row r="431" spans="1:8" x14ac:dyDescent="0.35">
      <c r="A431" t="s">
        <v>445</v>
      </c>
      <c r="B431">
        <v>2</v>
      </c>
      <c r="D431" t="s">
        <v>448</v>
      </c>
      <c r="E431">
        <v>1</v>
      </c>
      <c r="G431" t="s">
        <v>480</v>
      </c>
      <c r="H431">
        <v>2</v>
      </c>
    </row>
    <row r="432" spans="1:8" x14ac:dyDescent="0.35">
      <c r="A432" t="s">
        <v>446</v>
      </c>
      <c r="B432">
        <v>1</v>
      </c>
      <c r="D432" t="s">
        <v>449</v>
      </c>
      <c r="E432">
        <v>3</v>
      </c>
      <c r="G432" t="s">
        <v>481</v>
      </c>
      <c r="H432">
        <v>1</v>
      </c>
    </row>
    <row r="433" spans="1:8" x14ac:dyDescent="0.35">
      <c r="A433" t="s">
        <v>447</v>
      </c>
      <c r="B433">
        <v>1</v>
      </c>
      <c r="D433" t="s">
        <v>450</v>
      </c>
      <c r="E433">
        <v>1</v>
      </c>
      <c r="G433" t="s">
        <v>482</v>
      </c>
      <c r="H433">
        <v>1</v>
      </c>
    </row>
    <row r="434" spans="1:8" x14ac:dyDescent="0.35">
      <c r="A434" t="s">
        <v>448</v>
      </c>
      <c r="B434">
        <v>1</v>
      </c>
      <c r="D434" t="s">
        <v>451</v>
      </c>
      <c r="E434">
        <v>1</v>
      </c>
      <c r="G434" t="s">
        <v>483</v>
      </c>
      <c r="H434">
        <v>1</v>
      </c>
    </row>
    <row r="435" spans="1:8" x14ac:dyDescent="0.35">
      <c r="A435" t="s">
        <v>449</v>
      </c>
      <c r="B435">
        <v>2</v>
      </c>
      <c r="D435" t="s">
        <v>452</v>
      </c>
      <c r="E435">
        <v>1</v>
      </c>
      <c r="G435" t="s">
        <v>484</v>
      </c>
      <c r="H435">
        <v>2</v>
      </c>
    </row>
    <row r="436" spans="1:8" x14ac:dyDescent="0.35">
      <c r="A436" t="s">
        <v>450</v>
      </c>
      <c r="B436">
        <v>1</v>
      </c>
      <c r="D436" t="s">
        <v>453</v>
      </c>
      <c r="E436">
        <v>1</v>
      </c>
      <c r="G436" t="s">
        <v>485</v>
      </c>
      <c r="H436">
        <v>1</v>
      </c>
    </row>
    <row r="437" spans="1:8" x14ac:dyDescent="0.35">
      <c r="A437" t="s">
        <v>451</v>
      </c>
      <c r="B437">
        <v>1</v>
      </c>
      <c r="D437" t="s">
        <v>454</v>
      </c>
      <c r="E437">
        <v>3</v>
      </c>
      <c r="G437" t="s">
        <v>486</v>
      </c>
      <c r="H437">
        <v>1</v>
      </c>
    </row>
    <row r="438" spans="1:8" x14ac:dyDescent="0.35">
      <c r="A438" t="s">
        <v>452</v>
      </c>
      <c r="B438">
        <v>1</v>
      </c>
      <c r="D438" t="s">
        <v>455</v>
      </c>
      <c r="E438">
        <v>1</v>
      </c>
      <c r="G438" t="s">
        <v>487</v>
      </c>
      <c r="H438">
        <v>1</v>
      </c>
    </row>
    <row r="439" spans="1:8" x14ac:dyDescent="0.35">
      <c r="A439" t="s">
        <v>453</v>
      </c>
      <c r="B439">
        <v>2</v>
      </c>
      <c r="D439" t="s">
        <v>456</v>
      </c>
      <c r="E439">
        <v>1</v>
      </c>
      <c r="G439" t="s">
        <v>488</v>
      </c>
      <c r="H439">
        <v>2</v>
      </c>
    </row>
    <row r="440" spans="1:8" x14ac:dyDescent="0.35">
      <c r="A440" t="s">
        <v>454</v>
      </c>
      <c r="B440">
        <v>1</v>
      </c>
      <c r="D440" t="s">
        <v>457</v>
      </c>
      <c r="E440">
        <v>1</v>
      </c>
      <c r="G440" t="s">
        <v>489</v>
      </c>
      <c r="H440">
        <v>1</v>
      </c>
    </row>
    <row r="441" spans="1:8" x14ac:dyDescent="0.35">
      <c r="A441" t="s">
        <v>455</v>
      </c>
      <c r="B441">
        <v>1</v>
      </c>
      <c r="D441" t="s">
        <v>458</v>
      </c>
      <c r="E441">
        <v>3</v>
      </c>
      <c r="G441" t="s">
        <v>490</v>
      </c>
      <c r="H441">
        <v>1</v>
      </c>
    </row>
    <row r="442" spans="1:8" x14ac:dyDescent="0.35">
      <c r="A442" t="s">
        <v>456</v>
      </c>
      <c r="B442">
        <v>1</v>
      </c>
      <c r="D442" t="s">
        <v>459</v>
      </c>
      <c r="E442">
        <v>1</v>
      </c>
      <c r="G442" t="s">
        <v>491</v>
      </c>
      <c r="H442">
        <v>1</v>
      </c>
    </row>
    <row r="443" spans="1:8" x14ac:dyDescent="0.35">
      <c r="A443" t="s">
        <v>457</v>
      </c>
      <c r="B443">
        <v>2</v>
      </c>
      <c r="D443" t="s">
        <v>460</v>
      </c>
      <c r="E443">
        <v>1</v>
      </c>
      <c r="G443" t="s">
        <v>492</v>
      </c>
      <c r="H443">
        <v>2</v>
      </c>
    </row>
    <row r="444" spans="1:8" x14ac:dyDescent="0.35">
      <c r="A444" t="s">
        <v>458</v>
      </c>
      <c r="B444">
        <v>1</v>
      </c>
      <c r="D444" t="s">
        <v>461</v>
      </c>
      <c r="E444">
        <v>1</v>
      </c>
      <c r="G444" t="s">
        <v>493</v>
      </c>
      <c r="H444">
        <v>1</v>
      </c>
    </row>
    <row r="445" spans="1:8" x14ac:dyDescent="0.35">
      <c r="A445" t="s">
        <v>459</v>
      </c>
      <c r="B445">
        <v>1</v>
      </c>
      <c r="D445" t="s">
        <v>462</v>
      </c>
      <c r="E445">
        <v>3</v>
      </c>
      <c r="G445" t="s">
        <v>494</v>
      </c>
      <c r="H445">
        <v>1</v>
      </c>
    </row>
    <row r="446" spans="1:8" x14ac:dyDescent="0.35">
      <c r="A446" t="s">
        <v>460</v>
      </c>
      <c r="B446">
        <v>1</v>
      </c>
      <c r="D446" t="s">
        <v>463</v>
      </c>
      <c r="E446">
        <v>1</v>
      </c>
      <c r="G446" t="s">
        <v>495</v>
      </c>
      <c r="H446">
        <v>1</v>
      </c>
    </row>
    <row r="447" spans="1:8" x14ac:dyDescent="0.35">
      <c r="A447" t="s">
        <v>461</v>
      </c>
      <c r="B447">
        <v>2</v>
      </c>
      <c r="D447" t="s">
        <v>464</v>
      </c>
      <c r="E447">
        <v>1</v>
      </c>
      <c r="G447" t="s">
        <v>496</v>
      </c>
      <c r="H447">
        <v>2</v>
      </c>
    </row>
    <row r="448" spans="1:8" x14ac:dyDescent="0.35">
      <c r="A448" t="s">
        <v>462</v>
      </c>
      <c r="B448">
        <v>1</v>
      </c>
      <c r="D448" t="s">
        <v>465</v>
      </c>
      <c r="E448">
        <v>1</v>
      </c>
      <c r="G448" t="s">
        <v>497</v>
      </c>
      <c r="H448">
        <v>1</v>
      </c>
    </row>
    <row r="449" spans="1:8" x14ac:dyDescent="0.35">
      <c r="A449" t="s">
        <v>463</v>
      </c>
      <c r="B449">
        <v>1</v>
      </c>
      <c r="D449" t="s">
        <v>466</v>
      </c>
      <c r="E449">
        <v>3</v>
      </c>
      <c r="G449" t="s">
        <v>498</v>
      </c>
      <c r="H449">
        <v>1</v>
      </c>
    </row>
    <row r="450" spans="1:8" x14ac:dyDescent="0.35">
      <c r="A450" t="s">
        <v>464</v>
      </c>
      <c r="B450">
        <v>1</v>
      </c>
      <c r="D450" t="s">
        <v>467</v>
      </c>
      <c r="E450">
        <v>1</v>
      </c>
      <c r="G450" t="s">
        <v>499</v>
      </c>
      <c r="H450">
        <v>1</v>
      </c>
    </row>
    <row r="451" spans="1:8" x14ac:dyDescent="0.35">
      <c r="A451" t="s">
        <v>465</v>
      </c>
      <c r="B451">
        <v>2</v>
      </c>
      <c r="D451" t="s">
        <v>468</v>
      </c>
      <c r="E451">
        <v>1</v>
      </c>
      <c r="G451" t="s">
        <v>500</v>
      </c>
      <c r="H451">
        <v>2</v>
      </c>
    </row>
    <row r="452" spans="1:8" x14ac:dyDescent="0.35">
      <c r="A452" t="s">
        <v>466</v>
      </c>
      <c r="B452">
        <v>1</v>
      </c>
      <c r="D452" t="s">
        <v>469</v>
      </c>
      <c r="E452">
        <v>1</v>
      </c>
      <c r="G452" t="s">
        <v>501</v>
      </c>
      <c r="H452">
        <v>1</v>
      </c>
    </row>
    <row r="453" spans="1:8" x14ac:dyDescent="0.35">
      <c r="A453" t="s">
        <v>467</v>
      </c>
      <c r="B453">
        <v>1</v>
      </c>
      <c r="D453" t="s">
        <v>470</v>
      </c>
      <c r="E453">
        <v>1</v>
      </c>
      <c r="G453" t="s">
        <v>502</v>
      </c>
      <c r="H453">
        <v>1</v>
      </c>
    </row>
    <row r="454" spans="1:8" x14ac:dyDescent="0.35">
      <c r="A454" t="s">
        <v>468</v>
      </c>
      <c r="B454">
        <v>2</v>
      </c>
      <c r="D454" t="s">
        <v>471</v>
      </c>
      <c r="E454">
        <v>3</v>
      </c>
      <c r="G454" t="s">
        <v>503</v>
      </c>
      <c r="H454">
        <v>1</v>
      </c>
    </row>
    <row r="455" spans="1:8" x14ac:dyDescent="0.35">
      <c r="A455" t="s">
        <v>469</v>
      </c>
      <c r="B455">
        <v>1</v>
      </c>
      <c r="D455" t="s">
        <v>472</v>
      </c>
      <c r="E455">
        <v>1</v>
      </c>
      <c r="G455" t="s">
        <v>504</v>
      </c>
      <c r="H455">
        <v>2</v>
      </c>
    </row>
    <row r="456" spans="1:8" x14ac:dyDescent="0.35">
      <c r="A456" t="s">
        <v>470</v>
      </c>
      <c r="B456">
        <v>1</v>
      </c>
      <c r="D456" t="s">
        <v>473</v>
      </c>
      <c r="E456">
        <v>1</v>
      </c>
      <c r="G456" t="s">
        <v>505</v>
      </c>
      <c r="H456">
        <v>1</v>
      </c>
    </row>
    <row r="457" spans="1:8" x14ac:dyDescent="0.35">
      <c r="A457" t="s">
        <v>471</v>
      </c>
      <c r="B457">
        <v>1</v>
      </c>
      <c r="D457" t="s">
        <v>474</v>
      </c>
      <c r="E457">
        <v>1</v>
      </c>
      <c r="G457" t="s">
        <v>506</v>
      </c>
      <c r="H457">
        <v>1</v>
      </c>
    </row>
    <row r="458" spans="1:8" x14ac:dyDescent="0.35">
      <c r="A458" t="s">
        <v>472</v>
      </c>
      <c r="B458">
        <v>2</v>
      </c>
      <c r="D458" t="s">
        <v>475</v>
      </c>
      <c r="E458">
        <v>2</v>
      </c>
      <c r="G458" t="s">
        <v>507</v>
      </c>
      <c r="H458">
        <v>2</v>
      </c>
    </row>
    <row r="459" spans="1:8" x14ac:dyDescent="0.35">
      <c r="A459" t="s">
        <v>473</v>
      </c>
      <c r="B459">
        <v>1</v>
      </c>
      <c r="D459" t="s">
        <v>476</v>
      </c>
      <c r="E459">
        <v>1</v>
      </c>
      <c r="G459" t="s">
        <v>508</v>
      </c>
      <c r="H459">
        <v>1</v>
      </c>
    </row>
    <row r="460" spans="1:8" x14ac:dyDescent="0.35">
      <c r="A460" t="s">
        <v>474</v>
      </c>
      <c r="B460">
        <v>1</v>
      </c>
      <c r="D460" t="s">
        <v>477</v>
      </c>
      <c r="E460">
        <v>1</v>
      </c>
      <c r="G460" t="s">
        <v>509</v>
      </c>
      <c r="H460">
        <v>1</v>
      </c>
    </row>
    <row r="461" spans="1:8" x14ac:dyDescent="0.35">
      <c r="A461" t="s">
        <v>475</v>
      </c>
      <c r="B461">
        <v>1</v>
      </c>
      <c r="D461" t="s">
        <v>478</v>
      </c>
      <c r="E461">
        <v>1</v>
      </c>
      <c r="G461" t="s">
        <v>510</v>
      </c>
      <c r="H461">
        <v>1</v>
      </c>
    </row>
    <row r="462" spans="1:8" x14ac:dyDescent="0.35">
      <c r="A462" t="s">
        <v>476</v>
      </c>
      <c r="B462">
        <v>2</v>
      </c>
      <c r="D462" t="s">
        <v>479</v>
      </c>
      <c r="E462">
        <v>2</v>
      </c>
      <c r="G462" t="s">
        <v>511</v>
      </c>
      <c r="H462">
        <v>2</v>
      </c>
    </row>
    <row r="463" spans="1:8" x14ac:dyDescent="0.35">
      <c r="A463" t="s">
        <v>477</v>
      </c>
      <c r="B463">
        <v>1</v>
      </c>
      <c r="D463" t="s">
        <v>480</v>
      </c>
      <c r="E463">
        <v>1</v>
      </c>
      <c r="G463" t="s">
        <v>512</v>
      </c>
      <c r="H463">
        <v>1</v>
      </c>
    </row>
    <row r="464" spans="1:8" x14ac:dyDescent="0.35">
      <c r="A464" t="s">
        <v>478</v>
      </c>
      <c r="B464">
        <v>1</v>
      </c>
      <c r="D464" t="s">
        <v>481</v>
      </c>
      <c r="E464">
        <v>1</v>
      </c>
      <c r="G464" t="s">
        <v>513</v>
      </c>
      <c r="H464">
        <v>1</v>
      </c>
    </row>
    <row r="465" spans="1:8" x14ac:dyDescent="0.35">
      <c r="A465" t="s">
        <v>479</v>
      </c>
      <c r="B465">
        <v>2</v>
      </c>
      <c r="D465" t="s">
        <v>482</v>
      </c>
      <c r="E465">
        <v>1</v>
      </c>
      <c r="G465" t="s">
        <v>514</v>
      </c>
      <c r="H465">
        <v>1</v>
      </c>
    </row>
    <row r="466" spans="1:8" x14ac:dyDescent="0.35">
      <c r="A466" t="s">
        <v>480</v>
      </c>
      <c r="B466">
        <v>1</v>
      </c>
      <c r="D466" t="s">
        <v>483</v>
      </c>
      <c r="E466">
        <v>2</v>
      </c>
      <c r="G466" t="s">
        <v>515</v>
      </c>
      <c r="H466">
        <v>2</v>
      </c>
    </row>
    <row r="467" spans="1:8" x14ac:dyDescent="0.35">
      <c r="A467" t="s">
        <v>481</v>
      </c>
      <c r="B467">
        <v>1</v>
      </c>
      <c r="D467" t="s">
        <v>484</v>
      </c>
      <c r="E467">
        <v>1</v>
      </c>
      <c r="G467" t="s">
        <v>516</v>
      </c>
      <c r="H467">
        <v>1</v>
      </c>
    </row>
    <row r="468" spans="1:8" x14ac:dyDescent="0.35">
      <c r="A468" t="s">
        <v>482</v>
      </c>
      <c r="B468">
        <v>1</v>
      </c>
      <c r="D468" t="s">
        <v>485</v>
      </c>
      <c r="E468">
        <v>1</v>
      </c>
      <c r="G468" t="s">
        <v>517</v>
      </c>
      <c r="H468">
        <v>1</v>
      </c>
    </row>
    <row r="469" spans="1:8" x14ac:dyDescent="0.35">
      <c r="A469" t="s">
        <v>483</v>
      </c>
      <c r="B469">
        <v>3</v>
      </c>
      <c r="D469" t="s">
        <v>486</v>
      </c>
      <c r="E469">
        <v>2</v>
      </c>
      <c r="G469" t="s">
        <v>518</v>
      </c>
      <c r="H469">
        <v>1</v>
      </c>
    </row>
    <row r="470" spans="1:8" x14ac:dyDescent="0.35">
      <c r="A470" t="s">
        <v>484</v>
      </c>
      <c r="B470">
        <v>1</v>
      </c>
      <c r="D470" t="s">
        <v>487</v>
      </c>
      <c r="E470">
        <v>1</v>
      </c>
      <c r="G470" t="s">
        <v>519</v>
      </c>
      <c r="H470">
        <v>2</v>
      </c>
    </row>
    <row r="471" spans="1:8" x14ac:dyDescent="0.35">
      <c r="A471" t="s">
        <v>485</v>
      </c>
      <c r="B471">
        <v>1</v>
      </c>
      <c r="D471" t="s">
        <v>488</v>
      </c>
      <c r="E471">
        <v>1</v>
      </c>
      <c r="G471" t="s">
        <v>520</v>
      </c>
      <c r="H471">
        <v>1</v>
      </c>
    </row>
    <row r="472" spans="1:8" x14ac:dyDescent="0.35">
      <c r="A472" t="s">
        <v>486</v>
      </c>
      <c r="B472">
        <v>1</v>
      </c>
      <c r="D472" t="s">
        <v>489</v>
      </c>
      <c r="E472">
        <v>1</v>
      </c>
      <c r="G472" t="s">
        <v>521</v>
      </c>
      <c r="H472">
        <v>1</v>
      </c>
    </row>
    <row r="473" spans="1:8" x14ac:dyDescent="0.35">
      <c r="A473" t="s">
        <v>487</v>
      </c>
      <c r="B473">
        <v>3</v>
      </c>
      <c r="D473" t="s">
        <v>490</v>
      </c>
      <c r="E473">
        <v>2</v>
      </c>
      <c r="G473" t="s">
        <v>522</v>
      </c>
      <c r="H473">
        <v>1</v>
      </c>
    </row>
    <row r="474" spans="1:8" x14ac:dyDescent="0.35">
      <c r="A474" t="s">
        <v>488</v>
      </c>
      <c r="B474">
        <v>1</v>
      </c>
      <c r="D474" t="s">
        <v>491</v>
      </c>
      <c r="E474">
        <v>1</v>
      </c>
      <c r="G474" t="s">
        <v>523</v>
      </c>
      <c r="H474">
        <v>2</v>
      </c>
    </row>
    <row r="475" spans="1:8" x14ac:dyDescent="0.35">
      <c r="A475" t="s">
        <v>489</v>
      </c>
      <c r="B475">
        <v>1</v>
      </c>
      <c r="D475" t="s">
        <v>492</v>
      </c>
      <c r="E475">
        <v>1</v>
      </c>
      <c r="G475" t="s">
        <v>524</v>
      </c>
      <c r="H475">
        <v>1</v>
      </c>
    </row>
    <row r="476" spans="1:8" x14ac:dyDescent="0.35">
      <c r="A476" t="s">
        <v>490</v>
      </c>
      <c r="B476">
        <v>1</v>
      </c>
      <c r="D476" t="s">
        <v>493</v>
      </c>
      <c r="E476">
        <v>1</v>
      </c>
      <c r="G476" t="s">
        <v>525</v>
      </c>
      <c r="H476">
        <v>1</v>
      </c>
    </row>
    <row r="477" spans="1:8" x14ac:dyDescent="0.35">
      <c r="A477" t="s">
        <v>491</v>
      </c>
      <c r="B477">
        <v>2</v>
      </c>
      <c r="D477" t="s">
        <v>494</v>
      </c>
      <c r="E477">
        <v>2</v>
      </c>
      <c r="G477" t="s">
        <v>526</v>
      </c>
      <c r="H477">
        <v>1</v>
      </c>
    </row>
    <row r="478" spans="1:8" x14ac:dyDescent="0.35">
      <c r="A478" t="s">
        <v>492</v>
      </c>
      <c r="B478">
        <v>1</v>
      </c>
      <c r="D478" t="s">
        <v>495</v>
      </c>
      <c r="E478">
        <v>1</v>
      </c>
      <c r="G478" t="s">
        <v>527</v>
      </c>
      <c r="H478">
        <v>2</v>
      </c>
    </row>
    <row r="479" spans="1:8" x14ac:dyDescent="0.35">
      <c r="A479" t="s">
        <v>493</v>
      </c>
      <c r="B479">
        <v>1</v>
      </c>
      <c r="D479" t="s">
        <v>496</v>
      </c>
      <c r="E479">
        <v>1</v>
      </c>
      <c r="G479" t="s">
        <v>528</v>
      </c>
      <c r="H479">
        <v>1</v>
      </c>
    </row>
    <row r="480" spans="1:8" x14ac:dyDescent="0.35">
      <c r="A480" t="s">
        <v>494</v>
      </c>
      <c r="B480">
        <v>1</v>
      </c>
      <c r="D480" t="s">
        <v>497</v>
      </c>
      <c r="E480">
        <v>1</v>
      </c>
      <c r="G480" t="s">
        <v>529</v>
      </c>
      <c r="H480">
        <v>1</v>
      </c>
    </row>
    <row r="481" spans="1:8" x14ac:dyDescent="0.35">
      <c r="A481" t="s">
        <v>495</v>
      </c>
      <c r="B481">
        <v>2</v>
      </c>
      <c r="D481" t="s">
        <v>498</v>
      </c>
      <c r="E481">
        <v>2</v>
      </c>
      <c r="G481" t="s">
        <v>530</v>
      </c>
      <c r="H481">
        <v>1</v>
      </c>
    </row>
    <row r="482" spans="1:8" x14ac:dyDescent="0.35">
      <c r="A482" t="s">
        <v>496</v>
      </c>
      <c r="B482">
        <v>1</v>
      </c>
      <c r="D482" t="s">
        <v>499</v>
      </c>
      <c r="E482">
        <v>1</v>
      </c>
      <c r="G482" t="s">
        <v>531</v>
      </c>
      <c r="H482">
        <v>2</v>
      </c>
    </row>
    <row r="483" spans="1:8" x14ac:dyDescent="0.35">
      <c r="A483" t="s">
        <v>497</v>
      </c>
      <c r="B483">
        <v>1</v>
      </c>
      <c r="D483" t="s">
        <v>500</v>
      </c>
      <c r="E483">
        <v>1</v>
      </c>
      <c r="G483" t="s">
        <v>532</v>
      </c>
      <c r="H483">
        <v>1</v>
      </c>
    </row>
    <row r="484" spans="1:8" x14ac:dyDescent="0.35">
      <c r="A484" t="s">
        <v>498</v>
      </c>
      <c r="B484">
        <v>1</v>
      </c>
      <c r="D484" t="s">
        <v>501</v>
      </c>
      <c r="E484">
        <v>1</v>
      </c>
      <c r="G484" t="s">
        <v>533</v>
      </c>
      <c r="H484">
        <v>1</v>
      </c>
    </row>
    <row r="485" spans="1:8" x14ac:dyDescent="0.35">
      <c r="A485" t="s">
        <v>499</v>
      </c>
      <c r="B485">
        <v>2</v>
      </c>
      <c r="D485" t="s">
        <v>502</v>
      </c>
      <c r="E485">
        <v>2</v>
      </c>
      <c r="G485" t="s">
        <v>534</v>
      </c>
      <c r="H485">
        <v>2</v>
      </c>
    </row>
    <row r="486" spans="1:8" x14ac:dyDescent="0.35">
      <c r="A486" t="s">
        <v>500</v>
      </c>
      <c r="B486">
        <v>1</v>
      </c>
      <c r="D486" t="s">
        <v>503</v>
      </c>
      <c r="E486">
        <v>1</v>
      </c>
      <c r="G486" t="s">
        <v>535</v>
      </c>
      <c r="H486">
        <v>1</v>
      </c>
    </row>
    <row r="487" spans="1:8" x14ac:dyDescent="0.35">
      <c r="A487" t="s">
        <v>501</v>
      </c>
      <c r="B487">
        <v>1</v>
      </c>
      <c r="D487" t="s">
        <v>504</v>
      </c>
      <c r="E487">
        <v>1</v>
      </c>
      <c r="G487" t="s">
        <v>536</v>
      </c>
      <c r="H487">
        <v>1</v>
      </c>
    </row>
    <row r="488" spans="1:8" x14ac:dyDescent="0.35">
      <c r="A488" t="s">
        <v>502</v>
      </c>
      <c r="B488">
        <v>1</v>
      </c>
      <c r="D488" t="s">
        <v>505</v>
      </c>
      <c r="E488">
        <v>1</v>
      </c>
      <c r="G488" t="s">
        <v>537</v>
      </c>
      <c r="H488">
        <v>1</v>
      </c>
    </row>
    <row r="489" spans="1:8" x14ac:dyDescent="0.35">
      <c r="A489" t="s">
        <v>503</v>
      </c>
      <c r="B489">
        <v>2</v>
      </c>
      <c r="D489" t="s">
        <v>506</v>
      </c>
      <c r="E489">
        <v>2</v>
      </c>
      <c r="G489" t="s">
        <v>538</v>
      </c>
      <c r="H489">
        <v>2</v>
      </c>
    </row>
    <row r="490" spans="1:8" x14ac:dyDescent="0.35">
      <c r="A490" t="s">
        <v>504</v>
      </c>
      <c r="B490">
        <v>1</v>
      </c>
      <c r="D490" t="s">
        <v>507</v>
      </c>
      <c r="E490">
        <v>1</v>
      </c>
      <c r="G490" t="s">
        <v>539</v>
      </c>
      <c r="H490">
        <v>1</v>
      </c>
    </row>
    <row r="491" spans="1:8" x14ac:dyDescent="0.35">
      <c r="A491" t="s">
        <v>505</v>
      </c>
      <c r="B491">
        <v>1</v>
      </c>
      <c r="D491" t="s">
        <v>508</v>
      </c>
      <c r="E491">
        <v>1</v>
      </c>
      <c r="G491" t="s">
        <v>540</v>
      </c>
      <c r="H491">
        <v>1</v>
      </c>
    </row>
    <row r="492" spans="1:8" x14ac:dyDescent="0.35">
      <c r="A492" t="s">
        <v>506</v>
      </c>
      <c r="B492">
        <v>2</v>
      </c>
      <c r="D492" t="s">
        <v>509</v>
      </c>
      <c r="E492">
        <v>1</v>
      </c>
      <c r="G492" t="s">
        <v>541</v>
      </c>
      <c r="H492">
        <v>1</v>
      </c>
    </row>
    <row r="493" spans="1:8" x14ac:dyDescent="0.35">
      <c r="A493" t="s">
        <v>507</v>
      </c>
      <c r="B493">
        <v>1</v>
      </c>
      <c r="D493" t="s">
        <v>510</v>
      </c>
      <c r="E493">
        <v>2</v>
      </c>
      <c r="G493" t="s">
        <v>542</v>
      </c>
      <c r="H493">
        <v>2</v>
      </c>
    </row>
    <row r="494" spans="1:8" x14ac:dyDescent="0.35">
      <c r="A494" t="s">
        <v>508</v>
      </c>
      <c r="B494">
        <v>1</v>
      </c>
      <c r="D494" t="s">
        <v>511</v>
      </c>
      <c r="E494">
        <v>1</v>
      </c>
      <c r="G494" t="s">
        <v>543</v>
      </c>
      <c r="H494">
        <v>1</v>
      </c>
    </row>
    <row r="495" spans="1:8" x14ac:dyDescent="0.35">
      <c r="A495" t="s">
        <v>509</v>
      </c>
      <c r="B495">
        <v>1</v>
      </c>
      <c r="D495" t="s">
        <v>512</v>
      </c>
      <c r="E495">
        <v>1</v>
      </c>
      <c r="G495" t="s">
        <v>544</v>
      </c>
      <c r="H495">
        <v>1</v>
      </c>
    </row>
    <row r="496" spans="1:8" x14ac:dyDescent="0.35">
      <c r="A496" t="s">
        <v>510</v>
      </c>
      <c r="B496">
        <v>2</v>
      </c>
      <c r="D496" t="s">
        <v>513</v>
      </c>
      <c r="E496">
        <v>2</v>
      </c>
      <c r="G496" t="s">
        <v>545</v>
      </c>
      <c r="H496">
        <v>1</v>
      </c>
    </row>
    <row r="497" spans="1:8" x14ac:dyDescent="0.35">
      <c r="A497" t="s">
        <v>511</v>
      </c>
      <c r="B497">
        <v>1</v>
      </c>
      <c r="D497" t="s">
        <v>514</v>
      </c>
      <c r="E497">
        <v>1</v>
      </c>
      <c r="G497" t="s">
        <v>1184</v>
      </c>
      <c r="H497">
        <v>2</v>
      </c>
    </row>
    <row r="498" spans="1:8" x14ac:dyDescent="0.35">
      <c r="A498" t="s">
        <v>512</v>
      </c>
      <c r="B498">
        <v>1</v>
      </c>
      <c r="D498" t="s">
        <v>515</v>
      </c>
      <c r="E498">
        <v>1</v>
      </c>
      <c r="G498" t="s">
        <v>546</v>
      </c>
      <c r="H498">
        <v>1</v>
      </c>
    </row>
    <row r="499" spans="1:8" x14ac:dyDescent="0.35">
      <c r="A499" t="s">
        <v>513</v>
      </c>
      <c r="B499">
        <v>1</v>
      </c>
      <c r="D499" t="s">
        <v>516</v>
      </c>
      <c r="E499">
        <v>1</v>
      </c>
      <c r="G499" t="s">
        <v>547</v>
      </c>
      <c r="H499">
        <v>1</v>
      </c>
    </row>
    <row r="500" spans="1:8" x14ac:dyDescent="0.35">
      <c r="A500" t="s">
        <v>514</v>
      </c>
      <c r="B500">
        <v>2</v>
      </c>
      <c r="D500" t="s">
        <v>517</v>
      </c>
      <c r="E500">
        <v>2</v>
      </c>
      <c r="G500" t="s">
        <v>548</v>
      </c>
      <c r="H500">
        <v>1</v>
      </c>
    </row>
    <row r="501" spans="1:8" x14ac:dyDescent="0.35">
      <c r="A501" t="s">
        <v>515</v>
      </c>
      <c r="B501">
        <v>1</v>
      </c>
      <c r="D501" t="s">
        <v>518</v>
      </c>
      <c r="E501">
        <v>1</v>
      </c>
      <c r="G501" t="s">
        <v>549</v>
      </c>
      <c r="H501">
        <v>2</v>
      </c>
    </row>
    <row r="502" spans="1:8" x14ac:dyDescent="0.35">
      <c r="A502" t="s">
        <v>516</v>
      </c>
      <c r="B502">
        <v>1</v>
      </c>
      <c r="D502" t="s">
        <v>519</v>
      </c>
      <c r="E502">
        <v>1</v>
      </c>
      <c r="G502" t="s">
        <v>550</v>
      </c>
      <c r="H502">
        <v>1</v>
      </c>
    </row>
    <row r="503" spans="1:8" x14ac:dyDescent="0.35">
      <c r="A503" t="s">
        <v>517</v>
      </c>
      <c r="B503">
        <v>1</v>
      </c>
      <c r="D503" t="s">
        <v>520</v>
      </c>
      <c r="E503">
        <v>1</v>
      </c>
      <c r="G503" t="s">
        <v>551</v>
      </c>
      <c r="H503">
        <v>1</v>
      </c>
    </row>
    <row r="504" spans="1:8" x14ac:dyDescent="0.35">
      <c r="A504" t="s">
        <v>518</v>
      </c>
      <c r="B504">
        <v>2</v>
      </c>
      <c r="D504" t="s">
        <v>521</v>
      </c>
      <c r="E504">
        <v>2</v>
      </c>
      <c r="G504" t="s">
        <v>552</v>
      </c>
      <c r="H504">
        <v>1</v>
      </c>
    </row>
    <row r="505" spans="1:8" x14ac:dyDescent="0.35">
      <c r="A505" t="s">
        <v>519</v>
      </c>
      <c r="B505">
        <v>1</v>
      </c>
      <c r="D505" t="s">
        <v>522</v>
      </c>
      <c r="E505">
        <v>1</v>
      </c>
      <c r="G505" t="s">
        <v>553</v>
      </c>
      <c r="H505">
        <v>2</v>
      </c>
    </row>
    <row r="506" spans="1:8" x14ac:dyDescent="0.35">
      <c r="A506" t="s">
        <v>520</v>
      </c>
      <c r="B506">
        <v>1</v>
      </c>
      <c r="D506" t="s">
        <v>523</v>
      </c>
      <c r="E506">
        <v>1</v>
      </c>
      <c r="G506" t="s">
        <v>554</v>
      </c>
      <c r="H506">
        <v>1</v>
      </c>
    </row>
    <row r="507" spans="1:8" x14ac:dyDescent="0.35">
      <c r="A507" t="s">
        <v>521</v>
      </c>
      <c r="B507">
        <v>1</v>
      </c>
      <c r="D507" t="s">
        <v>524</v>
      </c>
      <c r="E507">
        <v>1</v>
      </c>
      <c r="G507" t="s">
        <v>555</v>
      </c>
      <c r="H507">
        <v>1</v>
      </c>
    </row>
    <row r="508" spans="1:8" x14ac:dyDescent="0.35">
      <c r="A508" t="s">
        <v>522</v>
      </c>
      <c r="B508">
        <v>2</v>
      </c>
      <c r="D508" t="s">
        <v>525</v>
      </c>
      <c r="E508">
        <v>2</v>
      </c>
      <c r="G508" t="s">
        <v>556</v>
      </c>
      <c r="H508">
        <v>1</v>
      </c>
    </row>
    <row r="509" spans="1:8" x14ac:dyDescent="0.35">
      <c r="A509" t="s">
        <v>523</v>
      </c>
      <c r="B509">
        <v>1</v>
      </c>
      <c r="D509" t="s">
        <v>526</v>
      </c>
      <c r="E509">
        <v>1</v>
      </c>
      <c r="G509" t="s">
        <v>557</v>
      </c>
      <c r="H509">
        <v>2</v>
      </c>
    </row>
    <row r="510" spans="1:8" x14ac:dyDescent="0.35">
      <c r="A510" t="s">
        <v>524</v>
      </c>
      <c r="B510">
        <v>1</v>
      </c>
      <c r="D510" t="s">
        <v>527</v>
      </c>
      <c r="E510">
        <v>1</v>
      </c>
      <c r="G510" t="s">
        <v>558</v>
      </c>
      <c r="H510">
        <v>1</v>
      </c>
    </row>
    <row r="511" spans="1:8" x14ac:dyDescent="0.35">
      <c r="A511" t="s">
        <v>525</v>
      </c>
      <c r="B511">
        <v>1</v>
      </c>
      <c r="D511" t="s">
        <v>528</v>
      </c>
      <c r="E511">
        <v>1</v>
      </c>
      <c r="G511" t="s">
        <v>559</v>
      </c>
      <c r="H511">
        <v>1</v>
      </c>
    </row>
    <row r="512" spans="1:8" x14ac:dyDescent="0.35">
      <c r="A512" t="s">
        <v>526</v>
      </c>
      <c r="B512">
        <v>2</v>
      </c>
      <c r="D512" t="s">
        <v>529</v>
      </c>
      <c r="E512">
        <v>2</v>
      </c>
      <c r="G512" t="s">
        <v>560</v>
      </c>
      <c r="H512">
        <v>2</v>
      </c>
    </row>
    <row r="513" spans="1:8" x14ac:dyDescent="0.35">
      <c r="A513" t="s">
        <v>527</v>
      </c>
      <c r="B513">
        <v>1</v>
      </c>
      <c r="D513" t="s">
        <v>530</v>
      </c>
      <c r="E513">
        <v>1</v>
      </c>
      <c r="G513" t="s">
        <v>561</v>
      </c>
      <c r="H513">
        <v>1</v>
      </c>
    </row>
    <row r="514" spans="1:8" x14ac:dyDescent="0.35">
      <c r="A514" t="s">
        <v>528</v>
      </c>
      <c r="B514">
        <v>1</v>
      </c>
      <c r="D514" t="s">
        <v>531</v>
      </c>
      <c r="E514">
        <v>1</v>
      </c>
      <c r="G514" t="s">
        <v>562</v>
      </c>
      <c r="H514">
        <v>1</v>
      </c>
    </row>
    <row r="515" spans="1:8" x14ac:dyDescent="0.35">
      <c r="A515" t="s">
        <v>529</v>
      </c>
      <c r="B515">
        <v>1</v>
      </c>
      <c r="D515" t="s">
        <v>532</v>
      </c>
      <c r="E515">
        <v>1</v>
      </c>
      <c r="G515" t="s">
        <v>563</v>
      </c>
      <c r="H515">
        <v>1</v>
      </c>
    </row>
    <row r="516" spans="1:8" x14ac:dyDescent="0.35">
      <c r="A516" t="s">
        <v>530</v>
      </c>
      <c r="B516">
        <v>2</v>
      </c>
      <c r="D516" t="s">
        <v>533</v>
      </c>
      <c r="E516">
        <v>2</v>
      </c>
      <c r="G516" t="s">
        <v>564</v>
      </c>
      <c r="H516">
        <v>2</v>
      </c>
    </row>
    <row r="517" spans="1:8" x14ac:dyDescent="0.35">
      <c r="A517" t="s">
        <v>531</v>
      </c>
      <c r="B517">
        <v>1</v>
      </c>
      <c r="D517" t="s">
        <v>534</v>
      </c>
      <c r="E517">
        <v>1</v>
      </c>
      <c r="G517" t="s">
        <v>565</v>
      </c>
      <c r="H517">
        <v>1</v>
      </c>
    </row>
    <row r="518" spans="1:8" x14ac:dyDescent="0.35">
      <c r="A518" t="s">
        <v>532</v>
      </c>
      <c r="B518">
        <v>1</v>
      </c>
      <c r="D518" t="s">
        <v>535</v>
      </c>
      <c r="E518">
        <v>1</v>
      </c>
      <c r="G518" t="s">
        <v>566</v>
      </c>
      <c r="H518">
        <v>1</v>
      </c>
    </row>
    <row r="519" spans="1:8" x14ac:dyDescent="0.35">
      <c r="A519" t="s">
        <v>533</v>
      </c>
      <c r="B519">
        <v>1</v>
      </c>
      <c r="D519" t="s">
        <v>536</v>
      </c>
      <c r="E519">
        <v>1</v>
      </c>
      <c r="G519" t="s">
        <v>567</v>
      </c>
      <c r="H519">
        <v>1</v>
      </c>
    </row>
    <row r="520" spans="1:8" x14ac:dyDescent="0.35">
      <c r="A520" t="s">
        <v>534</v>
      </c>
      <c r="B520">
        <v>2</v>
      </c>
      <c r="D520" t="s">
        <v>537</v>
      </c>
      <c r="E520">
        <v>2</v>
      </c>
      <c r="G520" t="s">
        <v>568</v>
      </c>
      <c r="H520">
        <v>2</v>
      </c>
    </row>
    <row r="521" spans="1:8" x14ac:dyDescent="0.35">
      <c r="A521" t="s">
        <v>535</v>
      </c>
      <c r="B521">
        <v>1</v>
      </c>
      <c r="D521" t="s">
        <v>538</v>
      </c>
      <c r="E521">
        <v>1</v>
      </c>
      <c r="G521" t="s">
        <v>569</v>
      </c>
      <c r="H521">
        <v>1</v>
      </c>
    </row>
    <row r="522" spans="1:8" x14ac:dyDescent="0.35">
      <c r="A522" t="s">
        <v>536</v>
      </c>
      <c r="B522">
        <v>1</v>
      </c>
      <c r="D522" t="s">
        <v>539</v>
      </c>
      <c r="E522">
        <v>1</v>
      </c>
      <c r="G522" t="s">
        <v>570</v>
      </c>
      <c r="H522">
        <v>1</v>
      </c>
    </row>
    <row r="523" spans="1:8" x14ac:dyDescent="0.35">
      <c r="A523" t="s">
        <v>537</v>
      </c>
      <c r="B523">
        <v>2</v>
      </c>
      <c r="D523" t="s">
        <v>540</v>
      </c>
      <c r="E523">
        <v>2</v>
      </c>
      <c r="G523" t="s">
        <v>571</v>
      </c>
      <c r="H523">
        <v>1</v>
      </c>
    </row>
    <row r="524" spans="1:8" x14ac:dyDescent="0.35">
      <c r="A524" t="s">
        <v>538</v>
      </c>
      <c r="B524">
        <v>1</v>
      </c>
      <c r="D524" t="s">
        <v>541</v>
      </c>
      <c r="E524">
        <v>1</v>
      </c>
      <c r="G524" t="s">
        <v>572</v>
      </c>
      <c r="H524">
        <v>2</v>
      </c>
    </row>
    <row r="525" spans="1:8" x14ac:dyDescent="0.35">
      <c r="A525" t="s">
        <v>539</v>
      </c>
      <c r="B525">
        <v>1</v>
      </c>
      <c r="D525" t="s">
        <v>542</v>
      </c>
      <c r="E525">
        <v>1</v>
      </c>
      <c r="G525" t="s">
        <v>573</v>
      </c>
      <c r="H525">
        <v>1</v>
      </c>
    </row>
    <row r="526" spans="1:8" x14ac:dyDescent="0.35">
      <c r="A526" t="s">
        <v>540</v>
      </c>
      <c r="B526">
        <v>1</v>
      </c>
      <c r="D526" t="s">
        <v>543</v>
      </c>
      <c r="E526">
        <v>1</v>
      </c>
      <c r="G526" t="s">
        <v>574</v>
      </c>
      <c r="H526">
        <v>1</v>
      </c>
    </row>
    <row r="527" spans="1:8" x14ac:dyDescent="0.35">
      <c r="A527" t="s">
        <v>541</v>
      </c>
      <c r="B527">
        <v>2</v>
      </c>
      <c r="D527" t="s">
        <v>544</v>
      </c>
      <c r="E527">
        <v>2</v>
      </c>
      <c r="G527" t="s">
        <v>575</v>
      </c>
      <c r="H527">
        <v>1</v>
      </c>
    </row>
    <row r="528" spans="1:8" x14ac:dyDescent="0.35">
      <c r="A528" t="s">
        <v>542</v>
      </c>
      <c r="B528">
        <v>1</v>
      </c>
      <c r="D528" t="s">
        <v>545</v>
      </c>
      <c r="E528">
        <v>1</v>
      </c>
      <c r="G528" t="s">
        <v>576</v>
      </c>
      <c r="H528">
        <v>2</v>
      </c>
    </row>
    <row r="529" spans="1:8" x14ac:dyDescent="0.35">
      <c r="A529" t="s">
        <v>543</v>
      </c>
      <c r="B529">
        <v>1</v>
      </c>
      <c r="D529" t="s">
        <v>1184</v>
      </c>
      <c r="E529">
        <v>1</v>
      </c>
      <c r="G529" t="s">
        <v>577</v>
      </c>
      <c r="H529">
        <v>1</v>
      </c>
    </row>
    <row r="530" spans="1:8" x14ac:dyDescent="0.35">
      <c r="A530" t="s">
        <v>544</v>
      </c>
      <c r="B530">
        <v>1</v>
      </c>
      <c r="D530" t="s">
        <v>546</v>
      </c>
      <c r="E530">
        <v>1</v>
      </c>
      <c r="G530" t="s">
        <v>578</v>
      </c>
      <c r="H530">
        <v>1</v>
      </c>
    </row>
    <row r="531" spans="1:8" x14ac:dyDescent="0.35">
      <c r="A531" t="s">
        <v>545</v>
      </c>
      <c r="B531">
        <v>2</v>
      </c>
      <c r="D531" t="s">
        <v>547</v>
      </c>
      <c r="E531">
        <v>2</v>
      </c>
      <c r="G531" t="s">
        <v>579</v>
      </c>
      <c r="H531">
        <v>1</v>
      </c>
    </row>
    <row r="532" spans="1:8" x14ac:dyDescent="0.35">
      <c r="A532" t="s">
        <v>1184</v>
      </c>
      <c r="B532">
        <v>1</v>
      </c>
      <c r="D532" t="s">
        <v>548</v>
      </c>
      <c r="E532">
        <v>1</v>
      </c>
      <c r="G532" t="s">
        <v>580</v>
      </c>
      <c r="H532">
        <v>2</v>
      </c>
    </row>
    <row r="533" spans="1:8" x14ac:dyDescent="0.35">
      <c r="A533" t="s">
        <v>546</v>
      </c>
      <c r="B533">
        <v>1</v>
      </c>
      <c r="D533" t="s">
        <v>549</v>
      </c>
      <c r="E533">
        <v>1</v>
      </c>
      <c r="G533" t="s">
        <v>581</v>
      </c>
      <c r="H533">
        <v>1</v>
      </c>
    </row>
    <row r="534" spans="1:8" x14ac:dyDescent="0.35">
      <c r="A534" t="s">
        <v>547</v>
      </c>
      <c r="B534">
        <v>1</v>
      </c>
      <c r="D534" t="s">
        <v>550</v>
      </c>
      <c r="E534">
        <v>1</v>
      </c>
      <c r="G534" t="s">
        <v>582</v>
      </c>
      <c r="H534">
        <v>1</v>
      </c>
    </row>
    <row r="535" spans="1:8" x14ac:dyDescent="0.35">
      <c r="A535" t="s">
        <v>548</v>
      </c>
      <c r="B535">
        <v>2</v>
      </c>
      <c r="D535" t="s">
        <v>551</v>
      </c>
      <c r="E535">
        <v>2</v>
      </c>
      <c r="G535" t="s">
        <v>583</v>
      </c>
      <c r="H535">
        <v>1</v>
      </c>
    </row>
    <row r="536" spans="1:8" x14ac:dyDescent="0.35">
      <c r="A536" t="s">
        <v>549</v>
      </c>
      <c r="B536">
        <v>1</v>
      </c>
      <c r="D536" t="s">
        <v>552</v>
      </c>
      <c r="E536">
        <v>1</v>
      </c>
      <c r="G536" t="s">
        <v>584</v>
      </c>
      <c r="H536">
        <v>2</v>
      </c>
    </row>
    <row r="537" spans="1:8" x14ac:dyDescent="0.35">
      <c r="A537" t="s">
        <v>550</v>
      </c>
      <c r="B537">
        <v>1</v>
      </c>
      <c r="D537" t="s">
        <v>553</v>
      </c>
      <c r="E537">
        <v>1</v>
      </c>
      <c r="G537" t="s">
        <v>585</v>
      </c>
      <c r="H537">
        <v>1</v>
      </c>
    </row>
    <row r="538" spans="1:8" x14ac:dyDescent="0.35">
      <c r="A538" t="s">
        <v>551</v>
      </c>
      <c r="B538">
        <v>1</v>
      </c>
      <c r="D538" t="s">
        <v>554</v>
      </c>
      <c r="E538">
        <v>1</v>
      </c>
      <c r="G538" t="s">
        <v>586</v>
      </c>
      <c r="H538">
        <v>1</v>
      </c>
    </row>
    <row r="539" spans="1:8" x14ac:dyDescent="0.35">
      <c r="A539" t="s">
        <v>552</v>
      </c>
      <c r="B539">
        <v>2</v>
      </c>
      <c r="D539" t="s">
        <v>555</v>
      </c>
      <c r="E539">
        <v>2</v>
      </c>
      <c r="G539" t="s">
        <v>587</v>
      </c>
      <c r="H539">
        <v>1</v>
      </c>
    </row>
    <row r="540" spans="1:8" x14ac:dyDescent="0.35">
      <c r="A540" t="s">
        <v>553</v>
      </c>
      <c r="B540">
        <v>1</v>
      </c>
      <c r="D540" t="s">
        <v>556</v>
      </c>
      <c r="E540">
        <v>1</v>
      </c>
      <c r="G540" t="s">
        <v>588</v>
      </c>
      <c r="H540">
        <v>2</v>
      </c>
    </row>
    <row r="541" spans="1:8" x14ac:dyDescent="0.35">
      <c r="A541" t="s">
        <v>554</v>
      </c>
      <c r="B541">
        <v>1</v>
      </c>
      <c r="D541" t="s">
        <v>557</v>
      </c>
      <c r="E541">
        <v>1</v>
      </c>
      <c r="G541" t="s">
        <v>589</v>
      </c>
      <c r="H541">
        <v>1</v>
      </c>
    </row>
    <row r="542" spans="1:8" x14ac:dyDescent="0.35">
      <c r="A542" t="s">
        <v>555</v>
      </c>
      <c r="B542">
        <v>2</v>
      </c>
      <c r="D542" t="s">
        <v>558</v>
      </c>
      <c r="E542">
        <v>1</v>
      </c>
      <c r="G542" t="s">
        <v>590</v>
      </c>
      <c r="H542">
        <v>1</v>
      </c>
    </row>
    <row r="543" spans="1:8" x14ac:dyDescent="0.35">
      <c r="A543" t="s">
        <v>556</v>
      </c>
      <c r="B543">
        <v>1</v>
      </c>
      <c r="D543" t="s">
        <v>559</v>
      </c>
      <c r="E543">
        <v>2</v>
      </c>
      <c r="G543" t="s">
        <v>591</v>
      </c>
      <c r="H543">
        <v>2</v>
      </c>
    </row>
    <row r="544" spans="1:8" x14ac:dyDescent="0.35">
      <c r="A544" t="s">
        <v>557</v>
      </c>
      <c r="B544">
        <v>1</v>
      </c>
      <c r="D544" t="s">
        <v>560</v>
      </c>
      <c r="E544">
        <v>1</v>
      </c>
      <c r="G544" t="s">
        <v>592</v>
      </c>
      <c r="H544">
        <v>1</v>
      </c>
    </row>
    <row r="545" spans="1:8" x14ac:dyDescent="0.35">
      <c r="A545" t="s">
        <v>558</v>
      </c>
      <c r="B545">
        <v>1</v>
      </c>
      <c r="D545" t="s">
        <v>561</v>
      </c>
      <c r="E545">
        <v>1</v>
      </c>
      <c r="G545" t="s">
        <v>593</v>
      </c>
      <c r="H545">
        <v>1</v>
      </c>
    </row>
    <row r="546" spans="1:8" x14ac:dyDescent="0.35">
      <c r="A546" t="s">
        <v>559</v>
      </c>
      <c r="B546">
        <v>2</v>
      </c>
      <c r="D546" t="s">
        <v>562</v>
      </c>
      <c r="E546">
        <v>1</v>
      </c>
      <c r="G546" t="s">
        <v>594</v>
      </c>
      <c r="H546">
        <v>1</v>
      </c>
    </row>
    <row r="547" spans="1:8" x14ac:dyDescent="0.35">
      <c r="A547" t="s">
        <v>560</v>
      </c>
      <c r="B547">
        <v>1</v>
      </c>
      <c r="D547" t="s">
        <v>563</v>
      </c>
      <c r="E547">
        <v>2</v>
      </c>
      <c r="G547" t="s">
        <v>595</v>
      </c>
      <c r="H547">
        <v>2</v>
      </c>
    </row>
    <row r="548" spans="1:8" x14ac:dyDescent="0.35">
      <c r="A548" t="s">
        <v>561</v>
      </c>
      <c r="B548">
        <v>1</v>
      </c>
      <c r="D548" t="s">
        <v>564</v>
      </c>
      <c r="E548">
        <v>1</v>
      </c>
      <c r="G548" t="s">
        <v>596</v>
      </c>
      <c r="H548">
        <v>1</v>
      </c>
    </row>
    <row r="549" spans="1:8" x14ac:dyDescent="0.35">
      <c r="A549" t="s">
        <v>562</v>
      </c>
      <c r="B549">
        <v>1</v>
      </c>
      <c r="D549" t="s">
        <v>565</v>
      </c>
      <c r="E549">
        <v>1</v>
      </c>
      <c r="G549" t="s">
        <v>597</v>
      </c>
      <c r="H549">
        <v>1</v>
      </c>
    </row>
    <row r="550" spans="1:8" x14ac:dyDescent="0.35">
      <c r="A550" t="s">
        <v>563</v>
      </c>
      <c r="B550">
        <v>3</v>
      </c>
      <c r="D550" t="s">
        <v>566</v>
      </c>
      <c r="E550">
        <v>2</v>
      </c>
      <c r="G550" t="s">
        <v>598</v>
      </c>
      <c r="H550">
        <v>1</v>
      </c>
    </row>
    <row r="551" spans="1:8" x14ac:dyDescent="0.35">
      <c r="A551" t="s">
        <v>564</v>
      </c>
      <c r="B551">
        <v>1</v>
      </c>
      <c r="D551" t="s">
        <v>567</v>
      </c>
      <c r="E551">
        <v>1</v>
      </c>
      <c r="G551" t="s">
        <v>599</v>
      </c>
      <c r="H551">
        <v>2</v>
      </c>
    </row>
    <row r="552" spans="1:8" x14ac:dyDescent="0.35">
      <c r="A552" t="s">
        <v>565</v>
      </c>
      <c r="B552">
        <v>1</v>
      </c>
      <c r="D552" t="s">
        <v>568</v>
      </c>
      <c r="E552">
        <v>1</v>
      </c>
      <c r="G552" t="s">
        <v>600</v>
      </c>
      <c r="H552">
        <v>1</v>
      </c>
    </row>
    <row r="553" spans="1:8" x14ac:dyDescent="0.35">
      <c r="A553" t="s">
        <v>566</v>
      </c>
      <c r="B553">
        <v>1</v>
      </c>
      <c r="D553" t="s">
        <v>569</v>
      </c>
      <c r="E553">
        <v>1</v>
      </c>
      <c r="G553" t="s">
        <v>601</v>
      </c>
      <c r="H553">
        <v>1</v>
      </c>
    </row>
    <row r="554" spans="1:8" x14ac:dyDescent="0.35">
      <c r="A554" t="s">
        <v>567</v>
      </c>
      <c r="B554">
        <v>3</v>
      </c>
      <c r="D554" t="s">
        <v>570</v>
      </c>
      <c r="E554">
        <v>2</v>
      </c>
      <c r="G554" t="s">
        <v>602</v>
      </c>
      <c r="H554">
        <v>1</v>
      </c>
    </row>
    <row r="555" spans="1:8" x14ac:dyDescent="0.35">
      <c r="A555" t="s">
        <v>568</v>
      </c>
      <c r="B555">
        <v>1</v>
      </c>
      <c r="D555" t="s">
        <v>571</v>
      </c>
      <c r="E555">
        <v>1</v>
      </c>
      <c r="G555" t="s">
        <v>603</v>
      </c>
      <c r="H555">
        <v>3</v>
      </c>
    </row>
    <row r="556" spans="1:8" x14ac:dyDescent="0.35">
      <c r="A556" t="s">
        <v>569</v>
      </c>
      <c r="B556">
        <v>1</v>
      </c>
      <c r="D556" t="s">
        <v>572</v>
      </c>
      <c r="E556">
        <v>1</v>
      </c>
      <c r="G556" t="s">
        <v>604</v>
      </c>
      <c r="H556">
        <v>1</v>
      </c>
    </row>
    <row r="557" spans="1:8" x14ac:dyDescent="0.35">
      <c r="A557" t="s">
        <v>570</v>
      </c>
      <c r="B557">
        <v>1</v>
      </c>
      <c r="D557" t="s">
        <v>573</v>
      </c>
      <c r="E557">
        <v>1</v>
      </c>
      <c r="G557" t="s">
        <v>605</v>
      </c>
      <c r="H557">
        <v>1</v>
      </c>
    </row>
    <row r="558" spans="1:8" x14ac:dyDescent="0.35">
      <c r="A558" t="s">
        <v>571</v>
      </c>
      <c r="B558">
        <v>1</v>
      </c>
      <c r="D558" t="s">
        <v>574</v>
      </c>
      <c r="E558">
        <v>2</v>
      </c>
      <c r="G558" t="s">
        <v>606</v>
      </c>
      <c r="H558">
        <v>1</v>
      </c>
    </row>
    <row r="559" spans="1:8" x14ac:dyDescent="0.35">
      <c r="A559" t="s">
        <v>572</v>
      </c>
      <c r="B559">
        <v>1</v>
      </c>
      <c r="D559" t="s">
        <v>575</v>
      </c>
      <c r="E559">
        <v>1</v>
      </c>
      <c r="G559" t="s">
        <v>607</v>
      </c>
      <c r="H559">
        <v>3</v>
      </c>
    </row>
    <row r="560" spans="1:8" x14ac:dyDescent="0.35">
      <c r="A560" t="s">
        <v>573</v>
      </c>
      <c r="B560">
        <v>1</v>
      </c>
      <c r="D560" t="s">
        <v>576</v>
      </c>
      <c r="E560">
        <v>1</v>
      </c>
      <c r="G560" t="s">
        <v>608</v>
      </c>
      <c r="H560">
        <v>1</v>
      </c>
    </row>
    <row r="561" spans="1:8" x14ac:dyDescent="0.35">
      <c r="A561" t="s">
        <v>574</v>
      </c>
      <c r="B561">
        <v>1</v>
      </c>
      <c r="D561" t="s">
        <v>577</v>
      </c>
      <c r="E561">
        <v>1</v>
      </c>
      <c r="G561" t="s">
        <v>609</v>
      </c>
      <c r="H561">
        <v>1</v>
      </c>
    </row>
    <row r="562" spans="1:8" x14ac:dyDescent="0.35">
      <c r="A562" t="s">
        <v>575</v>
      </c>
      <c r="B562">
        <v>1</v>
      </c>
      <c r="D562" t="s">
        <v>578</v>
      </c>
      <c r="E562">
        <v>2</v>
      </c>
      <c r="G562" t="s">
        <v>610</v>
      </c>
      <c r="H562">
        <v>1</v>
      </c>
    </row>
    <row r="563" spans="1:8" x14ac:dyDescent="0.35">
      <c r="A563" t="s">
        <v>576</v>
      </c>
      <c r="B563">
        <v>1</v>
      </c>
      <c r="D563" t="s">
        <v>579</v>
      </c>
      <c r="E563">
        <v>1</v>
      </c>
      <c r="G563" t="s">
        <v>611</v>
      </c>
      <c r="H563">
        <v>1</v>
      </c>
    </row>
    <row r="564" spans="1:8" x14ac:dyDescent="0.35">
      <c r="A564" t="s">
        <v>577</v>
      </c>
      <c r="B564">
        <v>1</v>
      </c>
      <c r="D564" t="s">
        <v>580</v>
      </c>
      <c r="E564">
        <v>1</v>
      </c>
      <c r="G564" t="s">
        <v>612</v>
      </c>
      <c r="H564">
        <v>3</v>
      </c>
    </row>
    <row r="565" spans="1:8" x14ac:dyDescent="0.35">
      <c r="A565" t="s">
        <v>578</v>
      </c>
      <c r="B565">
        <v>1</v>
      </c>
      <c r="D565" t="s">
        <v>581</v>
      </c>
      <c r="E565">
        <v>1</v>
      </c>
      <c r="G565" t="s">
        <v>613</v>
      </c>
      <c r="H565">
        <v>1</v>
      </c>
    </row>
    <row r="566" spans="1:8" x14ac:dyDescent="0.35">
      <c r="A566" t="s">
        <v>579</v>
      </c>
      <c r="B566">
        <v>1</v>
      </c>
      <c r="D566" t="s">
        <v>582</v>
      </c>
      <c r="E566">
        <v>2</v>
      </c>
      <c r="G566" t="s">
        <v>614</v>
      </c>
      <c r="H566">
        <v>1</v>
      </c>
    </row>
    <row r="567" spans="1:8" x14ac:dyDescent="0.35">
      <c r="A567" t="s">
        <v>580</v>
      </c>
      <c r="B567">
        <v>1</v>
      </c>
      <c r="D567" t="s">
        <v>583</v>
      </c>
      <c r="E567">
        <v>1</v>
      </c>
      <c r="G567" t="s">
        <v>615</v>
      </c>
      <c r="H567">
        <v>1</v>
      </c>
    </row>
    <row r="568" spans="1:8" x14ac:dyDescent="0.35">
      <c r="A568" t="s">
        <v>581</v>
      </c>
      <c r="B568">
        <v>1</v>
      </c>
      <c r="D568" t="s">
        <v>584</v>
      </c>
      <c r="E568">
        <v>1</v>
      </c>
      <c r="G568" t="s">
        <v>616</v>
      </c>
      <c r="H568">
        <v>1</v>
      </c>
    </row>
    <row r="569" spans="1:8" x14ac:dyDescent="0.35">
      <c r="A569" t="s">
        <v>582</v>
      </c>
      <c r="B569">
        <v>1</v>
      </c>
      <c r="D569" t="s">
        <v>585</v>
      </c>
      <c r="E569">
        <v>1</v>
      </c>
      <c r="G569" t="s">
        <v>617</v>
      </c>
      <c r="H569">
        <v>3</v>
      </c>
    </row>
    <row r="570" spans="1:8" x14ac:dyDescent="0.35">
      <c r="A570" t="s">
        <v>583</v>
      </c>
      <c r="B570">
        <v>1</v>
      </c>
      <c r="D570" t="s">
        <v>586</v>
      </c>
      <c r="E570">
        <v>2</v>
      </c>
      <c r="G570" t="s">
        <v>618</v>
      </c>
      <c r="H570">
        <v>1</v>
      </c>
    </row>
    <row r="571" spans="1:8" x14ac:dyDescent="0.35">
      <c r="A571" t="s">
        <v>584</v>
      </c>
      <c r="B571">
        <v>1</v>
      </c>
      <c r="D571" t="s">
        <v>587</v>
      </c>
      <c r="E571">
        <v>1</v>
      </c>
      <c r="G571" t="s">
        <v>619</v>
      </c>
      <c r="H571">
        <v>1</v>
      </c>
    </row>
    <row r="572" spans="1:8" x14ac:dyDescent="0.35">
      <c r="A572" t="s">
        <v>585</v>
      </c>
      <c r="B572">
        <v>1</v>
      </c>
      <c r="D572" t="s">
        <v>588</v>
      </c>
      <c r="E572">
        <v>1</v>
      </c>
      <c r="G572" t="s">
        <v>620</v>
      </c>
      <c r="H572">
        <v>1</v>
      </c>
    </row>
    <row r="573" spans="1:8" x14ac:dyDescent="0.35">
      <c r="A573" t="s">
        <v>586</v>
      </c>
      <c r="B573">
        <v>1</v>
      </c>
      <c r="D573" t="s">
        <v>589</v>
      </c>
      <c r="E573">
        <v>1</v>
      </c>
      <c r="G573" t="s">
        <v>621</v>
      </c>
      <c r="H573">
        <v>3</v>
      </c>
    </row>
    <row r="574" spans="1:8" x14ac:dyDescent="0.35">
      <c r="A574" t="s">
        <v>587</v>
      </c>
      <c r="B574">
        <v>1</v>
      </c>
      <c r="D574" t="s">
        <v>590</v>
      </c>
      <c r="E574">
        <v>3</v>
      </c>
      <c r="G574" t="s">
        <v>622</v>
      </c>
      <c r="H574">
        <v>1</v>
      </c>
    </row>
    <row r="575" spans="1:8" x14ac:dyDescent="0.35">
      <c r="A575" t="s">
        <v>588</v>
      </c>
      <c r="B575">
        <v>1</v>
      </c>
      <c r="D575" t="s">
        <v>591</v>
      </c>
      <c r="E575">
        <v>1</v>
      </c>
      <c r="G575" t="s">
        <v>623</v>
      </c>
      <c r="H575">
        <v>1</v>
      </c>
    </row>
    <row r="576" spans="1:8" x14ac:dyDescent="0.35">
      <c r="A576" t="s">
        <v>589</v>
      </c>
      <c r="B576">
        <v>1</v>
      </c>
      <c r="D576" t="s">
        <v>592</v>
      </c>
      <c r="E576">
        <v>1</v>
      </c>
      <c r="G576" t="s">
        <v>624</v>
      </c>
      <c r="H576">
        <v>1</v>
      </c>
    </row>
    <row r="577" spans="1:8" x14ac:dyDescent="0.35">
      <c r="A577" t="s">
        <v>590</v>
      </c>
      <c r="B577">
        <v>1</v>
      </c>
      <c r="D577" t="s">
        <v>593</v>
      </c>
      <c r="E577">
        <v>1</v>
      </c>
      <c r="G577" t="s">
        <v>625</v>
      </c>
      <c r="H577">
        <v>1</v>
      </c>
    </row>
    <row r="578" spans="1:8" x14ac:dyDescent="0.35">
      <c r="A578" t="s">
        <v>591</v>
      </c>
      <c r="B578">
        <v>1</v>
      </c>
      <c r="D578" t="s">
        <v>594</v>
      </c>
      <c r="E578">
        <v>1</v>
      </c>
      <c r="G578" t="s">
        <v>626</v>
      </c>
      <c r="H578">
        <v>3</v>
      </c>
    </row>
    <row r="579" spans="1:8" x14ac:dyDescent="0.35">
      <c r="A579" t="s">
        <v>592</v>
      </c>
      <c r="B579">
        <v>1</v>
      </c>
      <c r="D579" t="s">
        <v>595</v>
      </c>
      <c r="E579">
        <v>3</v>
      </c>
      <c r="G579" t="s">
        <v>627</v>
      </c>
      <c r="H579">
        <v>1</v>
      </c>
    </row>
    <row r="580" spans="1:8" x14ac:dyDescent="0.35">
      <c r="A580" t="s">
        <v>593</v>
      </c>
      <c r="B580">
        <v>1</v>
      </c>
      <c r="D580" t="s">
        <v>596</v>
      </c>
      <c r="E580">
        <v>1</v>
      </c>
      <c r="G580" t="s">
        <v>628</v>
      </c>
      <c r="H580">
        <v>1</v>
      </c>
    </row>
    <row r="581" spans="1:8" x14ac:dyDescent="0.35">
      <c r="A581" t="s">
        <v>594</v>
      </c>
      <c r="B581">
        <v>1</v>
      </c>
      <c r="D581" t="s">
        <v>597</v>
      </c>
      <c r="E581">
        <v>1</v>
      </c>
      <c r="G581" t="s">
        <v>629</v>
      </c>
      <c r="H581">
        <v>1</v>
      </c>
    </row>
    <row r="582" spans="1:8" x14ac:dyDescent="0.35">
      <c r="A582" t="s">
        <v>595</v>
      </c>
      <c r="B582">
        <v>1</v>
      </c>
      <c r="D582" t="s">
        <v>598</v>
      </c>
      <c r="E582">
        <v>1</v>
      </c>
      <c r="G582" t="s">
        <v>630</v>
      </c>
      <c r="H582">
        <v>3</v>
      </c>
    </row>
    <row r="583" spans="1:8" x14ac:dyDescent="0.35">
      <c r="A583" t="s">
        <v>596</v>
      </c>
      <c r="B583">
        <v>1</v>
      </c>
      <c r="D583" t="s">
        <v>599</v>
      </c>
      <c r="E583">
        <v>3</v>
      </c>
      <c r="G583" t="s">
        <v>631</v>
      </c>
      <c r="H583">
        <v>1</v>
      </c>
    </row>
    <row r="584" spans="1:8" x14ac:dyDescent="0.35">
      <c r="A584" t="s">
        <v>597</v>
      </c>
      <c r="B584">
        <v>1</v>
      </c>
      <c r="D584" t="s">
        <v>600</v>
      </c>
      <c r="E584">
        <v>1</v>
      </c>
      <c r="G584" t="s">
        <v>632</v>
      </c>
      <c r="H584">
        <v>1</v>
      </c>
    </row>
    <row r="585" spans="1:8" x14ac:dyDescent="0.35">
      <c r="A585" t="s">
        <v>598</v>
      </c>
      <c r="B585">
        <v>1</v>
      </c>
      <c r="D585" t="s">
        <v>601</v>
      </c>
      <c r="E585">
        <v>1</v>
      </c>
      <c r="G585" t="s">
        <v>633</v>
      </c>
      <c r="H585">
        <v>1</v>
      </c>
    </row>
    <row r="586" spans="1:8" x14ac:dyDescent="0.35">
      <c r="A586" t="s">
        <v>599</v>
      </c>
      <c r="B586">
        <v>1</v>
      </c>
      <c r="D586" t="s">
        <v>602</v>
      </c>
      <c r="E586">
        <v>1</v>
      </c>
      <c r="G586" t="s">
        <v>634</v>
      </c>
      <c r="H586">
        <v>3</v>
      </c>
    </row>
    <row r="587" spans="1:8" x14ac:dyDescent="0.35">
      <c r="A587" t="s">
        <v>600</v>
      </c>
      <c r="B587">
        <v>1</v>
      </c>
      <c r="D587" t="s">
        <v>603</v>
      </c>
      <c r="E587">
        <v>3</v>
      </c>
      <c r="G587" t="s">
        <v>635</v>
      </c>
      <c r="H587">
        <v>1</v>
      </c>
    </row>
    <row r="588" spans="1:8" x14ac:dyDescent="0.35">
      <c r="A588" t="s">
        <v>601</v>
      </c>
      <c r="B588">
        <v>1</v>
      </c>
      <c r="D588" t="s">
        <v>604</v>
      </c>
      <c r="E588">
        <v>1</v>
      </c>
      <c r="G588" t="s">
        <v>636</v>
      </c>
      <c r="H588">
        <v>1</v>
      </c>
    </row>
    <row r="589" spans="1:8" x14ac:dyDescent="0.35">
      <c r="A589" t="s">
        <v>602</v>
      </c>
      <c r="B589">
        <v>1</v>
      </c>
      <c r="D589" t="s">
        <v>605</v>
      </c>
      <c r="E589">
        <v>1</v>
      </c>
      <c r="G589" t="s">
        <v>637</v>
      </c>
      <c r="H589">
        <v>1</v>
      </c>
    </row>
    <row r="590" spans="1:8" x14ac:dyDescent="0.35">
      <c r="A590" t="s">
        <v>603</v>
      </c>
      <c r="B590">
        <v>1</v>
      </c>
      <c r="D590" t="s">
        <v>606</v>
      </c>
      <c r="E590">
        <v>1</v>
      </c>
      <c r="G590" t="s">
        <v>638</v>
      </c>
      <c r="H590">
        <v>3</v>
      </c>
    </row>
    <row r="591" spans="1:8" x14ac:dyDescent="0.35">
      <c r="A591" t="s">
        <v>604</v>
      </c>
      <c r="B591">
        <v>1</v>
      </c>
      <c r="D591" t="s">
        <v>607</v>
      </c>
      <c r="E591">
        <v>1</v>
      </c>
      <c r="G591" t="s">
        <v>639</v>
      </c>
      <c r="H591">
        <v>1</v>
      </c>
    </row>
    <row r="592" spans="1:8" x14ac:dyDescent="0.35">
      <c r="A592" t="s">
        <v>605</v>
      </c>
      <c r="B592">
        <v>1</v>
      </c>
      <c r="D592" t="s">
        <v>608</v>
      </c>
      <c r="E592">
        <v>3</v>
      </c>
      <c r="G592" t="s">
        <v>640</v>
      </c>
      <c r="H592">
        <v>1</v>
      </c>
    </row>
    <row r="593" spans="1:8" x14ac:dyDescent="0.35">
      <c r="A593" t="s">
        <v>606</v>
      </c>
      <c r="B593">
        <v>1</v>
      </c>
      <c r="D593" t="s">
        <v>609</v>
      </c>
      <c r="E593">
        <v>1</v>
      </c>
      <c r="G593" t="s">
        <v>641</v>
      </c>
      <c r="H593">
        <v>1</v>
      </c>
    </row>
    <row r="594" spans="1:8" x14ac:dyDescent="0.35">
      <c r="A594" t="s">
        <v>607</v>
      </c>
      <c r="B594">
        <v>1</v>
      </c>
      <c r="D594" t="s">
        <v>610</v>
      </c>
      <c r="E594">
        <v>1</v>
      </c>
      <c r="G594" t="s">
        <v>642</v>
      </c>
      <c r="H594">
        <v>1</v>
      </c>
    </row>
    <row r="595" spans="1:8" x14ac:dyDescent="0.35">
      <c r="A595" t="s">
        <v>608</v>
      </c>
      <c r="B595">
        <v>1</v>
      </c>
      <c r="D595" t="s">
        <v>611</v>
      </c>
      <c r="E595">
        <v>1</v>
      </c>
      <c r="G595" t="s">
        <v>643</v>
      </c>
      <c r="H595">
        <v>2</v>
      </c>
    </row>
    <row r="596" spans="1:8" x14ac:dyDescent="0.35">
      <c r="A596" t="s">
        <v>609</v>
      </c>
      <c r="B596">
        <v>1</v>
      </c>
      <c r="D596" t="s">
        <v>612</v>
      </c>
      <c r="E596">
        <v>3</v>
      </c>
      <c r="G596" t="s">
        <v>644</v>
      </c>
      <c r="H596">
        <v>1</v>
      </c>
    </row>
    <row r="597" spans="1:8" x14ac:dyDescent="0.35">
      <c r="A597" t="s">
        <v>610</v>
      </c>
      <c r="B597">
        <v>1</v>
      </c>
      <c r="D597" t="s">
        <v>613</v>
      </c>
      <c r="E597">
        <v>1</v>
      </c>
      <c r="G597" t="s">
        <v>645</v>
      </c>
      <c r="H597">
        <v>1</v>
      </c>
    </row>
    <row r="598" spans="1:8" x14ac:dyDescent="0.35">
      <c r="A598" t="s">
        <v>611</v>
      </c>
      <c r="B598">
        <v>1</v>
      </c>
      <c r="D598" t="s">
        <v>614</v>
      </c>
      <c r="E598">
        <v>1</v>
      </c>
      <c r="G598" t="s">
        <v>646</v>
      </c>
      <c r="H598">
        <v>1</v>
      </c>
    </row>
    <row r="599" spans="1:8" x14ac:dyDescent="0.35">
      <c r="A599" t="s">
        <v>612</v>
      </c>
      <c r="B599">
        <v>1</v>
      </c>
      <c r="D599" t="s">
        <v>615</v>
      </c>
      <c r="E599">
        <v>1</v>
      </c>
      <c r="G599" t="s">
        <v>647</v>
      </c>
      <c r="H599">
        <v>1</v>
      </c>
    </row>
    <row r="600" spans="1:8" x14ac:dyDescent="0.35">
      <c r="A600" t="s">
        <v>613</v>
      </c>
      <c r="B600">
        <v>1</v>
      </c>
      <c r="D600" t="s">
        <v>616</v>
      </c>
      <c r="E600">
        <v>3</v>
      </c>
      <c r="G600" t="s">
        <v>648</v>
      </c>
      <c r="H600">
        <v>1</v>
      </c>
    </row>
    <row r="601" spans="1:8" x14ac:dyDescent="0.35">
      <c r="A601" t="s">
        <v>614</v>
      </c>
      <c r="B601">
        <v>1</v>
      </c>
      <c r="D601" t="s">
        <v>617</v>
      </c>
      <c r="E601">
        <v>1</v>
      </c>
      <c r="G601" t="s">
        <v>649</v>
      </c>
      <c r="H601">
        <v>1</v>
      </c>
    </row>
    <row r="602" spans="1:8" x14ac:dyDescent="0.35">
      <c r="A602" t="s">
        <v>615</v>
      </c>
      <c r="B602">
        <v>1</v>
      </c>
      <c r="D602" t="s">
        <v>618</v>
      </c>
      <c r="E602">
        <v>1</v>
      </c>
      <c r="G602" t="s">
        <v>650</v>
      </c>
      <c r="H602">
        <v>1</v>
      </c>
    </row>
    <row r="603" spans="1:8" x14ac:dyDescent="0.35">
      <c r="A603" t="s">
        <v>616</v>
      </c>
      <c r="B603">
        <v>1</v>
      </c>
      <c r="D603" t="s">
        <v>619</v>
      </c>
      <c r="E603">
        <v>1</v>
      </c>
      <c r="G603" t="s">
        <v>651</v>
      </c>
      <c r="H603">
        <v>1</v>
      </c>
    </row>
    <row r="604" spans="1:8" x14ac:dyDescent="0.35">
      <c r="A604" t="s">
        <v>617</v>
      </c>
      <c r="B604">
        <v>1</v>
      </c>
      <c r="D604" t="s">
        <v>620</v>
      </c>
      <c r="E604">
        <v>1</v>
      </c>
      <c r="G604" t="s">
        <v>652</v>
      </c>
      <c r="H604">
        <v>1</v>
      </c>
    </row>
    <row r="605" spans="1:8" x14ac:dyDescent="0.35">
      <c r="A605" t="s">
        <v>618</v>
      </c>
      <c r="B605">
        <v>1</v>
      </c>
      <c r="D605" t="s">
        <v>621</v>
      </c>
      <c r="E605">
        <v>1</v>
      </c>
      <c r="G605" t="s">
        <v>653</v>
      </c>
      <c r="H605">
        <v>1</v>
      </c>
    </row>
    <row r="606" spans="1:8" x14ac:dyDescent="0.35">
      <c r="A606" t="s">
        <v>619</v>
      </c>
      <c r="B606">
        <v>1</v>
      </c>
      <c r="D606" t="s">
        <v>622</v>
      </c>
      <c r="E606">
        <v>1</v>
      </c>
      <c r="G606" t="s">
        <v>654</v>
      </c>
      <c r="H606">
        <v>1</v>
      </c>
    </row>
    <row r="607" spans="1:8" x14ac:dyDescent="0.35">
      <c r="A607" t="s">
        <v>620</v>
      </c>
      <c r="B607">
        <v>1</v>
      </c>
      <c r="D607" t="s">
        <v>623</v>
      </c>
      <c r="E607">
        <v>1</v>
      </c>
      <c r="G607" t="s">
        <v>655</v>
      </c>
      <c r="H607">
        <v>1</v>
      </c>
    </row>
    <row r="608" spans="1:8" x14ac:dyDescent="0.35">
      <c r="A608" t="s">
        <v>621</v>
      </c>
      <c r="B608">
        <v>1</v>
      </c>
      <c r="D608" t="s">
        <v>624</v>
      </c>
      <c r="E608">
        <v>1</v>
      </c>
      <c r="G608" t="s">
        <v>656</v>
      </c>
      <c r="H608">
        <v>1</v>
      </c>
    </row>
    <row r="609" spans="1:8" x14ac:dyDescent="0.35">
      <c r="A609" t="s">
        <v>622</v>
      </c>
      <c r="B609">
        <v>1</v>
      </c>
      <c r="D609" t="s">
        <v>625</v>
      </c>
      <c r="E609">
        <v>1</v>
      </c>
      <c r="G609" t="s">
        <v>657</v>
      </c>
      <c r="H609">
        <v>1</v>
      </c>
    </row>
    <row r="610" spans="1:8" x14ac:dyDescent="0.35">
      <c r="A610" t="s">
        <v>623</v>
      </c>
      <c r="B610">
        <v>1</v>
      </c>
      <c r="D610" t="s">
        <v>626</v>
      </c>
      <c r="E610">
        <v>1</v>
      </c>
      <c r="G610" t="s">
        <v>658</v>
      </c>
      <c r="H610">
        <v>1</v>
      </c>
    </row>
    <row r="611" spans="1:8" x14ac:dyDescent="0.35">
      <c r="A611" t="s">
        <v>624</v>
      </c>
      <c r="B611">
        <v>1</v>
      </c>
      <c r="D611" t="s">
        <v>627</v>
      </c>
      <c r="E611">
        <v>1</v>
      </c>
      <c r="G611" t="s">
        <v>659</v>
      </c>
      <c r="H611">
        <v>1</v>
      </c>
    </row>
    <row r="612" spans="1:8" x14ac:dyDescent="0.35">
      <c r="A612" t="s">
        <v>625</v>
      </c>
      <c r="B612">
        <v>1</v>
      </c>
      <c r="D612" t="s">
        <v>628</v>
      </c>
      <c r="E612">
        <v>1</v>
      </c>
      <c r="G612" t="s">
        <v>660</v>
      </c>
      <c r="H612">
        <v>1</v>
      </c>
    </row>
    <row r="613" spans="1:8" x14ac:dyDescent="0.35">
      <c r="A613" t="s">
        <v>626</v>
      </c>
      <c r="B613">
        <v>1</v>
      </c>
      <c r="D613" t="s">
        <v>629</v>
      </c>
      <c r="E613">
        <v>1</v>
      </c>
      <c r="G613" t="s">
        <v>661</v>
      </c>
      <c r="H613">
        <v>1</v>
      </c>
    </row>
    <row r="614" spans="1:8" x14ac:dyDescent="0.35">
      <c r="A614" t="s">
        <v>627</v>
      </c>
      <c r="B614">
        <v>1</v>
      </c>
      <c r="D614" t="s">
        <v>630</v>
      </c>
      <c r="E614">
        <v>1</v>
      </c>
      <c r="G614" t="s">
        <v>662</v>
      </c>
      <c r="H614">
        <v>1</v>
      </c>
    </row>
    <row r="615" spans="1:8" x14ac:dyDescent="0.35">
      <c r="A615" t="s">
        <v>628</v>
      </c>
      <c r="B615">
        <v>1</v>
      </c>
      <c r="D615" t="s">
        <v>631</v>
      </c>
      <c r="E615">
        <v>1</v>
      </c>
      <c r="G615" t="s">
        <v>663</v>
      </c>
      <c r="H615">
        <v>1</v>
      </c>
    </row>
    <row r="616" spans="1:8" x14ac:dyDescent="0.35">
      <c r="A616" t="s">
        <v>629</v>
      </c>
      <c r="B616">
        <v>1</v>
      </c>
      <c r="D616" t="s">
        <v>632</v>
      </c>
      <c r="E616">
        <v>1</v>
      </c>
      <c r="G616" t="s">
        <v>664</v>
      </c>
      <c r="H616">
        <v>1</v>
      </c>
    </row>
    <row r="617" spans="1:8" x14ac:dyDescent="0.35">
      <c r="A617" t="s">
        <v>630</v>
      </c>
      <c r="B617">
        <v>1</v>
      </c>
      <c r="D617" t="s">
        <v>633</v>
      </c>
      <c r="E617">
        <v>1</v>
      </c>
      <c r="G617" t="s">
        <v>665</v>
      </c>
      <c r="H617">
        <v>1</v>
      </c>
    </row>
    <row r="618" spans="1:8" x14ac:dyDescent="0.35">
      <c r="A618" t="s">
        <v>631</v>
      </c>
      <c r="B618">
        <v>1</v>
      </c>
      <c r="D618" t="s">
        <v>634</v>
      </c>
      <c r="E618">
        <v>1</v>
      </c>
      <c r="G618" t="s">
        <v>666</v>
      </c>
      <c r="H618">
        <v>1</v>
      </c>
    </row>
    <row r="619" spans="1:8" x14ac:dyDescent="0.35">
      <c r="A619" t="s">
        <v>632</v>
      </c>
      <c r="B619">
        <v>1</v>
      </c>
      <c r="D619" t="s">
        <v>635</v>
      </c>
      <c r="E619">
        <v>1</v>
      </c>
      <c r="G619" t="s">
        <v>667</v>
      </c>
      <c r="H619">
        <v>1</v>
      </c>
    </row>
    <row r="620" spans="1:8" x14ac:dyDescent="0.35">
      <c r="A620" t="s">
        <v>633</v>
      </c>
      <c r="B620">
        <v>1</v>
      </c>
      <c r="D620" t="s">
        <v>636</v>
      </c>
      <c r="E620">
        <v>1</v>
      </c>
      <c r="G620" t="s">
        <v>668</v>
      </c>
      <c r="H620">
        <v>1</v>
      </c>
    </row>
    <row r="621" spans="1:8" x14ac:dyDescent="0.35">
      <c r="A621" t="s">
        <v>634</v>
      </c>
      <c r="B621">
        <v>1</v>
      </c>
      <c r="D621" t="s">
        <v>637</v>
      </c>
      <c r="E621">
        <v>1</v>
      </c>
      <c r="G621" t="s">
        <v>669</v>
      </c>
      <c r="H621">
        <v>1</v>
      </c>
    </row>
    <row r="622" spans="1:8" x14ac:dyDescent="0.35">
      <c r="A622" t="s">
        <v>635</v>
      </c>
      <c r="B622">
        <v>1</v>
      </c>
      <c r="D622" t="s">
        <v>638</v>
      </c>
      <c r="E622">
        <v>1</v>
      </c>
      <c r="G622" t="s">
        <v>670</v>
      </c>
      <c r="H622">
        <v>1</v>
      </c>
    </row>
    <row r="623" spans="1:8" x14ac:dyDescent="0.35">
      <c r="A623" t="s">
        <v>636</v>
      </c>
      <c r="B623">
        <v>1</v>
      </c>
      <c r="D623" t="s">
        <v>639</v>
      </c>
      <c r="E623">
        <v>2</v>
      </c>
      <c r="G623" t="s">
        <v>671</v>
      </c>
      <c r="H623">
        <v>1</v>
      </c>
    </row>
    <row r="624" spans="1:8" x14ac:dyDescent="0.35">
      <c r="A624" t="s">
        <v>637</v>
      </c>
      <c r="B624">
        <v>1</v>
      </c>
      <c r="D624" t="s">
        <v>640</v>
      </c>
      <c r="E624">
        <v>1</v>
      </c>
      <c r="G624" t="s">
        <v>672</v>
      </c>
      <c r="H624">
        <v>1</v>
      </c>
    </row>
    <row r="625" spans="1:8" x14ac:dyDescent="0.35">
      <c r="A625" t="s">
        <v>638</v>
      </c>
      <c r="B625">
        <v>1</v>
      </c>
      <c r="D625" t="s">
        <v>641</v>
      </c>
      <c r="E625">
        <v>1</v>
      </c>
      <c r="G625" t="s">
        <v>673</v>
      </c>
      <c r="H625">
        <v>1</v>
      </c>
    </row>
    <row r="626" spans="1:8" x14ac:dyDescent="0.35">
      <c r="A626" t="s">
        <v>639</v>
      </c>
      <c r="B626">
        <v>2</v>
      </c>
      <c r="D626" t="s">
        <v>642</v>
      </c>
      <c r="E626">
        <v>1</v>
      </c>
      <c r="G626" t="s">
        <v>674</v>
      </c>
      <c r="H626">
        <v>1</v>
      </c>
    </row>
    <row r="627" spans="1:8" x14ac:dyDescent="0.35">
      <c r="A627" t="s">
        <v>640</v>
      </c>
      <c r="B627">
        <v>1</v>
      </c>
      <c r="D627" t="s">
        <v>643</v>
      </c>
      <c r="E627">
        <v>2</v>
      </c>
      <c r="G627" t="s">
        <v>675</v>
      </c>
      <c r="H627">
        <v>1</v>
      </c>
    </row>
    <row r="628" spans="1:8" x14ac:dyDescent="0.35">
      <c r="A628" t="s">
        <v>641</v>
      </c>
      <c r="B628">
        <v>1</v>
      </c>
      <c r="D628" t="s">
        <v>644</v>
      </c>
      <c r="E628">
        <v>1</v>
      </c>
      <c r="G628" t="s">
        <v>676</v>
      </c>
      <c r="H628">
        <v>1</v>
      </c>
    </row>
    <row r="629" spans="1:8" x14ac:dyDescent="0.35">
      <c r="A629" t="s">
        <v>642</v>
      </c>
      <c r="B629">
        <v>1</v>
      </c>
      <c r="D629" t="s">
        <v>645</v>
      </c>
      <c r="E629">
        <v>1</v>
      </c>
      <c r="G629" t="s">
        <v>677</v>
      </c>
      <c r="H629">
        <v>1</v>
      </c>
    </row>
    <row r="630" spans="1:8" x14ac:dyDescent="0.35">
      <c r="A630" t="s">
        <v>643</v>
      </c>
      <c r="B630">
        <v>2</v>
      </c>
      <c r="D630" t="s">
        <v>646</v>
      </c>
      <c r="E630">
        <v>1</v>
      </c>
      <c r="G630" t="s">
        <v>678</v>
      </c>
      <c r="H630">
        <v>1</v>
      </c>
    </row>
    <row r="631" spans="1:8" x14ac:dyDescent="0.35">
      <c r="A631" t="s">
        <v>644</v>
      </c>
      <c r="B631">
        <v>1</v>
      </c>
      <c r="D631" t="s">
        <v>647</v>
      </c>
      <c r="E631">
        <v>2</v>
      </c>
      <c r="G631" t="s">
        <v>679</v>
      </c>
      <c r="H631">
        <v>1</v>
      </c>
    </row>
    <row r="632" spans="1:8" x14ac:dyDescent="0.35">
      <c r="A632" t="s">
        <v>645</v>
      </c>
      <c r="B632">
        <v>1</v>
      </c>
      <c r="D632" t="s">
        <v>648</v>
      </c>
      <c r="E632">
        <v>1</v>
      </c>
      <c r="G632" t="s">
        <v>680</v>
      </c>
      <c r="H632">
        <v>1</v>
      </c>
    </row>
    <row r="633" spans="1:8" x14ac:dyDescent="0.35">
      <c r="A633" t="s">
        <v>646</v>
      </c>
      <c r="B633">
        <v>1</v>
      </c>
      <c r="D633" t="s">
        <v>649</v>
      </c>
      <c r="E633">
        <v>1</v>
      </c>
      <c r="G633" t="s">
        <v>681</v>
      </c>
      <c r="H633">
        <v>1</v>
      </c>
    </row>
    <row r="634" spans="1:8" x14ac:dyDescent="0.35">
      <c r="A634" t="s">
        <v>647</v>
      </c>
      <c r="B634">
        <v>2</v>
      </c>
      <c r="D634" t="s">
        <v>650</v>
      </c>
      <c r="E634">
        <v>2</v>
      </c>
      <c r="G634" t="s">
        <v>682</v>
      </c>
      <c r="H634">
        <v>1</v>
      </c>
    </row>
    <row r="635" spans="1:8" x14ac:dyDescent="0.35">
      <c r="A635" t="s">
        <v>648</v>
      </c>
      <c r="B635">
        <v>1</v>
      </c>
      <c r="D635" t="s">
        <v>651</v>
      </c>
      <c r="E635">
        <v>1</v>
      </c>
      <c r="G635" t="s">
        <v>683</v>
      </c>
      <c r="H635">
        <v>1</v>
      </c>
    </row>
    <row r="636" spans="1:8" x14ac:dyDescent="0.35">
      <c r="A636" t="s">
        <v>649</v>
      </c>
      <c r="B636">
        <v>1</v>
      </c>
      <c r="D636" t="s">
        <v>652</v>
      </c>
      <c r="E636">
        <v>1</v>
      </c>
      <c r="G636" t="s">
        <v>684</v>
      </c>
      <c r="H636">
        <v>1</v>
      </c>
    </row>
    <row r="637" spans="1:8" x14ac:dyDescent="0.35">
      <c r="A637" t="s">
        <v>650</v>
      </c>
      <c r="B637">
        <v>1</v>
      </c>
      <c r="D637" t="s">
        <v>653</v>
      </c>
      <c r="E637">
        <v>1</v>
      </c>
      <c r="G637" t="s">
        <v>685</v>
      </c>
      <c r="H637">
        <v>1</v>
      </c>
    </row>
    <row r="638" spans="1:8" x14ac:dyDescent="0.35">
      <c r="A638" t="s">
        <v>651</v>
      </c>
      <c r="B638">
        <v>2</v>
      </c>
      <c r="D638" t="s">
        <v>654</v>
      </c>
      <c r="E638">
        <v>2</v>
      </c>
      <c r="G638" t="s">
        <v>686</v>
      </c>
      <c r="H638">
        <v>1</v>
      </c>
    </row>
    <row r="639" spans="1:8" x14ac:dyDescent="0.35">
      <c r="A639" t="s">
        <v>652</v>
      </c>
      <c r="B639">
        <v>1</v>
      </c>
      <c r="D639" t="s">
        <v>655</v>
      </c>
      <c r="E639">
        <v>1</v>
      </c>
      <c r="G639" t="s">
        <v>687</v>
      </c>
      <c r="H639">
        <v>1</v>
      </c>
    </row>
    <row r="640" spans="1:8" x14ac:dyDescent="0.35">
      <c r="A640" t="s">
        <v>653</v>
      </c>
      <c r="B640">
        <v>1</v>
      </c>
      <c r="D640" t="s">
        <v>656</v>
      </c>
      <c r="E640">
        <v>1</v>
      </c>
      <c r="G640" t="s">
        <v>688</v>
      </c>
      <c r="H640">
        <v>1</v>
      </c>
    </row>
    <row r="641" spans="1:8" x14ac:dyDescent="0.35">
      <c r="A641" t="s">
        <v>654</v>
      </c>
      <c r="B641">
        <v>1</v>
      </c>
      <c r="D641" t="s">
        <v>657</v>
      </c>
      <c r="E641">
        <v>1</v>
      </c>
      <c r="G641" t="s">
        <v>689</v>
      </c>
      <c r="H641">
        <v>1</v>
      </c>
    </row>
    <row r="642" spans="1:8" x14ac:dyDescent="0.35">
      <c r="A642" t="s">
        <v>655</v>
      </c>
      <c r="B642">
        <v>2</v>
      </c>
      <c r="D642" t="s">
        <v>658</v>
      </c>
      <c r="E642">
        <v>2</v>
      </c>
      <c r="G642" t="s">
        <v>690</v>
      </c>
      <c r="H642">
        <v>1</v>
      </c>
    </row>
    <row r="643" spans="1:8" x14ac:dyDescent="0.35">
      <c r="A643" t="s">
        <v>656</v>
      </c>
      <c r="B643">
        <v>1</v>
      </c>
      <c r="D643" t="s">
        <v>659</v>
      </c>
      <c r="E643">
        <v>1</v>
      </c>
      <c r="G643" t="s">
        <v>691</v>
      </c>
      <c r="H643">
        <v>1</v>
      </c>
    </row>
    <row r="644" spans="1:8" x14ac:dyDescent="0.35">
      <c r="A644" t="s">
        <v>657</v>
      </c>
      <c r="B644">
        <v>1</v>
      </c>
      <c r="D644" t="s">
        <v>660</v>
      </c>
      <c r="E644">
        <v>1</v>
      </c>
      <c r="G644" t="s">
        <v>692</v>
      </c>
      <c r="H644">
        <v>1</v>
      </c>
    </row>
    <row r="645" spans="1:8" x14ac:dyDescent="0.35">
      <c r="A645" t="s">
        <v>658</v>
      </c>
      <c r="B645">
        <v>1</v>
      </c>
      <c r="D645" t="s">
        <v>661</v>
      </c>
      <c r="E645">
        <v>1</v>
      </c>
      <c r="G645" t="s">
        <v>693</v>
      </c>
      <c r="H645">
        <v>1</v>
      </c>
    </row>
    <row r="646" spans="1:8" x14ac:dyDescent="0.35">
      <c r="A646" t="s">
        <v>659</v>
      </c>
      <c r="B646">
        <v>2</v>
      </c>
      <c r="D646" t="s">
        <v>662</v>
      </c>
      <c r="E646">
        <v>2</v>
      </c>
      <c r="G646" t="s">
        <v>694</v>
      </c>
      <c r="H646">
        <v>1</v>
      </c>
    </row>
    <row r="647" spans="1:8" x14ac:dyDescent="0.35">
      <c r="A647" t="s">
        <v>660</v>
      </c>
      <c r="B647">
        <v>1</v>
      </c>
      <c r="D647" t="s">
        <v>663</v>
      </c>
      <c r="E647">
        <v>1</v>
      </c>
      <c r="G647" t="s">
        <v>695</v>
      </c>
      <c r="H647">
        <v>1</v>
      </c>
    </row>
    <row r="648" spans="1:8" x14ac:dyDescent="0.35">
      <c r="A648" t="s">
        <v>661</v>
      </c>
      <c r="B648">
        <v>1</v>
      </c>
      <c r="D648" t="s">
        <v>664</v>
      </c>
      <c r="E648">
        <v>1</v>
      </c>
      <c r="G648" t="s">
        <v>696</v>
      </c>
      <c r="H648">
        <v>1</v>
      </c>
    </row>
    <row r="649" spans="1:8" x14ac:dyDescent="0.35">
      <c r="A649" t="s">
        <v>662</v>
      </c>
      <c r="B649">
        <v>1</v>
      </c>
      <c r="D649" t="s">
        <v>665</v>
      </c>
      <c r="E649">
        <v>1</v>
      </c>
      <c r="G649" t="s">
        <v>697</v>
      </c>
      <c r="H649">
        <v>1</v>
      </c>
    </row>
    <row r="650" spans="1:8" x14ac:dyDescent="0.35">
      <c r="A650" t="s">
        <v>663</v>
      </c>
      <c r="B650">
        <v>2</v>
      </c>
      <c r="D650" t="s">
        <v>666</v>
      </c>
      <c r="E650">
        <v>2</v>
      </c>
      <c r="G650" t="s">
        <v>698</v>
      </c>
      <c r="H650">
        <v>1</v>
      </c>
    </row>
    <row r="651" spans="1:8" x14ac:dyDescent="0.35">
      <c r="A651" t="s">
        <v>664</v>
      </c>
      <c r="B651">
        <v>1</v>
      </c>
      <c r="D651" t="s">
        <v>667</v>
      </c>
      <c r="E651">
        <v>1</v>
      </c>
      <c r="G651" t="s">
        <v>699</v>
      </c>
      <c r="H651">
        <v>1</v>
      </c>
    </row>
    <row r="652" spans="1:8" x14ac:dyDescent="0.35">
      <c r="A652" t="s">
        <v>665</v>
      </c>
      <c r="B652">
        <v>1</v>
      </c>
      <c r="D652" t="s">
        <v>668</v>
      </c>
      <c r="E652">
        <v>1</v>
      </c>
      <c r="G652" t="s">
        <v>700</v>
      </c>
      <c r="H652">
        <v>1</v>
      </c>
    </row>
    <row r="653" spans="1:8" x14ac:dyDescent="0.35">
      <c r="A653" t="s">
        <v>666</v>
      </c>
      <c r="B653">
        <v>2</v>
      </c>
      <c r="D653" t="s">
        <v>669</v>
      </c>
      <c r="E653">
        <v>1</v>
      </c>
      <c r="G653" t="s">
        <v>701</v>
      </c>
      <c r="H653">
        <v>1</v>
      </c>
    </row>
    <row r="654" spans="1:8" x14ac:dyDescent="0.35">
      <c r="A654" t="s">
        <v>667</v>
      </c>
      <c r="B654">
        <v>1</v>
      </c>
      <c r="D654" t="s">
        <v>670</v>
      </c>
      <c r="E654">
        <v>2</v>
      </c>
      <c r="G654" t="s">
        <v>702</v>
      </c>
      <c r="H654">
        <v>1</v>
      </c>
    </row>
    <row r="655" spans="1:8" x14ac:dyDescent="0.35">
      <c r="A655" t="s">
        <v>668</v>
      </c>
      <c r="B655">
        <v>1</v>
      </c>
      <c r="D655" t="s">
        <v>671</v>
      </c>
      <c r="E655">
        <v>1</v>
      </c>
      <c r="G655" t="s">
        <v>703</v>
      </c>
      <c r="H655">
        <v>1</v>
      </c>
    </row>
    <row r="656" spans="1:8" x14ac:dyDescent="0.35">
      <c r="A656" t="s">
        <v>669</v>
      </c>
      <c r="B656">
        <v>1</v>
      </c>
      <c r="D656" t="s">
        <v>672</v>
      </c>
      <c r="E656">
        <v>1</v>
      </c>
      <c r="G656" t="s">
        <v>704</v>
      </c>
      <c r="H656">
        <v>1</v>
      </c>
    </row>
    <row r="657" spans="1:8" x14ac:dyDescent="0.35">
      <c r="A657" t="s">
        <v>670</v>
      </c>
      <c r="B657">
        <v>2</v>
      </c>
      <c r="D657" t="s">
        <v>673</v>
      </c>
      <c r="E657">
        <v>1</v>
      </c>
      <c r="G657" t="s">
        <v>705</v>
      </c>
      <c r="H657">
        <v>1</v>
      </c>
    </row>
    <row r="658" spans="1:8" x14ac:dyDescent="0.35">
      <c r="A658" t="s">
        <v>671</v>
      </c>
      <c r="B658">
        <v>1</v>
      </c>
      <c r="D658" t="s">
        <v>674</v>
      </c>
      <c r="E658">
        <v>2</v>
      </c>
      <c r="G658" t="s">
        <v>706</v>
      </c>
      <c r="H658">
        <v>1</v>
      </c>
    </row>
    <row r="659" spans="1:8" x14ac:dyDescent="0.35">
      <c r="A659" t="s">
        <v>672</v>
      </c>
      <c r="B659">
        <v>1</v>
      </c>
      <c r="D659" t="s">
        <v>675</v>
      </c>
      <c r="E659">
        <v>1</v>
      </c>
      <c r="G659" t="s">
        <v>707</v>
      </c>
      <c r="H659">
        <v>1</v>
      </c>
    </row>
    <row r="660" spans="1:8" x14ac:dyDescent="0.35">
      <c r="A660" t="s">
        <v>673</v>
      </c>
      <c r="B660">
        <v>1</v>
      </c>
      <c r="D660" t="s">
        <v>676</v>
      </c>
      <c r="E660">
        <v>1</v>
      </c>
      <c r="G660" t="s">
        <v>708</v>
      </c>
      <c r="H660">
        <v>1</v>
      </c>
    </row>
    <row r="661" spans="1:8" x14ac:dyDescent="0.35">
      <c r="A661" t="s">
        <v>674</v>
      </c>
      <c r="B661">
        <v>2</v>
      </c>
      <c r="D661" t="s">
        <v>677</v>
      </c>
      <c r="E661">
        <v>2</v>
      </c>
      <c r="G661" t="s">
        <v>709</v>
      </c>
      <c r="H661">
        <v>1</v>
      </c>
    </row>
    <row r="662" spans="1:8" x14ac:dyDescent="0.35">
      <c r="A662" t="s">
        <v>675</v>
      </c>
      <c r="B662">
        <v>1</v>
      </c>
      <c r="D662" t="s">
        <v>678</v>
      </c>
      <c r="E662">
        <v>1</v>
      </c>
      <c r="G662" t="s">
        <v>710</v>
      </c>
      <c r="H662">
        <v>1</v>
      </c>
    </row>
    <row r="663" spans="1:8" x14ac:dyDescent="0.35">
      <c r="A663" t="s">
        <v>676</v>
      </c>
      <c r="B663">
        <v>1</v>
      </c>
      <c r="D663" t="s">
        <v>679</v>
      </c>
      <c r="E663">
        <v>1</v>
      </c>
      <c r="G663" t="s">
        <v>711</v>
      </c>
      <c r="H663">
        <v>1</v>
      </c>
    </row>
    <row r="664" spans="1:8" x14ac:dyDescent="0.35">
      <c r="A664" t="s">
        <v>677</v>
      </c>
      <c r="B664">
        <v>1</v>
      </c>
      <c r="D664" t="s">
        <v>680</v>
      </c>
      <c r="E664">
        <v>1</v>
      </c>
      <c r="G664" t="s">
        <v>712</v>
      </c>
      <c r="H664">
        <v>1</v>
      </c>
    </row>
    <row r="665" spans="1:8" x14ac:dyDescent="0.35">
      <c r="A665" t="s">
        <v>678</v>
      </c>
      <c r="B665">
        <v>2</v>
      </c>
      <c r="D665" t="s">
        <v>681</v>
      </c>
      <c r="E665">
        <v>2</v>
      </c>
      <c r="G665" t="s">
        <v>713</v>
      </c>
      <c r="H665">
        <v>1</v>
      </c>
    </row>
    <row r="666" spans="1:8" x14ac:dyDescent="0.35">
      <c r="A666" t="s">
        <v>679</v>
      </c>
      <c r="B666">
        <v>1</v>
      </c>
      <c r="D666" t="s">
        <v>682</v>
      </c>
      <c r="E666">
        <v>1</v>
      </c>
      <c r="G666" t="s">
        <v>714</v>
      </c>
      <c r="H666">
        <v>1</v>
      </c>
    </row>
    <row r="667" spans="1:8" x14ac:dyDescent="0.35">
      <c r="A667" t="s">
        <v>680</v>
      </c>
      <c r="B667">
        <v>1</v>
      </c>
      <c r="D667" t="s">
        <v>683</v>
      </c>
      <c r="E667">
        <v>1</v>
      </c>
      <c r="G667" t="s">
        <v>715</v>
      </c>
      <c r="H667">
        <v>1</v>
      </c>
    </row>
    <row r="668" spans="1:8" x14ac:dyDescent="0.35">
      <c r="A668" t="s">
        <v>681</v>
      </c>
      <c r="B668">
        <v>1</v>
      </c>
      <c r="D668" t="s">
        <v>684</v>
      </c>
      <c r="E668">
        <v>1</v>
      </c>
      <c r="G668" t="s">
        <v>716</v>
      </c>
      <c r="H668">
        <v>1</v>
      </c>
    </row>
    <row r="669" spans="1:8" x14ac:dyDescent="0.35">
      <c r="A669" t="s">
        <v>682</v>
      </c>
      <c r="B669">
        <v>2</v>
      </c>
      <c r="D669" t="s">
        <v>685</v>
      </c>
      <c r="E669">
        <v>2</v>
      </c>
      <c r="G669" t="s">
        <v>717</v>
      </c>
      <c r="H669">
        <v>1</v>
      </c>
    </row>
    <row r="670" spans="1:8" x14ac:dyDescent="0.35">
      <c r="A670" t="s">
        <v>683</v>
      </c>
      <c r="B670">
        <v>1</v>
      </c>
      <c r="D670" t="s">
        <v>686</v>
      </c>
      <c r="E670">
        <v>1</v>
      </c>
      <c r="G670" t="s">
        <v>718</v>
      </c>
      <c r="H670">
        <v>1</v>
      </c>
    </row>
    <row r="671" spans="1:8" x14ac:dyDescent="0.35">
      <c r="A671" t="s">
        <v>684</v>
      </c>
      <c r="B671">
        <v>1</v>
      </c>
      <c r="D671" t="s">
        <v>687</v>
      </c>
      <c r="E671">
        <v>1</v>
      </c>
      <c r="G671" t="s">
        <v>719</v>
      </c>
      <c r="H671">
        <v>1</v>
      </c>
    </row>
    <row r="672" spans="1:8" x14ac:dyDescent="0.35">
      <c r="A672" t="s">
        <v>685</v>
      </c>
      <c r="B672">
        <v>1</v>
      </c>
      <c r="D672" t="s">
        <v>688</v>
      </c>
      <c r="E672">
        <v>1</v>
      </c>
      <c r="G672" t="s">
        <v>720</v>
      </c>
      <c r="H672">
        <v>1</v>
      </c>
    </row>
    <row r="673" spans="1:8" x14ac:dyDescent="0.35">
      <c r="A673" t="s">
        <v>686</v>
      </c>
      <c r="B673">
        <v>2</v>
      </c>
      <c r="D673" t="s">
        <v>689</v>
      </c>
      <c r="E673">
        <v>2</v>
      </c>
      <c r="G673" t="s">
        <v>721</v>
      </c>
      <c r="H673">
        <v>1</v>
      </c>
    </row>
    <row r="674" spans="1:8" x14ac:dyDescent="0.35">
      <c r="A674" t="s">
        <v>687</v>
      </c>
      <c r="B674">
        <v>1</v>
      </c>
      <c r="D674" t="s">
        <v>690</v>
      </c>
      <c r="E674">
        <v>1</v>
      </c>
      <c r="G674" t="s">
        <v>722</v>
      </c>
      <c r="H674">
        <v>1</v>
      </c>
    </row>
    <row r="675" spans="1:8" x14ac:dyDescent="0.35">
      <c r="A675" t="s">
        <v>688</v>
      </c>
      <c r="B675">
        <v>1</v>
      </c>
      <c r="D675" t="s">
        <v>691</v>
      </c>
      <c r="E675">
        <v>1</v>
      </c>
      <c r="G675" t="s">
        <v>723</v>
      </c>
      <c r="H675">
        <v>1</v>
      </c>
    </row>
    <row r="676" spans="1:8" x14ac:dyDescent="0.35">
      <c r="A676" t="s">
        <v>689</v>
      </c>
      <c r="B676">
        <v>1</v>
      </c>
      <c r="D676" t="s">
        <v>692</v>
      </c>
      <c r="E676">
        <v>1</v>
      </c>
      <c r="G676" t="s">
        <v>724</v>
      </c>
      <c r="H676">
        <v>1</v>
      </c>
    </row>
    <row r="677" spans="1:8" x14ac:dyDescent="0.35">
      <c r="A677" t="s">
        <v>690</v>
      </c>
      <c r="B677">
        <v>2</v>
      </c>
      <c r="D677" t="s">
        <v>693</v>
      </c>
      <c r="E677">
        <v>2</v>
      </c>
      <c r="G677" t="s">
        <v>725</v>
      </c>
      <c r="H677">
        <v>1</v>
      </c>
    </row>
    <row r="678" spans="1:8" x14ac:dyDescent="0.35">
      <c r="A678" t="s">
        <v>691</v>
      </c>
      <c r="B678">
        <v>1</v>
      </c>
      <c r="D678" t="s">
        <v>694</v>
      </c>
      <c r="E678">
        <v>1</v>
      </c>
      <c r="G678" t="s">
        <v>726</v>
      </c>
      <c r="H678">
        <v>1</v>
      </c>
    </row>
    <row r="679" spans="1:8" x14ac:dyDescent="0.35">
      <c r="A679" t="s">
        <v>692</v>
      </c>
      <c r="B679">
        <v>1</v>
      </c>
      <c r="D679" t="s">
        <v>695</v>
      </c>
      <c r="E679">
        <v>1</v>
      </c>
      <c r="G679" t="s">
        <v>727</v>
      </c>
      <c r="H679">
        <v>1</v>
      </c>
    </row>
    <row r="680" spans="1:8" x14ac:dyDescent="0.35">
      <c r="A680" t="s">
        <v>693</v>
      </c>
      <c r="B680">
        <v>1</v>
      </c>
      <c r="D680" t="s">
        <v>696</v>
      </c>
      <c r="E680">
        <v>1</v>
      </c>
      <c r="G680" t="s">
        <v>728</v>
      </c>
      <c r="H680">
        <v>1</v>
      </c>
    </row>
    <row r="681" spans="1:8" x14ac:dyDescent="0.35">
      <c r="A681" t="s">
        <v>694</v>
      </c>
      <c r="B681">
        <v>2</v>
      </c>
      <c r="D681" t="s">
        <v>697</v>
      </c>
      <c r="E681">
        <v>2</v>
      </c>
      <c r="G681" t="s">
        <v>729</v>
      </c>
      <c r="H681">
        <v>1</v>
      </c>
    </row>
    <row r="682" spans="1:8" x14ac:dyDescent="0.35">
      <c r="A682" t="s">
        <v>695</v>
      </c>
      <c r="B682">
        <v>1</v>
      </c>
      <c r="D682" t="s">
        <v>698</v>
      </c>
      <c r="E682">
        <v>1</v>
      </c>
      <c r="G682" t="s">
        <v>730</v>
      </c>
      <c r="H682">
        <v>1</v>
      </c>
    </row>
    <row r="683" spans="1:8" x14ac:dyDescent="0.35">
      <c r="A683" t="s">
        <v>696</v>
      </c>
      <c r="B683">
        <v>1</v>
      </c>
      <c r="D683" t="s">
        <v>699</v>
      </c>
      <c r="E683">
        <v>1</v>
      </c>
      <c r="G683" t="s">
        <v>731</v>
      </c>
      <c r="H683">
        <v>1</v>
      </c>
    </row>
    <row r="684" spans="1:8" x14ac:dyDescent="0.35">
      <c r="A684" t="s">
        <v>697</v>
      </c>
      <c r="B684">
        <v>2</v>
      </c>
      <c r="D684" t="s">
        <v>700</v>
      </c>
      <c r="E684">
        <v>1</v>
      </c>
      <c r="G684" t="s">
        <v>732</v>
      </c>
      <c r="H684">
        <v>1</v>
      </c>
    </row>
    <row r="685" spans="1:8" x14ac:dyDescent="0.35">
      <c r="A685" t="s">
        <v>698</v>
      </c>
      <c r="B685">
        <v>1</v>
      </c>
      <c r="D685" t="s">
        <v>701</v>
      </c>
      <c r="E685">
        <v>2</v>
      </c>
      <c r="G685" t="s">
        <v>733</v>
      </c>
      <c r="H685">
        <v>1</v>
      </c>
    </row>
    <row r="686" spans="1:8" x14ac:dyDescent="0.35">
      <c r="A686" t="s">
        <v>699</v>
      </c>
      <c r="B686">
        <v>1</v>
      </c>
      <c r="D686" t="s">
        <v>702</v>
      </c>
      <c r="E686">
        <v>1</v>
      </c>
      <c r="G686" t="s">
        <v>734</v>
      </c>
      <c r="H686">
        <v>1</v>
      </c>
    </row>
    <row r="687" spans="1:8" x14ac:dyDescent="0.35">
      <c r="A687" t="s">
        <v>700</v>
      </c>
      <c r="B687">
        <v>1</v>
      </c>
      <c r="D687" t="s">
        <v>703</v>
      </c>
      <c r="E687">
        <v>1</v>
      </c>
      <c r="G687" t="s">
        <v>735</v>
      </c>
      <c r="H687">
        <v>1</v>
      </c>
    </row>
    <row r="688" spans="1:8" x14ac:dyDescent="0.35">
      <c r="A688" t="s">
        <v>701</v>
      </c>
      <c r="B688">
        <v>2</v>
      </c>
      <c r="D688" t="s">
        <v>704</v>
      </c>
      <c r="E688">
        <v>2</v>
      </c>
      <c r="G688" t="s">
        <v>736</v>
      </c>
      <c r="H688">
        <v>1</v>
      </c>
    </row>
    <row r="689" spans="1:8" x14ac:dyDescent="0.35">
      <c r="A689" t="s">
        <v>702</v>
      </c>
      <c r="B689">
        <v>1</v>
      </c>
      <c r="D689" t="s">
        <v>705</v>
      </c>
      <c r="E689">
        <v>1</v>
      </c>
      <c r="G689" t="s">
        <v>737</v>
      </c>
      <c r="H689">
        <v>1</v>
      </c>
    </row>
    <row r="690" spans="1:8" x14ac:dyDescent="0.35">
      <c r="A690" t="s">
        <v>703</v>
      </c>
      <c r="B690">
        <v>1</v>
      </c>
      <c r="D690" t="s">
        <v>706</v>
      </c>
      <c r="E690">
        <v>1</v>
      </c>
      <c r="G690" t="s">
        <v>738</v>
      </c>
      <c r="H690">
        <v>1</v>
      </c>
    </row>
    <row r="691" spans="1:8" x14ac:dyDescent="0.35">
      <c r="A691" t="s">
        <v>704</v>
      </c>
      <c r="B691">
        <v>1</v>
      </c>
      <c r="D691" t="s">
        <v>707</v>
      </c>
      <c r="E691">
        <v>1</v>
      </c>
      <c r="G691" t="s">
        <v>739</v>
      </c>
      <c r="H691">
        <v>1</v>
      </c>
    </row>
    <row r="692" spans="1:8" x14ac:dyDescent="0.35">
      <c r="A692" t="s">
        <v>705</v>
      </c>
      <c r="B692">
        <v>2</v>
      </c>
      <c r="D692" t="s">
        <v>708</v>
      </c>
      <c r="E692">
        <v>2</v>
      </c>
      <c r="G692" t="s">
        <v>740</v>
      </c>
      <c r="H692">
        <v>1</v>
      </c>
    </row>
    <row r="693" spans="1:8" x14ac:dyDescent="0.35">
      <c r="A693" t="s">
        <v>706</v>
      </c>
      <c r="B693">
        <v>1</v>
      </c>
      <c r="D693" t="s">
        <v>709</v>
      </c>
      <c r="E693">
        <v>1</v>
      </c>
      <c r="G693" t="s">
        <v>741</v>
      </c>
      <c r="H693">
        <v>1</v>
      </c>
    </row>
    <row r="694" spans="1:8" x14ac:dyDescent="0.35">
      <c r="A694" t="s">
        <v>707</v>
      </c>
      <c r="B694">
        <v>1</v>
      </c>
      <c r="D694" t="s">
        <v>710</v>
      </c>
      <c r="E694">
        <v>1</v>
      </c>
      <c r="G694" t="s">
        <v>742</v>
      </c>
      <c r="H694">
        <v>1</v>
      </c>
    </row>
    <row r="695" spans="1:8" x14ac:dyDescent="0.35">
      <c r="A695" t="s">
        <v>708</v>
      </c>
      <c r="B695">
        <v>1</v>
      </c>
      <c r="D695" t="s">
        <v>711</v>
      </c>
      <c r="E695">
        <v>1</v>
      </c>
      <c r="G695" t="s">
        <v>743</v>
      </c>
      <c r="H695">
        <v>1</v>
      </c>
    </row>
    <row r="696" spans="1:8" x14ac:dyDescent="0.35">
      <c r="A696" t="s">
        <v>709</v>
      </c>
      <c r="B696">
        <v>2</v>
      </c>
      <c r="D696" t="s">
        <v>712</v>
      </c>
      <c r="E696">
        <v>2</v>
      </c>
      <c r="G696" t="s">
        <v>744</v>
      </c>
      <c r="H696">
        <v>1</v>
      </c>
    </row>
    <row r="697" spans="1:8" x14ac:dyDescent="0.35">
      <c r="A697" t="s">
        <v>710</v>
      </c>
      <c r="B697">
        <v>1</v>
      </c>
      <c r="D697" t="s">
        <v>713</v>
      </c>
      <c r="E697">
        <v>1</v>
      </c>
      <c r="G697" t="s">
        <v>745</v>
      </c>
      <c r="H697">
        <v>1</v>
      </c>
    </row>
    <row r="698" spans="1:8" x14ac:dyDescent="0.35">
      <c r="A698" t="s">
        <v>711</v>
      </c>
      <c r="B698">
        <v>1</v>
      </c>
      <c r="D698" t="s">
        <v>714</v>
      </c>
      <c r="E698">
        <v>1</v>
      </c>
      <c r="G698" t="s">
        <v>746</v>
      </c>
      <c r="H698">
        <v>1</v>
      </c>
    </row>
    <row r="699" spans="1:8" x14ac:dyDescent="0.35">
      <c r="A699" t="s">
        <v>712</v>
      </c>
      <c r="B699">
        <v>1</v>
      </c>
      <c r="D699" t="s">
        <v>715</v>
      </c>
      <c r="E699">
        <v>1</v>
      </c>
      <c r="G699" t="s">
        <v>748</v>
      </c>
      <c r="H699">
        <v>1</v>
      </c>
    </row>
    <row r="700" spans="1:8" x14ac:dyDescent="0.35">
      <c r="A700" t="s">
        <v>713</v>
      </c>
      <c r="B700">
        <v>2</v>
      </c>
      <c r="D700" t="s">
        <v>716</v>
      </c>
      <c r="E700">
        <v>2</v>
      </c>
      <c r="G700" t="s">
        <v>749</v>
      </c>
      <c r="H700">
        <v>1</v>
      </c>
    </row>
    <row r="701" spans="1:8" x14ac:dyDescent="0.35">
      <c r="A701" t="s">
        <v>714</v>
      </c>
      <c r="B701">
        <v>1</v>
      </c>
      <c r="D701" t="s">
        <v>717</v>
      </c>
      <c r="E701">
        <v>1</v>
      </c>
      <c r="G701" t="s">
        <v>750</v>
      </c>
      <c r="H701">
        <v>1</v>
      </c>
    </row>
    <row r="702" spans="1:8" x14ac:dyDescent="0.35">
      <c r="A702" t="s">
        <v>715</v>
      </c>
      <c r="B702">
        <v>1</v>
      </c>
      <c r="D702" t="s">
        <v>718</v>
      </c>
      <c r="E702">
        <v>1</v>
      </c>
      <c r="G702" t="s">
        <v>751</v>
      </c>
      <c r="H702">
        <v>1</v>
      </c>
    </row>
    <row r="703" spans="1:8" x14ac:dyDescent="0.35">
      <c r="A703" t="s">
        <v>716</v>
      </c>
      <c r="B703">
        <v>1</v>
      </c>
      <c r="D703" t="s">
        <v>719</v>
      </c>
      <c r="E703">
        <v>1</v>
      </c>
      <c r="G703" t="s">
        <v>752</v>
      </c>
      <c r="H703">
        <v>1</v>
      </c>
    </row>
    <row r="704" spans="1:8" x14ac:dyDescent="0.35">
      <c r="A704" t="s">
        <v>717</v>
      </c>
      <c r="B704">
        <v>2</v>
      </c>
      <c r="D704" t="s">
        <v>720</v>
      </c>
      <c r="E704">
        <v>2</v>
      </c>
      <c r="G704" t="s">
        <v>753</v>
      </c>
      <c r="H704">
        <v>1</v>
      </c>
    </row>
    <row r="705" spans="1:8" x14ac:dyDescent="0.35">
      <c r="A705" t="s">
        <v>718</v>
      </c>
      <c r="B705">
        <v>1</v>
      </c>
      <c r="D705" t="s">
        <v>721</v>
      </c>
      <c r="E705">
        <v>1</v>
      </c>
      <c r="G705" t="s">
        <v>754</v>
      </c>
      <c r="H705">
        <v>1</v>
      </c>
    </row>
    <row r="706" spans="1:8" x14ac:dyDescent="0.35">
      <c r="A706" t="s">
        <v>719</v>
      </c>
      <c r="B706">
        <v>1</v>
      </c>
      <c r="D706" t="s">
        <v>722</v>
      </c>
      <c r="E706">
        <v>1</v>
      </c>
      <c r="G706" t="s">
        <v>755</v>
      </c>
      <c r="H706">
        <v>1</v>
      </c>
    </row>
    <row r="707" spans="1:8" x14ac:dyDescent="0.35">
      <c r="A707" t="s">
        <v>720</v>
      </c>
      <c r="B707">
        <v>1</v>
      </c>
      <c r="D707" t="s">
        <v>723</v>
      </c>
      <c r="E707">
        <v>1</v>
      </c>
      <c r="G707" t="s">
        <v>756</v>
      </c>
      <c r="H707">
        <v>1</v>
      </c>
    </row>
    <row r="708" spans="1:8" x14ac:dyDescent="0.35">
      <c r="A708" t="s">
        <v>721</v>
      </c>
      <c r="B708">
        <v>2</v>
      </c>
      <c r="D708" t="s">
        <v>724</v>
      </c>
      <c r="E708">
        <v>2</v>
      </c>
      <c r="G708" t="s">
        <v>757</v>
      </c>
      <c r="H708">
        <v>1</v>
      </c>
    </row>
    <row r="709" spans="1:8" x14ac:dyDescent="0.35">
      <c r="A709" t="s">
        <v>722</v>
      </c>
      <c r="B709">
        <v>1</v>
      </c>
      <c r="D709" t="s">
        <v>725</v>
      </c>
      <c r="E709">
        <v>1</v>
      </c>
      <c r="G709" t="s">
        <v>758</v>
      </c>
      <c r="H709">
        <v>1</v>
      </c>
    </row>
    <row r="710" spans="1:8" x14ac:dyDescent="0.35">
      <c r="A710" t="s">
        <v>723</v>
      </c>
      <c r="B710">
        <v>1</v>
      </c>
      <c r="D710" t="s">
        <v>726</v>
      </c>
      <c r="E710">
        <v>1</v>
      </c>
      <c r="G710" t="s">
        <v>759</v>
      </c>
      <c r="H710">
        <v>1</v>
      </c>
    </row>
    <row r="711" spans="1:8" x14ac:dyDescent="0.35">
      <c r="A711" t="s">
        <v>724</v>
      </c>
      <c r="B711">
        <v>2</v>
      </c>
      <c r="D711" t="s">
        <v>727</v>
      </c>
      <c r="E711">
        <v>1</v>
      </c>
      <c r="G711" t="s">
        <v>760</v>
      </c>
      <c r="H711">
        <v>1</v>
      </c>
    </row>
    <row r="712" spans="1:8" x14ac:dyDescent="0.35">
      <c r="A712" t="s">
        <v>725</v>
      </c>
      <c r="B712">
        <v>1</v>
      </c>
      <c r="D712" t="s">
        <v>728</v>
      </c>
      <c r="E712">
        <v>2</v>
      </c>
      <c r="G712" t="s">
        <v>761</v>
      </c>
      <c r="H712">
        <v>1</v>
      </c>
    </row>
    <row r="713" spans="1:8" x14ac:dyDescent="0.35">
      <c r="A713" t="s">
        <v>726</v>
      </c>
      <c r="B713">
        <v>1</v>
      </c>
      <c r="D713" t="s">
        <v>729</v>
      </c>
      <c r="E713">
        <v>1</v>
      </c>
      <c r="G713" t="s">
        <v>762</v>
      </c>
      <c r="H713">
        <v>1</v>
      </c>
    </row>
    <row r="714" spans="1:8" x14ac:dyDescent="0.35">
      <c r="A714" t="s">
        <v>727</v>
      </c>
      <c r="B714">
        <v>1</v>
      </c>
      <c r="D714" t="s">
        <v>730</v>
      </c>
      <c r="E714">
        <v>1</v>
      </c>
      <c r="G714" t="s">
        <v>763</v>
      </c>
      <c r="H714">
        <v>1</v>
      </c>
    </row>
    <row r="715" spans="1:8" x14ac:dyDescent="0.35">
      <c r="A715" t="s">
        <v>728</v>
      </c>
      <c r="B715">
        <v>2</v>
      </c>
      <c r="D715" t="s">
        <v>731</v>
      </c>
      <c r="E715">
        <v>2</v>
      </c>
      <c r="G715" t="s">
        <v>764</v>
      </c>
      <c r="H715">
        <v>1</v>
      </c>
    </row>
    <row r="716" spans="1:8" x14ac:dyDescent="0.35">
      <c r="A716" t="s">
        <v>729</v>
      </c>
      <c r="B716">
        <v>1</v>
      </c>
      <c r="D716" t="s">
        <v>732</v>
      </c>
      <c r="E716">
        <v>1</v>
      </c>
      <c r="G716" t="s">
        <v>765</v>
      </c>
      <c r="H716">
        <v>1</v>
      </c>
    </row>
    <row r="717" spans="1:8" x14ac:dyDescent="0.35">
      <c r="A717" t="s">
        <v>730</v>
      </c>
      <c r="B717">
        <v>1</v>
      </c>
      <c r="D717" t="s">
        <v>733</v>
      </c>
      <c r="E717">
        <v>1</v>
      </c>
      <c r="G717" t="s">
        <v>766</v>
      </c>
      <c r="H717">
        <v>1</v>
      </c>
    </row>
    <row r="718" spans="1:8" x14ac:dyDescent="0.35">
      <c r="A718" t="s">
        <v>731</v>
      </c>
      <c r="B718">
        <v>1</v>
      </c>
      <c r="D718" t="s">
        <v>734</v>
      </c>
      <c r="E718">
        <v>1</v>
      </c>
      <c r="G718" t="s">
        <v>767</v>
      </c>
      <c r="H718">
        <v>1</v>
      </c>
    </row>
    <row r="719" spans="1:8" x14ac:dyDescent="0.35">
      <c r="A719" t="s">
        <v>732</v>
      </c>
      <c r="B719">
        <v>2</v>
      </c>
      <c r="D719" t="s">
        <v>735</v>
      </c>
      <c r="E719">
        <v>2</v>
      </c>
      <c r="G719" t="s">
        <v>768</v>
      </c>
      <c r="H719">
        <v>1</v>
      </c>
    </row>
    <row r="720" spans="1:8" x14ac:dyDescent="0.35">
      <c r="A720" t="s">
        <v>733</v>
      </c>
      <c r="B720">
        <v>1</v>
      </c>
      <c r="D720" t="s">
        <v>736</v>
      </c>
      <c r="E720">
        <v>1</v>
      </c>
      <c r="G720" t="s">
        <v>769</v>
      </c>
      <c r="H720">
        <v>1</v>
      </c>
    </row>
    <row r="721" spans="1:8" x14ac:dyDescent="0.35">
      <c r="A721" t="s">
        <v>734</v>
      </c>
      <c r="B721">
        <v>1</v>
      </c>
      <c r="D721" t="s">
        <v>737</v>
      </c>
      <c r="E721">
        <v>1</v>
      </c>
      <c r="G721" t="s">
        <v>770</v>
      </c>
      <c r="H721">
        <v>1</v>
      </c>
    </row>
    <row r="722" spans="1:8" x14ac:dyDescent="0.35">
      <c r="A722" t="s">
        <v>735</v>
      </c>
      <c r="B722">
        <v>1</v>
      </c>
      <c r="D722" t="s">
        <v>738</v>
      </c>
      <c r="E722">
        <v>1</v>
      </c>
      <c r="G722" t="s">
        <v>771</v>
      </c>
      <c r="H722">
        <v>1</v>
      </c>
    </row>
    <row r="723" spans="1:8" x14ac:dyDescent="0.35">
      <c r="A723" t="s">
        <v>736</v>
      </c>
      <c r="B723">
        <v>2</v>
      </c>
      <c r="D723" t="s">
        <v>739</v>
      </c>
      <c r="E723">
        <v>2</v>
      </c>
      <c r="G723" t="s">
        <v>772</v>
      </c>
      <c r="H723">
        <v>1</v>
      </c>
    </row>
    <row r="724" spans="1:8" x14ac:dyDescent="0.35">
      <c r="A724" t="s">
        <v>737</v>
      </c>
      <c r="B724">
        <v>1</v>
      </c>
      <c r="D724" t="s">
        <v>740</v>
      </c>
      <c r="E724">
        <v>1</v>
      </c>
      <c r="G724" t="s">
        <v>773</v>
      </c>
      <c r="H724">
        <v>1</v>
      </c>
    </row>
    <row r="725" spans="1:8" x14ac:dyDescent="0.35">
      <c r="A725" t="s">
        <v>738</v>
      </c>
      <c r="B725">
        <v>1</v>
      </c>
      <c r="D725" t="s">
        <v>741</v>
      </c>
      <c r="E725">
        <v>1</v>
      </c>
      <c r="G725" t="s">
        <v>774</v>
      </c>
      <c r="H725">
        <v>1</v>
      </c>
    </row>
    <row r="726" spans="1:8" x14ac:dyDescent="0.35">
      <c r="A726" t="s">
        <v>739</v>
      </c>
      <c r="B726">
        <v>1</v>
      </c>
      <c r="D726" t="s">
        <v>742</v>
      </c>
      <c r="E726">
        <v>1</v>
      </c>
      <c r="G726" t="s">
        <v>775</v>
      </c>
      <c r="H726">
        <v>1</v>
      </c>
    </row>
    <row r="727" spans="1:8" x14ac:dyDescent="0.35">
      <c r="A727" t="s">
        <v>740</v>
      </c>
      <c r="B727">
        <v>2</v>
      </c>
      <c r="D727" t="s">
        <v>743</v>
      </c>
      <c r="E727">
        <v>2</v>
      </c>
      <c r="G727" t="s">
        <v>776</v>
      </c>
      <c r="H727">
        <v>1</v>
      </c>
    </row>
    <row r="728" spans="1:8" x14ac:dyDescent="0.35">
      <c r="A728" t="s">
        <v>741</v>
      </c>
      <c r="B728">
        <v>1</v>
      </c>
      <c r="D728" t="s">
        <v>744</v>
      </c>
      <c r="E728">
        <v>1</v>
      </c>
      <c r="G728" t="s">
        <v>777</v>
      </c>
      <c r="H728">
        <v>1</v>
      </c>
    </row>
    <row r="729" spans="1:8" x14ac:dyDescent="0.35">
      <c r="A729" t="s">
        <v>742</v>
      </c>
      <c r="B729">
        <v>1</v>
      </c>
      <c r="D729" t="s">
        <v>745</v>
      </c>
      <c r="E729">
        <v>1</v>
      </c>
      <c r="G729" t="s">
        <v>778</v>
      </c>
      <c r="H729">
        <v>1</v>
      </c>
    </row>
    <row r="730" spans="1:8" x14ac:dyDescent="0.35">
      <c r="A730" t="s">
        <v>743</v>
      </c>
      <c r="B730">
        <v>1</v>
      </c>
      <c r="D730" t="s">
        <v>746</v>
      </c>
      <c r="E730">
        <v>1</v>
      </c>
      <c r="G730" t="s">
        <v>779</v>
      </c>
      <c r="H730">
        <v>1</v>
      </c>
    </row>
    <row r="731" spans="1:8" x14ac:dyDescent="0.35">
      <c r="A731" t="s">
        <v>744</v>
      </c>
      <c r="B731">
        <v>2</v>
      </c>
      <c r="D731" t="s">
        <v>747</v>
      </c>
      <c r="E731">
        <v>2</v>
      </c>
      <c r="G731" t="s">
        <v>780</v>
      </c>
      <c r="H731">
        <v>1</v>
      </c>
    </row>
    <row r="732" spans="1:8" x14ac:dyDescent="0.35">
      <c r="A732" t="s">
        <v>745</v>
      </c>
      <c r="B732">
        <v>1</v>
      </c>
      <c r="D732" t="s">
        <v>748</v>
      </c>
      <c r="E732">
        <v>1</v>
      </c>
      <c r="G732" t="s">
        <v>781</v>
      </c>
      <c r="H732">
        <v>1</v>
      </c>
    </row>
    <row r="733" spans="1:8" x14ac:dyDescent="0.35">
      <c r="A733" t="s">
        <v>746</v>
      </c>
      <c r="B733">
        <v>1</v>
      </c>
      <c r="D733" t="s">
        <v>749</v>
      </c>
      <c r="E733">
        <v>1</v>
      </c>
      <c r="G733" t="s">
        <v>782</v>
      </c>
      <c r="H733">
        <v>1</v>
      </c>
    </row>
    <row r="734" spans="1:8" x14ac:dyDescent="0.35">
      <c r="A734" t="s">
        <v>747</v>
      </c>
      <c r="B734">
        <v>1</v>
      </c>
      <c r="D734" t="s">
        <v>750</v>
      </c>
      <c r="E734">
        <v>1</v>
      </c>
      <c r="G734" t="s">
        <v>783</v>
      </c>
      <c r="H734">
        <v>1</v>
      </c>
    </row>
    <row r="735" spans="1:8" x14ac:dyDescent="0.35">
      <c r="A735" t="s">
        <v>748</v>
      </c>
      <c r="B735">
        <v>2</v>
      </c>
      <c r="D735" t="s">
        <v>751</v>
      </c>
      <c r="E735">
        <v>2</v>
      </c>
      <c r="G735" t="s">
        <v>784</v>
      </c>
      <c r="H735">
        <v>1</v>
      </c>
    </row>
    <row r="736" spans="1:8" x14ac:dyDescent="0.35">
      <c r="A736" t="s">
        <v>749</v>
      </c>
      <c r="B736">
        <v>1</v>
      </c>
      <c r="D736" t="s">
        <v>752</v>
      </c>
      <c r="E736">
        <v>1</v>
      </c>
      <c r="G736" t="s">
        <v>785</v>
      </c>
      <c r="H736">
        <v>1</v>
      </c>
    </row>
    <row r="737" spans="1:8" x14ac:dyDescent="0.35">
      <c r="A737" t="s">
        <v>750</v>
      </c>
      <c r="B737">
        <v>1</v>
      </c>
      <c r="D737" t="s">
        <v>753</v>
      </c>
      <c r="E737">
        <v>1</v>
      </c>
      <c r="G737" t="s">
        <v>786</v>
      </c>
      <c r="H737">
        <v>1</v>
      </c>
    </row>
    <row r="738" spans="1:8" x14ac:dyDescent="0.35">
      <c r="A738" t="s">
        <v>751</v>
      </c>
      <c r="B738">
        <v>2</v>
      </c>
      <c r="D738" t="s">
        <v>754</v>
      </c>
      <c r="E738">
        <v>1</v>
      </c>
      <c r="G738" t="s">
        <v>787</v>
      </c>
      <c r="H738">
        <v>1</v>
      </c>
    </row>
    <row r="739" spans="1:8" x14ac:dyDescent="0.35">
      <c r="A739" t="s">
        <v>752</v>
      </c>
      <c r="B739">
        <v>1</v>
      </c>
      <c r="D739" t="s">
        <v>755</v>
      </c>
      <c r="E739">
        <v>2</v>
      </c>
      <c r="G739" t="s">
        <v>788</v>
      </c>
      <c r="H739">
        <v>1</v>
      </c>
    </row>
    <row r="740" spans="1:8" x14ac:dyDescent="0.35">
      <c r="A740" t="s">
        <v>753</v>
      </c>
      <c r="B740">
        <v>1</v>
      </c>
      <c r="D740" t="s">
        <v>756</v>
      </c>
      <c r="E740">
        <v>1</v>
      </c>
      <c r="G740" t="s">
        <v>789</v>
      </c>
      <c r="H740">
        <v>1</v>
      </c>
    </row>
    <row r="741" spans="1:8" x14ac:dyDescent="0.35">
      <c r="A741" t="s">
        <v>754</v>
      </c>
      <c r="B741">
        <v>1</v>
      </c>
      <c r="D741" t="s">
        <v>757</v>
      </c>
      <c r="E741">
        <v>1</v>
      </c>
      <c r="G741" t="s">
        <v>790</v>
      </c>
      <c r="H741">
        <v>1</v>
      </c>
    </row>
    <row r="742" spans="1:8" x14ac:dyDescent="0.35">
      <c r="A742" t="s">
        <v>755</v>
      </c>
      <c r="B742">
        <v>2</v>
      </c>
      <c r="D742" t="s">
        <v>758</v>
      </c>
      <c r="E742">
        <v>2</v>
      </c>
      <c r="G742" t="s">
        <v>791</v>
      </c>
      <c r="H742">
        <v>1</v>
      </c>
    </row>
    <row r="743" spans="1:8" x14ac:dyDescent="0.35">
      <c r="A743" t="s">
        <v>756</v>
      </c>
      <c r="B743">
        <v>1</v>
      </c>
      <c r="D743" t="s">
        <v>759</v>
      </c>
      <c r="E743">
        <v>1</v>
      </c>
      <c r="G743" t="s">
        <v>792</v>
      </c>
      <c r="H743">
        <v>1</v>
      </c>
    </row>
    <row r="744" spans="1:8" x14ac:dyDescent="0.35">
      <c r="A744" t="s">
        <v>757</v>
      </c>
      <c r="B744">
        <v>1</v>
      </c>
      <c r="D744" t="s">
        <v>760</v>
      </c>
      <c r="E744">
        <v>1</v>
      </c>
      <c r="G744" t="s">
        <v>793</v>
      </c>
      <c r="H744">
        <v>1</v>
      </c>
    </row>
    <row r="745" spans="1:8" x14ac:dyDescent="0.35">
      <c r="A745" t="s">
        <v>758</v>
      </c>
      <c r="B745">
        <v>1</v>
      </c>
      <c r="D745" t="s">
        <v>761</v>
      </c>
      <c r="E745">
        <v>1</v>
      </c>
      <c r="G745" t="s">
        <v>794</v>
      </c>
      <c r="H745">
        <v>1</v>
      </c>
    </row>
    <row r="746" spans="1:8" x14ac:dyDescent="0.35">
      <c r="A746" t="s">
        <v>759</v>
      </c>
      <c r="B746">
        <v>2</v>
      </c>
      <c r="D746" t="s">
        <v>762</v>
      </c>
      <c r="E746">
        <v>2</v>
      </c>
      <c r="G746" t="s">
        <v>795</v>
      </c>
      <c r="H746">
        <v>1</v>
      </c>
    </row>
    <row r="747" spans="1:8" x14ac:dyDescent="0.35">
      <c r="A747" t="s">
        <v>760</v>
      </c>
      <c r="B747">
        <v>1</v>
      </c>
      <c r="D747" t="s">
        <v>763</v>
      </c>
      <c r="E747">
        <v>1</v>
      </c>
      <c r="G747" t="s">
        <v>796</v>
      </c>
      <c r="H747">
        <v>2</v>
      </c>
    </row>
    <row r="748" spans="1:8" x14ac:dyDescent="0.35">
      <c r="A748" t="s">
        <v>761</v>
      </c>
      <c r="B748">
        <v>1</v>
      </c>
      <c r="D748" t="s">
        <v>764</v>
      </c>
      <c r="E748">
        <v>1</v>
      </c>
      <c r="G748" t="s">
        <v>797</v>
      </c>
      <c r="H748">
        <v>1</v>
      </c>
    </row>
    <row r="749" spans="1:8" x14ac:dyDescent="0.35">
      <c r="A749" t="s">
        <v>762</v>
      </c>
      <c r="B749">
        <v>1</v>
      </c>
      <c r="D749" t="s">
        <v>765</v>
      </c>
      <c r="E749">
        <v>1</v>
      </c>
      <c r="G749" t="s">
        <v>798</v>
      </c>
      <c r="H749">
        <v>1</v>
      </c>
    </row>
    <row r="750" spans="1:8" x14ac:dyDescent="0.35">
      <c r="A750" t="s">
        <v>763</v>
      </c>
      <c r="B750">
        <v>2</v>
      </c>
      <c r="D750" t="s">
        <v>766</v>
      </c>
      <c r="E750">
        <v>2</v>
      </c>
      <c r="G750" t="s">
        <v>799</v>
      </c>
      <c r="H750">
        <v>1</v>
      </c>
    </row>
    <row r="751" spans="1:8" x14ac:dyDescent="0.35">
      <c r="A751" t="s">
        <v>764</v>
      </c>
      <c r="B751">
        <v>1</v>
      </c>
      <c r="D751" t="s">
        <v>767</v>
      </c>
      <c r="E751">
        <v>1</v>
      </c>
      <c r="G751" t="s">
        <v>800</v>
      </c>
      <c r="H751">
        <v>2</v>
      </c>
    </row>
    <row r="752" spans="1:8" x14ac:dyDescent="0.35">
      <c r="A752" t="s">
        <v>765</v>
      </c>
      <c r="B752">
        <v>1</v>
      </c>
      <c r="D752" t="s">
        <v>768</v>
      </c>
      <c r="E752">
        <v>1</v>
      </c>
      <c r="G752" t="s">
        <v>801</v>
      </c>
      <c r="H752">
        <v>1</v>
      </c>
    </row>
    <row r="753" spans="1:8" x14ac:dyDescent="0.35">
      <c r="A753" t="s">
        <v>766</v>
      </c>
      <c r="B753">
        <v>1</v>
      </c>
      <c r="D753" t="s">
        <v>769</v>
      </c>
      <c r="E753">
        <v>1</v>
      </c>
      <c r="G753" t="s">
        <v>802</v>
      </c>
      <c r="H753">
        <v>1</v>
      </c>
    </row>
    <row r="754" spans="1:8" x14ac:dyDescent="0.35">
      <c r="A754" t="s">
        <v>767</v>
      </c>
      <c r="B754">
        <v>2</v>
      </c>
      <c r="D754" t="s">
        <v>770</v>
      </c>
      <c r="E754">
        <v>2</v>
      </c>
      <c r="G754" t="s">
        <v>803</v>
      </c>
      <c r="H754">
        <v>1</v>
      </c>
    </row>
    <row r="755" spans="1:8" x14ac:dyDescent="0.35">
      <c r="A755" t="s">
        <v>768</v>
      </c>
      <c r="B755">
        <v>1</v>
      </c>
      <c r="D755" t="s">
        <v>771</v>
      </c>
      <c r="E755">
        <v>1</v>
      </c>
      <c r="G755" t="s">
        <v>804</v>
      </c>
      <c r="H755">
        <v>2</v>
      </c>
    </row>
    <row r="756" spans="1:8" x14ac:dyDescent="0.35">
      <c r="A756" t="s">
        <v>769</v>
      </c>
      <c r="B756">
        <v>1</v>
      </c>
      <c r="D756" t="s">
        <v>772</v>
      </c>
      <c r="E756">
        <v>1</v>
      </c>
      <c r="G756" t="s">
        <v>805</v>
      </c>
      <c r="H756">
        <v>1</v>
      </c>
    </row>
    <row r="757" spans="1:8" x14ac:dyDescent="0.35">
      <c r="A757" t="s">
        <v>770</v>
      </c>
      <c r="B757">
        <v>1</v>
      </c>
      <c r="D757" t="s">
        <v>773</v>
      </c>
      <c r="E757">
        <v>1</v>
      </c>
      <c r="G757" t="s">
        <v>806</v>
      </c>
      <c r="H757">
        <v>1</v>
      </c>
    </row>
    <row r="758" spans="1:8" x14ac:dyDescent="0.35">
      <c r="A758" t="s">
        <v>771</v>
      </c>
      <c r="B758">
        <v>2</v>
      </c>
      <c r="D758" t="s">
        <v>774</v>
      </c>
      <c r="E758">
        <v>2</v>
      </c>
      <c r="G758" t="s">
        <v>807</v>
      </c>
      <c r="H758">
        <v>1</v>
      </c>
    </row>
    <row r="759" spans="1:8" x14ac:dyDescent="0.35">
      <c r="A759" t="s">
        <v>772</v>
      </c>
      <c r="B759">
        <v>1</v>
      </c>
      <c r="D759" t="s">
        <v>775</v>
      </c>
      <c r="E759">
        <v>1</v>
      </c>
      <c r="G759" t="s">
        <v>808</v>
      </c>
      <c r="H759">
        <v>2</v>
      </c>
    </row>
    <row r="760" spans="1:8" x14ac:dyDescent="0.35">
      <c r="A760" t="s">
        <v>773</v>
      </c>
      <c r="B760">
        <v>1</v>
      </c>
      <c r="D760" t="s">
        <v>776</v>
      </c>
      <c r="E760">
        <v>1</v>
      </c>
      <c r="G760" t="s">
        <v>809</v>
      </c>
      <c r="H760">
        <v>1</v>
      </c>
    </row>
    <row r="761" spans="1:8" x14ac:dyDescent="0.35">
      <c r="A761" t="s">
        <v>774</v>
      </c>
      <c r="B761">
        <v>1</v>
      </c>
      <c r="D761" t="s">
        <v>777</v>
      </c>
      <c r="E761">
        <v>1</v>
      </c>
      <c r="G761" t="s">
        <v>810</v>
      </c>
      <c r="H761">
        <v>1</v>
      </c>
    </row>
    <row r="762" spans="1:8" x14ac:dyDescent="0.35">
      <c r="A762" t="s">
        <v>775</v>
      </c>
      <c r="B762">
        <v>3</v>
      </c>
      <c r="D762" t="s">
        <v>778</v>
      </c>
      <c r="E762">
        <v>2</v>
      </c>
      <c r="G762" t="s">
        <v>811</v>
      </c>
      <c r="H762">
        <v>2</v>
      </c>
    </row>
    <row r="763" spans="1:8" x14ac:dyDescent="0.35">
      <c r="A763" t="s">
        <v>776</v>
      </c>
      <c r="B763">
        <v>1</v>
      </c>
      <c r="D763" t="s">
        <v>779</v>
      </c>
      <c r="E763">
        <v>1</v>
      </c>
      <c r="G763" t="s">
        <v>812</v>
      </c>
      <c r="H763">
        <v>1</v>
      </c>
    </row>
    <row r="764" spans="1:8" x14ac:dyDescent="0.35">
      <c r="A764" t="s">
        <v>777</v>
      </c>
      <c r="B764">
        <v>1</v>
      </c>
      <c r="D764" t="s">
        <v>780</v>
      </c>
      <c r="E764">
        <v>1</v>
      </c>
      <c r="G764" t="s">
        <v>813</v>
      </c>
      <c r="H764">
        <v>1</v>
      </c>
    </row>
    <row r="765" spans="1:8" x14ac:dyDescent="0.35">
      <c r="A765" t="s">
        <v>778</v>
      </c>
      <c r="B765">
        <v>1</v>
      </c>
      <c r="D765" t="s">
        <v>781</v>
      </c>
      <c r="E765">
        <v>1</v>
      </c>
      <c r="G765" t="s">
        <v>814</v>
      </c>
      <c r="H765">
        <v>1</v>
      </c>
    </row>
    <row r="766" spans="1:8" x14ac:dyDescent="0.35">
      <c r="A766" t="s">
        <v>779</v>
      </c>
      <c r="B766">
        <v>3</v>
      </c>
      <c r="D766" t="s">
        <v>782</v>
      </c>
      <c r="E766">
        <v>2</v>
      </c>
      <c r="G766" t="s">
        <v>815</v>
      </c>
      <c r="H766">
        <v>2</v>
      </c>
    </row>
    <row r="767" spans="1:8" x14ac:dyDescent="0.35">
      <c r="A767" t="s">
        <v>780</v>
      </c>
      <c r="B767">
        <v>1</v>
      </c>
      <c r="D767" t="s">
        <v>783</v>
      </c>
      <c r="E767">
        <v>1</v>
      </c>
      <c r="G767" t="s">
        <v>816</v>
      </c>
      <c r="H767">
        <v>1</v>
      </c>
    </row>
    <row r="768" spans="1:8" x14ac:dyDescent="0.35">
      <c r="A768" t="s">
        <v>781</v>
      </c>
      <c r="B768">
        <v>1</v>
      </c>
      <c r="D768" t="s">
        <v>784</v>
      </c>
      <c r="E768">
        <v>1</v>
      </c>
      <c r="G768" t="s">
        <v>817</v>
      </c>
      <c r="H768">
        <v>1</v>
      </c>
    </row>
    <row r="769" spans="1:8" x14ac:dyDescent="0.35">
      <c r="A769" t="s">
        <v>782</v>
      </c>
      <c r="B769">
        <v>1</v>
      </c>
      <c r="D769" t="s">
        <v>785</v>
      </c>
      <c r="E769">
        <v>2</v>
      </c>
      <c r="G769" t="s">
        <v>818</v>
      </c>
      <c r="H769">
        <v>1</v>
      </c>
    </row>
    <row r="770" spans="1:8" x14ac:dyDescent="0.35">
      <c r="A770" t="s">
        <v>783</v>
      </c>
      <c r="B770">
        <v>2</v>
      </c>
      <c r="D770" t="s">
        <v>786</v>
      </c>
      <c r="E770">
        <v>1</v>
      </c>
      <c r="G770" t="s">
        <v>819</v>
      </c>
      <c r="H770">
        <v>2</v>
      </c>
    </row>
    <row r="771" spans="1:8" x14ac:dyDescent="0.35">
      <c r="A771" t="s">
        <v>784</v>
      </c>
      <c r="B771">
        <v>1</v>
      </c>
      <c r="D771" t="s">
        <v>787</v>
      </c>
      <c r="E771">
        <v>1</v>
      </c>
      <c r="G771" t="s">
        <v>820</v>
      </c>
      <c r="H771">
        <v>1</v>
      </c>
    </row>
    <row r="772" spans="1:8" x14ac:dyDescent="0.35">
      <c r="A772" t="s">
        <v>785</v>
      </c>
      <c r="B772">
        <v>1</v>
      </c>
      <c r="D772" t="s">
        <v>788</v>
      </c>
      <c r="E772">
        <v>1</v>
      </c>
      <c r="G772" t="s">
        <v>821</v>
      </c>
      <c r="H772">
        <v>1</v>
      </c>
    </row>
    <row r="773" spans="1:8" x14ac:dyDescent="0.35">
      <c r="A773" t="s">
        <v>786</v>
      </c>
      <c r="B773">
        <v>1</v>
      </c>
      <c r="D773" t="s">
        <v>789</v>
      </c>
      <c r="E773">
        <v>2</v>
      </c>
      <c r="G773" t="s">
        <v>822</v>
      </c>
      <c r="H773">
        <v>1</v>
      </c>
    </row>
    <row r="774" spans="1:8" x14ac:dyDescent="0.35">
      <c r="A774" t="s">
        <v>787</v>
      </c>
      <c r="B774">
        <v>2</v>
      </c>
      <c r="D774" t="s">
        <v>790</v>
      </c>
      <c r="E774">
        <v>1</v>
      </c>
      <c r="G774" t="s">
        <v>823</v>
      </c>
      <c r="H774">
        <v>2</v>
      </c>
    </row>
    <row r="775" spans="1:8" x14ac:dyDescent="0.35">
      <c r="A775" t="s">
        <v>788</v>
      </c>
      <c r="B775">
        <v>1</v>
      </c>
      <c r="D775" t="s">
        <v>791</v>
      </c>
      <c r="E775">
        <v>1</v>
      </c>
      <c r="G775" t="s">
        <v>824</v>
      </c>
      <c r="H775">
        <v>1</v>
      </c>
    </row>
    <row r="776" spans="1:8" x14ac:dyDescent="0.35">
      <c r="A776" t="s">
        <v>789</v>
      </c>
      <c r="B776">
        <v>1</v>
      </c>
      <c r="D776" t="s">
        <v>792</v>
      </c>
      <c r="E776">
        <v>1</v>
      </c>
      <c r="G776" t="s">
        <v>825</v>
      </c>
      <c r="H776">
        <v>1</v>
      </c>
    </row>
    <row r="777" spans="1:8" x14ac:dyDescent="0.35">
      <c r="A777" t="s">
        <v>790</v>
      </c>
      <c r="B777">
        <v>1</v>
      </c>
      <c r="D777" t="s">
        <v>793</v>
      </c>
      <c r="E777">
        <v>2</v>
      </c>
      <c r="G777" t="s">
        <v>826</v>
      </c>
      <c r="H777">
        <v>1</v>
      </c>
    </row>
    <row r="778" spans="1:8" x14ac:dyDescent="0.35">
      <c r="A778" t="s">
        <v>791</v>
      </c>
      <c r="B778">
        <v>2</v>
      </c>
      <c r="D778" t="s">
        <v>794</v>
      </c>
      <c r="E778">
        <v>1</v>
      </c>
      <c r="G778" t="s">
        <v>827</v>
      </c>
      <c r="H778">
        <v>2</v>
      </c>
    </row>
    <row r="779" spans="1:8" x14ac:dyDescent="0.35">
      <c r="A779" t="s">
        <v>792</v>
      </c>
      <c r="B779">
        <v>1</v>
      </c>
      <c r="D779" t="s">
        <v>795</v>
      </c>
      <c r="E779">
        <v>1</v>
      </c>
      <c r="G779" t="s">
        <v>828</v>
      </c>
      <c r="H779">
        <v>1</v>
      </c>
    </row>
    <row r="780" spans="1:8" x14ac:dyDescent="0.35">
      <c r="A780" t="s">
        <v>793</v>
      </c>
      <c r="B780">
        <v>1</v>
      </c>
      <c r="D780" t="s">
        <v>796</v>
      </c>
      <c r="E780">
        <v>1</v>
      </c>
      <c r="G780" t="s">
        <v>829</v>
      </c>
      <c r="H780">
        <v>1</v>
      </c>
    </row>
    <row r="781" spans="1:8" x14ac:dyDescent="0.35">
      <c r="A781" t="s">
        <v>794</v>
      </c>
      <c r="B781">
        <v>1</v>
      </c>
      <c r="D781" t="s">
        <v>797</v>
      </c>
      <c r="E781">
        <v>2</v>
      </c>
      <c r="G781" t="s">
        <v>830</v>
      </c>
      <c r="H781">
        <v>1</v>
      </c>
    </row>
    <row r="782" spans="1:8" x14ac:dyDescent="0.35">
      <c r="A782" t="s">
        <v>795</v>
      </c>
      <c r="B782">
        <v>2</v>
      </c>
      <c r="D782" t="s">
        <v>798</v>
      </c>
      <c r="E782">
        <v>1</v>
      </c>
      <c r="G782" t="s">
        <v>831</v>
      </c>
      <c r="H782">
        <v>2</v>
      </c>
    </row>
    <row r="783" spans="1:8" x14ac:dyDescent="0.35">
      <c r="A783" t="s">
        <v>796</v>
      </c>
      <c r="B783">
        <v>1</v>
      </c>
      <c r="D783" t="s">
        <v>799</v>
      </c>
      <c r="E783">
        <v>1</v>
      </c>
      <c r="G783" t="s">
        <v>832</v>
      </c>
      <c r="H783">
        <v>1</v>
      </c>
    </row>
    <row r="784" spans="1:8" x14ac:dyDescent="0.35">
      <c r="A784" t="s">
        <v>797</v>
      </c>
      <c r="B784">
        <v>1</v>
      </c>
      <c r="D784" t="s">
        <v>800</v>
      </c>
      <c r="E784">
        <v>1</v>
      </c>
      <c r="G784" t="s">
        <v>833</v>
      </c>
      <c r="H784">
        <v>1</v>
      </c>
    </row>
    <row r="785" spans="1:8" x14ac:dyDescent="0.35">
      <c r="A785" t="s">
        <v>798</v>
      </c>
      <c r="B785">
        <v>2</v>
      </c>
      <c r="D785" t="s">
        <v>801</v>
      </c>
      <c r="E785">
        <v>2</v>
      </c>
      <c r="G785" t="s">
        <v>834</v>
      </c>
      <c r="H785">
        <v>1</v>
      </c>
    </row>
    <row r="786" spans="1:8" x14ac:dyDescent="0.35">
      <c r="A786" t="s">
        <v>799</v>
      </c>
      <c r="B786">
        <v>1</v>
      </c>
      <c r="D786" t="s">
        <v>802</v>
      </c>
      <c r="E786">
        <v>1</v>
      </c>
      <c r="G786" t="s">
        <v>835</v>
      </c>
      <c r="H786">
        <v>2</v>
      </c>
    </row>
    <row r="787" spans="1:8" x14ac:dyDescent="0.35">
      <c r="A787" t="s">
        <v>800</v>
      </c>
      <c r="B787">
        <v>1</v>
      </c>
      <c r="D787" t="s">
        <v>803</v>
      </c>
      <c r="E787">
        <v>1</v>
      </c>
      <c r="G787" t="s">
        <v>836</v>
      </c>
      <c r="H787">
        <v>1</v>
      </c>
    </row>
    <row r="788" spans="1:8" x14ac:dyDescent="0.35">
      <c r="A788" t="s">
        <v>801</v>
      </c>
      <c r="B788">
        <v>1</v>
      </c>
      <c r="D788" t="s">
        <v>804</v>
      </c>
      <c r="E788">
        <v>1</v>
      </c>
      <c r="G788" t="s">
        <v>837</v>
      </c>
      <c r="H788">
        <v>1</v>
      </c>
    </row>
    <row r="789" spans="1:8" x14ac:dyDescent="0.35">
      <c r="A789" t="s">
        <v>802</v>
      </c>
      <c r="B789">
        <v>2</v>
      </c>
      <c r="D789" t="s">
        <v>805</v>
      </c>
      <c r="E789">
        <v>2</v>
      </c>
      <c r="G789" t="s">
        <v>838</v>
      </c>
      <c r="H789">
        <v>1</v>
      </c>
    </row>
    <row r="790" spans="1:8" x14ac:dyDescent="0.35">
      <c r="A790" t="s">
        <v>803</v>
      </c>
      <c r="B790">
        <v>1</v>
      </c>
      <c r="D790" t="s">
        <v>806</v>
      </c>
      <c r="E790">
        <v>1</v>
      </c>
      <c r="G790" t="s">
        <v>839</v>
      </c>
      <c r="H790">
        <v>2</v>
      </c>
    </row>
    <row r="791" spans="1:8" x14ac:dyDescent="0.35">
      <c r="A791" t="s">
        <v>804</v>
      </c>
      <c r="B791">
        <v>1</v>
      </c>
      <c r="D791" t="s">
        <v>807</v>
      </c>
      <c r="E791">
        <v>1</v>
      </c>
      <c r="G791" t="s">
        <v>840</v>
      </c>
      <c r="H791">
        <v>1</v>
      </c>
    </row>
    <row r="792" spans="1:8" x14ac:dyDescent="0.35">
      <c r="A792" t="s">
        <v>805</v>
      </c>
      <c r="B792">
        <v>1</v>
      </c>
      <c r="D792" t="s">
        <v>808</v>
      </c>
      <c r="E792">
        <v>1</v>
      </c>
      <c r="G792" t="s">
        <v>841</v>
      </c>
      <c r="H792">
        <v>1</v>
      </c>
    </row>
    <row r="793" spans="1:8" x14ac:dyDescent="0.35">
      <c r="A793" t="s">
        <v>806</v>
      </c>
      <c r="B793">
        <v>2</v>
      </c>
      <c r="D793" t="s">
        <v>809</v>
      </c>
      <c r="E793">
        <v>2</v>
      </c>
      <c r="G793" t="s">
        <v>842</v>
      </c>
      <c r="H793">
        <v>2</v>
      </c>
    </row>
    <row r="794" spans="1:8" x14ac:dyDescent="0.35">
      <c r="A794" t="s">
        <v>807</v>
      </c>
      <c r="B794">
        <v>1</v>
      </c>
      <c r="D794" t="s">
        <v>810</v>
      </c>
      <c r="E794">
        <v>1</v>
      </c>
      <c r="G794" t="s">
        <v>843</v>
      </c>
      <c r="H794">
        <v>1</v>
      </c>
    </row>
    <row r="795" spans="1:8" x14ac:dyDescent="0.35">
      <c r="A795" t="s">
        <v>808</v>
      </c>
      <c r="B795">
        <v>1</v>
      </c>
      <c r="D795" t="s">
        <v>811</v>
      </c>
      <c r="E795">
        <v>1</v>
      </c>
      <c r="G795" t="s">
        <v>844</v>
      </c>
      <c r="H795">
        <v>1</v>
      </c>
    </row>
    <row r="796" spans="1:8" x14ac:dyDescent="0.35">
      <c r="A796" t="s">
        <v>809</v>
      </c>
      <c r="B796">
        <v>1</v>
      </c>
      <c r="D796" t="s">
        <v>812</v>
      </c>
      <c r="E796">
        <v>2</v>
      </c>
      <c r="G796" t="s">
        <v>845</v>
      </c>
      <c r="H796">
        <v>1</v>
      </c>
    </row>
    <row r="797" spans="1:8" x14ac:dyDescent="0.35">
      <c r="A797" t="s">
        <v>810</v>
      </c>
      <c r="B797">
        <v>2</v>
      </c>
      <c r="D797" t="s">
        <v>813</v>
      </c>
      <c r="E797">
        <v>1</v>
      </c>
      <c r="G797" t="s">
        <v>846</v>
      </c>
      <c r="H797">
        <v>2</v>
      </c>
    </row>
    <row r="798" spans="1:8" x14ac:dyDescent="0.35">
      <c r="A798" t="s">
        <v>811</v>
      </c>
      <c r="B798">
        <v>1</v>
      </c>
      <c r="D798" t="s">
        <v>814</v>
      </c>
      <c r="E798">
        <v>1</v>
      </c>
      <c r="G798" t="s">
        <v>847</v>
      </c>
      <c r="H798">
        <v>1</v>
      </c>
    </row>
    <row r="799" spans="1:8" x14ac:dyDescent="0.35">
      <c r="A799" t="s">
        <v>812</v>
      </c>
      <c r="B799">
        <v>1</v>
      </c>
      <c r="D799" t="s">
        <v>815</v>
      </c>
      <c r="E799">
        <v>1</v>
      </c>
      <c r="G799" t="s">
        <v>848</v>
      </c>
      <c r="H799">
        <v>1</v>
      </c>
    </row>
    <row r="800" spans="1:8" x14ac:dyDescent="0.35">
      <c r="A800" t="s">
        <v>813</v>
      </c>
      <c r="B800">
        <v>1</v>
      </c>
      <c r="D800" t="s">
        <v>816</v>
      </c>
      <c r="E800">
        <v>2</v>
      </c>
      <c r="G800" t="s">
        <v>849</v>
      </c>
      <c r="H800">
        <v>1</v>
      </c>
    </row>
    <row r="801" spans="1:8" x14ac:dyDescent="0.35">
      <c r="A801" t="s">
        <v>814</v>
      </c>
      <c r="B801">
        <v>2</v>
      </c>
      <c r="D801" t="s">
        <v>817</v>
      </c>
      <c r="E801">
        <v>1</v>
      </c>
      <c r="G801" t="s">
        <v>850</v>
      </c>
      <c r="H801">
        <v>2</v>
      </c>
    </row>
    <row r="802" spans="1:8" x14ac:dyDescent="0.35">
      <c r="A802" t="s">
        <v>815</v>
      </c>
      <c r="B802">
        <v>1</v>
      </c>
      <c r="D802" t="s">
        <v>818</v>
      </c>
      <c r="E802">
        <v>1</v>
      </c>
      <c r="G802" t="s">
        <v>851</v>
      </c>
      <c r="H802">
        <v>1</v>
      </c>
    </row>
    <row r="803" spans="1:8" x14ac:dyDescent="0.35">
      <c r="A803" t="s">
        <v>816</v>
      </c>
      <c r="B803">
        <v>1</v>
      </c>
      <c r="D803" t="s">
        <v>819</v>
      </c>
      <c r="E803">
        <v>1</v>
      </c>
      <c r="G803" t="s">
        <v>852</v>
      </c>
      <c r="H803">
        <v>1</v>
      </c>
    </row>
    <row r="804" spans="1:8" x14ac:dyDescent="0.35">
      <c r="A804" t="s">
        <v>817</v>
      </c>
      <c r="B804">
        <v>1</v>
      </c>
      <c r="D804" t="s">
        <v>820</v>
      </c>
      <c r="E804">
        <v>2</v>
      </c>
      <c r="G804" t="s">
        <v>853</v>
      </c>
      <c r="H804">
        <v>1</v>
      </c>
    </row>
    <row r="805" spans="1:8" x14ac:dyDescent="0.35">
      <c r="A805" t="s">
        <v>818</v>
      </c>
      <c r="B805">
        <v>2</v>
      </c>
      <c r="D805" t="s">
        <v>821</v>
      </c>
      <c r="E805">
        <v>1</v>
      </c>
      <c r="G805" t="s">
        <v>854</v>
      </c>
      <c r="H805">
        <v>2</v>
      </c>
    </row>
    <row r="806" spans="1:8" x14ac:dyDescent="0.35">
      <c r="A806" t="s">
        <v>819</v>
      </c>
      <c r="B806">
        <v>1</v>
      </c>
      <c r="D806" t="s">
        <v>822</v>
      </c>
      <c r="E806">
        <v>1</v>
      </c>
      <c r="G806" t="s">
        <v>855</v>
      </c>
      <c r="H806">
        <v>1</v>
      </c>
    </row>
    <row r="807" spans="1:8" x14ac:dyDescent="0.35">
      <c r="A807" t="s">
        <v>820</v>
      </c>
      <c r="B807">
        <v>1</v>
      </c>
      <c r="D807" t="s">
        <v>823</v>
      </c>
      <c r="E807">
        <v>1</v>
      </c>
      <c r="G807" t="s">
        <v>856</v>
      </c>
      <c r="H807">
        <v>1</v>
      </c>
    </row>
    <row r="808" spans="1:8" x14ac:dyDescent="0.35">
      <c r="A808" t="s">
        <v>821</v>
      </c>
      <c r="B808">
        <v>1</v>
      </c>
      <c r="D808" t="s">
        <v>824</v>
      </c>
      <c r="E808">
        <v>2</v>
      </c>
      <c r="G808" t="s">
        <v>857</v>
      </c>
      <c r="H808">
        <v>1</v>
      </c>
    </row>
    <row r="809" spans="1:8" x14ac:dyDescent="0.35">
      <c r="A809" t="s">
        <v>822</v>
      </c>
      <c r="B809">
        <v>2</v>
      </c>
      <c r="D809" t="s">
        <v>825</v>
      </c>
      <c r="E809">
        <v>1</v>
      </c>
      <c r="G809" t="s">
        <v>858</v>
      </c>
      <c r="H809">
        <v>2</v>
      </c>
    </row>
    <row r="810" spans="1:8" x14ac:dyDescent="0.35">
      <c r="A810" t="s">
        <v>823</v>
      </c>
      <c r="B810">
        <v>1</v>
      </c>
      <c r="D810" t="s">
        <v>826</v>
      </c>
      <c r="E810">
        <v>1</v>
      </c>
      <c r="G810" t="s">
        <v>859</v>
      </c>
      <c r="H810">
        <v>1</v>
      </c>
    </row>
    <row r="811" spans="1:8" x14ac:dyDescent="0.35">
      <c r="A811" t="s">
        <v>824</v>
      </c>
      <c r="B811">
        <v>1</v>
      </c>
      <c r="D811" t="s">
        <v>827</v>
      </c>
      <c r="E811">
        <v>1</v>
      </c>
      <c r="G811" t="s">
        <v>860</v>
      </c>
      <c r="H811">
        <v>1</v>
      </c>
    </row>
    <row r="812" spans="1:8" x14ac:dyDescent="0.35">
      <c r="A812" t="s">
        <v>825</v>
      </c>
      <c r="B812">
        <v>2</v>
      </c>
      <c r="D812" t="s">
        <v>828</v>
      </c>
      <c r="E812">
        <v>2</v>
      </c>
      <c r="G812" t="s">
        <v>861</v>
      </c>
      <c r="H812">
        <v>1</v>
      </c>
    </row>
    <row r="813" spans="1:8" x14ac:dyDescent="0.35">
      <c r="A813" t="s">
        <v>826</v>
      </c>
      <c r="B813">
        <v>1</v>
      </c>
      <c r="D813" t="s">
        <v>829</v>
      </c>
      <c r="E813">
        <v>1</v>
      </c>
      <c r="G813" t="s">
        <v>862</v>
      </c>
      <c r="H813">
        <v>2</v>
      </c>
    </row>
    <row r="814" spans="1:8" x14ac:dyDescent="0.35">
      <c r="A814" t="s">
        <v>827</v>
      </c>
      <c r="B814">
        <v>1</v>
      </c>
      <c r="D814" t="s">
        <v>830</v>
      </c>
      <c r="E814">
        <v>1</v>
      </c>
      <c r="G814" t="s">
        <v>863</v>
      </c>
      <c r="H814">
        <v>1</v>
      </c>
    </row>
    <row r="815" spans="1:8" x14ac:dyDescent="0.35">
      <c r="A815" t="s">
        <v>828</v>
      </c>
      <c r="B815">
        <v>1</v>
      </c>
      <c r="D815" t="s">
        <v>831</v>
      </c>
      <c r="E815">
        <v>1</v>
      </c>
      <c r="G815" t="s">
        <v>864</v>
      </c>
      <c r="H815">
        <v>1</v>
      </c>
    </row>
    <row r="816" spans="1:8" x14ac:dyDescent="0.35">
      <c r="A816" t="s">
        <v>829</v>
      </c>
      <c r="B816">
        <v>2</v>
      </c>
      <c r="D816" t="s">
        <v>832</v>
      </c>
      <c r="E816">
        <v>2</v>
      </c>
      <c r="G816" t="s">
        <v>865</v>
      </c>
      <c r="H816">
        <v>1</v>
      </c>
    </row>
    <row r="817" spans="1:8" x14ac:dyDescent="0.35">
      <c r="A817" t="s">
        <v>830</v>
      </c>
      <c r="B817">
        <v>1</v>
      </c>
      <c r="D817" t="s">
        <v>833</v>
      </c>
      <c r="E817">
        <v>1</v>
      </c>
      <c r="G817" t="s">
        <v>866</v>
      </c>
      <c r="H817">
        <v>2</v>
      </c>
    </row>
    <row r="818" spans="1:8" x14ac:dyDescent="0.35">
      <c r="A818" t="s">
        <v>831</v>
      </c>
      <c r="B818">
        <v>1</v>
      </c>
      <c r="D818" t="s">
        <v>834</v>
      </c>
      <c r="E818">
        <v>1</v>
      </c>
      <c r="G818" t="s">
        <v>867</v>
      </c>
      <c r="H818">
        <v>1</v>
      </c>
    </row>
    <row r="819" spans="1:8" x14ac:dyDescent="0.35">
      <c r="A819" t="s">
        <v>832</v>
      </c>
      <c r="B819">
        <v>1</v>
      </c>
      <c r="D819" t="s">
        <v>835</v>
      </c>
      <c r="E819">
        <v>1</v>
      </c>
      <c r="G819" t="s">
        <v>868</v>
      </c>
      <c r="H819">
        <v>1</v>
      </c>
    </row>
    <row r="820" spans="1:8" x14ac:dyDescent="0.35">
      <c r="A820" t="s">
        <v>833</v>
      </c>
      <c r="B820">
        <v>2</v>
      </c>
      <c r="D820" t="s">
        <v>836</v>
      </c>
      <c r="E820">
        <v>2</v>
      </c>
      <c r="G820" t="s">
        <v>869</v>
      </c>
      <c r="H820">
        <v>2</v>
      </c>
    </row>
    <row r="821" spans="1:8" x14ac:dyDescent="0.35">
      <c r="A821" t="s">
        <v>834</v>
      </c>
      <c r="B821">
        <v>1</v>
      </c>
      <c r="D821" t="s">
        <v>837</v>
      </c>
      <c r="E821">
        <v>1</v>
      </c>
      <c r="G821" t="s">
        <v>870</v>
      </c>
      <c r="H821">
        <v>1</v>
      </c>
    </row>
    <row r="822" spans="1:8" x14ac:dyDescent="0.35">
      <c r="A822" t="s">
        <v>835</v>
      </c>
      <c r="B822">
        <v>1</v>
      </c>
      <c r="D822" t="s">
        <v>838</v>
      </c>
      <c r="E822">
        <v>1</v>
      </c>
      <c r="G822" t="s">
        <v>871</v>
      </c>
      <c r="H822">
        <v>1</v>
      </c>
    </row>
    <row r="823" spans="1:8" x14ac:dyDescent="0.35">
      <c r="A823" t="s">
        <v>836</v>
      </c>
      <c r="B823">
        <v>1</v>
      </c>
      <c r="D823" t="s">
        <v>839</v>
      </c>
      <c r="E823">
        <v>2</v>
      </c>
      <c r="G823" t="s">
        <v>872</v>
      </c>
      <c r="H823">
        <v>1</v>
      </c>
    </row>
    <row r="824" spans="1:8" x14ac:dyDescent="0.35">
      <c r="A824" t="s">
        <v>837</v>
      </c>
      <c r="B824">
        <v>2</v>
      </c>
      <c r="D824" t="s">
        <v>840</v>
      </c>
      <c r="E824">
        <v>1</v>
      </c>
      <c r="G824" t="s">
        <v>873</v>
      </c>
      <c r="H824">
        <v>2</v>
      </c>
    </row>
    <row r="825" spans="1:8" x14ac:dyDescent="0.35">
      <c r="A825" t="s">
        <v>838</v>
      </c>
      <c r="B825">
        <v>1</v>
      </c>
      <c r="D825" t="s">
        <v>841</v>
      </c>
      <c r="E825">
        <v>1</v>
      </c>
      <c r="G825" t="s">
        <v>874</v>
      </c>
      <c r="H825">
        <v>1</v>
      </c>
    </row>
    <row r="826" spans="1:8" x14ac:dyDescent="0.35">
      <c r="A826" t="s">
        <v>839</v>
      </c>
      <c r="B826">
        <v>1</v>
      </c>
      <c r="D826" t="s">
        <v>842</v>
      </c>
      <c r="E826">
        <v>1</v>
      </c>
      <c r="G826" t="s">
        <v>875</v>
      </c>
      <c r="H826">
        <v>1</v>
      </c>
    </row>
    <row r="827" spans="1:8" x14ac:dyDescent="0.35">
      <c r="A827" t="s">
        <v>840</v>
      </c>
      <c r="B827">
        <v>1</v>
      </c>
      <c r="D827" t="s">
        <v>843</v>
      </c>
      <c r="E827">
        <v>2</v>
      </c>
      <c r="G827" t="s">
        <v>876</v>
      </c>
      <c r="H827">
        <v>1</v>
      </c>
    </row>
    <row r="828" spans="1:8" x14ac:dyDescent="0.35">
      <c r="A828" t="s">
        <v>841</v>
      </c>
      <c r="B828">
        <v>2</v>
      </c>
      <c r="D828" t="s">
        <v>844</v>
      </c>
      <c r="E828">
        <v>1</v>
      </c>
      <c r="G828" t="s">
        <v>877</v>
      </c>
      <c r="H828">
        <v>2</v>
      </c>
    </row>
    <row r="829" spans="1:8" x14ac:dyDescent="0.35">
      <c r="A829" t="s">
        <v>842</v>
      </c>
      <c r="B829">
        <v>1</v>
      </c>
      <c r="D829" t="s">
        <v>845</v>
      </c>
      <c r="E829">
        <v>1</v>
      </c>
      <c r="G829" t="s">
        <v>878</v>
      </c>
      <c r="H829">
        <v>1</v>
      </c>
    </row>
    <row r="830" spans="1:8" x14ac:dyDescent="0.35">
      <c r="A830" t="s">
        <v>843</v>
      </c>
      <c r="B830">
        <v>1</v>
      </c>
      <c r="D830" t="s">
        <v>846</v>
      </c>
      <c r="E830">
        <v>1</v>
      </c>
      <c r="G830" t="s">
        <v>879</v>
      </c>
      <c r="H830">
        <v>1</v>
      </c>
    </row>
    <row r="831" spans="1:8" x14ac:dyDescent="0.35">
      <c r="A831" t="s">
        <v>844</v>
      </c>
      <c r="B831">
        <v>1</v>
      </c>
      <c r="D831" t="s">
        <v>847</v>
      </c>
      <c r="E831">
        <v>2</v>
      </c>
      <c r="G831" t="s">
        <v>880</v>
      </c>
      <c r="H831">
        <v>1</v>
      </c>
    </row>
    <row r="832" spans="1:8" x14ac:dyDescent="0.35">
      <c r="A832" t="s">
        <v>845</v>
      </c>
      <c r="B832">
        <v>2</v>
      </c>
      <c r="D832" t="s">
        <v>848</v>
      </c>
      <c r="E832">
        <v>1</v>
      </c>
      <c r="G832" t="s">
        <v>882</v>
      </c>
      <c r="H832">
        <v>1</v>
      </c>
    </row>
    <row r="833" spans="1:8" x14ac:dyDescent="0.35">
      <c r="A833" t="s">
        <v>846</v>
      </c>
      <c r="B833">
        <v>1</v>
      </c>
      <c r="D833" t="s">
        <v>849</v>
      </c>
      <c r="E833">
        <v>1</v>
      </c>
      <c r="G833" t="s">
        <v>883</v>
      </c>
      <c r="H833">
        <v>1</v>
      </c>
    </row>
    <row r="834" spans="1:8" x14ac:dyDescent="0.35">
      <c r="A834" t="s">
        <v>847</v>
      </c>
      <c r="B834">
        <v>1</v>
      </c>
      <c r="D834" t="s">
        <v>850</v>
      </c>
      <c r="E834">
        <v>1</v>
      </c>
      <c r="G834" t="s">
        <v>884</v>
      </c>
      <c r="H834">
        <v>2</v>
      </c>
    </row>
    <row r="835" spans="1:8" x14ac:dyDescent="0.35">
      <c r="A835" t="s">
        <v>848</v>
      </c>
      <c r="B835">
        <v>1</v>
      </c>
      <c r="D835" t="s">
        <v>851</v>
      </c>
      <c r="E835">
        <v>2</v>
      </c>
      <c r="G835" t="s">
        <v>885</v>
      </c>
      <c r="H835">
        <v>1</v>
      </c>
    </row>
    <row r="836" spans="1:8" x14ac:dyDescent="0.35">
      <c r="A836" t="s">
        <v>849</v>
      </c>
      <c r="B836">
        <v>3</v>
      </c>
      <c r="D836" t="s">
        <v>852</v>
      </c>
      <c r="E836">
        <v>1</v>
      </c>
      <c r="G836" t="s">
        <v>886</v>
      </c>
      <c r="H836">
        <v>1</v>
      </c>
    </row>
    <row r="837" spans="1:8" x14ac:dyDescent="0.35">
      <c r="A837" t="s">
        <v>850</v>
      </c>
      <c r="B837">
        <v>1</v>
      </c>
      <c r="D837" t="s">
        <v>853</v>
      </c>
      <c r="E837">
        <v>1</v>
      </c>
      <c r="G837" t="s">
        <v>887</v>
      </c>
      <c r="H837">
        <v>1</v>
      </c>
    </row>
    <row r="838" spans="1:8" x14ac:dyDescent="0.35">
      <c r="A838" t="s">
        <v>851</v>
      </c>
      <c r="B838">
        <v>1</v>
      </c>
      <c r="D838" t="s">
        <v>854</v>
      </c>
      <c r="E838">
        <v>1</v>
      </c>
      <c r="G838" t="s">
        <v>888</v>
      </c>
      <c r="H838">
        <v>2</v>
      </c>
    </row>
    <row r="839" spans="1:8" x14ac:dyDescent="0.35">
      <c r="A839" t="s">
        <v>852</v>
      </c>
      <c r="B839">
        <v>1</v>
      </c>
      <c r="D839" t="s">
        <v>855</v>
      </c>
      <c r="E839">
        <v>2</v>
      </c>
      <c r="G839" t="s">
        <v>889</v>
      </c>
      <c r="H839">
        <v>1</v>
      </c>
    </row>
    <row r="840" spans="1:8" x14ac:dyDescent="0.35">
      <c r="A840" t="s">
        <v>853</v>
      </c>
      <c r="B840">
        <v>1</v>
      </c>
      <c r="D840" t="s">
        <v>856</v>
      </c>
      <c r="E840">
        <v>1</v>
      </c>
      <c r="G840" t="s">
        <v>890</v>
      </c>
      <c r="H840">
        <v>1</v>
      </c>
    </row>
    <row r="841" spans="1:8" x14ac:dyDescent="0.35">
      <c r="A841" t="s">
        <v>854</v>
      </c>
      <c r="B841">
        <v>3</v>
      </c>
      <c r="D841" t="s">
        <v>857</v>
      </c>
      <c r="E841">
        <v>1</v>
      </c>
      <c r="G841" t="s">
        <v>891</v>
      </c>
      <c r="H841">
        <v>3</v>
      </c>
    </row>
    <row r="842" spans="1:8" x14ac:dyDescent="0.35">
      <c r="A842" t="s">
        <v>855</v>
      </c>
      <c r="B842">
        <v>1</v>
      </c>
      <c r="D842" t="s">
        <v>858</v>
      </c>
      <c r="E842">
        <v>1</v>
      </c>
      <c r="G842" t="s">
        <v>892</v>
      </c>
      <c r="H842">
        <v>1</v>
      </c>
    </row>
    <row r="843" spans="1:8" x14ac:dyDescent="0.35">
      <c r="A843" t="s">
        <v>856</v>
      </c>
      <c r="B843">
        <v>1</v>
      </c>
      <c r="D843" t="s">
        <v>859</v>
      </c>
      <c r="E843">
        <v>2</v>
      </c>
      <c r="G843" t="s">
        <v>893</v>
      </c>
      <c r="H843">
        <v>1</v>
      </c>
    </row>
    <row r="844" spans="1:8" x14ac:dyDescent="0.35">
      <c r="A844" t="s">
        <v>857</v>
      </c>
      <c r="B844">
        <v>1</v>
      </c>
      <c r="D844" t="s">
        <v>860</v>
      </c>
      <c r="E844">
        <v>1</v>
      </c>
      <c r="G844" t="s">
        <v>894</v>
      </c>
      <c r="H844">
        <v>1</v>
      </c>
    </row>
    <row r="845" spans="1:8" x14ac:dyDescent="0.35">
      <c r="A845" t="s">
        <v>858</v>
      </c>
      <c r="B845">
        <v>3</v>
      </c>
      <c r="D845" t="s">
        <v>861</v>
      </c>
      <c r="E845">
        <v>1</v>
      </c>
      <c r="G845" t="s">
        <v>895</v>
      </c>
      <c r="H845">
        <v>1</v>
      </c>
    </row>
    <row r="846" spans="1:8" x14ac:dyDescent="0.35">
      <c r="A846" t="s">
        <v>859</v>
      </c>
      <c r="B846">
        <v>1</v>
      </c>
      <c r="D846" t="s">
        <v>862</v>
      </c>
      <c r="E846">
        <v>1</v>
      </c>
      <c r="G846" t="s">
        <v>896</v>
      </c>
      <c r="H846">
        <v>3</v>
      </c>
    </row>
    <row r="847" spans="1:8" x14ac:dyDescent="0.35">
      <c r="A847" t="s">
        <v>860</v>
      </c>
      <c r="B847">
        <v>1</v>
      </c>
      <c r="D847" t="s">
        <v>863</v>
      </c>
      <c r="E847">
        <v>2</v>
      </c>
      <c r="G847" t="s">
        <v>897</v>
      </c>
      <c r="H847">
        <v>1</v>
      </c>
    </row>
    <row r="848" spans="1:8" x14ac:dyDescent="0.35">
      <c r="A848" t="s">
        <v>861</v>
      </c>
      <c r="B848">
        <v>1</v>
      </c>
      <c r="D848" t="s">
        <v>864</v>
      </c>
      <c r="E848">
        <v>1</v>
      </c>
      <c r="G848" t="s">
        <v>898</v>
      </c>
      <c r="H848">
        <v>1</v>
      </c>
    </row>
    <row r="849" spans="1:8" x14ac:dyDescent="0.35">
      <c r="A849" t="s">
        <v>862</v>
      </c>
      <c r="B849">
        <v>3</v>
      </c>
      <c r="D849" t="s">
        <v>865</v>
      </c>
      <c r="E849">
        <v>1</v>
      </c>
      <c r="G849" t="s">
        <v>899</v>
      </c>
      <c r="H849">
        <v>1</v>
      </c>
    </row>
    <row r="850" spans="1:8" x14ac:dyDescent="0.35">
      <c r="A850" t="s">
        <v>863</v>
      </c>
      <c r="B850">
        <v>1</v>
      </c>
      <c r="D850" t="s">
        <v>866</v>
      </c>
      <c r="E850">
        <v>1</v>
      </c>
      <c r="G850" t="s">
        <v>900</v>
      </c>
      <c r="H850">
        <v>2</v>
      </c>
    </row>
    <row r="851" spans="1:8" x14ac:dyDescent="0.35">
      <c r="A851" t="s">
        <v>864</v>
      </c>
      <c r="B851">
        <v>1</v>
      </c>
      <c r="D851" t="s">
        <v>867</v>
      </c>
      <c r="E851">
        <v>2</v>
      </c>
      <c r="G851" t="s">
        <v>901</v>
      </c>
      <c r="H851">
        <v>1</v>
      </c>
    </row>
    <row r="852" spans="1:8" x14ac:dyDescent="0.35">
      <c r="A852" t="s">
        <v>865</v>
      </c>
      <c r="B852">
        <v>1</v>
      </c>
      <c r="D852" t="s">
        <v>868</v>
      </c>
      <c r="E852">
        <v>1</v>
      </c>
      <c r="G852" t="s">
        <v>902</v>
      </c>
      <c r="H852">
        <v>1</v>
      </c>
    </row>
    <row r="853" spans="1:8" x14ac:dyDescent="0.35">
      <c r="A853" t="s">
        <v>866</v>
      </c>
      <c r="B853">
        <v>1</v>
      </c>
      <c r="D853" t="s">
        <v>869</v>
      </c>
      <c r="E853">
        <v>1</v>
      </c>
      <c r="G853" t="s">
        <v>903</v>
      </c>
      <c r="H853">
        <v>1</v>
      </c>
    </row>
    <row r="854" spans="1:8" x14ac:dyDescent="0.35">
      <c r="A854" t="s">
        <v>867</v>
      </c>
      <c r="B854">
        <v>3</v>
      </c>
      <c r="D854" t="s">
        <v>870</v>
      </c>
      <c r="E854">
        <v>2</v>
      </c>
      <c r="G854" t="s">
        <v>904</v>
      </c>
      <c r="H854">
        <v>2</v>
      </c>
    </row>
    <row r="855" spans="1:8" x14ac:dyDescent="0.35">
      <c r="A855" t="s">
        <v>868</v>
      </c>
      <c r="B855">
        <v>1</v>
      </c>
      <c r="D855" t="s">
        <v>871</v>
      </c>
      <c r="E855">
        <v>1</v>
      </c>
      <c r="G855" t="s">
        <v>905</v>
      </c>
      <c r="H855">
        <v>1</v>
      </c>
    </row>
    <row r="856" spans="1:8" x14ac:dyDescent="0.35">
      <c r="A856" t="s">
        <v>869</v>
      </c>
      <c r="B856">
        <v>1</v>
      </c>
      <c r="D856" t="s">
        <v>872</v>
      </c>
      <c r="E856">
        <v>1</v>
      </c>
      <c r="G856" t="s">
        <v>906</v>
      </c>
      <c r="H856">
        <v>1</v>
      </c>
    </row>
    <row r="857" spans="1:8" x14ac:dyDescent="0.35">
      <c r="A857" t="s">
        <v>870</v>
      </c>
      <c r="B857">
        <v>1</v>
      </c>
      <c r="D857" t="s">
        <v>873</v>
      </c>
      <c r="E857">
        <v>1</v>
      </c>
      <c r="G857" t="s">
        <v>907</v>
      </c>
      <c r="H857">
        <v>2</v>
      </c>
    </row>
    <row r="858" spans="1:8" x14ac:dyDescent="0.35">
      <c r="A858" t="s">
        <v>871</v>
      </c>
      <c r="B858">
        <v>3</v>
      </c>
      <c r="D858" t="s">
        <v>874</v>
      </c>
      <c r="E858">
        <v>2</v>
      </c>
      <c r="G858" t="s">
        <v>908</v>
      </c>
      <c r="H858">
        <v>1</v>
      </c>
    </row>
    <row r="859" spans="1:8" x14ac:dyDescent="0.35">
      <c r="A859" t="s">
        <v>872</v>
      </c>
      <c r="B859">
        <v>1</v>
      </c>
      <c r="D859" t="s">
        <v>875</v>
      </c>
      <c r="E859">
        <v>1</v>
      </c>
      <c r="G859" t="s">
        <v>909</v>
      </c>
      <c r="H859">
        <v>1</v>
      </c>
    </row>
    <row r="860" spans="1:8" x14ac:dyDescent="0.35">
      <c r="A860" t="s">
        <v>873</v>
      </c>
      <c r="B860">
        <v>1</v>
      </c>
      <c r="D860" t="s">
        <v>876</v>
      </c>
      <c r="E860">
        <v>1</v>
      </c>
      <c r="G860" t="s">
        <v>910</v>
      </c>
      <c r="H860">
        <v>1</v>
      </c>
    </row>
    <row r="861" spans="1:8" x14ac:dyDescent="0.35">
      <c r="A861" t="s">
        <v>874</v>
      </c>
      <c r="B861">
        <v>1</v>
      </c>
      <c r="D861" t="s">
        <v>877</v>
      </c>
      <c r="E861">
        <v>1</v>
      </c>
      <c r="G861" t="s">
        <v>911</v>
      </c>
      <c r="H861">
        <v>2</v>
      </c>
    </row>
    <row r="862" spans="1:8" x14ac:dyDescent="0.35">
      <c r="A862" t="s">
        <v>875</v>
      </c>
      <c r="B862">
        <v>3</v>
      </c>
      <c r="D862" t="s">
        <v>878</v>
      </c>
      <c r="E862">
        <v>2</v>
      </c>
      <c r="G862" t="s">
        <v>912</v>
      </c>
      <c r="H862">
        <v>1</v>
      </c>
    </row>
    <row r="863" spans="1:8" x14ac:dyDescent="0.35">
      <c r="A863" t="s">
        <v>876</v>
      </c>
      <c r="B863">
        <v>1</v>
      </c>
      <c r="D863" t="s">
        <v>879</v>
      </c>
      <c r="E863">
        <v>1</v>
      </c>
      <c r="G863" t="s">
        <v>913</v>
      </c>
      <c r="H863">
        <v>1</v>
      </c>
    </row>
    <row r="864" spans="1:8" x14ac:dyDescent="0.35">
      <c r="A864" t="s">
        <v>877</v>
      </c>
      <c r="B864">
        <v>1</v>
      </c>
      <c r="D864" t="s">
        <v>880</v>
      </c>
      <c r="E864">
        <v>1</v>
      </c>
      <c r="G864" t="s">
        <v>914</v>
      </c>
      <c r="H864">
        <v>1</v>
      </c>
    </row>
    <row r="865" spans="1:8" x14ac:dyDescent="0.35">
      <c r="A865" t="s">
        <v>878</v>
      </c>
      <c r="B865">
        <v>1</v>
      </c>
      <c r="D865" t="s">
        <v>881</v>
      </c>
      <c r="E865">
        <v>1</v>
      </c>
      <c r="G865" t="s">
        <v>915</v>
      </c>
      <c r="H865">
        <v>2</v>
      </c>
    </row>
    <row r="866" spans="1:8" x14ac:dyDescent="0.35">
      <c r="A866" t="s">
        <v>879</v>
      </c>
      <c r="B866">
        <v>1</v>
      </c>
      <c r="D866" t="s">
        <v>882</v>
      </c>
      <c r="E866">
        <v>2</v>
      </c>
      <c r="G866" t="s">
        <v>916</v>
      </c>
      <c r="H866">
        <v>1</v>
      </c>
    </row>
    <row r="867" spans="1:8" x14ac:dyDescent="0.35">
      <c r="A867" t="s">
        <v>880</v>
      </c>
      <c r="B867">
        <v>1</v>
      </c>
      <c r="D867" t="s">
        <v>883</v>
      </c>
      <c r="E867">
        <v>1</v>
      </c>
      <c r="G867" t="s">
        <v>917</v>
      </c>
      <c r="H867">
        <v>1</v>
      </c>
    </row>
    <row r="868" spans="1:8" x14ac:dyDescent="0.35">
      <c r="A868" t="s">
        <v>881</v>
      </c>
      <c r="B868">
        <v>1</v>
      </c>
      <c r="D868" t="s">
        <v>884</v>
      </c>
      <c r="E868">
        <v>1</v>
      </c>
      <c r="G868" t="s">
        <v>918</v>
      </c>
      <c r="H868">
        <v>1</v>
      </c>
    </row>
    <row r="869" spans="1:8" x14ac:dyDescent="0.35">
      <c r="A869" t="s">
        <v>882</v>
      </c>
      <c r="B869">
        <v>1</v>
      </c>
      <c r="D869" t="s">
        <v>885</v>
      </c>
      <c r="E869">
        <v>1</v>
      </c>
      <c r="G869" t="s">
        <v>919</v>
      </c>
      <c r="H869">
        <v>2</v>
      </c>
    </row>
    <row r="870" spans="1:8" x14ac:dyDescent="0.35">
      <c r="A870" t="s">
        <v>883</v>
      </c>
      <c r="B870">
        <v>1</v>
      </c>
      <c r="D870" t="s">
        <v>886</v>
      </c>
      <c r="E870">
        <v>2</v>
      </c>
      <c r="G870" t="s">
        <v>920</v>
      </c>
      <c r="H870">
        <v>1</v>
      </c>
    </row>
    <row r="871" spans="1:8" x14ac:dyDescent="0.35">
      <c r="A871" t="s">
        <v>884</v>
      </c>
      <c r="B871">
        <v>1</v>
      </c>
      <c r="D871" t="s">
        <v>887</v>
      </c>
      <c r="E871">
        <v>1</v>
      </c>
      <c r="G871" t="s">
        <v>921</v>
      </c>
      <c r="H871">
        <v>1</v>
      </c>
    </row>
    <row r="872" spans="1:8" x14ac:dyDescent="0.35">
      <c r="A872" t="s">
        <v>885</v>
      </c>
      <c r="B872">
        <v>1</v>
      </c>
      <c r="D872" t="s">
        <v>888</v>
      </c>
      <c r="E872">
        <v>1</v>
      </c>
      <c r="G872" t="s">
        <v>922</v>
      </c>
      <c r="H872">
        <v>1</v>
      </c>
    </row>
    <row r="873" spans="1:8" x14ac:dyDescent="0.35">
      <c r="A873" t="s">
        <v>886</v>
      </c>
      <c r="B873">
        <v>1</v>
      </c>
      <c r="D873" t="s">
        <v>889</v>
      </c>
      <c r="E873">
        <v>1</v>
      </c>
      <c r="G873" t="s">
        <v>923</v>
      </c>
      <c r="H873">
        <v>2</v>
      </c>
    </row>
    <row r="874" spans="1:8" x14ac:dyDescent="0.35">
      <c r="A874" t="s">
        <v>887</v>
      </c>
      <c r="B874">
        <v>1</v>
      </c>
      <c r="D874" t="s">
        <v>890</v>
      </c>
      <c r="E874">
        <v>2</v>
      </c>
      <c r="G874" t="s">
        <v>924</v>
      </c>
      <c r="H874">
        <v>1</v>
      </c>
    </row>
    <row r="875" spans="1:8" x14ac:dyDescent="0.35">
      <c r="A875" t="s">
        <v>888</v>
      </c>
      <c r="B875">
        <v>1</v>
      </c>
      <c r="D875" t="s">
        <v>891</v>
      </c>
      <c r="E875">
        <v>1</v>
      </c>
      <c r="G875" t="s">
        <v>925</v>
      </c>
      <c r="H875">
        <v>1</v>
      </c>
    </row>
    <row r="876" spans="1:8" x14ac:dyDescent="0.35">
      <c r="A876" t="s">
        <v>889</v>
      </c>
      <c r="B876">
        <v>1</v>
      </c>
      <c r="D876" t="s">
        <v>892</v>
      </c>
      <c r="E876">
        <v>1</v>
      </c>
      <c r="G876" t="s">
        <v>926</v>
      </c>
      <c r="H876">
        <v>1</v>
      </c>
    </row>
    <row r="877" spans="1:8" x14ac:dyDescent="0.35">
      <c r="A877" t="s">
        <v>894</v>
      </c>
      <c r="B877">
        <v>1</v>
      </c>
      <c r="D877" t="s">
        <v>893</v>
      </c>
      <c r="E877">
        <v>1</v>
      </c>
      <c r="G877" t="s">
        <v>927</v>
      </c>
      <c r="H877">
        <v>2</v>
      </c>
    </row>
    <row r="878" spans="1:8" x14ac:dyDescent="0.35">
      <c r="A878" t="s">
        <v>895</v>
      </c>
      <c r="B878">
        <v>1</v>
      </c>
      <c r="D878" t="s">
        <v>894</v>
      </c>
      <c r="E878">
        <v>3</v>
      </c>
      <c r="G878" t="s">
        <v>928</v>
      </c>
      <c r="H878">
        <v>1</v>
      </c>
    </row>
    <row r="879" spans="1:8" x14ac:dyDescent="0.35">
      <c r="A879" t="s">
        <v>907</v>
      </c>
      <c r="B879">
        <v>1</v>
      </c>
      <c r="D879" t="s">
        <v>895</v>
      </c>
      <c r="E879">
        <v>1</v>
      </c>
      <c r="G879" t="s">
        <v>929</v>
      </c>
      <c r="H879">
        <v>1</v>
      </c>
    </row>
    <row r="880" spans="1:8" x14ac:dyDescent="0.35">
      <c r="A880" t="s">
        <v>908</v>
      </c>
      <c r="B880">
        <v>1</v>
      </c>
      <c r="D880" t="s">
        <v>896</v>
      </c>
      <c r="E880">
        <v>1</v>
      </c>
      <c r="G880" t="s">
        <v>930</v>
      </c>
      <c r="H880">
        <v>1</v>
      </c>
    </row>
    <row r="881" spans="1:8" x14ac:dyDescent="0.35">
      <c r="A881" t="s">
        <v>909</v>
      </c>
      <c r="B881">
        <v>1</v>
      </c>
      <c r="D881" t="s">
        <v>897</v>
      </c>
      <c r="E881">
        <v>1</v>
      </c>
      <c r="G881" t="s">
        <v>931</v>
      </c>
      <c r="H881">
        <v>2</v>
      </c>
    </row>
    <row r="882" spans="1:8" x14ac:dyDescent="0.35">
      <c r="A882" t="s">
        <v>910</v>
      </c>
      <c r="B882">
        <v>1</v>
      </c>
      <c r="D882" t="s">
        <v>898</v>
      </c>
      <c r="E882">
        <v>3</v>
      </c>
      <c r="G882" t="s">
        <v>932</v>
      </c>
      <c r="H882">
        <v>1</v>
      </c>
    </row>
    <row r="883" spans="1:8" x14ac:dyDescent="0.35">
      <c r="A883" t="s">
        <v>911</v>
      </c>
      <c r="B883">
        <v>1</v>
      </c>
      <c r="D883" t="s">
        <v>899</v>
      </c>
      <c r="E883">
        <v>1</v>
      </c>
      <c r="G883" t="s">
        <v>933</v>
      </c>
      <c r="H883">
        <v>1</v>
      </c>
    </row>
    <row r="884" spans="1:8" x14ac:dyDescent="0.35">
      <c r="A884" t="s">
        <v>912</v>
      </c>
      <c r="B884">
        <v>1</v>
      </c>
      <c r="D884" t="s">
        <v>900</v>
      </c>
      <c r="E884">
        <v>1</v>
      </c>
      <c r="G884" t="s">
        <v>934</v>
      </c>
      <c r="H884">
        <v>1</v>
      </c>
    </row>
    <row r="885" spans="1:8" x14ac:dyDescent="0.35">
      <c r="A885" t="s">
        <v>913</v>
      </c>
      <c r="B885">
        <v>1</v>
      </c>
      <c r="D885" t="s">
        <v>901</v>
      </c>
      <c r="E885">
        <v>1</v>
      </c>
      <c r="G885" t="s">
        <v>935</v>
      </c>
      <c r="H885">
        <v>2</v>
      </c>
    </row>
    <row r="886" spans="1:8" x14ac:dyDescent="0.35">
      <c r="A886" t="s">
        <v>914</v>
      </c>
      <c r="B886">
        <v>1</v>
      </c>
      <c r="D886" t="s">
        <v>902</v>
      </c>
      <c r="E886">
        <v>1</v>
      </c>
      <c r="G886" t="s">
        <v>936</v>
      </c>
      <c r="H886">
        <v>1</v>
      </c>
    </row>
    <row r="887" spans="1:8" x14ac:dyDescent="0.35">
      <c r="A887" t="s">
        <v>915</v>
      </c>
      <c r="B887">
        <v>1</v>
      </c>
      <c r="D887" t="s">
        <v>903</v>
      </c>
      <c r="E887">
        <v>3</v>
      </c>
      <c r="G887" t="s">
        <v>937</v>
      </c>
      <c r="H887">
        <v>1</v>
      </c>
    </row>
    <row r="888" spans="1:8" x14ac:dyDescent="0.35">
      <c r="A888" t="s">
        <v>916</v>
      </c>
      <c r="B888">
        <v>1</v>
      </c>
      <c r="D888" t="s">
        <v>904</v>
      </c>
      <c r="E888">
        <v>1</v>
      </c>
      <c r="G888" t="s">
        <v>938</v>
      </c>
      <c r="H888">
        <v>2</v>
      </c>
    </row>
    <row r="889" spans="1:8" x14ac:dyDescent="0.35">
      <c r="A889" t="s">
        <v>917</v>
      </c>
      <c r="B889">
        <v>1</v>
      </c>
      <c r="D889" t="s">
        <v>905</v>
      </c>
      <c r="E889">
        <v>1</v>
      </c>
      <c r="G889" t="s">
        <v>939</v>
      </c>
      <c r="H889">
        <v>1</v>
      </c>
    </row>
    <row r="890" spans="1:8" x14ac:dyDescent="0.35">
      <c r="A890" t="s">
        <v>918</v>
      </c>
      <c r="B890">
        <v>1</v>
      </c>
      <c r="D890" t="s">
        <v>906</v>
      </c>
      <c r="E890">
        <v>1</v>
      </c>
      <c r="G890" t="s">
        <v>940</v>
      </c>
      <c r="H890">
        <v>1</v>
      </c>
    </row>
    <row r="891" spans="1:8" x14ac:dyDescent="0.35">
      <c r="A891" t="s">
        <v>919</v>
      </c>
      <c r="B891">
        <v>1</v>
      </c>
      <c r="D891" t="s">
        <v>907</v>
      </c>
      <c r="E891">
        <v>3</v>
      </c>
      <c r="G891" t="s">
        <v>941</v>
      </c>
      <c r="H891">
        <v>1</v>
      </c>
    </row>
    <row r="892" spans="1:8" x14ac:dyDescent="0.35">
      <c r="A892" t="s">
        <v>920</v>
      </c>
      <c r="B892">
        <v>1</v>
      </c>
      <c r="D892" t="s">
        <v>909</v>
      </c>
      <c r="E892">
        <v>1</v>
      </c>
      <c r="G892" t="s">
        <v>942</v>
      </c>
      <c r="H892">
        <v>2</v>
      </c>
    </row>
    <row r="893" spans="1:8" x14ac:dyDescent="0.35">
      <c r="A893" t="s">
        <v>921</v>
      </c>
      <c r="B893">
        <v>1</v>
      </c>
      <c r="D893" t="s">
        <v>910</v>
      </c>
      <c r="E893">
        <v>1</v>
      </c>
      <c r="G893" t="s">
        <v>943</v>
      </c>
      <c r="H893">
        <v>1</v>
      </c>
    </row>
    <row r="894" spans="1:8" x14ac:dyDescent="0.35">
      <c r="A894" t="s">
        <v>922</v>
      </c>
      <c r="B894">
        <v>1</v>
      </c>
      <c r="D894" t="s">
        <v>911</v>
      </c>
      <c r="E894">
        <v>1</v>
      </c>
      <c r="G894" t="s">
        <v>944</v>
      </c>
      <c r="H894">
        <v>1</v>
      </c>
    </row>
    <row r="895" spans="1:8" x14ac:dyDescent="0.35">
      <c r="A895" t="s">
        <v>923</v>
      </c>
      <c r="B895">
        <v>1</v>
      </c>
      <c r="D895" t="s">
        <v>912</v>
      </c>
      <c r="E895">
        <v>3</v>
      </c>
      <c r="G895" t="s">
        <v>945</v>
      </c>
      <c r="H895">
        <v>1</v>
      </c>
    </row>
    <row r="896" spans="1:8" x14ac:dyDescent="0.35">
      <c r="A896" t="s">
        <v>924</v>
      </c>
      <c r="B896">
        <v>1</v>
      </c>
      <c r="D896" t="s">
        <v>913</v>
      </c>
      <c r="E896">
        <v>1</v>
      </c>
      <c r="G896" t="s">
        <v>946</v>
      </c>
      <c r="H896">
        <v>2</v>
      </c>
    </row>
    <row r="897" spans="1:8" x14ac:dyDescent="0.35">
      <c r="A897" t="s">
        <v>925</v>
      </c>
      <c r="B897">
        <v>1</v>
      </c>
      <c r="D897" t="s">
        <v>914</v>
      </c>
      <c r="E897">
        <v>1</v>
      </c>
      <c r="G897" t="s">
        <v>947</v>
      </c>
      <c r="H897">
        <v>1</v>
      </c>
    </row>
    <row r="898" spans="1:8" x14ac:dyDescent="0.35">
      <c r="A898" t="s">
        <v>926</v>
      </c>
      <c r="B898">
        <v>1</v>
      </c>
      <c r="D898" t="s">
        <v>915</v>
      </c>
      <c r="E898">
        <v>1</v>
      </c>
      <c r="G898" t="s">
        <v>948</v>
      </c>
      <c r="H898">
        <v>1</v>
      </c>
    </row>
    <row r="899" spans="1:8" x14ac:dyDescent="0.35">
      <c r="A899" t="s">
        <v>927</v>
      </c>
      <c r="B899">
        <v>1</v>
      </c>
      <c r="D899" t="s">
        <v>916</v>
      </c>
      <c r="E899">
        <v>3</v>
      </c>
      <c r="G899" t="s">
        <v>949</v>
      </c>
      <c r="H899">
        <v>1</v>
      </c>
    </row>
    <row r="900" spans="1:8" x14ac:dyDescent="0.35">
      <c r="A900" t="s">
        <v>928</v>
      </c>
      <c r="B900">
        <v>1</v>
      </c>
      <c r="D900" t="s">
        <v>917</v>
      </c>
      <c r="E900">
        <v>1</v>
      </c>
      <c r="G900" t="s">
        <v>950</v>
      </c>
      <c r="H900">
        <v>2</v>
      </c>
    </row>
    <row r="901" spans="1:8" x14ac:dyDescent="0.35">
      <c r="A901" t="s">
        <v>929</v>
      </c>
      <c r="B901">
        <v>1</v>
      </c>
      <c r="D901" t="s">
        <v>918</v>
      </c>
      <c r="E901">
        <v>1</v>
      </c>
      <c r="G901" t="s">
        <v>951</v>
      </c>
      <c r="H901">
        <v>1</v>
      </c>
    </row>
    <row r="902" spans="1:8" x14ac:dyDescent="0.35">
      <c r="A902" t="s">
        <v>930</v>
      </c>
      <c r="B902">
        <v>1</v>
      </c>
      <c r="D902" t="s">
        <v>919</v>
      </c>
      <c r="E902">
        <v>1</v>
      </c>
      <c r="G902" t="s">
        <v>952</v>
      </c>
      <c r="H902">
        <v>1</v>
      </c>
    </row>
    <row r="903" spans="1:8" x14ac:dyDescent="0.35">
      <c r="A903" t="s">
        <v>931</v>
      </c>
      <c r="B903">
        <v>1</v>
      </c>
      <c r="D903" t="s">
        <v>920</v>
      </c>
      <c r="E903">
        <v>3</v>
      </c>
      <c r="G903" t="s">
        <v>953</v>
      </c>
      <c r="H903">
        <v>1</v>
      </c>
    </row>
    <row r="904" spans="1:8" x14ac:dyDescent="0.35">
      <c r="A904" t="s">
        <v>932</v>
      </c>
      <c r="B904">
        <v>1</v>
      </c>
      <c r="D904" t="s">
        <v>921</v>
      </c>
      <c r="E904">
        <v>1</v>
      </c>
      <c r="G904" t="s">
        <v>954</v>
      </c>
      <c r="H904">
        <v>2</v>
      </c>
    </row>
    <row r="905" spans="1:8" x14ac:dyDescent="0.35">
      <c r="A905" t="s">
        <v>933</v>
      </c>
      <c r="B905">
        <v>1</v>
      </c>
      <c r="D905" t="s">
        <v>922</v>
      </c>
      <c r="E905">
        <v>1</v>
      </c>
      <c r="G905" t="s">
        <v>955</v>
      </c>
      <c r="H905">
        <v>1</v>
      </c>
    </row>
    <row r="906" spans="1:8" x14ac:dyDescent="0.35">
      <c r="A906" t="s">
        <v>934</v>
      </c>
      <c r="B906">
        <v>1</v>
      </c>
      <c r="D906" t="s">
        <v>923</v>
      </c>
      <c r="E906">
        <v>1</v>
      </c>
      <c r="G906" t="s">
        <v>956</v>
      </c>
      <c r="H906">
        <v>1</v>
      </c>
    </row>
    <row r="907" spans="1:8" x14ac:dyDescent="0.35">
      <c r="A907" t="s">
        <v>935</v>
      </c>
      <c r="B907">
        <v>1</v>
      </c>
      <c r="D907" t="s">
        <v>924</v>
      </c>
      <c r="E907">
        <v>3</v>
      </c>
      <c r="G907" t="s">
        <v>957</v>
      </c>
      <c r="H907">
        <v>1</v>
      </c>
    </row>
    <row r="908" spans="1:8" x14ac:dyDescent="0.35">
      <c r="A908" t="s">
        <v>936</v>
      </c>
      <c r="B908">
        <v>1</v>
      </c>
      <c r="D908" t="s">
        <v>925</v>
      </c>
      <c r="E908">
        <v>1</v>
      </c>
      <c r="G908" t="s">
        <v>958</v>
      </c>
      <c r="H908">
        <v>2</v>
      </c>
    </row>
    <row r="909" spans="1:8" x14ac:dyDescent="0.35">
      <c r="A909" t="s">
        <v>937</v>
      </c>
      <c r="B909">
        <v>1</v>
      </c>
      <c r="D909" t="s">
        <v>926</v>
      </c>
      <c r="E909">
        <v>1</v>
      </c>
      <c r="G909" t="s">
        <v>959</v>
      </c>
      <c r="H909">
        <v>1</v>
      </c>
    </row>
    <row r="910" spans="1:8" x14ac:dyDescent="0.35">
      <c r="A910" t="s">
        <v>938</v>
      </c>
      <c r="B910">
        <v>1</v>
      </c>
      <c r="D910" t="s">
        <v>927</v>
      </c>
      <c r="E910">
        <v>1</v>
      </c>
      <c r="G910" t="s">
        <v>960</v>
      </c>
      <c r="H910">
        <v>1</v>
      </c>
    </row>
    <row r="911" spans="1:8" x14ac:dyDescent="0.35">
      <c r="A911" t="s">
        <v>939</v>
      </c>
      <c r="B911">
        <v>1</v>
      </c>
      <c r="D911" t="s">
        <v>928</v>
      </c>
      <c r="E911">
        <v>1</v>
      </c>
      <c r="G911" t="s">
        <v>961</v>
      </c>
      <c r="H911">
        <v>1</v>
      </c>
    </row>
    <row r="912" spans="1:8" x14ac:dyDescent="0.35">
      <c r="A912" t="s">
        <v>940</v>
      </c>
      <c r="B912">
        <v>1</v>
      </c>
      <c r="D912" t="s">
        <v>929</v>
      </c>
      <c r="E912">
        <v>1</v>
      </c>
      <c r="G912" t="s">
        <v>962</v>
      </c>
      <c r="H912">
        <v>2</v>
      </c>
    </row>
    <row r="913" spans="1:8" x14ac:dyDescent="0.35">
      <c r="A913" t="s">
        <v>941</v>
      </c>
      <c r="B913">
        <v>1</v>
      </c>
      <c r="D913" t="s">
        <v>930</v>
      </c>
      <c r="E913">
        <v>1</v>
      </c>
      <c r="G913" t="s">
        <v>963</v>
      </c>
      <c r="H913">
        <v>1</v>
      </c>
    </row>
    <row r="914" spans="1:8" x14ac:dyDescent="0.35">
      <c r="A914" t="s">
        <v>942</v>
      </c>
      <c r="B914">
        <v>1</v>
      </c>
      <c r="D914" t="s">
        <v>931</v>
      </c>
      <c r="E914">
        <v>1</v>
      </c>
      <c r="G914" t="s">
        <v>964</v>
      </c>
      <c r="H914">
        <v>1</v>
      </c>
    </row>
    <row r="915" spans="1:8" x14ac:dyDescent="0.35">
      <c r="A915" t="s">
        <v>943</v>
      </c>
      <c r="B915">
        <v>1</v>
      </c>
      <c r="D915" t="s">
        <v>932</v>
      </c>
      <c r="E915">
        <v>1</v>
      </c>
      <c r="G915" t="s">
        <v>965</v>
      </c>
      <c r="H915">
        <v>2</v>
      </c>
    </row>
    <row r="916" spans="1:8" x14ac:dyDescent="0.35">
      <c r="A916" t="s">
        <v>944</v>
      </c>
      <c r="B916">
        <v>1</v>
      </c>
      <c r="D916" t="s">
        <v>933</v>
      </c>
      <c r="E916">
        <v>1</v>
      </c>
      <c r="G916" t="s">
        <v>966</v>
      </c>
      <c r="H916">
        <v>1</v>
      </c>
    </row>
    <row r="917" spans="1:8" x14ac:dyDescent="0.35">
      <c r="A917" t="s">
        <v>945</v>
      </c>
      <c r="B917">
        <v>1</v>
      </c>
      <c r="D917" t="s">
        <v>934</v>
      </c>
      <c r="E917">
        <v>1</v>
      </c>
      <c r="G917" t="s">
        <v>967</v>
      </c>
      <c r="H917">
        <v>1</v>
      </c>
    </row>
    <row r="918" spans="1:8" x14ac:dyDescent="0.35">
      <c r="A918" t="s">
        <v>946</v>
      </c>
      <c r="B918">
        <v>1</v>
      </c>
      <c r="D918" t="s">
        <v>935</v>
      </c>
      <c r="E918">
        <v>1</v>
      </c>
      <c r="G918" t="s">
        <v>968</v>
      </c>
      <c r="H918">
        <v>1</v>
      </c>
    </row>
    <row r="919" spans="1:8" x14ac:dyDescent="0.35">
      <c r="A919" t="s">
        <v>947</v>
      </c>
      <c r="B919">
        <v>3</v>
      </c>
      <c r="D919" t="s">
        <v>936</v>
      </c>
      <c r="E919">
        <v>1</v>
      </c>
      <c r="G919" t="s">
        <v>969</v>
      </c>
      <c r="H919">
        <v>2</v>
      </c>
    </row>
    <row r="920" spans="1:8" x14ac:dyDescent="0.35">
      <c r="A920" t="s">
        <v>948</v>
      </c>
      <c r="B920">
        <v>1</v>
      </c>
      <c r="D920" t="s">
        <v>937</v>
      </c>
      <c r="E920">
        <v>1</v>
      </c>
      <c r="G920" t="s">
        <v>970</v>
      </c>
      <c r="H920">
        <v>1</v>
      </c>
    </row>
    <row r="921" spans="1:8" x14ac:dyDescent="0.35">
      <c r="A921" t="s">
        <v>949</v>
      </c>
      <c r="B921">
        <v>1</v>
      </c>
      <c r="D921" t="s">
        <v>938</v>
      </c>
      <c r="E921">
        <v>1</v>
      </c>
      <c r="G921" t="s">
        <v>971</v>
      </c>
      <c r="H921">
        <v>1</v>
      </c>
    </row>
    <row r="922" spans="1:8" x14ac:dyDescent="0.35">
      <c r="A922" t="s">
        <v>950</v>
      </c>
      <c r="B922">
        <v>1</v>
      </c>
      <c r="D922" t="s">
        <v>939</v>
      </c>
      <c r="E922">
        <v>1</v>
      </c>
      <c r="G922" t="s">
        <v>972</v>
      </c>
      <c r="H922">
        <v>1</v>
      </c>
    </row>
    <row r="923" spans="1:8" x14ac:dyDescent="0.35">
      <c r="A923" t="s">
        <v>951</v>
      </c>
      <c r="B923">
        <v>3</v>
      </c>
      <c r="D923" t="s">
        <v>940</v>
      </c>
      <c r="E923">
        <v>1</v>
      </c>
      <c r="G923" t="s">
        <v>973</v>
      </c>
      <c r="H923">
        <v>2</v>
      </c>
    </row>
    <row r="924" spans="1:8" x14ac:dyDescent="0.35">
      <c r="A924" t="s">
        <v>952</v>
      </c>
      <c r="B924">
        <v>1</v>
      </c>
      <c r="D924" t="s">
        <v>941</v>
      </c>
      <c r="E924">
        <v>1</v>
      </c>
      <c r="G924" t="s">
        <v>974</v>
      </c>
      <c r="H924">
        <v>1</v>
      </c>
    </row>
    <row r="925" spans="1:8" x14ac:dyDescent="0.35">
      <c r="A925" t="s">
        <v>953</v>
      </c>
      <c r="B925">
        <v>1</v>
      </c>
      <c r="D925" t="s">
        <v>942</v>
      </c>
      <c r="E925">
        <v>1</v>
      </c>
      <c r="G925" t="s">
        <v>975</v>
      </c>
      <c r="H925">
        <v>1</v>
      </c>
    </row>
    <row r="926" spans="1:8" x14ac:dyDescent="0.35">
      <c r="A926" t="s">
        <v>954</v>
      </c>
      <c r="B926">
        <v>1</v>
      </c>
      <c r="D926" t="s">
        <v>943</v>
      </c>
      <c r="E926">
        <v>1</v>
      </c>
      <c r="G926" t="s">
        <v>976</v>
      </c>
      <c r="H926">
        <v>1</v>
      </c>
    </row>
    <row r="927" spans="1:8" x14ac:dyDescent="0.35">
      <c r="A927" t="s">
        <v>955</v>
      </c>
      <c r="B927">
        <v>1</v>
      </c>
      <c r="D927" t="s">
        <v>944</v>
      </c>
      <c r="E927">
        <v>1</v>
      </c>
      <c r="G927" t="s">
        <v>977</v>
      </c>
      <c r="H927">
        <v>2</v>
      </c>
    </row>
    <row r="928" spans="1:8" x14ac:dyDescent="0.35">
      <c r="A928" t="s">
        <v>956</v>
      </c>
      <c r="B928">
        <v>3</v>
      </c>
      <c r="D928" t="s">
        <v>945</v>
      </c>
      <c r="E928">
        <v>1</v>
      </c>
      <c r="G928" t="s">
        <v>978</v>
      </c>
      <c r="H928">
        <v>1</v>
      </c>
    </row>
    <row r="929" spans="1:8" x14ac:dyDescent="0.35">
      <c r="A929" t="s">
        <v>957</v>
      </c>
      <c r="B929">
        <v>1</v>
      </c>
      <c r="D929" t="s">
        <v>946</v>
      </c>
      <c r="E929">
        <v>1</v>
      </c>
      <c r="G929" t="s">
        <v>979</v>
      </c>
      <c r="H929">
        <v>1</v>
      </c>
    </row>
    <row r="930" spans="1:8" x14ac:dyDescent="0.35">
      <c r="A930" t="s">
        <v>958</v>
      </c>
      <c r="B930">
        <v>1</v>
      </c>
      <c r="D930" t="s">
        <v>947</v>
      </c>
      <c r="E930">
        <v>1</v>
      </c>
      <c r="G930" t="s">
        <v>980</v>
      </c>
      <c r="H930">
        <v>1</v>
      </c>
    </row>
    <row r="931" spans="1:8" x14ac:dyDescent="0.35">
      <c r="A931" t="s">
        <v>959</v>
      </c>
      <c r="B931">
        <v>1</v>
      </c>
      <c r="D931" t="s">
        <v>948</v>
      </c>
      <c r="E931">
        <v>1</v>
      </c>
      <c r="G931" t="s">
        <v>981</v>
      </c>
      <c r="H931">
        <v>2</v>
      </c>
    </row>
    <row r="932" spans="1:8" x14ac:dyDescent="0.35">
      <c r="A932" t="s">
        <v>960</v>
      </c>
      <c r="B932">
        <v>1</v>
      </c>
      <c r="D932" t="s">
        <v>949</v>
      </c>
      <c r="E932">
        <v>1</v>
      </c>
      <c r="G932" t="s">
        <v>982</v>
      </c>
      <c r="H932">
        <v>1</v>
      </c>
    </row>
    <row r="933" spans="1:8" x14ac:dyDescent="0.35">
      <c r="A933" t="s">
        <v>961</v>
      </c>
      <c r="B933">
        <v>3</v>
      </c>
      <c r="D933" t="s">
        <v>950</v>
      </c>
      <c r="E933">
        <v>1</v>
      </c>
      <c r="G933" t="s">
        <v>983</v>
      </c>
      <c r="H933">
        <v>1</v>
      </c>
    </row>
    <row r="934" spans="1:8" x14ac:dyDescent="0.35">
      <c r="A934" t="s">
        <v>962</v>
      </c>
      <c r="B934">
        <v>1</v>
      </c>
      <c r="D934" t="s">
        <v>951</v>
      </c>
      <c r="E934">
        <v>1</v>
      </c>
      <c r="G934" t="s">
        <v>984</v>
      </c>
      <c r="H934">
        <v>1</v>
      </c>
    </row>
    <row r="935" spans="1:8" x14ac:dyDescent="0.35">
      <c r="A935" t="s">
        <v>963</v>
      </c>
      <c r="B935">
        <v>1</v>
      </c>
      <c r="D935" t="s">
        <v>952</v>
      </c>
      <c r="E935">
        <v>1</v>
      </c>
      <c r="G935" t="s">
        <v>985</v>
      </c>
      <c r="H935">
        <v>2</v>
      </c>
    </row>
    <row r="936" spans="1:8" x14ac:dyDescent="0.35">
      <c r="A936" t="s">
        <v>964</v>
      </c>
      <c r="B936">
        <v>1</v>
      </c>
      <c r="D936" t="s">
        <v>953</v>
      </c>
      <c r="E936">
        <v>1</v>
      </c>
      <c r="G936" t="s">
        <v>986</v>
      </c>
      <c r="H936">
        <v>1</v>
      </c>
    </row>
    <row r="937" spans="1:8" x14ac:dyDescent="0.35">
      <c r="A937" t="s">
        <v>965</v>
      </c>
      <c r="B937">
        <v>3</v>
      </c>
      <c r="D937" t="s">
        <v>954</v>
      </c>
      <c r="E937">
        <v>1</v>
      </c>
      <c r="G937" t="s">
        <v>987</v>
      </c>
      <c r="H937">
        <v>1</v>
      </c>
    </row>
    <row r="938" spans="1:8" x14ac:dyDescent="0.35">
      <c r="A938" t="s">
        <v>966</v>
      </c>
      <c r="B938">
        <v>1</v>
      </c>
      <c r="D938" t="s">
        <v>955</v>
      </c>
      <c r="E938">
        <v>1</v>
      </c>
      <c r="G938" t="s">
        <v>988</v>
      </c>
      <c r="H938">
        <v>1</v>
      </c>
    </row>
    <row r="939" spans="1:8" x14ac:dyDescent="0.35">
      <c r="A939" t="s">
        <v>967</v>
      </c>
      <c r="B939">
        <v>1</v>
      </c>
      <c r="D939" t="s">
        <v>956</v>
      </c>
      <c r="E939">
        <v>1</v>
      </c>
      <c r="G939" t="s">
        <v>989</v>
      </c>
      <c r="H939">
        <v>2</v>
      </c>
    </row>
    <row r="940" spans="1:8" x14ac:dyDescent="0.35">
      <c r="A940" t="s">
        <v>968</v>
      </c>
      <c r="B940">
        <v>1</v>
      </c>
      <c r="D940" t="s">
        <v>957</v>
      </c>
      <c r="E940">
        <v>1</v>
      </c>
      <c r="G940" t="s">
        <v>990</v>
      </c>
      <c r="H940">
        <v>1</v>
      </c>
    </row>
    <row r="941" spans="1:8" x14ac:dyDescent="0.35">
      <c r="A941" t="s">
        <v>969</v>
      </c>
      <c r="B941">
        <v>1</v>
      </c>
      <c r="D941" t="s">
        <v>958</v>
      </c>
      <c r="E941">
        <v>1</v>
      </c>
      <c r="G941" t="s">
        <v>991</v>
      </c>
      <c r="H941">
        <v>1</v>
      </c>
    </row>
    <row r="942" spans="1:8" x14ac:dyDescent="0.35">
      <c r="A942" t="s">
        <v>970</v>
      </c>
      <c r="B942">
        <v>3</v>
      </c>
      <c r="D942" t="s">
        <v>959</v>
      </c>
      <c r="E942">
        <v>1</v>
      </c>
      <c r="G942" t="s">
        <v>992</v>
      </c>
      <c r="H942">
        <v>2</v>
      </c>
    </row>
    <row r="943" spans="1:8" x14ac:dyDescent="0.35">
      <c r="A943" t="s">
        <v>971</v>
      </c>
      <c r="B943">
        <v>1</v>
      </c>
      <c r="D943" t="s">
        <v>960</v>
      </c>
      <c r="E943">
        <v>1</v>
      </c>
      <c r="G943" t="s">
        <v>993</v>
      </c>
      <c r="H943">
        <v>1</v>
      </c>
    </row>
    <row r="944" spans="1:8" x14ac:dyDescent="0.35">
      <c r="A944" t="s">
        <v>972</v>
      </c>
      <c r="B944">
        <v>1</v>
      </c>
      <c r="D944" t="s">
        <v>961</v>
      </c>
      <c r="E944">
        <v>1</v>
      </c>
      <c r="G944" t="s">
        <v>994</v>
      </c>
      <c r="H944">
        <v>1</v>
      </c>
    </row>
    <row r="945" spans="1:8" x14ac:dyDescent="0.35">
      <c r="A945" t="s">
        <v>973</v>
      </c>
      <c r="B945">
        <v>1</v>
      </c>
      <c r="D945" t="s">
        <v>962</v>
      </c>
      <c r="E945">
        <v>1</v>
      </c>
      <c r="G945" t="s">
        <v>995</v>
      </c>
      <c r="H945">
        <v>1</v>
      </c>
    </row>
    <row r="946" spans="1:8" x14ac:dyDescent="0.35">
      <c r="A946" t="s">
        <v>974</v>
      </c>
      <c r="B946">
        <v>1</v>
      </c>
      <c r="D946" t="s">
        <v>963</v>
      </c>
      <c r="E946">
        <v>1</v>
      </c>
      <c r="G946" t="s">
        <v>996</v>
      </c>
      <c r="H946">
        <v>2</v>
      </c>
    </row>
    <row r="947" spans="1:8" x14ac:dyDescent="0.35">
      <c r="A947" t="s">
        <v>975</v>
      </c>
      <c r="B947">
        <v>3</v>
      </c>
      <c r="D947" t="s">
        <v>964</v>
      </c>
      <c r="E947">
        <v>1</v>
      </c>
      <c r="G947" t="s">
        <v>997</v>
      </c>
      <c r="H947">
        <v>1</v>
      </c>
    </row>
    <row r="948" spans="1:8" x14ac:dyDescent="0.35">
      <c r="A948" t="s">
        <v>976</v>
      </c>
      <c r="B948">
        <v>1</v>
      </c>
      <c r="D948" t="s">
        <v>965</v>
      </c>
      <c r="E948">
        <v>1</v>
      </c>
      <c r="G948" t="s">
        <v>998</v>
      </c>
      <c r="H948">
        <v>1</v>
      </c>
    </row>
    <row r="949" spans="1:8" x14ac:dyDescent="0.35">
      <c r="A949" t="s">
        <v>977</v>
      </c>
      <c r="B949">
        <v>1</v>
      </c>
      <c r="D949" t="s">
        <v>966</v>
      </c>
      <c r="E949">
        <v>1</v>
      </c>
      <c r="G949" t="s">
        <v>999</v>
      </c>
      <c r="H949">
        <v>1</v>
      </c>
    </row>
    <row r="950" spans="1:8" x14ac:dyDescent="0.35">
      <c r="A950" t="s">
        <v>978</v>
      </c>
      <c r="B950">
        <v>1</v>
      </c>
      <c r="D950" t="s">
        <v>967</v>
      </c>
      <c r="E950">
        <v>1</v>
      </c>
      <c r="G950" t="s">
        <v>1000</v>
      </c>
      <c r="H950">
        <v>2</v>
      </c>
    </row>
    <row r="951" spans="1:8" x14ac:dyDescent="0.35">
      <c r="A951" t="s">
        <v>979</v>
      </c>
      <c r="B951">
        <v>3</v>
      </c>
      <c r="D951" t="s">
        <v>968</v>
      </c>
      <c r="E951">
        <v>1</v>
      </c>
      <c r="G951" t="s">
        <v>1001</v>
      </c>
      <c r="H951">
        <v>1</v>
      </c>
    </row>
    <row r="952" spans="1:8" x14ac:dyDescent="0.35">
      <c r="A952" t="s">
        <v>980</v>
      </c>
      <c r="B952">
        <v>1</v>
      </c>
      <c r="D952" t="s">
        <v>969</v>
      </c>
      <c r="E952">
        <v>1</v>
      </c>
      <c r="G952" t="s">
        <v>1002</v>
      </c>
      <c r="H952">
        <v>1</v>
      </c>
    </row>
    <row r="953" spans="1:8" x14ac:dyDescent="0.35">
      <c r="A953" t="s">
        <v>981</v>
      </c>
      <c r="B953">
        <v>1</v>
      </c>
      <c r="D953" t="s">
        <v>970</v>
      </c>
      <c r="E953">
        <v>1</v>
      </c>
      <c r="G953" t="s">
        <v>1003</v>
      </c>
      <c r="H953">
        <v>1</v>
      </c>
    </row>
    <row r="954" spans="1:8" x14ac:dyDescent="0.35">
      <c r="A954" t="s">
        <v>982</v>
      </c>
      <c r="B954">
        <v>1</v>
      </c>
      <c r="D954" t="s">
        <v>971</v>
      </c>
      <c r="E954">
        <v>1</v>
      </c>
      <c r="G954" t="s">
        <v>1004</v>
      </c>
      <c r="H954">
        <v>2</v>
      </c>
    </row>
    <row r="955" spans="1:8" x14ac:dyDescent="0.35">
      <c r="A955" t="s">
        <v>983</v>
      </c>
      <c r="B955">
        <v>1</v>
      </c>
      <c r="D955" t="s">
        <v>972</v>
      </c>
      <c r="E955">
        <v>1</v>
      </c>
      <c r="G955" t="s">
        <v>1005</v>
      </c>
      <c r="H955">
        <v>1</v>
      </c>
    </row>
    <row r="956" spans="1:8" x14ac:dyDescent="0.35">
      <c r="A956" t="s">
        <v>984</v>
      </c>
      <c r="B956">
        <v>3</v>
      </c>
      <c r="D956" t="s">
        <v>973</v>
      </c>
      <c r="E956">
        <v>1</v>
      </c>
      <c r="G956" t="s">
        <v>1006</v>
      </c>
      <c r="H956">
        <v>1</v>
      </c>
    </row>
    <row r="957" spans="1:8" x14ac:dyDescent="0.35">
      <c r="A957" t="s">
        <v>985</v>
      </c>
      <c r="B957">
        <v>1</v>
      </c>
      <c r="D957" t="s">
        <v>974</v>
      </c>
      <c r="E957">
        <v>1</v>
      </c>
      <c r="G957" t="s">
        <v>1007</v>
      </c>
      <c r="H957">
        <v>1</v>
      </c>
    </row>
    <row r="958" spans="1:8" x14ac:dyDescent="0.35">
      <c r="A958" t="s">
        <v>986</v>
      </c>
      <c r="B958">
        <v>1</v>
      </c>
      <c r="D958" t="s">
        <v>975</v>
      </c>
      <c r="E958">
        <v>1</v>
      </c>
      <c r="G958" t="s">
        <v>1008</v>
      </c>
      <c r="H958">
        <v>2</v>
      </c>
    </row>
    <row r="959" spans="1:8" x14ac:dyDescent="0.35">
      <c r="A959" t="s">
        <v>987</v>
      </c>
      <c r="B959">
        <v>1</v>
      </c>
      <c r="D959" t="s">
        <v>976</v>
      </c>
      <c r="E959">
        <v>1</v>
      </c>
      <c r="G959" t="s">
        <v>1009</v>
      </c>
      <c r="H959">
        <v>1</v>
      </c>
    </row>
    <row r="960" spans="1:8" x14ac:dyDescent="0.35">
      <c r="A960" t="s">
        <v>988</v>
      </c>
      <c r="B960">
        <v>1</v>
      </c>
      <c r="D960" t="s">
        <v>977</v>
      </c>
      <c r="E960">
        <v>1</v>
      </c>
      <c r="G960" t="s">
        <v>1010</v>
      </c>
      <c r="H960">
        <v>1</v>
      </c>
    </row>
    <row r="961" spans="1:8" x14ac:dyDescent="0.35">
      <c r="A961" t="s">
        <v>989</v>
      </c>
      <c r="B961">
        <v>3</v>
      </c>
      <c r="D961" t="s">
        <v>978</v>
      </c>
      <c r="E961">
        <v>1</v>
      </c>
      <c r="G961" t="s">
        <v>1011</v>
      </c>
      <c r="H961">
        <v>1</v>
      </c>
    </row>
    <row r="962" spans="1:8" x14ac:dyDescent="0.35">
      <c r="A962" t="s">
        <v>990</v>
      </c>
      <c r="B962">
        <v>1</v>
      </c>
      <c r="D962" t="s">
        <v>979</v>
      </c>
      <c r="E962">
        <v>1</v>
      </c>
      <c r="G962" t="s">
        <v>1012</v>
      </c>
      <c r="H962">
        <v>2</v>
      </c>
    </row>
    <row r="963" spans="1:8" x14ac:dyDescent="0.35">
      <c r="A963" t="s">
        <v>991</v>
      </c>
      <c r="B963">
        <v>1</v>
      </c>
      <c r="D963" t="s">
        <v>980</v>
      </c>
      <c r="E963">
        <v>1</v>
      </c>
      <c r="G963" t="s">
        <v>1013</v>
      </c>
      <c r="H963">
        <v>1</v>
      </c>
    </row>
    <row r="964" spans="1:8" x14ac:dyDescent="0.35">
      <c r="A964" t="s">
        <v>992</v>
      </c>
      <c r="B964">
        <v>1</v>
      </c>
      <c r="D964" t="s">
        <v>981</v>
      </c>
      <c r="E964">
        <v>1</v>
      </c>
      <c r="G964" t="s">
        <v>1014</v>
      </c>
      <c r="H964">
        <v>1</v>
      </c>
    </row>
    <row r="965" spans="1:8" x14ac:dyDescent="0.35">
      <c r="A965" t="s">
        <v>993</v>
      </c>
      <c r="B965">
        <v>3</v>
      </c>
      <c r="D965" t="s">
        <v>982</v>
      </c>
      <c r="E965">
        <v>1</v>
      </c>
      <c r="G965" t="s">
        <v>1015</v>
      </c>
      <c r="H965">
        <v>1</v>
      </c>
    </row>
    <row r="966" spans="1:8" x14ac:dyDescent="0.35">
      <c r="A966" t="s">
        <v>994</v>
      </c>
      <c r="B966">
        <v>1</v>
      </c>
      <c r="D966" t="s">
        <v>983</v>
      </c>
      <c r="E966">
        <v>1</v>
      </c>
      <c r="G966" t="s">
        <v>1016</v>
      </c>
      <c r="H966">
        <v>2</v>
      </c>
    </row>
    <row r="967" spans="1:8" x14ac:dyDescent="0.35">
      <c r="A967" t="s">
        <v>995</v>
      </c>
      <c r="B967">
        <v>1</v>
      </c>
      <c r="D967" t="s">
        <v>984</v>
      </c>
      <c r="E967">
        <v>1</v>
      </c>
      <c r="G967" t="s">
        <v>1017</v>
      </c>
      <c r="H967">
        <v>1</v>
      </c>
    </row>
    <row r="968" spans="1:8" x14ac:dyDescent="0.35">
      <c r="A968" t="s">
        <v>996</v>
      </c>
      <c r="B968">
        <v>1</v>
      </c>
      <c r="D968" t="s">
        <v>985</v>
      </c>
      <c r="E968">
        <v>1</v>
      </c>
      <c r="G968" t="s">
        <v>1018</v>
      </c>
      <c r="H968">
        <v>1</v>
      </c>
    </row>
    <row r="969" spans="1:8" x14ac:dyDescent="0.35">
      <c r="A969" t="s">
        <v>997</v>
      </c>
      <c r="B969">
        <v>1</v>
      </c>
      <c r="D969" t="s">
        <v>986</v>
      </c>
      <c r="E969">
        <v>1</v>
      </c>
      <c r="G969" t="s">
        <v>1019</v>
      </c>
      <c r="H969">
        <v>2</v>
      </c>
    </row>
    <row r="970" spans="1:8" x14ac:dyDescent="0.35">
      <c r="A970" t="s">
        <v>998</v>
      </c>
      <c r="B970">
        <v>3</v>
      </c>
      <c r="D970" t="s">
        <v>987</v>
      </c>
      <c r="E970">
        <v>1</v>
      </c>
      <c r="G970" t="s">
        <v>1020</v>
      </c>
      <c r="H970">
        <v>1</v>
      </c>
    </row>
    <row r="971" spans="1:8" x14ac:dyDescent="0.35">
      <c r="A971" t="s">
        <v>999</v>
      </c>
      <c r="B971">
        <v>1</v>
      </c>
      <c r="D971" t="s">
        <v>988</v>
      </c>
      <c r="E971">
        <v>1</v>
      </c>
      <c r="G971" t="s">
        <v>1021</v>
      </c>
      <c r="H971">
        <v>1</v>
      </c>
    </row>
    <row r="972" spans="1:8" x14ac:dyDescent="0.35">
      <c r="A972" t="s">
        <v>1000</v>
      </c>
      <c r="B972">
        <v>1</v>
      </c>
      <c r="D972" t="s">
        <v>989</v>
      </c>
      <c r="E972">
        <v>1</v>
      </c>
      <c r="G972" t="s">
        <v>1022</v>
      </c>
      <c r="H972">
        <v>1</v>
      </c>
    </row>
    <row r="973" spans="1:8" x14ac:dyDescent="0.35">
      <c r="A973" t="s">
        <v>1001</v>
      </c>
      <c r="B973">
        <v>1</v>
      </c>
      <c r="D973" t="s">
        <v>990</v>
      </c>
      <c r="E973">
        <v>1</v>
      </c>
      <c r="G973" t="s">
        <v>1023</v>
      </c>
      <c r="H973">
        <v>2</v>
      </c>
    </row>
    <row r="974" spans="1:8" x14ac:dyDescent="0.35">
      <c r="A974" t="s">
        <v>1002</v>
      </c>
      <c r="B974">
        <v>1</v>
      </c>
      <c r="D974" t="s">
        <v>991</v>
      </c>
      <c r="E974">
        <v>1</v>
      </c>
      <c r="G974" t="s">
        <v>1024</v>
      </c>
      <c r="H974">
        <v>1</v>
      </c>
    </row>
    <row r="975" spans="1:8" x14ac:dyDescent="0.35">
      <c r="A975" t="s">
        <v>1003</v>
      </c>
      <c r="B975">
        <v>3</v>
      </c>
      <c r="D975" t="s">
        <v>992</v>
      </c>
      <c r="E975">
        <v>1</v>
      </c>
      <c r="G975" t="s">
        <v>1025</v>
      </c>
      <c r="H975">
        <v>1</v>
      </c>
    </row>
    <row r="976" spans="1:8" x14ac:dyDescent="0.35">
      <c r="A976" t="s">
        <v>1004</v>
      </c>
      <c r="B976">
        <v>1</v>
      </c>
      <c r="D976" t="s">
        <v>993</v>
      </c>
      <c r="E976">
        <v>1</v>
      </c>
      <c r="G976" t="s">
        <v>1026</v>
      </c>
      <c r="H976">
        <v>1</v>
      </c>
    </row>
    <row r="977" spans="1:8" x14ac:dyDescent="0.35">
      <c r="A977" t="s">
        <v>1005</v>
      </c>
      <c r="B977">
        <v>1</v>
      </c>
      <c r="D977" t="s">
        <v>994</v>
      </c>
      <c r="E977">
        <v>1</v>
      </c>
      <c r="G977" t="s">
        <v>1027</v>
      </c>
      <c r="H977">
        <v>2</v>
      </c>
    </row>
    <row r="978" spans="1:8" x14ac:dyDescent="0.35">
      <c r="A978" t="s">
        <v>1006</v>
      </c>
      <c r="B978">
        <v>1</v>
      </c>
      <c r="D978" t="s">
        <v>995</v>
      </c>
      <c r="E978">
        <v>1</v>
      </c>
      <c r="G978" t="s">
        <v>1028</v>
      </c>
      <c r="H978">
        <v>1</v>
      </c>
    </row>
    <row r="979" spans="1:8" x14ac:dyDescent="0.35">
      <c r="A979" t="s">
        <v>1007</v>
      </c>
      <c r="B979">
        <v>3</v>
      </c>
      <c r="D979" t="s">
        <v>996</v>
      </c>
      <c r="E979">
        <v>1</v>
      </c>
      <c r="G979" t="s">
        <v>1029</v>
      </c>
      <c r="H979">
        <v>1</v>
      </c>
    </row>
    <row r="980" spans="1:8" x14ac:dyDescent="0.35">
      <c r="A980" t="s">
        <v>1008</v>
      </c>
      <c r="B980">
        <v>1</v>
      </c>
      <c r="D980" t="s">
        <v>997</v>
      </c>
      <c r="E980">
        <v>1</v>
      </c>
      <c r="G980" t="s">
        <v>1030</v>
      </c>
      <c r="H980">
        <v>1</v>
      </c>
    </row>
    <row r="981" spans="1:8" x14ac:dyDescent="0.35">
      <c r="A981" t="s">
        <v>1009</v>
      </c>
      <c r="B981">
        <v>1</v>
      </c>
      <c r="D981" t="s">
        <v>998</v>
      </c>
      <c r="E981">
        <v>1</v>
      </c>
      <c r="G981" t="s">
        <v>1031</v>
      </c>
      <c r="H981">
        <v>2</v>
      </c>
    </row>
    <row r="982" spans="1:8" x14ac:dyDescent="0.35">
      <c r="A982" t="s">
        <v>1010</v>
      </c>
      <c r="B982">
        <v>1</v>
      </c>
      <c r="D982" t="s">
        <v>999</v>
      </c>
      <c r="E982">
        <v>1</v>
      </c>
      <c r="G982" t="s">
        <v>1032</v>
      </c>
      <c r="H982">
        <v>1</v>
      </c>
    </row>
    <row r="983" spans="1:8" x14ac:dyDescent="0.35">
      <c r="A983" t="s">
        <v>1011</v>
      </c>
      <c r="B983">
        <v>1</v>
      </c>
      <c r="D983" t="s">
        <v>1000</v>
      </c>
      <c r="E983">
        <v>1</v>
      </c>
      <c r="G983" t="s">
        <v>1033</v>
      </c>
      <c r="H983">
        <v>1</v>
      </c>
    </row>
    <row r="984" spans="1:8" x14ac:dyDescent="0.35">
      <c r="A984" t="s">
        <v>1012</v>
      </c>
      <c r="B984">
        <v>3</v>
      </c>
      <c r="D984" t="s">
        <v>1001</v>
      </c>
      <c r="E984">
        <v>1</v>
      </c>
      <c r="G984" t="s">
        <v>1034</v>
      </c>
      <c r="H984">
        <v>1</v>
      </c>
    </row>
    <row r="985" spans="1:8" x14ac:dyDescent="0.35">
      <c r="A985" t="s">
        <v>1013</v>
      </c>
      <c r="B985">
        <v>1</v>
      </c>
      <c r="D985" t="s">
        <v>1002</v>
      </c>
      <c r="E985">
        <v>1</v>
      </c>
      <c r="G985" t="s">
        <v>1035</v>
      </c>
      <c r="H985">
        <v>2</v>
      </c>
    </row>
    <row r="986" spans="1:8" x14ac:dyDescent="0.35">
      <c r="A986" t="s">
        <v>1014</v>
      </c>
      <c r="B986">
        <v>1</v>
      </c>
      <c r="D986" t="s">
        <v>1003</v>
      </c>
      <c r="E986">
        <v>1</v>
      </c>
      <c r="G986" t="s">
        <v>1036</v>
      </c>
      <c r="H986">
        <v>1</v>
      </c>
    </row>
    <row r="987" spans="1:8" x14ac:dyDescent="0.35">
      <c r="A987" t="s">
        <v>1015</v>
      </c>
      <c r="B987">
        <v>1</v>
      </c>
      <c r="D987" t="s">
        <v>1004</v>
      </c>
      <c r="E987">
        <v>1</v>
      </c>
      <c r="G987" t="s">
        <v>1037</v>
      </c>
      <c r="H987">
        <v>1</v>
      </c>
    </row>
    <row r="988" spans="1:8" x14ac:dyDescent="0.35">
      <c r="A988" t="s">
        <v>1016</v>
      </c>
      <c r="B988">
        <v>3</v>
      </c>
      <c r="D988" t="s">
        <v>1005</v>
      </c>
      <c r="E988">
        <v>1</v>
      </c>
      <c r="G988" t="s">
        <v>1038</v>
      </c>
      <c r="H988">
        <v>1</v>
      </c>
    </row>
    <row r="989" spans="1:8" x14ac:dyDescent="0.35">
      <c r="A989" t="s">
        <v>1017</v>
      </c>
      <c r="B989">
        <v>1</v>
      </c>
      <c r="D989" t="s">
        <v>1006</v>
      </c>
      <c r="E989">
        <v>1</v>
      </c>
      <c r="G989" t="s">
        <v>1039</v>
      </c>
      <c r="H989">
        <v>2</v>
      </c>
    </row>
    <row r="990" spans="1:8" x14ac:dyDescent="0.35">
      <c r="A990" t="s">
        <v>1018</v>
      </c>
      <c r="B990">
        <v>1</v>
      </c>
      <c r="D990" t="s">
        <v>1007</v>
      </c>
      <c r="E990">
        <v>1</v>
      </c>
      <c r="G990" t="s">
        <v>1040</v>
      </c>
      <c r="H990">
        <v>1</v>
      </c>
    </row>
    <row r="991" spans="1:8" x14ac:dyDescent="0.35">
      <c r="A991" t="s">
        <v>1019</v>
      </c>
      <c r="B991">
        <v>1</v>
      </c>
      <c r="D991" t="s">
        <v>1008</v>
      </c>
      <c r="E991">
        <v>1</v>
      </c>
      <c r="G991" t="s">
        <v>1041</v>
      </c>
      <c r="H991">
        <v>1</v>
      </c>
    </row>
    <row r="992" spans="1:8" x14ac:dyDescent="0.35">
      <c r="A992" t="s">
        <v>1020</v>
      </c>
      <c r="B992">
        <v>1</v>
      </c>
      <c r="D992" t="s">
        <v>1009</v>
      </c>
      <c r="E992">
        <v>1</v>
      </c>
      <c r="G992" t="s">
        <v>1042</v>
      </c>
      <c r="H992">
        <v>1</v>
      </c>
    </row>
    <row r="993" spans="1:8" x14ac:dyDescent="0.35">
      <c r="A993" t="s">
        <v>1021</v>
      </c>
      <c r="B993">
        <v>3</v>
      </c>
      <c r="D993" t="s">
        <v>1010</v>
      </c>
      <c r="E993">
        <v>1</v>
      </c>
      <c r="G993" t="s">
        <v>1043</v>
      </c>
      <c r="H993">
        <v>2</v>
      </c>
    </row>
    <row r="994" spans="1:8" x14ac:dyDescent="0.35">
      <c r="A994" t="s">
        <v>1022</v>
      </c>
      <c r="B994">
        <v>1</v>
      </c>
      <c r="D994" t="s">
        <v>1011</v>
      </c>
      <c r="E994">
        <v>1</v>
      </c>
      <c r="G994" t="s">
        <v>1044</v>
      </c>
      <c r="H994">
        <v>1</v>
      </c>
    </row>
    <row r="995" spans="1:8" x14ac:dyDescent="0.35">
      <c r="A995" t="s">
        <v>1023</v>
      </c>
      <c r="B995">
        <v>1</v>
      </c>
      <c r="D995" t="s">
        <v>1012</v>
      </c>
      <c r="E995">
        <v>1</v>
      </c>
      <c r="G995" t="s">
        <v>1045</v>
      </c>
      <c r="H995">
        <v>1</v>
      </c>
    </row>
    <row r="996" spans="1:8" x14ac:dyDescent="0.35">
      <c r="A996" t="s">
        <v>1024</v>
      </c>
      <c r="B996">
        <v>1</v>
      </c>
      <c r="D996" t="s">
        <v>1013</v>
      </c>
      <c r="E996">
        <v>1</v>
      </c>
      <c r="G996" t="s">
        <v>1046</v>
      </c>
      <c r="H996">
        <v>1</v>
      </c>
    </row>
    <row r="997" spans="1:8" x14ac:dyDescent="0.35">
      <c r="A997" t="s">
        <v>1025</v>
      </c>
      <c r="B997">
        <v>1</v>
      </c>
      <c r="D997" t="s">
        <v>1014</v>
      </c>
      <c r="E997">
        <v>1</v>
      </c>
      <c r="G997" t="s">
        <v>1047</v>
      </c>
      <c r="H997">
        <v>2</v>
      </c>
    </row>
    <row r="998" spans="1:8" x14ac:dyDescent="0.35">
      <c r="A998" t="s">
        <v>1026</v>
      </c>
      <c r="B998">
        <v>3</v>
      </c>
      <c r="D998" t="s">
        <v>1015</v>
      </c>
      <c r="E998">
        <v>1</v>
      </c>
      <c r="G998" t="s">
        <v>1048</v>
      </c>
      <c r="H998">
        <v>1</v>
      </c>
    </row>
    <row r="999" spans="1:8" x14ac:dyDescent="0.35">
      <c r="A999" t="s">
        <v>1027</v>
      </c>
      <c r="B999">
        <v>1</v>
      </c>
      <c r="D999" t="s">
        <v>1016</v>
      </c>
      <c r="E999">
        <v>1</v>
      </c>
      <c r="G999" t="s">
        <v>1049</v>
      </c>
      <c r="H999">
        <v>1</v>
      </c>
    </row>
    <row r="1000" spans="1:8" x14ac:dyDescent="0.35">
      <c r="A1000" t="s">
        <v>1028</v>
      </c>
      <c r="B1000">
        <v>1</v>
      </c>
      <c r="D1000" t="s">
        <v>1017</v>
      </c>
      <c r="E1000">
        <v>1</v>
      </c>
      <c r="G1000" t="s">
        <v>1050</v>
      </c>
      <c r="H1000">
        <v>2</v>
      </c>
    </row>
    <row r="1001" spans="1:8" x14ac:dyDescent="0.35">
      <c r="A1001" t="s">
        <v>1029</v>
      </c>
      <c r="B1001">
        <v>1</v>
      </c>
      <c r="D1001" t="s">
        <v>1018</v>
      </c>
      <c r="E1001">
        <v>1</v>
      </c>
      <c r="G1001" t="s">
        <v>1051</v>
      </c>
      <c r="H1001">
        <v>1</v>
      </c>
    </row>
    <row r="1002" spans="1:8" x14ac:dyDescent="0.35">
      <c r="A1002" t="s">
        <v>1030</v>
      </c>
      <c r="B1002">
        <v>3</v>
      </c>
      <c r="D1002" t="s">
        <v>1019</v>
      </c>
      <c r="E1002">
        <v>1</v>
      </c>
      <c r="G1002" t="s">
        <v>1052</v>
      </c>
      <c r="H1002">
        <v>1</v>
      </c>
    </row>
    <row r="1003" spans="1:8" x14ac:dyDescent="0.35">
      <c r="A1003" t="s">
        <v>1031</v>
      </c>
      <c r="B1003">
        <v>1</v>
      </c>
      <c r="D1003" t="s">
        <v>1020</v>
      </c>
      <c r="E1003">
        <v>1</v>
      </c>
      <c r="G1003" t="s">
        <v>1053</v>
      </c>
      <c r="H1003">
        <v>1</v>
      </c>
    </row>
    <row r="1004" spans="1:8" x14ac:dyDescent="0.35">
      <c r="A1004" t="s">
        <v>1032</v>
      </c>
      <c r="B1004">
        <v>1</v>
      </c>
      <c r="D1004" t="s">
        <v>1021</v>
      </c>
      <c r="E1004">
        <v>1</v>
      </c>
      <c r="G1004" t="s">
        <v>1054</v>
      </c>
      <c r="H1004">
        <v>2</v>
      </c>
    </row>
    <row r="1005" spans="1:8" x14ac:dyDescent="0.35">
      <c r="A1005" t="s">
        <v>1033</v>
      </c>
      <c r="B1005">
        <v>1</v>
      </c>
      <c r="D1005" t="s">
        <v>1022</v>
      </c>
      <c r="E1005">
        <v>1</v>
      </c>
      <c r="G1005" t="s">
        <v>1055</v>
      </c>
      <c r="H1005">
        <v>1</v>
      </c>
    </row>
    <row r="1006" spans="1:8" x14ac:dyDescent="0.35">
      <c r="A1006" t="s">
        <v>1034</v>
      </c>
      <c r="B1006">
        <v>1</v>
      </c>
      <c r="D1006" t="s">
        <v>1023</v>
      </c>
      <c r="E1006">
        <v>1</v>
      </c>
      <c r="G1006" t="s">
        <v>1056</v>
      </c>
      <c r="H1006">
        <v>1</v>
      </c>
    </row>
    <row r="1007" spans="1:8" x14ac:dyDescent="0.35">
      <c r="A1007" t="s">
        <v>1035</v>
      </c>
      <c r="B1007">
        <v>3</v>
      </c>
      <c r="D1007" t="s">
        <v>1024</v>
      </c>
      <c r="E1007">
        <v>1</v>
      </c>
      <c r="G1007" t="s">
        <v>1057</v>
      </c>
      <c r="H1007">
        <v>1</v>
      </c>
    </row>
    <row r="1008" spans="1:8" x14ac:dyDescent="0.35">
      <c r="A1008" t="s">
        <v>1036</v>
      </c>
      <c r="B1008">
        <v>1</v>
      </c>
      <c r="D1008" t="s">
        <v>1025</v>
      </c>
      <c r="E1008">
        <v>1</v>
      </c>
      <c r="G1008" t="s">
        <v>1058</v>
      </c>
      <c r="H1008">
        <v>2</v>
      </c>
    </row>
    <row r="1009" spans="1:8" x14ac:dyDescent="0.35">
      <c r="A1009" t="s">
        <v>1037</v>
      </c>
      <c r="B1009">
        <v>1</v>
      </c>
      <c r="D1009" t="s">
        <v>1026</v>
      </c>
      <c r="E1009">
        <v>1</v>
      </c>
      <c r="G1009" t="s">
        <v>1059</v>
      </c>
      <c r="H1009">
        <v>1</v>
      </c>
    </row>
    <row r="1010" spans="1:8" x14ac:dyDescent="0.35">
      <c r="A1010" t="s">
        <v>1038</v>
      </c>
      <c r="B1010">
        <v>1</v>
      </c>
      <c r="D1010" t="s">
        <v>1027</v>
      </c>
      <c r="E1010">
        <v>1</v>
      </c>
      <c r="G1010" t="s">
        <v>1060</v>
      </c>
      <c r="H1010">
        <v>1</v>
      </c>
    </row>
    <row r="1011" spans="1:8" x14ac:dyDescent="0.35">
      <c r="A1011" t="s">
        <v>1039</v>
      </c>
      <c r="B1011">
        <v>1</v>
      </c>
      <c r="D1011" t="s">
        <v>1028</v>
      </c>
      <c r="E1011">
        <v>1</v>
      </c>
      <c r="G1011" t="s">
        <v>1061</v>
      </c>
      <c r="H1011">
        <v>1</v>
      </c>
    </row>
    <row r="1012" spans="1:8" x14ac:dyDescent="0.35">
      <c r="A1012" t="s">
        <v>1040</v>
      </c>
      <c r="B1012">
        <v>3</v>
      </c>
      <c r="D1012" t="s">
        <v>1029</v>
      </c>
      <c r="E1012">
        <v>1</v>
      </c>
      <c r="G1012" t="s">
        <v>1063</v>
      </c>
      <c r="H1012">
        <v>1</v>
      </c>
    </row>
    <row r="1013" spans="1:8" x14ac:dyDescent="0.35">
      <c r="A1013" t="s">
        <v>1041</v>
      </c>
      <c r="B1013">
        <v>1</v>
      </c>
      <c r="D1013" t="s">
        <v>1030</v>
      </c>
      <c r="E1013">
        <v>1</v>
      </c>
      <c r="G1013" t="s">
        <v>1064</v>
      </c>
      <c r="H1013">
        <v>1</v>
      </c>
    </row>
    <row r="1014" spans="1:8" x14ac:dyDescent="0.35">
      <c r="A1014" t="s">
        <v>1042</v>
      </c>
      <c r="B1014">
        <v>1</v>
      </c>
      <c r="D1014" t="s">
        <v>1031</v>
      </c>
      <c r="E1014">
        <v>1</v>
      </c>
      <c r="G1014" t="s">
        <v>1185</v>
      </c>
      <c r="H1014">
        <v>1</v>
      </c>
    </row>
    <row r="1015" spans="1:8" x14ac:dyDescent="0.35">
      <c r="A1015" t="s">
        <v>1043</v>
      </c>
      <c r="B1015">
        <v>1</v>
      </c>
      <c r="D1015" t="s">
        <v>1032</v>
      </c>
      <c r="E1015">
        <v>1</v>
      </c>
      <c r="G1015" t="s">
        <v>1065</v>
      </c>
      <c r="H1015">
        <v>2</v>
      </c>
    </row>
    <row r="1016" spans="1:8" x14ac:dyDescent="0.35">
      <c r="A1016" t="s">
        <v>1044</v>
      </c>
      <c r="B1016">
        <v>3</v>
      </c>
      <c r="D1016" t="s">
        <v>1033</v>
      </c>
      <c r="E1016">
        <v>1</v>
      </c>
      <c r="G1016" t="s">
        <v>1066</v>
      </c>
      <c r="H1016">
        <v>1</v>
      </c>
    </row>
    <row r="1017" spans="1:8" x14ac:dyDescent="0.35">
      <c r="A1017" t="s">
        <v>1045</v>
      </c>
      <c r="B1017">
        <v>1</v>
      </c>
      <c r="D1017" t="s">
        <v>1034</v>
      </c>
      <c r="E1017">
        <v>1</v>
      </c>
      <c r="G1017" t="s">
        <v>1067</v>
      </c>
      <c r="H1017">
        <v>1</v>
      </c>
    </row>
    <row r="1018" spans="1:8" x14ac:dyDescent="0.35">
      <c r="A1018" t="s">
        <v>1046</v>
      </c>
      <c r="B1018">
        <v>1</v>
      </c>
      <c r="D1018" t="s">
        <v>1035</v>
      </c>
      <c r="E1018">
        <v>1</v>
      </c>
      <c r="G1018" t="s">
        <v>1068</v>
      </c>
      <c r="H1018">
        <v>1</v>
      </c>
    </row>
    <row r="1019" spans="1:8" x14ac:dyDescent="0.35">
      <c r="A1019" t="s">
        <v>1047</v>
      </c>
      <c r="B1019">
        <v>1</v>
      </c>
      <c r="D1019" t="s">
        <v>1036</v>
      </c>
      <c r="E1019">
        <v>1</v>
      </c>
      <c r="G1019" t="s">
        <v>1069</v>
      </c>
      <c r="H1019">
        <v>3</v>
      </c>
    </row>
    <row r="1020" spans="1:8" x14ac:dyDescent="0.35">
      <c r="A1020" t="s">
        <v>1048</v>
      </c>
      <c r="B1020">
        <v>1</v>
      </c>
      <c r="D1020" t="s">
        <v>1037</v>
      </c>
      <c r="E1020">
        <v>1</v>
      </c>
      <c r="G1020" t="s">
        <v>1070</v>
      </c>
      <c r="H1020">
        <v>1</v>
      </c>
    </row>
    <row r="1021" spans="1:8" x14ac:dyDescent="0.35">
      <c r="A1021" t="s">
        <v>1049</v>
      </c>
      <c r="B1021">
        <v>3</v>
      </c>
      <c r="D1021" t="s">
        <v>1038</v>
      </c>
      <c r="E1021">
        <v>1</v>
      </c>
      <c r="G1021" t="s">
        <v>1071</v>
      </c>
      <c r="H1021">
        <v>1</v>
      </c>
    </row>
    <row r="1022" spans="1:8" x14ac:dyDescent="0.35">
      <c r="A1022" t="s">
        <v>1050</v>
      </c>
      <c r="B1022">
        <v>1</v>
      </c>
      <c r="D1022" t="s">
        <v>1039</v>
      </c>
      <c r="E1022">
        <v>1</v>
      </c>
      <c r="G1022" t="s">
        <v>1072</v>
      </c>
      <c r="H1022">
        <v>1</v>
      </c>
    </row>
    <row r="1023" spans="1:8" x14ac:dyDescent="0.35">
      <c r="A1023" t="s">
        <v>1051</v>
      </c>
      <c r="B1023">
        <v>1</v>
      </c>
      <c r="D1023" t="s">
        <v>1040</v>
      </c>
      <c r="E1023">
        <v>1</v>
      </c>
      <c r="G1023" t="s">
        <v>1073</v>
      </c>
      <c r="H1023">
        <v>3</v>
      </c>
    </row>
    <row r="1024" spans="1:8" x14ac:dyDescent="0.35">
      <c r="A1024" t="s">
        <v>1052</v>
      </c>
      <c r="B1024">
        <v>1</v>
      </c>
      <c r="D1024" t="s">
        <v>1041</v>
      </c>
      <c r="E1024">
        <v>1</v>
      </c>
      <c r="G1024" t="s">
        <v>1074</v>
      </c>
      <c r="H1024">
        <v>1</v>
      </c>
    </row>
    <row r="1025" spans="1:8" x14ac:dyDescent="0.35">
      <c r="A1025" t="s">
        <v>1053</v>
      </c>
      <c r="B1025">
        <v>1</v>
      </c>
      <c r="D1025" t="s">
        <v>1042</v>
      </c>
      <c r="E1025">
        <v>1</v>
      </c>
      <c r="G1025" t="s">
        <v>1075</v>
      </c>
      <c r="H1025">
        <v>1</v>
      </c>
    </row>
    <row r="1026" spans="1:8" x14ac:dyDescent="0.35">
      <c r="A1026" t="s">
        <v>1054</v>
      </c>
      <c r="B1026">
        <v>3</v>
      </c>
      <c r="D1026" t="s">
        <v>1043</v>
      </c>
      <c r="E1026">
        <v>1</v>
      </c>
      <c r="G1026" t="s">
        <v>1076</v>
      </c>
      <c r="H1026">
        <v>1</v>
      </c>
    </row>
    <row r="1027" spans="1:8" x14ac:dyDescent="0.35">
      <c r="A1027" t="s">
        <v>1055</v>
      </c>
      <c r="B1027">
        <v>1</v>
      </c>
      <c r="D1027" t="s">
        <v>1044</v>
      </c>
      <c r="E1027">
        <v>1</v>
      </c>
      <c r="G1027" t="s">
        <v>1077</v>
      </c>
      <c r="H1027">
        <v>1</v>
      </c>
    </row>
    <row r="1028" spans="1:8" x14ac:dyDescent="0.35">
      <c r="A1028" t="s">
        <v>1056</v>
      </c>
      <c r="B1028">
        <v>1</v>
      </c>
      <c r="D1028" t="s">
        <v>1045</v>
      </c>
      <c r="E1028">
        <v>1</v>
      </c>
      <c r="G1028" t="s">
        <v>1078</v>
      </c>
      <c r="H1028">
        <v>3</v>
      </c>
    </row>
    <row r="1029" spans="1:8" x14ac:dyDescent="0.35">
      <c r="A1029" t="s">
        <v>1057</v>
      </c>
      <c r="B1029">
        <v>1</v>
      </c>
      <c r="D1029" t="s">
        <v>1046</v>
      </c>
      <c r="E1029">
        <v>1</v>
      </c>
      <c r="G1029" t="s">
        <v>1079</v>
      </c>
      <c r="H1029">
        <v>1</v>
      </c>
    </row>
    <row r="1030" spans="1:8" x14ac:dyDescent="0.35">
      <c r="A1030" t="s">
        <v>1058</v>
      </c>
      <c r="B1030">
        <v>3</v>
      </c>
      <c r="D1030" t="s">
        <v>1047</v>
      </c>
      <c r="E1030">
        <v>1</v>
      </c>
      <c r="G1030" t="s">
        <v>1080</v>
      </c>
      <c r="H1030">
        <v>1</v>
      </c>
    </row>
    <row r="1031" spans="1:8" x14ac:dyDescent="0.35">
      <c r="A1031" t="s">
        <v>1059</v>
      </c>
      <c r="B1031">
        <v>1</v>
      </c>
      <c r="D1031" t="s">
        <v>1048</v>
      </c>
      <c r="E1031">
        <v>1</v>
      </c>
      <c r="G1031" t="s">
        <v>1081</v>
      </c>
      <c r="H1031">
        <v>1</v>
      </c>
    </row>
    <row r="1032" spans="1:8" x14ac:dyDescent="0.35">
      <c r="A1032" t="s">
        <v>1060</v>
      </c>
      <c r="B1032">
        <v>1</v>
      </c>
      <c r="D1032" t="s">
        <v>1049</v>
      </c>
      <c r="E1032">
        <v>1</v>
      </c>
      <c r="G1032" t="s">
        <v>1082</v>
      </c>
      <c r="H1032">
        <v>1</v>
      </c>
    </row>
    <row r="1033" spans="1:8" x14ac:dyDescent="0.35">
      <c r="A1033" t="s">
        <v>1061</v>
      </c>
      <c r="B1033">
        <v>1</v>
      </c>
      <c r="D1033" t="s">
        <v>1050</v>
      </c>
      <c r="E1033">
        <v>1</v>
      </c>
      <c r="G1033" t="s">
        <v>1083</v>
      </c>
      <c r="H1033">
        <v>3</v>
      </c>
    </row>
    <row r="1034" spans="1:8" x14ac:dyDescent="0.35">
      <c r="A1034" t="s">
        <v>1062</v>
      </c>
      <c r="B1034">
        <v>1</v>
      </c>
      <c r="D1034" t="s">
        <v>1051</v>
      </c>
      <c r="E1034">
        <v>1</v>
      </c>
      <c r="G1034" t="s">
        <v>1084</v>
      </c>
      <c r="H1034">
        <v>1</v>
      </c>
    </row>
    <row r="1035" spans="1:8" x14ac:dyDescent="0.35">
      <c r="A1035" t="s">
        <v>1063</v>
      </c>
      <c r="B1035">
        <v>3</v>
      </c>
      <c r="D1035" t="s">
        <v>1052</v>
      </c>
      <c r="E1035">
        <v>1</v>
      </c>
      <c r="G1035" t="s">
        <v>1085</v>
      </c>
      <c r="H1035">
        <v>1</v>
      </c>
    </row>
    <row r="1036" spans="1:8" x14ac:dyDescent="0.35">
      <c r="A1036" t="s">
        <v>1064</v>
      </c>
      <c r="B1036">
        <v>1</v>
      </c>
      <c r="D1036" t="s">
        <v>1053</v>
      </c>
      <c r="E1036">
        <v>1</v>
      </c>
      <c r="G1036" t="s">
        <v>1086</v>
      </c>
      <c r="H1036">
        <v>1</v>
      </c>
    </row>
    <row r="1037" spans="1:8" x14ac:dyDescent="0.35">
      <c r="A1037" t="s">
        <v>1185</v>
      </c>
      <c r="B1037">
        <v>1</v>
      </c>
      <c r="D1037" t="s">
        <v>1054</v>
      </c>
      <c r="E1037">
        <v>1</v>
      </c>
      <c r="G1037" t="s">
        <v>1087</v>
      </c>
      <c r="H1037">
        <v>3</v>
      </c>
    </row>
    <row r="1038" spans="1:8" x14ac:dyDescent="0.35">
      <c r="A1038" t="s">
        <v>1065</v>
      </c>
      <c r="B1038">
        <v>1</v>
      </c>
      <c r="D1038" t="s">
        <v>1055</v>
      </c>
      <c r="E1038">
        <v>1</v>
      </c>
      <c r="G1038" t="s">
        <v>1088</v>
      </c>
      <c r="H1038">
        <v>1</v>
      </c>
    </row>
    <row r="1039" spans="1:8" x14ac:dyDescent="0.35">
      <c r="A1039" t="s">
        <v>1066</v>
      </c>
      <c r="B1039">
        <v>1</v>
      </c>
      <c r="D1039" t="s">
        <v>1056</v>
      </c>
      <c r="E1039">
        <v>1</v>
      </c>
      <c r="G1039" t="s">
        <v>1089</v>
      </c>
      <c r="H1039">
        <v>1</v>
      </c>
    </row>
    <row r="1040" spans="1:8" x14ac:dyDescent="0.35">
      <c r="A1040" t="s">
        <v>1067</v>
      </c>
      <c r="B1040">
        <v>3</v>
      </c>
      <c r="D1040" t="s">
        <v>1057</v>
      </c>
      <c r="E1040">
        <v>1</v>
      </c>
      <c r="G1040" t="s">
        <v>1090</v>
      </c>
      <c r="H1040">
        <v>1</v>
      </c>
    </row>
    <row r="1041" spans="1:8" x14ac:dyDescent="0.35">
      <c r="A1041" t="s">
        <v>1068</v>
      </c>
      <c r="B1041">
        <v>1</v>
      </c>
      <c r="D1041" t="s">
        <v>1058</v>
      </c>
      <c r="E1041">
        <v>2</v>
      </c>
      <c r="G1041" t="s">
        <v>1091</v>
      </c>
      <c r="H1041">
        <v>1</v>
      </c>
    </row>
    <row r="1042" spans="1:8" x14ac:dyDescent="0.35">
      <c r="A1042" t="s">
        <v>1069</v>
      </c>
      <c r="B1042">
        <v>1</v>
      </c>
      <c r="D1042" t="s">
        <v>1059</v>
      </c>
      <c r="E1042">
        <v>1</v>
      </c>
      <c r="G1042" t="s">
        <v>1092</v>
      </c>
      <c r="H1042">
        <v>3</v>
      </c>
    </row>
    <row r="1043" spans="1:8" x14ac:dyDescent="0.35">
      <c r="A1043" t="s">
        <v>1070</v>
      </c>
      <c r="B1043">
        <v>1</v>
      </c>
      <c r="D1043" t="s">
        <v>1060</v>
      </c>
      <c r="E1043">
        <v>1</v>
      </c>
      <c r="G1043" t="s">
        <v>1093</v>
      </c>
      <c r="H1043">
        <v>1</v>
      </c>
    </row>
    <row r="1044" spans="1:8" x14ac:dyDescent="0.35">
      <c r="A1044" t="s">
        <v>1071</v>
      </c>
      <c r="B1044">
        <v>3</v>
      </c>
      <c r="D1044" t="s">
        <v>1061</v>
      </c>
      <c r="E1044">
        <v>1</v>
      </c>
      <c r="G1044" t="s">
        <v>1094</v>
      </c>
      <c r="H1044">
        <v>1</v>
      </c>
    </row>
    <row r="1045" spans="1:8" x14ac:dyDescent="0.35">
      <c r="A1045" t="s">
        <v>1072</v>
      </c>
      <c r="B1045">
        <v>1</v>
      </c>
      <c r="D1045" t="s">
        <v>1062</v>
      </c>
      <c r="E1045">
        <v>2</v>
      </c>
      <c r="G1045" t="s">
        <v>1095</v>
      </c>
      <c r="H1045">
        <v>1</v>
      </c>
    </row>
    <row r="1046" spans="1:8" x14ac:dyDescent="0.35">
      <c r="A1046" t="s">
        <v>1073</v>
      </c>
      <c r="B1046">
        <v>1</v>
      </c>
      <c r="D1046" t="s">
        <v>1063</v>
      </c>
      <c r="E1046">
        <v>1</v>
      </c>
      <c r="G1046" t="s">
        <v>1096</v>
      </c>
      <c r="H1046">
        <v>1</v>
      </c>
    </row>
    <row r="1047" spans="1:8" x14ac:dyDescent="0.35">
      <c r="A1047" t="s">
        <v>1074</v>
      </c>
      <c r="B1047">
        <v>1</v>
      </c>
      <c r="D1047" t="s">
        <v>1064</v>
      </c>
      <c r="E1047">
        <v>1</v>
      </c>
      <c r="G1047" t="s">
        <v>1097</v>
      </c>
      <c r="H1047">
        <v>3</v>
      </c>
    </row>
    <row r="1048" spans="1:8" x14ac:dyDescent="0.35">
      <c r="A1048" t="s">
        <v>1075</v>
      </c>
      <c r="B1048">
        <v>1</v>
      </c>
      <c r="D1048" t="s">
        <v>1185</v>
      </c>
      <c r="E1048">
        <v>1</v>
      </c>
      <c r="G1048" t="s">
        <v>1098</v>
      </c>
      <c r="H1048">
        <v>1</v>
      </c>
    </row>
    <row r="1049" spans="1:8" x14ac:dyDescent="0.35">
      <c r="A1049" t="s">
        <v>1076</v>
      </c>
      <c r="B1049">
        <v>3</v>
      </c>
      <c r="D1049" t="s">
        <v>1065</v>
      </c>
      <c r="E1049">
        <v>2</v>
      </c>
      <c r="G1049" t="s">
        <v>1099</v>
      </c>
      <c r="H1049">
        <v>1</v>
      </c>
    </row>
    <row r="1050" spans="1:8" x14ac:dyDescent="0.35">
      <c r="A1050" t="s">
        <v>1077</v>
      </c>
      <c r="B1050">
        <v>1</v>
      </c>
      <c r="D1050" t="s">
        <v>1066</v>
      </c>
      <c r="E1050">
        <v>1</v>
      </c>
      <c r="G1050" t="s">
        <v>1100</v>
      </c>
      <c r="H1050">
        <v>1</v>
      </c>
    </row>
    <row r="1051" spans="1:8" x14ac:dyDescent="0.35">
      <c r="A1051" t="s">
        <v>1078</v>
      </c>
      <c r="B1051">
        <v>1</v>
      </c>
      <c r="D1051" t="s">
        <v>1067</v>
      </c>
      <c r="E1051">
        <v>1</v>
      </c>
      <c r="G1051" t="s">
        <v>1101</v>
      </c>
      <c r="H1051">
        <v>3</v>
      </c>
    </row>
    <row r="1052" spans="1:8" x14ac:dyDescent="0.35">
      <c r="A1052" t="s">
        <v>1079</v>
      </c>
      <c r="B1052">
        <v>1</v>
      </c>
      <c r="D1052" t="s">
        <v>1068</v>
      </c>
      <c r="E1052">
        <v>1</v>
      </c>
      <c r="G1052" t="s">
        <v>1102</v>
      </c>
      <c r="H1052">
        <v>1</v>
      </c>
    </row>
    <row r="1053" spans="1:8" x14ac:dyDescent="0.35">
      <c r="A1053" t="s">
        <v>1080</v>
      </c>
      <c r="B1053">
        <v>1</v>
      </c>
      <c r="D1053" t="s">
        <v>1069</v>
      </c>
      <c r="E1053">
        <v>2</v>
      </c>
      <c r="G1053" t="s">
        <v>1103</v>
      </c>
      <c r="H1053">
        <v>1</v>
      </c>
    </row>
    <row r="1054" spans="1:8" x14ac:dyDescent="0.35">
      <c r="A1054" t="s">
        <v>1081</v>
      </c>
      <c r="B1054">
        <v>3</v>
      </c>
      <c r="D1054" t="s">
        <v>1070</v>
      </c>
      <c r="E1054">
        <v>1</v>
      </c>
      <c r="G1054" t="s">
        <v>1104</v>
      </c>
      <c r="H1054">
        <v>1</v>
      </c>
    </row>
    <row r="1055" spans="1:8" x14ac:dyDescent="0.35">
      <c r="A1055" t="s">
        <v>1082</v>
      </c>
      <c r="B1055">
        <v>1</v>
      </c>
      <c r="D1055" t="s">
        <v>1071</v>
      </c>
      <c r="E1055">
        <v>1</v>
      </c>
      <c r="G1055" t="s">
        <v>1105</v>
      </c>
      <c r="H1055">
        <v>1</v>
      </c>
    </row>
    <row r="1056" spans="1:8" x14ac:dyDescent="0.35">
      <c r="A1056" t="s">
        <v>1083</v>
      </c>
      <c r="B1056">
        <v>1</v>
      </c>
      <c r="D1056" t="s">
        <v>1072</v>
      </c>
      <c r="E1056">
        <v>1</v>
      </c>
      <c r="G1056" t="s">
        <v>1106</v>
      </c>
      <c r="H1056">
        <v>3</v>
      </c>
    </row>
    <row r="1057" spans="1:8" x14ac:dyDescent="0.35">
      <c r="A1057" t="s">
        <v>1084</v>
      </c>
      <c r="B1057">
        <v>1</v>
      </c>
      <c r="D1057" t="s">
        <v>1073</v>
      </c>
      <c r="E1057">
        <v>2</v>
      </c>
      <c r="G1057" t="s">
        <v>1107</v>
      </c>
      <c r="H1057">
        <v>1</v>
      </c>
    </row>
    <row r="1058" spans="1:8" x14ac:dyDescent="0.35">
      <c r="A1058" t="s">
        <v>1085</v>
      </c>
      <c r="B1058">
        <v>3</v>
      </c>
      <c r="D1058" t="s">
        <v>1074</v>
      </c>
      <c r="E1058">
        <v>1</v>
      </c>
      <c r="G1058" t="s">
        <v>1108</v>
      </c>
      <c r="H1058">
        <v>1</v>
      </c>
    </row>
    <row r="1059" spans="1:8" x14ac:dyDescent="0.35">
      <c r="A1059" t="s">
        <v>1086</v>
      </c>
      <c r="B1059">
        <v>1</v>
      </c>
      <c r="D1059" t="s">
        <v>1075</v>
      </c>
      <c r="E1059">
        <v>1</v>
      </c>
      <c r="G1059" t="s">
        <v>1109</v>
      </c>
      <c r="H1059">
        <v>1</v>
      </c>
    </row>
    <row r="1060" spans="1:8" x14ac:dyDescent="0.35">
      <c r="A1060" t="s">
        <v>1087</v>
      </c>
      <c r="B1060">
        <v>1</v>
      </c>
      <c r="D1060" t="s">
        <v>1076</v>
      </c>
      <c r="E1060">
        <v>2</v>
      </c>
      <c r="G1060" t="s">
        <v>1110</v>
      </c>
      <c r="H1060">
        <v>1</v>
      </c>
    </row>
    <row r="1061" spans="1:8" x14ac:dyDescent="0.35">
      <c r="A1061" t="s">
        <v>1088</v>
      </c>
      <c r="B1061">
        <v>1</v>
      </c>
      <c r="D1061" t="s">
        <v>1078</v>
      </c>
      <c r="E1061">
        <v>1</v>
      </c>
      <c r="G1061" t="s">
        <v>1111</v>
      </c>
      <c r="H1061">
        <v>3</v>
      </c>
    </row>
    <row r="1062" spans="1:8" x14ac:dyDescent="0.35">
      <c r="A1062" t="s">
        <v>1089</v>
      </c>
      <c r="B1062">
        <v>1</v>
      </c>
      <c r="D1062" t="s">
        <v>1079</v>
      </c>
      <c r="E1062">
        <v>1</v>
      </c>
      <c r="G1062" t="s">
        <v>1112</v>
      </c>
      <c r="H1062">
        <v>1</v>
      </c>
    </row>
    <row r="1063" spans="1:8" x14ac:dyDescent="0.35">
      <c r="A1063" t="s">
        <v>1090</v>
      </c>
      <c r="B1063">
        <v>3</v>
      </c>
      <c r="D1063" t="s">
        <v>1080</v>
      </c>
      <c r="E1063">
        <v>2</v>
      </c>
      <c r="G1063" t="s">
        <v>1113</v>
      </c>
      <c r="H1063">
        <v>1</v>
      </c>
    </row>
    <row r="1064" spans="1:8" x14ac:dyDescent="0.35">
      <c r="A1064" t="s">
        <v>1091</v>
      </c>
      <c r="B1064">
        <v>1</v>
      </c>
      <c r="D1064" t="s">
        <v>1081</v>
      </c>
      <c r="E1064">
        <v>1</v>
      </c>
      <c r="G1064" t="s">
        <v>1114</v>
      </c>
      <c r="H1064">
        <v>1</v>
      </c>
    </row>
    <row r="1065" spans="1:8" x14ac:dyDescent="0.35">
      <c r="A1065" t="s">
        <v>1092</v>
      </c>
      <c r="B1065">
        <v>1</v>
      </c>
      <c r="D1065" t="s">
        <v>1083</v>
      </c>
      <c r="E1065">
        <v>1</v>
      </c>
      <c r="G1065" t="s">
        <v>1115</v>
      </c>
      <c r="H1065">
        <v>3</v>
      </c>
    </row>
    <row r="1066" spans="1:8" x14ac:dyDescent="0.35">
      <c r="A1066" t="s">
        <v>1093</v>
      </c>
      <c r="B1066">
        <v>1</v>
      </c>
      <c r="D1066" t="s">
        <v>1084</v>
      </c>
      <c r="E1066">
        <v>2</v>
      </c>
      <c r="G1066" t="s">
        <v>1116</v>
      </c>
      <c r="H1066">
        <v>1</v>
      </c>
    </row>
    <row r="1067" spans="1:8" x14ac:dyDescent="0.35">
      <c r="A1067" t="s">
        <v>1094</v>
      </c>
      <c r="B1067">
        <v>1</v>
      </c>
      <c r="D1067" t="s">
        <v>1085</v>
      </c>
      <c r="E1067">
        <v>1</v>
      </c>
      <c r="G1067" t="s">
        <v>1117</v>
      </c>
      <c r="H1067">
        <v>1</v>
      </c>
    </row>
    <row r="1068" spans="1:8" x14ac:dyDescent="0.35">
      <c r="A1068" t="s">
        <v>1095</v>
      </c>
      <c r="B1068">
        <v>3</v>
      </c>
      <c r="D1068" t="s">
        <v>1086</v>
      </c>
      <c r="E1068">
        <v>1</v>
      </c>
      <c r="G1068" t="s">
        <v>1118</v>
      </c>
      <c r="H1068">
        <v>1</v>
      </c>
    </row>
    <row r="1069" spans="1:8" x14ac:dyDescent="0.35">
      <c r="A1069" t="s">
        <v>1096</v>
      </c>
      <c r="B1069">
        <v>1</v>
      </c>
      <c r="D1069" t="s">
        <v>1087</v>
      </c>
      <c r="E1069">
        <v>1</v>
      </c>
      <c r="G1069" t="s">
        <v>1119</v>
      </c>
      <c r="H1069">
        <v>1</v>
      </c>
    </row>
    <row r="1070" spans="1:8" x14ac:dyDescent="0.35">
      <c r="A1070" t="s">
        <v>1097</v>
      </c>
      <c r="B1070">
        <v>1</v>
      </c>
      <c r="D1070" t="s">
        <v>1088</v>
      </c>
      <c r="E1070">
        <v>1</v>
      </c>
      <c r="G1070" t="s">
        <v>1120</v>
      </c>
      <c r="H1070">
        <v>3</v>
      </c>
    </row>
    <row r="1071" spans="1:8" x14ac:dyDescent="0.35">
      <c r="A1071" t="s">
        <v>1098</v>
      </c>
      <c r="B1071">
        <v>1</v>
      </c>
      <c r="D1071" t="s">
        <v>1089</v>
      </c>
      <c r="E1071">
        <v>1</v>
      </c>
      <c r="G1071" t="s">
        <v>1121</v>
      </c>
      <c r="H1071">
        <v>1</v>
      </c>
    </row>
    <row r="1072" spans="1:8" x14ac:dyDescent="0.35">
      <c r="A1072" t="s">
        <v>1099</v>
      </c>
      <c r="B1072">
        <v>3</v>
      </c>
      <c r="D1072" t="s">
        <v>1090</v>
      </c>
      <c r="E1072">
        <v>1</v>
      </c>
      <c r="G1072" t="s">
        <v>1122</v>
      </c>
      <c r="H1072">
        <v>1</v>
      </c>
    </row>
    <row r="1073" spans="1:8" x14ac:dyDescent="0.35">
      <c r="A1073" t="s">
        <v>1100</v>
      </c>
      <c r="B1073">
        <v>1</v>
      </c>
      <c r="D1073" t="s">
        <v>1091</v>
      </c>
      <c r="E1073">
        <v>1</v>
      </c>
      <c r="G1073" t="s">
        <v>1123</v>
      </c>
      <c r="H1073">
        <v>1</v>
      </c>
    </row>
    <row r="1074" spans="1:8" x14ac:dyDescent="0.35">
      <c r="A1074" t="s">
        <v>1101</v>
      </c>
      <c r="B1074">
        <v>1</v>
      </c>
      <c r="D1074" t="s">
        <v>1092</v>
      </c>
      <c r="E1074">
        <v>1</v>
      </c>
      <c r="G1074" t="s">
        <v>1125</v>
      </c>
      <c r="H1074">
        <v>3</v>
      </c>
    </row>
    <row r="1075" spans="1:8" x14ac:dyDescent="0.35">
      <c r="A1075" t="s">
        <v>1102</v>
      </c>
      <c r="B1075">
        <v>1</v>
      </c>
      <c r="D1075" t="s">
        <v>1093</v>
      </c>
      <c r="E1075">
        <v>1</v>
      </c>
      <c r="G1075" t="s">
        <v>1126</v>
      </c>
      <c r="H1075">
        <v>1</v>
      </c>
    </row>
    <row r="1076" spans="1:8" x14ac:dyDescent="0.35">
      <c r="A1076" t="s">
        <v>1103</v>
      </c>
      <c r="B1076">
        <v>1</v>
      </c>
      <c r="D1076" t="s">
        <v>1094</v>
      </c>
      <c r="E1076">
        <v>1</v>
      </c>
      <c r="G1076" t="s">
        <v>1128</v>
      </c>
      <c r="H1076">
        <v>1</v>
      </c>
    </row>
    <row r="1077" spans="1:8" x14ac:dyDescent="0.35">
      <c r="A1077" t="s">
        <v>1104</v>
      </c>
      <c r="B1077">
        <v>3</v>
      </c>
      <c r="D1077" t="s">
        <v>1095</v>
      </c>
      <c r="E1077">
        <v>1</v>
      </c>
      <c r="G1077" t="s">
        <v>1129</v>
      </c>
      <c r="H1077">
        <v>3</v>
      </c>
    </row>
    <row r="1078" spans="1:8" x14ac:dyDescent="0.35">
      <c r="A1078" t="s">
        <v>1105</v>
      </c>
      <c r="B1078">
        <v>1</v>
      </c>
      <c r="D1078" t="s">
        <v>1097</v>
      </c>
      <c r="E1078">
        <v>1</v>
      </c>
      <c r="G1078" t="s">
        <v>1130</v>
      </c>
      <c r="H1078">
        <v>1</v>
      </c>
    </row>
    <row r="1079" spans="1:8" x14ac:dyDescent="0.35">
      <c r="A1079" t="s">
        <v>1106</v>
      </c>
      <c r="B1079">
        <v>1</v>
      </c>
      <c r="D1079" t="s">
        <v>1099</v>
      </c>
      <c r="E1079">
        <v>1</v>
      </c>
      <c r="G1079" t="s">
        <v>1131</v>
      </c>
      <c r="H1079">
        <v>1</v>
      </c>
    </row>
    <row r="1080" spans="1:8" x14ac:dyDescent="0.35">
      <c r="A1080" t="s">
        <v>1107</v>
      </c>
      <c r="B1080">
        <v>1</v>
      </c>
      <c r="D1080" t="s">
        <v>1100</v>
      </c>
      <c r="E1080">
        <v>1</v>
      </c>
      <c r="G1080" t="s">
        <v>1132</v>
      </c>
      <c r="H1080">
        <v>1</v>
      </c>
    </row>
    <row r="1081" spans="1:8" x14ac:dyDescent="0.35">
      <c r="A1081" t="s">
        <v>1108</v>
      </c>
      <c r="B1081">
        <v>3</v>
      </c>
      <c r="D1081" t="s">
        <v>1101</v>
      </c>
      <c r="E1081">
        <v>1</v>
      </c>
      <c r="G1081" t="s">
        <v>1133</v>
      </c>
      <c r="H1081">
        <v>1</v>
      </c>
    </row>
    <row r="1082" spans="1:8" x14ac:dyDescent="0.35">
      <c r="A1082" t="s">
        <v>1109</v>
      </c>
      <c r="B1082">
        <v>1</v>
      </c>
      <c r="D1082" t="s">
        <v>1102</v>
      </c>
      <c r="E1082">
        <v>1</v>
      </c>
      <c r="G1082" t="s">
        <v>1134</v>
      </c>
      <c r="H1082">
        <v>3</v>
      </c>
    </row>
    <row r="1083" spans="1:8" x14ac:dyDescent="0.35">
      <c r="A1083" t="s">
        <v>1110</v>
      </c>
      <c r="B1083">
        <v>1</v>
      </c>
      <c r="D1083" t="s">
        <v>1103</v>
      </c>
      <c r="E1083">
        <v>1</v>
      </c>
      <c r="G1083" t="s">
        <v>1135</v>
      </c>
      <c r="H1083">
        <v>1</v>
      </c>
    </row>
    <row r="1084" spans="1:8" x14ac:dyDescent="0.35">
      <c r="A1084" t="s">
        <v>1111</v>
      </c>
      <c r="B1084">
        <v>1</v>
      </c>
      <c r="D1084" t="s">
        <v>1105</v>
      </c>
      <c r="E1084">
        <v>1</v>
      </c>
      <c r="G1084" t="s">
        <v>1136</v>
      </c>
      <c r="H1084">
        <v>1</v>
      </c>
    </row>
    <row r="1085" spans="1:8" x14ac:dyDescent="0.35">
      <c r="A1085" t="s">
        <v>1112</v>
      </c>
      <c r="B1085">
        <v>1</v>
      </c>
      <c r="D1085" t="s">
        <v>1106</v>
      </c>
      <c r="E1085">
        <v>1</v>
      </c>
      <c r="G1085" t="s">
        <v>1137</v>
      </c>
      <c r="H1085">
        <v>1</v>
      </c>
    </row>
    <row r="1086" spans="1:8" x14ac:dyDescent="0.35">
      <c r="A1086" t="s">
        <v>1113</v>
      </c>
      <c r="B1086">
        <v>3</v>
      </c>
      <c r="D1086" t="s">
        <v>1107</v>
      </c>
      <c r="E1086">
        <v>1</v>
      </c>
      <c r="G1086" t="s">
        <v>1138</v>
      </c>
      <c r="H1086">
        <v>1</v>
      </c>
    </row>
    <row r="1087" spans="1:8" x14ac:dyDescent="0.35">
      <c r="A1087" t="s">
        <v>1114</v>
      </c>
      <c r="B1087">
        <v>1</v>
      </c>
      <c r="D1087" t="s">
        <v>1108</v>
      </c>
      <c r="E1087">
        <v>1</v>
      </c>
      <c r="G1087" t="s">
        <v>1186</v>
      </c>
      <c r="H1087">
        <v>3</v>
      </c>
    </row>
    <row r="1088" spans="1:8" x14ac:dyDescent="0.35">
      <c r="A1088" t="s">
        <v>1115</v>
      </c>
      <c r="B1088">
        <v>1</v>
      </c>
      <c r="D1088" t="s">
        <v>1109</v>
      </c>
      <c r="E1088">
        <v>1</v>
      </c>
      <c r="G1088" t="s">
        <v>1139</v>
      </c>
      <c r="H1088">
        <v>1</v>
      </c>
    </row>
    <row r="1089" spans="1:8" x14ac:dyDescent="0.35">
      <c r="A1089" t="s">
        <v>1116</v>
      </c>
      <c r="B1089">
        <v>1</v>
      </c>
      <c r="D1089" t="s">
        <v>1111</v>
      </c>
      <c r="E1089">
        <v>1</v>
      </c>
      <c r="G1089" t="s">
        <v>1141</v>
      </c>
      <c r="H1089">
        <v>1</v>
      </c>
    </row>
    <row r="1090" spans="1:8" x14ac:dyDescent="0.35">
      <c r="A1090" t="s">
        <v>1117</v>
      </c>
      <c r="B1090">
        <v>1</v>
      </c>
      <c r="D1090" t="s">
        <v>1112</v>
      </c>
      <c r="E1090">
        <v>1</v>
      </c>
      <c r="G1090" t="s">
        <v>1187</v>
      </c>
      <c r="H1090">
        <v>3</v>
      </c>
    </row>
    <row r="1091" spans="1:8" x14ac:dyDescent="0.35">
      <c r="A1091" t="s">
        <v>1118</v>
      </c>
      <c r="B1091">
        <v>3</v>
      </c>
      <c r="D1091" t="s">
        <v>1113</v>
      </c>
      <c r="E1091">
        <v>1</v>
      </c>
      <c r="G1091" t="s">
        <v>1142</v>
      </c>
      <c r="H1091">
        <v>1</v>
      </c>
    </row>
    <row r="1092" spans="1:8" x14ac:dyDescent="0.35">
      <c r="A1092" t="s">
        <v>1119</v>
      </c>
      <c r="B1092">
        <v>1</v>
      </c>
      <c r="D1092" t="s">
        <v>1114</v>
      </c>
      <c r="E1092">
        <v>1</v>
      </c>
      <c r="G1092" t="s">
        <v>1188</v>
      </c>
      <c r="H1092">
        <v>1</v>
      </c>
    </row>
    <row r="1093" spans="1:8" x14ac:dyDescent="0.35">
      <c r="A1093" t="s">
        <v>1120</v>
      </c>
      <c r="B1093">
        <v>1</v>
      </c>
      <c r="D1093" t="s">
        <v>1115</v>
      </c>
      <c r="E1093">
        <v>1</v>
      </c>
      <c r="G1093" t="s">
        <v>1144</v>
      </c>
      <c r="H1093">
        <v>1</v>
      </c>
    </row>
    <row r="1094" spans="1:8" x14ac:dyDescent="0.35">
      <c r="A1094" t="s">
        <v>1121</v>
      </c>
      <c r="B1094">
        <v>1</v>
      </c>
      <c r="D1094" t="s">
        <v>1117</v>
      </c>
      <c r="E1094">
        <v>1</v>
      </c>
      <c r="G1094" t="s">
        <v>1145</v>
      </c>
      <c r="H1094">
        <v>3</v>
      </c>
    </row>
    <row r="1095" spans="1:8" x14ac:dyDescent="0.35">
      <c r="A1095" t="s">
        <v>1122</v>
      </c>
      <c r="B1095">
        <v>3</v>
      </c>
      <c r="D1095" t="s">
        <v>1118</v>
      </c>
      <c r="E1095">
        <v>1</v>
      </c>
      <c r="G1095" t="s">
        <v>1147</v>
      </c>
      <c r="H1095">
        <v>1</v>
      </c>
    </row>
    <row r="1096" spans="1:8" x14ac:dyDescent="0.35">
      <c r="A1096" t="s">
        <v>1123</v>
      </c>
      <c r="B1096">
        <v>1</v>
      </c>
      <c r="D1096" t="s">
        <v>1119</v>
      </c>
      <c r="E1096">
        <v>2</v>
      </c>
      <c r="G1096" t="s">
        <v>1148</v>
      </c>
      <c r="H1096">
        <v>1</v>
      </c>
    </row>
    <row r="1097" spans="1:8" x14ac:dyDescent="0.35">
      <c r="A1097" t="s">
        <v>1124</v>
      </c>
      <c r="B1097">
        <v>1</v>
      </c>
      <c r="D1097" t="s">
        <v>1128</v>
      </c>
      <c r="E1097">
        <v>1</v>
      </c>
    </row>
    <row r="1098" spans="1:8" x14ac:dyDescent="0.35">
      <c r="A1098" t="s">
        <v>1125</v>
      </c>
      <c r="B1098">
        <v>1</v>
      </c>
      <c r="D1098" t="s">
        <v>1129</v>
      </c>
      <c r="E1098">
        <v>1</v>
      </c>
    </row>
    <row r="1099" spans="1:8" x14ac:dyDescent="0.35">
      <c r="A1099" t="s">
        <v>1126</v>
      </c>
      <c r="B1099">
        <v>1</v>
      </c>
      <c r="D1099" t="s">
        <v>1130</v>
      </c>
      <c r="E1099">
        <v>2</v>
      </c>
    </row>
    <row r="1100" spans="1:8" x14ac:dyDescent="0.35">
      <c r="A1100" t="s">
        <v>1127</v>
      </c>
      <c r="B1100">
        <v>3</v>
      </c>
      <c r="D1100" t="s">
        <v>1131</v>
      </c>
      <c r="E1100">
        <v>1</v>
      </c>
    </row>
    <row r="1101" spans="1:8" x14ac:dyDescent="0.35">
      <c r="A1101" t="s">
        <v>1128</v>
      </c>
      <c r="B1101">
        <v>1</v>
      </c>
      <c r="D1101" t="s">
        <v>1132</v>
      </c>
      <c r="E1101">
        <v>1</v>
      </c>
    </row>
    <row r="1102" spans="1:8" x14ac:dyDescent="0.35">
      <c r="A1102" t="s">
        <v>1129</v>
      </c>
      <c r="B1102">
        <v>1</v>
      </c>
      <c r="D1102" t="s">
        <v>1133</v>
      </c>
      <c r="E1102">
        <v>1</v>
      </c>
    </row>
    <row r="1103" spans="1:8" x14ac:dyDescent="0.35">
      <c r="A1103" t="s">
        <v>1130</v>
      </c>
      <c r="B1103">
        <v>1</v>
      </c>
      <c r="D1103" t="s">
        <v>1134</v>
      </c>
      <c r="E1103">
        <v>2</v>
      </c>
    </row>
    <row r="1104" spans="1:8" x14ac:dyDescent="0.35">
      <c r="A1104" t="s">
        <v>1131</v>
      </c>
      <c r="B1104">
        <v>1</v>
      </c>
      <c r="D1104" t="s">
        <v>1135</v>
      </c>
      <c r="E1104">
        <v>1</v>
      </c>
    </row>
    <row r="1105" spans="1:5" x14ac:dyDescent="0.35">
      <c r="A1105" t="s">
        <v>1132</v>
      </c>
      <c r="B1105">
        <v>3</v>
      </c>
      <c r="D1105" t="s">
        <v>1136</v>
      </c>
      <c r="E1105">
        <v>1</v>
      </c>
    </row>
    <row r="1106" spans="1:5" x14ac:dyDescent="0.35">
      <c r="A1106" t="s">
        <v>1133</v>
      </c>
      <c r="B1106">
        <v>1</v>
      </c>
      <c r="D1106" t="s">
        <v>1137</v>
      </c>
      <c r="E1106">
        <v>1</v>
      </c>
    </row>
    <row r="1107" spans="1:5" x14ac:dyDescent="0.35">
      <c r="A1107" t="s">
        <v>1134</v>
      </c>
      <c r="B1107">
        <v>1</v>
      </c>
      <c r="D1107" t="s">
        <v>1138</v>
      </c>
      <c r="E1107">
        <v>2</v>
      </c>
    </row>
    <row r="1108" spans="1:5" x14ac:dyDescent="0.35">
      <c r="A1108" t="s">
        <v>1135</v>
      </c>
      <c r="B1108">
        <v>1</v>
      </c>
      <c r="D1108" t="s">
        <v>1186</v>
      </c>
      <c r="E1108">
        <v>1</v>
      </c>
    </row>
    <row r="1109" spans="1:5" x14ac:dyDescent="0.35">
      <c r="A1109" t="s">
        <v>1136</v>
      </c>
      <c r="B1109">
        <v>3</v>
      </c>
      <c r="D1109" t="s">
        <v>1139</v>
      </c>
      <c r="E1109">
        <v>1</v>
      </c>
    </row>
    <row r="1110" spans="1:5" x14ac:dyDescent="0.35">
      <c r="A1110" t="s">
        <v>1137</v>
      </c>
      <c r="B1110">
        <v>1</v>
      </c>
      <c r="D1110" t="s">
        <v>1140</v>
      </c>
      <c r="E1110">
        <v>1</v>
      </c>
    </row>
    <row r="1111" spans="1:5" x14ac:dyDescent="0.35">
      <c r="A1111" t="s">
        <v>1138</v>
      </c>
      <c r="B1111">
        <v>1</v>
      </c>
      <c r="D1111" t="s">
        <v>1141</v>
      </c>
      <c r="E1111">
        <v>2</v>
      </c>
    </row>
    <row r="1112" spans="1:5" x14ac:dyDescent="0.35">
      <c r="A1112" t="s">
        <v>1186</v>
      </c>
      <c r="B1112">
        <v>1</v>
      </c>
      <c r="D1112" t="s">
        <v>1187</v>
      </c>
      <c r="E1112">
        <v>1</v>
      </c>
    </row>
    <row r="1113" spans="1:5" x14ac:dyDescent="0.35">
      <c r="A1113" t="s">
        <v>1139</v>
      </c>
      <c r="B1113">
        <v>1</v>
      </c>
      <c r="D1113" t="s">
        <v>1142</v>
      </c>
      <c r="E1113">
        <v>1</v>
      </c>
    </row>
    <row r="1114" spans="1:5" x14ac:dyDescent="0.35">
      <c r="A1114" t="s">
        <v>1140</v>
      </c>
      <c r="B1114">
        <v>3</v>
      </c>
      <c r="D1114" t="s">
        <v>1143</v>
      </c>
      <c r="E1114">
        <v>1</v>
      </c>
    </row>
    <row r="1115" spans="1:5" x14ac:dyDescent="0.35">
      <c r="A1115" t="s">
        <v>1141</v>
      </c>
      <c r="B1115">
        <v>1</v>
      </c>
      <c r="D1115" t="s">
        <v>1188</v>
      </c>
      <c r="E1115">
        <v>2</v>
      </c>
    </row>
    <row r="1116" spans="1:5" x14ac:dyDescent="0.35">
      <c r="A1116" t="s">
        <v>1187</v>
      </c>
      <c r="B1116">
        <v>1</v>
      </c>
      <c r="D1116" t="s">
        <v>1144</v>
      </c>
      <c r="E1116">
        <v>1</v>
      </c>
    </row>
    <row r="1117" spans="1:5" x14ac:dyDescent="0.35">
      <c r="A1117" t="s">
        <v>1143</v>
      </c>
      <c r="B1117">
        <v>1</v>
      </c>
      <c r="D1117" t="s">
        <v>1145</v>
      </c>
      <c r="E1117">
        <v>1</v>
      </c>
    </row>
    <row r="1118" spans="1:5" x14ac:dyDescent="0.35">
      <c r="A1118" t="s">
        <v>1188</v>
      </c>
      <c r="B1118">
        <v>3</v>
      </c>
      <c r="D1118" t="s">
        <v>1147</v>
      </c>
      <c r="E1118">
        <v>2</v>
      </c>
    </row>
    <row r="1119" spans="1:5" x14ac:dyDescent="0.35">
      <c r="A1119" t="s">
        <v>1144</v>
      </c>
      <c r="B1119">
        <v>1</v>
      </c>
      <c r="D1119" t="s">
        <v>1148</v>
      </c>
      <c r="E1119">
        <v>1</v>
      </c>
    </row>
    <row r="1120" spans="1:5" x14ac:dyDescent="0.35">
      <c r="A1120" t="s">
        <v>1145</v>
      </c>
      <c r="B1120">
        <v>1</v>
      </c>
      <c r="D1120" t="s">
        <v>1149</v>
      </c>
      <c r="E1120">
        <v>1</v>
      </c>
    </row>
    <row r="1121" spans="1:5" x14ac:dyDescent="0.35">
      <c r="A1121" t="s">
        <v>1146</v>
      </c>
      <c r="B1121">
        <v>1</v>
      </c>
      <c r="D1121" t="s">
        <v>1151</v>
      </c>
      <c r="E1121">
        <v>1</v>
      </c>
    </row>
    <row r="1122" spans="1:5" x14ac:dyDescent="0.35">
      <c r="A1122" t="s">
        <v>1147</v>
      </c>
      <c r="B1122">
        <v>3</v>
      </c>
      <c r="D1122" t="s">
        <v>1152</v>
      </c>
      <c r="E1122">
        <v>1</v>
      </c>
    </row>
    <row r="1123" spans="1:5" x14ac:dyDescent="0.35">
      <c r="A1123" t="s">
        <v>1148</v>
      </c>
      <c r="B1123">
        <v>1</v>
      </c>
    </row>
    <row r="1124" spans="1:5" x14ac:dyDescent="0.35">
      <c r="A1124" t="s">
        <v>1149</v>
      </c>
      <c r="B1124">
        <v>1</v>
      </c>
    </row>
    <row r="1125" spans="1:5" x14ac:dyDescent="0.35">
      <c r="A1125" t="s">
        <v>1150</v>
      </c>
      <c r="B1125">
        <v>1</v>
      </c>
    </row>
    <row r="1126" spans="1:5" x14ac:dyDescent="0.35">
      <c r="A1126" t="s">
        <v>1151</v>
      </c>
      <c r="B1126">
        <v>1</v>
      </c>
    </row>
    <row r="1127" spans="1:5" x14ac:dyDescent="0.35">
      <c r="A1127" t="s">
        <v>1152</v>
      </c>
      <c r="B1127">
        <v>3</v>
      </c>
    </row>
    <row r="1128" spans="1:5" x14ac:dyDescent="0.35">
      <c r="A1128" t="s">
        <v>1153</v>
      </c>
      <c r="B1128">
        <v>1</v>
      </c>
    </row>
    <row r="1129" spans="1:5" x14ac:dyDescent="0.35">
      <c r="A1129" t="s">
        <v>1154</v>
      </c>
      <c r="B1129">
        <v>1</v>
      </c>
    </row>
    <row r="1130" spans="1:5" x14ac:dyDescent="0.35">
      <c r="A1130" t="s">
        <v>1155</v>
      </c>
      <c r="B1130">
        <v>1</v>
      </c>
    </row>
    <row r="1131" spans="1:5" x14ac:dyDescent="0.35">
      <c r="A1131" t="s">
        <v>1156</v>
      </c>
      <c r="B1131">
        <v>1</v>
      </c>
    </row>
    <row r="1132" spans="1:5" x14ac:dyDescent="0.35">
      <c r="A1132" t="s">
        <v>1157</v>
      </c>
      <c r="B1132">
        <v>3</v>
      </c>
    </row>
    <row r="1133" spans="1:5" x14ac:dyDescent="0.35">
      <c r="A1133" t="s">
        <v>1210</v>
      </c>
      <c r="B1133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31A1-B58E-48D8-B82C-34C7765C7079}">
  <dimension ref="A1:O1160"/>
  <sheetViews>
    <sheetView tabSelected="1" workbookViewId="0">
      <selection activeCell="L16" sqref="L16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1195</v>
      </c>
      <c r="M1" t="s">
        <v>1196</v>
      </c>
      <c r="N1" t="s">
        <v>1197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1198</v>
      </c>
      <c r="K2">
        <v>1</v>
      </c>
      <c r="L2">
        <f>COUNTIF(neptune_dynamic_html_0[node],1)</f>
        <v>924</v>
      </c>
      <c r="M2">
        <f>COUNTIF(neptune_dynamic_html_1[node],1)</f>
        <v>908</v>
      </c>
      <c r="N2">
        <f>COUNTIF(neptune_dynamic_html_2[node],1)</f>
        <v>932</v>
      </c>
      <c r="O2" s="1"/>
    </row>
    <row r="3" spans="1:15" x14ac:dyDescent="0.35">
      <c r="A3" t="s">
        <v>1189</v>
      </c>
      <c r="B3">
        <v>1</v>
      </c>
      <c r="D3" t="s">
        <v>3</v>
      </c>
      <c r="E3">
        <v>1</v>
      </c>
      <c r="G3" t="s">
        <v>1189</v>
      </c>
      <c r="H3">
        <v>1</v>
      </c>
      <c r="K3">
        <v>2</v>
      </c>
      <c r="L3">
        <f>COUNTIF(neptune_dynamic_html_0[node],2)</f>
        <v>1</v>
      </c>
      <c r="M3">
        <f>COUNTIF(neptune_dynamic_html_1[node],2)</f>
        <v>0</v>
      </c>
      <c r="N3">
        <f>COUNTIF(neptune_dynamic_html_2[node],2)</f>
        <v>1</v>
      </c>
      <c r="O3" s="1"/>
    </row>
    <row r="4" spans="1:15" x14ac:dyDescent="0.35">
      <c r="A4" t="s">
        <v>4</v>
      </c>
      <c r="B4">
        <v>1</v>
      </c>
      <c r="D4" t="s">
        <v>1189</v>
      </c>
      <c r="E4">
        <v>1</v>
      </c>
      <c r="G4" t="s">
        <v>4</v>
      </c>
      <c r="H4">
        <v>1</v>
      </c>
      <c r="K4">
        <v>3</v>
      </c>
      <c r="L4">
        <f>COUNTIF(neptune_dynamic_html_0[node],3)</f>
        <v>228</v>
      </c>
      <c r="M4">
        <f>COUNTIF(neptune_dynamic_html_1[node],3)</f>
        <v>227</v>
      </c>
      <c r="N4">
        <f>COUNTIF(neptune_dynamic_html_2[node],3)</f>
        <v>226</v>
      </c>
      <c r="O4" s="1"/>
    </row>
    <row r="5" spans="1:15" x14ac:dyDescent="0.35">
      <c r="A5" t="s">
        <v>5</v>
      </c>
      <c r="B5">
        <v>1</v>
      </c>
      <c r="D5" t="s">
        <v>4</v>
      </c>
      <c r="E5">
        <v>1</v>
      </c>
      <c r="G5" t="s">
        <v>5</v>
      </c>
      <c r="H5">
        <v>1</v>
      </c>
      <c r="K5" t="s">
        <v>1199</v>
      </c>
      <c r="L5">
        <f>COUNT(neptune_dynamic_html_0[node])</f>
        <v>1153</v>
      </c>
      <c r="M5">
        <f>COUNT(neptune_dynamic_html_1[node])</f>
        <v>1135</v>
      </c>
      <c r="N5">
        <f>COUNT(neptune_dynamic_html_2[node])</f>
        <v>1159</v>
      </c>
    </row>
    <row r="6" spans="1:15" x14ac:dyDescent="0.35">
      <c r="A6" t="s">
        <v>6</v>
      </c>
      <c r="B6">
        <v>1</v>
      </c>
      <c r="D6" t="s">
        <v>5</v>
      </c>
      <c r="E6">
        <v>1</v>
      </c>
      <c r="G6" t="s">
        <v>6</v>
      </c>
      <c r="H6">
        <v>1</v>
      </c>
    </row>
    <row r="7" spans="1:15" x14ac:dyDescent="0.35">
      <c r="A7" t="s">
        <v>7</v>
      </c>
      <c r="B7">
        <v>1</v>
      </c>
      <c r="D7" t="s">
        <v>1204</v>
      </c>
      <c r="E7">
        <v>1</v>
      </c>
      <c r="G7" t="s">
        <v>12</v>
      </c>
      <c r="H7">
        <v>1</v>
      </c>
      <c r="L7" t="s">
        <v>1200</v>
      </c>
      <c r="M7" t="s">
        <v>1201</v>
      </c>
      <c r="N7" t="s">
        <v>1202</v>
      </c>
      <c r="O7" t="s">
        <v>1203</v>
      </c>
    </row>
    <row r="8" spans="1:15" x14ac:dyDescent="0.35">
      <c r="A8" t="s">
        <v>8</v>
      </c>
      <c r="B8">
        <v>1</v>
      </c>
      <c r="D8" t="s">
        <v>7</v>
      </c>
      <c r="E8">
        <v>1</v>
      </c>
      <c r="G8" t="s">
        <v>13</v>
      </c>
      <c r="H8">
        <v>1</v>
      </c>
      <c r="K8">
        <v>1</v>
      </c>
      <c r="L8" s="1">
        <f>L2/L5</f>
        <v>0.80138768430182139</v>
      </c>
      <c r="M8" s="1">
        <f t="shared" ref="M8" si="0">M2/M5</f>
        <v>0.8</v>
      </c>
      <c r="N8" s="1">
        <f>N2/N5</f>
        <v>0.80414150129421913</v>
      </c>
      <c r="O8" s="2">
        <f>AVERAGE(L8:N8)</f>
        <v>0.80184306186534682</v>
      </c>
    </row>
    <row r="9" spans="1:15" x14ac:dyDescent="0.35">
      <c r="A9" t="s">
        <v>9</v>
      </c>
      <c r="B9">
        <v>1</v>
      </c>
      <c r="D9" t="s">
        <v>8</v>
      </c>
      <c r="E9">
        <v>1</v>
      </c>
      <c r="G9" t="s">
        <v>14</v>
      </c>
      <c r="H9">
        <v>1</v>
      </c>
      <c r="K9">
        <v>2</v>
      </c>
      <c r="L9" s="1">
        <f>L3/L5</f>
        <v>8.6730268863833475E-4</v>
      </c>
      <c r="M9" s="1">
        <f>M3/M5</f>
        <v>0</v>
      </c>
      <c r="N9" s="1">
        <f>N3/N5</f>
        <v>8.6281276962899055E-4</v>
      </c>
      <c r="O9" s="2">
        <f>AVERAGE(L9:N9)</f>
        <v>5.767051527557751E-4</v>
      </c>
    </row>
    <row r="10" spans="1:15" x14ac:dyDescent="0.35">
      <c r="A10" t="s">
        <v>10</v>
      </c>
      <c r="B10">
        <v>1</v>
      </c>
      <c r="D10" t="s">
        <v>10</v>
      </c>
      <c r="E10">
        <v>1</v>
      </c>
      <c r="G10" t="s">
        <v>15</v>
      </c>
      <c r="H10">
        <v>1</v>
      </c>
      <c r="K10">
        <v>3</v>
      </c>
      <c r="L10" s="1">
        <f>L4/L5</f>
        <v>0.19774501300954034</v>
      </c>
      <c r="M10" s="1">
        <f t="shared" ref="M10:N10" si="1">M4/M5</f>
        <v>0.2</v>
      </c>
      <c r="N10" s="1">
        <f t="shared" si="1"/>
        <v>0.19499568593615185</v>
      </c>
      <c r="O10" s="2">
        <f>AVERAGE(L10:N10)</f>
        <v>0.19758023298189742</v>
      </c>
    </row>
    <row r="11" spans="1:15" x14ac:dyDescent="0.35">
      <c r="A11" t="s">
        <v>11</v>
      </c>
      <c r="B11">
        <v>1</v>
      </c>
      <c r="D11" t="s">
        <v>11</v>
      </c>
      <c r="E11">
        <v>1</v>
      </c>
      <c r="G11" t="s">
        <v>16</v>
      </c>
      <c r="H11">
        <v>1</v>
      </c>
    </row>
    <row r="12" spans="1:15" x14ac:dyDescent="0.35">
      <c r="A12" t="s">
        <v>12</v>
      </c>
      <c r="B12">
        <v>1</v>
      </c>
      <c r="D12" t="s">
        <v>12</v>
      </c>
      <c r="E12">
        <v>1</v>
      </c>
      <c r="G12" t="s">
        <v>17</v>
      </c>
      <c r="H12">
        <v>1</v>
      </c>
    </row>
    <row r="13" spans="1:15" x14ac:dyDescent="0.35">
      <c r="A13" t="s">
        <v>13</v>
      </c>
      <c r="B13">
        <v>1</v>
      </c>
      <c r="D13" t="s">
        <v>13</v>
      </c>
      <c r="E13">
        <v>1</v>
      </c>
      <c r="G13" t="s">
        <v>18</v>
      </c>
      <c r="H13">
        <v>1</v>
      </c>
    </row>
    <row r="14" spans="1:15" x14ac:dyDescent="0.35">
      <c r="A14" t="s">
        <v>14</v>
      </c>
      <c r="B14">
        <v>1</v>
      </c>
      <c r="D14" t="s">
        <v>14</v>
      </c>
      <c r="E14">
        <v>1</v>
      </c>
      <c r="G14" t="s">
        <v>19</v>
      </c>
      <c r="H14">
        <v>1</v>
      </c>
    </row>
    <row r="15" spans="1:15" x14ac:dyDescent="0.35">
      <c r="A15" t="s">
        <v>15</v>
      </c>
      <c r="B15">
        <v>1</v>
      </c>
      <c r="D15" t="s">
        <v>15</v>
      </c>
      <c r="E15">
        <v>1</v>
      </c>
      <c r="G15" t="s">
        <v>20</v>
      </c>
      <c r="H15">
        <v>1</v>
      </c>
    </row>
    <row r="16" spans="1:15" x14ac:dyDescent="0.35">
      <c r="A16" t="s">
        <v>1205</v>
      </c>
      <c r="B16">
        <v>1</v>
      </c>
      <c r="D16" t="s">
        <v>16</v>
      </c>
      <c r="E16">
        <v>1</v>
      </c>
      <c r="G16" t="s">
        <v>21</v>
      </c>
      <c r="H16">
        <v>1</v>
      </c>
    </row>
    <row r="17" spans="1:8" x14ac:dyDescent="0.35">
      <c r="A17" t="s">
        <v>17</v>
      </c>
      <c r="B17">
        <v>1</v>
      </c>
      <c r="D17" t="s">
        <v>17</v>
      </c>
      <c r="E17">
        <v>1</v>
      </c>
      <c r="G17" t="s">
        <v>1206</v>
      </c>
      <c r="H17">
        <v>1</v>
      </c>
    </row>
    <row r="18" spans="1:8" x14ac:dyDescent="0.35">
      <c r="A18" t="s">
        <v>19</v>
      </c>
      <c r="B18">
        <v>1</v>
      </c>
      <c r="D18" t="s">
        <v>18</v>
      </c>
      <c r="E18">
        <v>1</v>
      </c>
      <c r="G18" t="s">
        <v>28</v>
      </c>
      <c r="H18">
        <v>1</v>
      </c>
    </row>
    <row r="19" spans="1:8" x14ac:dyDescent="0.35">
      <c r="A19" t="s">
        <v>1159</v>
      </c>
      <c r="B19">
        <v>1</v>
      </c>
      <c r="D19" t="s">
        <v>19</v>
      </c>
      <c r="E19">
        <v>1</v>
      </c>
      <c r="G19" t="s">
        <v>29</v>
      </c>
      <c r="H19">
        <v>1</v>
      </c>
    </row>
    <row r="20" spans="1:8" x14ac:dyDescent="0.35">
      <c r="A20" t="s">
        <v>20</v>
      </c>
      <c r="B20">
        <v>1</v>
      </c>
      <c r="D20" t="s">
        <v>1159</v>
      </c>
      <c r="E20">
        <v>1</v>
      </c>
      <c r="G20" t="s">
        <v>30</v>
      </c>
      <c r="H20">
        <v>1</v>
      </c>
    </row>
    <row r="21" spans="1:8" x14ac:dyDescent="0.35">
      <c r="A21" t="s">
        <v>21</v>
      </c>
      <c r="B21">
        <v>1</v>
      </c>
      <c r="D21" t="s">
        <v>20</v>
      </c>
      <c r="E21">
        <v>1</v>
      </c>
      <c r="G21" t="s">
        <v>31</v>
      </c>
      <c r="H21">
        <v>1</v>
      </c>
    </row>
    <row r="22" spans="1:8" x14ac:dyDescent="0.35">
      <c r="A22" t="s">
        <v>22</v>
      </c>
      <c r="B22">
        <v>1</v>
      </c>
      <c r="D22" t="s">
        <v>1191</v>
      </c>
      <c r="E22">
        <v>1</v>
      </c>
      <c r="G22" t="s">
        <v>1160</v>
      </c>
      <c r="H22">
        <v>1</v>
      </c>
    </row>
    <row r="23" spans="1:8" x14ac:dyDescent="0.35">
      <c r="A23" t="s">
        <v>23</v>
      </c>
      <c r="B23">
        <v>1</v>
      </c>
      <c r="D23" t="s">
        <v>22</v>
      </c>
      <c r="E23">
        <v>1</v>
      </c>
      <c r="G23" t="s">
        <v>1161</v>
      </c>
      <c r="H23">
        <v>1</v>
      </c>
    </row>
    <row r="24" spans="1:8" x14ac:dyDescent="0.35">
      <c r="A24" t="s">
        <v>24</v>
      </c>
      <c r="B24">
        <v>1</v>
      </c>
      <c r="D24" t="s">
        <v>24</v>
      </c>
      <c r="E24">
        <v>1</v>
      </c>
      <c r="G24" t="s">
        <v>1162</v>
      </c>
      <c r="H24">
        <v>1</v>
      </c>
    </row>
    <row r="25" spans="1:8" x14ac:dyDescent="0.35">
      <c r="A25" t="s">
        <v>25</v>
      </c>
      <c r="B25">
        <v>1</v>
      </c>
      <c r="D25" t="s">
        <v>25</v>
      </c>
      <c r="E25">
        <v>1</v>
      </c>
      <c r="G25" t="s">
        <v>1163</v>
      </c>
      <c r="H25">
        <v>1</v>
      </c>
    </row>
    <row r="26" spans="1:8" x14ac:dyDescent="0.35">
      <c r="A26" t="s">
        <v>26</v>
      </c>
      <c r="B26">
        <v>1</v>
      </c>
      <c r="D26" t="s">
        <v>26</v>
      </c>
      <c r="E26">
        <v>1</v>
      </c>
      <c r="G26" t="s">
        <v>1192</v>
      </c>
      <c r="H26">
        <v>1</v>
      </c>
    </row>
    <row r="27" spans="1:8" x14ac:dyDescent="0.35">
      <c r="A27" t="s">
        <v>27</v>
      </c>
      <c r="B27">
        <v>1</v>
      </c>
      <c r="D27" t="s">
        <v>1160</v>
      </c>
      <c r="E27">
        <v>1</v>
      </c>
      <c r="G27" t="s">
        <v>32</v>
      </c>
      <c r="H27">
        <v>1</v>
      </c>
    </row>
    <row r="28" spans="1:8" x14ac:dyDescent="0.35">
      <c r="A28" t="s">
        <v>28</v>
      </c>
      <c r="B28">
        <v>1</v>
      </c>
      <c r="D28" t="s">
        <v>1161</v>
      </c>
      <c r="E28">
        <v>1</v>
      </c>
      <c r="G28" t="s">
        <v>1165</v>
      </c>
      <c r="H28">
        <v>1</v>
      </c>
    </row>
    <row r="29" spans="1:8" x14ac:dyDescent="0.35">
      <c r="A29" t="s">
        <v>29</v>
      </c>
      <c r="B29">
        <v>1</v>
      </c>
      <c r="D29" t="s">
        <v>1162</v>
      </c>
      <c r="E29">
        <v>1</v>
      </c>
      <c r="G29" t="s">
        <v>34</v>
      </c>
      <c r="H29">
        <v>1</v>
      </c>
    </row>
    <row r="30" spans="1:8" x14ac:dyDescent="0.35">
      <c r="A30" t="s">
        <v>31</v>
      </c>
      <c r="B30">
        <v>1</v>
      </c>
      <c r="D30" t="s">
        <v>1163</v>
      </c>
      <c r="E30">
        <v>1</v>
      </c>
      <c r="G30" t="s">
        <v>35</v>
      </c>
      <c r="H30">
        <v>1</v>
      </c>
    </row>
    <row r="31" spans="1:8" x14ac:dyDescent="0.35">
      <c r="A31" t="s">
        <v>1207</v>
      </c>
      <c r="B31">
        <v>1</v>
      </c>
      <c r="D31" t="s">
        <v>1192</v>
      </c>
      <c r="E31">
        <v>1</v>
      </c>
      <c r="G31" t="s">
        <v>36</v>
      </c>
      <c r="H31">
        <v>1</v>
      </c>
    </row>
    <row r="32" spans="1:8" x14ac:dyDescent="0.35">
      <c r="A32" t="s">
        <v>33</v>
      </c>
      <c r="B32">
        <v>1</v>
      </c>
      <c r="D32" t="s">
        <v>32</v>
      </c>
      <c r="E32">
        <v>1</v>
      </c>
      <c r="G32" t="s">
        <v>1166</v>
      </c>
      <c r="H32">
        <v>1</v>
      </c>
    </row>
    <row r="33" spans="1:8" x14ac:dyDescent="0.35">
      <c r="A33" t="s">
        <v>1165</v>
      </c>
      <c r="B33">
        <v>1</v>
      </c>
      <c r="D33" t="s">
        <v>33</v>
      </c>
      <c r="E33">
        <v>1</v>
      </c>
      <c r="G33" t="s">
        <v>38</v>
      </c>
      <c r="H33">
        <v>1</v>
      </c>
    </row>
    <row r="34" spans="1:8" x14ac:dyDescent="0.35">
      <c r="A34" t="s">
        <v>34</v>
      </c>
      <c r="B34">
        <v>1</v>
      </c>
      <c r="D34" t="s">
        <v>1165</v>
      </c>
      <c r="E34">
        <v>1</v>
      </c>
      <c r="G34" t="s">
        <v>39</v>
      </c>
      <c r="H34">
        <v>1</v>
      </c>
    </row>
    <row r="35" spans="1:8" x14ac:dyDescent="0.35">
      <c r="A35" t="s">
        <v>35</v>
      </c>
      <c r="B35">
        <v>1</v>
      </c>
      <c r="D35" t="s">
        <v>34</v>
      </c>
      <c r="E35">
        <v>1</v>
      </c>
      <c r="G35" t="s">
        <v>40</v>
      </c>
      <c r="H35">
        <v>1</v>
      </c>
    </row>
    <row r="36" spans="1:8" x14ac:dyDescent="0.35">
      <c r="A36" t="s">
        <v>36</v>
      </c>
      <c r="B36">
        <v>1</v>
      </c>
      <c r="D36" t="s">
        <v>35</v>
      </c>
      <c r="E36">
        <v>1</v>
      </c>
      <c r="G36" t="s">
        <v>41</v>
      </c>
      <c r="H36">
        <v>1</v>
      </c>
    </row>
    <row r="37" spans="1:8" x14ac:dyDescent="0.35">
      <c r="A37" t="s">
        <v>42</v>
      </c>
      <c r="B37">
        <v>1</v>
      </c>
      <c r="D37" t="s">
        <v>37</v>
      </c>
      <c r="E37">
        <v>1</v>
      </c>
      <c r="G37" t="s">
        <v>42</v>
      </c>
      <c r="H37">
        <v>1</v>
      </c>
    </row>
    <row r="38" spans="1:8" x14ac:dyDescent="0.35">
      <c r="A38" t="s">
        <v>43</v>
      </c>
      <c r="B38">
        <v>1</v>
      </c>
      <c r="D38" t="s">
        <v>1166</v>
      </c>
      <c r="E38">
        <v>1</v>
      </c>
      <c r="G38" t="s">
        <v>43</v>
      </c>
      <c r="H38">
        <v>1</v>
      </c>
    </row>
    <row r="39" spans="1:8" x14ac:dyDescent="0.35">
      <c r="A39" t="s">
        <v>44</v>
      </c>
      <c r="B39">
        <v>1</v>
      </c>
      <c r="D39" t="s">
        <v>38</v>
      </c>
      <c r="E39">
        <v>1</v>
      </c>
      <c r="G39" t="s">
        <v>44</v>
      </c>
      <c r="H39">
        <v>1</v>
      </c>
    </row>
    <row r="40" spans="1:8" x14ac:dyDescent="0.35">
      <c r="A40" t="s">
        <v>45</v>
      </c>
      <c r="B40">
        <v>1</v>
      </c>
      <c r="D40" t="s">
        <v>40</v>
      </c>
      <c r="E40">
        <v>1</v>
      </c>
      <c r="G40" t="s">
        <v>46</v>
      </c>
      <c r="H40">
        <v>1</v>
      </c>
    </row>
    <row r="41" spans="1:8" x14ac:dyDescent="0.35">
      <c r="A41" t="s">
        <v>46</v>
      </c>
      <c r="B41">
        <v>1</v>
      </c>
      <c r="D41" t="s">
        <v>41</v>
      </c>
      <c r="E41">
        <v>1</v>
      </c>
      <c r="G41" t="s">
        <v>1208</v>
      </c>
      <c r="H41">
        <v>1</v>
      </c>
    </row>
    <row r="42" spans="1:8" x14ac:dyDescent="0.35">
      <c r="A42" t="s">
        <v>47</v>
      </c>
      <c r="B42">
        <v>1</v>
      </c>
      <c r="D42" t="s">
        <v>1167</v>
      </c>
      <c r="E42">
        <v>1</v>
      </c>
      <c r="G42" t="s">
        <v>47</v>
      </c>
      <c r="H42">
        <v>1</v>
      </c>
    </row>
    <row r="43" spans="1:8" x14ac:dyDescent="0.35">
      <c r="A43" t="s">
        <v>48</v>
      </c>
      <c r="B43">
        <v>1</v>
      </c>
      <c r="D43" t="s">
        <v>43</v>
      </c>
      <c r="E43">
        <v>1</v>
      </c>
      <c r="G43" t="s">
        <v>48</v>
      </c>
      <c r="H43">
        <v>1</v>
      </c>
    </row>
    <row r="44" spans="1:8" x14ac:dyDescent="0.35">
      <c r="A44" t="s">
        <v>49</v>
      </c>
      <c r="B44">
        <v>1</v>
      </c>
      <c r="D44" t="s">
        <v>44</v>
      </c>
      <c r="E44">
        <v>1</v>
      </c>
      <c r="G44" t="s">
        <v>50</v>
      </c>
      <c r="H44">
        <v>1</v>
      </c>
    </row>
    <row r="45" spans="1:8" x14ac:dyDescent="0.35">
      <c r="A45" t="s">
        <v>50</v>
      </c>
      <c r="B45">
        <v>1</v>
      </c>
      <c r="D45" t="s">
        <v>45</v>
      </c>
      <c r="E45">
        <v>1</v>
      </c>
      <c r="G45" t="s">
        <v>1168</v>
      </c>
      <c r="H45">
        <v>1</v>
      </c>
    </row>
    <row r="46" spans="1:8" x14ac:dyDescent="0.35">
      <c r="A46" t="s">
        <v>1168</v>
      </c>
      <c r="B46">
        <v>1</v>
      </c>
      <c r="D46" t="s">
        <v>46</v>
      </c>
      <c r="E46">
        <v>1</v>
      </c>
      <c r="G46" t="s">
        <v>51</v>
      </c>
      <c r="H46">
        <v>1</v>
      </c>
    </row>
    <row r="47" spans="1:8" x14ac:dyDescent="0.35">
      <c r="A47" t="s">
        <v>52</v>
      </c>
      <c r="B47">
        <v>1</v>
      </c>
      <c r="D47" t="s">
        <v>52</v>
      </c>
      <c r="E47">
        <v>1</v>
      </c>
      <c r="G47" t="s">
        <v>53</v>
      </c>
      <c r="H47">
        <v>1</v>
      </c>
    </row>
    <row r="48" spans="1:8" x14ac:dyDescent="0.35">
      <c r="A48" t="s">
        <v>53</v>
      </c>
      <c r="B48">
        <v>1</v>
      </c>
      <c r="D48" t="s">
        <v>53</v>
      </c>
      <c r="E48">
        <v>1</v>
      </c>
      <c r="G48" t="s">
        <v>1169</v>
      </c>
      <c r="H48">
        <v>1</v>
      </c>
    </row>
    <row r="49" spans="1:8" x14ac:dyDescent="0.35">
      <c r="A49" t="s">
        <v>1169</v>
      </c>
      <c r="B49">
        <v>1</v>
      </c>
      <c r="D49" t="s">
        <v>1169</v>
      </c>
      <c r="E49">
        <v>1</v>
      </c>
      <c r="G49" t="s">
        <v>54</v>
      </c>
      <c r="H49">
        <v>1</v>
      </c>
    </row>
    <row r="50" spans="1:8" x14ac:dyDescent="0.35">
      <c r="A50" t="s">
        <v>54</v>
      </c>
      <c r="B50">
        <v>1</v>
      </c>
      <c r="D50" t="s">
        <v>54</v>
      </c>
      <c r="E50">
        <v>1</v>
      </c>
      <c r="G50" t="s">
        <v>55</v>
      </c>
      <c r="H50">
        <v>1</v>
      </c>
    </row>
    <row r="51" spans="1:8" x14ac:dyDescent="0.35">
      <c r="A51" t="s">
        <v>56</v>
      </c>
      <c r="B51">
        <v>1</v>
      </c>
      <c r="D51" t="s">
        <v>56</v>
      </c>
      <c r="E51">
        <v>1</v>
      </c>
      <c r="G51" t="s">
        <v>56</v>
      </c>
      <c r="H51">
        <v>1</v>
      </c>
    </row>
    <row r="52" spans="1:8" x14ac:dyDescent="0.35">
      <c r="A52" t="s">
        <v>57</v>
      </c>
      <c r="B52">
        <v>1</v>
      </c>
      <c r="D52" t="s">
        <v>71</v>
      </c>
      <c r="E52">
        <v>1</v>
      </c>
      <c r="G52" t="s">
        <v>57</v>
      </c>
      <c r="H52">
        <v>1</v>
      </c>
    </row>
    <row r="53" spans="1:8" x14ac:dyDescent="0.35">
      <c r="A53" t="s">
        <v>58</v>
      </c>
      <c r="B53">
        <v>1</v>
      </c>
      <c r="D53" t="s">
        <v>72</v>
      </c>
      <c r="E53">
        <v>1</v>
      </c>
      <c r="G53" t="s">
        <v>58</v>
      </c>
      <c r="H53">
        <v>1</v>
      </c>
    </row>
    <row r="54" spans="1:8" x14ac:dyDescent="0.35">
      <c r="A54" t="s">
        <v>59</v>
      </c>
      <c r="B54">
        <v>1</v>
      </c>
      <c r="D54" t="s">
        <v>1177</v>
      </c>
      <c r="E54">
        <v>1</v>
      </c>
      <c r="G54" t="s">
        <v>59</v>
      </c>
      <c r="H54">
        <v>1</v>
      </c>
    </row>
    <row r="55" spans="1:8" x14ac:dyDescent="0.35">
      <c r="A55" t="s">
        <v>60</v>
      </c>
      <c r="B55">
        <v>1</v>
      </c>
      <c r="D55" t="s">
        <v>73</v>
      </c>
      <c r="E55">
        <v>1</v>
      </c>
      <c r="G55" t="s">
        <v>60</v>
      </c>
      <c r="H55">
        <v>1</v>
      </c>
    </row>
    <row r="56" spans="1:8" x14ac:dyDescent="0.35">
      <c r="A56" t="s">
        <v>61</v>
      </c>
      <c r="B56">
        <v>1</v>
      </c>
      <c r="D56" t="s">
        <v>75</v>
      </c>
      <c r="E56">
        <v>1</v>
      </c>
      <c r="G56" t="s">
        <v>61</v>
      </c>
      <c r="H56">
        <v>1</v>
      </c>
    </row>
    <row r="57" spans="1:8" x14ac:dyDescent="0.35">
      <c r="A57" t="s">
        <v>1170</v>
      </c>
      <c r="B57">
        <v>1</v>
      </c>
      <c r="D57" t="s">
        <v>76</v>
      </c>
      <c r="E57">
        <v>1</v>
      </c>
      <c r="G57" t="s">
        <v>1170</v>
      </c>
      <c r="H57">
        <v>1</v>
      </c>
    </row>
    <row r="58" spans="1:8" x14ac:dyDescent="0.35">
      <c r="A58" t="s">
        <v>1171</v>
      </c>
      <c r="B58">
        <v>1</v>
      </c>
      <c r="D58" t="s">
        <v>77</v>
      </c>
      <c r="E58">
        <v>1</v>
      </c>
      <c r="G58" t="s">
        <v>1171</v>
      </c>
      <c r="H58">
        <v>1</v>
      </c>
    </row>
    <row r="59" spans="1:8" x14ac:dyDescent="0.35">
      <c r="A59" t="s">
        <v>1173</v>
      </c>
      <c r="B59">
        <v>1</v>
      </c>
      <c r="D59" t="s">
        <v>78</v>
      </c>
      <c r="E59">
        <v>1</v>
      </c>
      <c r="G59" t="s">
        <v>1172</v>
      </c>
      <c r="H59">
        <v>1</v>
      </c>
    </row>
    <row r="60" spans="1:8" x14ac:dyDescent="0.35">
      <c r="A60" t="s">
        <v>1174</v>
      </c>
      <c r="B60">
        <v>1</v>
      </c>
      <c r="D60" t="s">
        <v>79</v>
      </c>
      <c r="E60">
        <v>1</v>
      </c>
      <c r="G60" t="s">
        <v>1174</v>
      </c>
      <c r="H60">
        <v>1</v>
      </c>
    </row>
    <row r="61" spans="1:8" x14ac:dyDescent="0.35">
      <c r="A61" t="s">
        <v>1194</v>
      </c>
      <c r="B61">
        <v>1</v>
      </c>
      <c r="D61" t="s">
        <v>80</v>
      </c>
      <c r="E61">
        <v>1</v>
      </c>
      <c r="G61" t="s">
        <v>1194</v>
      </c>
      <c r="H61">
        <v>1</v>
      </c>
    </row>
    <row r="62" spans="1:8" x14ac:dyDescent="0.35">
      <c r="A62" t="s">
        <v>63</v>
      </c>
      <c r="B62">
        <v>1</v>
      </c>
      <c r="D62" t="s">
        <v>81</v>
      </c>
      <c r="E62">
        <v>1</v>
      </c>
      <c r="G62" t="s">
        <v>63</v>
      </c>
      <c r="H62">
        <v>1</v>
      </c>
    </row>
    <row r="63" spans="1:8" x14ac:dyDescent="0.35">
      <c r="A63" t="s">
        <v>64</v>
      </c>
      <c r="B63">
        <v>1</v>
      </c>
      <c r="D63" t="s">
        <v>82</v>
      </c>
      <c r="E63">
        <v>1</v>
      </c>
      <c r="G63" t="s">
        <v>64</v>
      </c>
      <c r="H63">
        <v>1</v>
      </c>
    </row>
    <row r="64" spans="1:8" x14ac:dyDescent="0.35">
      <c r="A64" t="s">
        <v>65</v>
      </c>
      <c r="B64">
        <v>1</v>
      </c>
      <c r="D64" t="s">
        <v>83</v>
      </c>
      <c r="E64">
        <v>1</v>
      </c>
      <c r="G64" t="s">
        <v>65</v>
      </c>
      <c r="H64">
        <v>1</v>
      </c>
    </row>
    <row r="65" spans="1:8" x14ac:dyDescent="0.35">
      <c r="A65" t="s">
        <v>66</v>
      </c>
      <c r="B65">
        <v>1</v>
      </c>
      <c r="D65" t="s">
        <v>84</v>
      </c>
      <c r="E65">
        <v>1</v>
      </c>
      <c r="G65" t="s">
        <v>66</v>
      </c>
      <c r="H65">
        <v>1</v>
      </c>
    </row>
    <row r="66" spans="1:8" x14ac:dyDescent="0.35">
      <c r="A66" t="s">
        <v>1175</v>
      </c>
      <c r="B66">
        <v>1</v>
      </c>
      <c r="D66" t="s">
        <v>85</v>
      </c>
      <c r="E66">
        <v>1</v>
      </c>
      <c r="G66" t="s">
        <v>1175</v>
      </c>
      <c r="H66">
        <v>1</v>
      </c>
    </row>
    <row r="67" spans="1:8" x14ac:dyDescent="0.35">
      <c r="A67" t="s">
        <v>68</v>
      </c>
      <c r="B67">
        <v>1</v>
      </c>
      <c r="D67" t="s">
        <v>86</v>
      </c>
      <c r="E67">
        <v>1</v>
      </c>
      <c r="G67" t="s">
        <v>68</v>
      </c>
      <c r="H67">
        <v>1</v>
      </c>
    </row>
    <row r="68" spans="1:8" x14ac:dyDescent="0.35">
      <c r="A68" t="s">
        <v>69</v>
      </c>
      <c r="B68">
        <v>1</v>
      </c>
      <c r="D68" t="s">
        <v>87</v>
      </c>
      <c r="E68">
        <v>1</v>
      </c>
      <c r="G68" t="s">
        <v>69</v>
      </c>
      <c r="H68">
        <v>1</v>
      </c>
    </row>
    <row r="69" spans="1:8" x14ac:dyDescent="0.35">
      <c r="A69" t="s">
        <v>1176</v>
      </c>
      <c r="B69">
        <v>1</v>
      </c>
      <c r="D69" t="s">
        <v>88</v>
      </c>
      <c r="E69">
        <v>1</v>
      </c>
      <c r="G69" t="s">
        <v>1176</v>
      </c>
      <c r="H69">
        <v>1</v>
      </c>
    </row>
    <row r="70" spans="1:8" x14ac:dyDescent="0.35">
      <c r="A70" t="s">
        <v>70</v>
      </c>
      <c r="B70">
        <v>1</v>
      </c>
      <c r="D70" t="s">
        <v>90</v>
      </c>
      <c r="E70">
        <v>1</v>
      </c>
      <c r="G70" t="s">
        <v>70</v>
      </c>
      <c r="H70">
        <v>1</v>
      </c>
    </row>
    <row r="71" spans="1:8" x14ac:dyDescent="0.35">
      <c r="A71" t="s">
        <v>71</v>
      </c>
      <c r="B71">
        <v>1</v>
      </c>
      <c r="D71" t="s">
        <v>91</v>
      </c>
      <c r="E71">
        <v>1</v>
      </c>
      <c r="G71" t="s">
        <v>71</v>
      </c>
      <c r="H71">
        <v>1</v>
      </c>
    </row>
    <row r="72" spans="1:8" x14ac:dyDescent="0.35">
      <c r="A72" t="s">
        <v>77</v>
      </c>
      <c r="B72">
        <v>1</v>
      </c>
      <c r="D72" t="s">
        <v>92</v>
      </c>
      <c r="E72">
        <v>1</v>
      </c>
      <c r="G72" t="s">
        <v>1177</v>
      </c>
      <c r="H72">
        <v>1</v>
      </c>
    </row>
    <row r="73" spans="1:8" x14ac:dyDescent="0.35">
      <c r="A73" t="s">
        <v>78</v>
      </c>
      <c r="B73">
        <v>1</v>
      </c>
      <c r="D73" t="s">
        <v>93</v>
      </c>
      <c r="E73">
        <v>1</v>
      </c>
      <c r="G73" t="s">
        <v>73</v>
      </c>
      <c r="H73">
        <v>1</v>
      </c>
    </row>
    <row r="74" spans="1:8" x14ac:dyDescent="0.35">
      <c r="A74" t="s">
        <v>79</v>
      </c>
      <c r="B74">
        <v>1</v>
      </c>
      <c r="D74" t="s">
        <v>94</v>
      </c>
      <c r="E74">
        <v>1</v>
      </c>
      <c r="G74" t="s">
        <v>74</v>
      </c>
      <c r="H74">
        <v>1</v>
      </c>
    </row>
    <row r="75" spans="1:8" x14ac:dyDescent="0.35">
      <c r="A75" t="s">
        <v>80</v>
      </c>
      <c r="B75">
        <v>1</v>
      </c>
      <c r="D75" t="s">
        <v>95</v>
      </c>
      <c r="E75">
        <v>1</v>
      </c>
      <c r="G75" t="s">
        <v>75</v>
      </c>
      <c r="H75">
        <v>1</v>
      </c>
    </row>
    <row r="76" spans="1:8" x14ac:dyDescent="0.35">
      <c r="A76" t="s">
        <v>81</v>
      </c>
      <c r="B76">
        <v>1</v>
      </c>
      <c r="D76" t="s">
        <v>96</v>
      </c>
      <c r="E76">
        <v>1</v>
      </c>
      <c r="G76" t="s">
        <v>1178</v>
      </c>
      <c r="H76">
        <v>1</v>
      </c>
    </row>
    <row r="77" spans="1:8" x14ac:dyDescent="0.35">
      <c r="A77" t="s">
        <v>82</v>
      </c>
      <c r="B77">
        <v>1</v>
      </c>
      <c r="D77" t="s">
        <v>97</v>
      </c>
      <c r="E77">
        <v>1</v>
      </c>
      <c r="G77" t="s">
        <v>77</v>
      </c>
      <c r="H77">
        <v>1</v>
      </c>
    </row>
    <row r="78" spans="1:8" x14ac:dyDescent="0.35">
      <c r="A78" t="s">
        <v>84</v>
      </c>
      <c r="B78">
        <v>1</v>
      </c>
      <c r="D78" t="s">
        <v>98</v>
      </c>
      <c r="E78">
        <v>1</v>
      </c>
      <c r="G78" t="s">
        <v>79</v>
      </c>
      <c r="H78">
        <v>1</v>
      </c>
    </row>
    <row r="79" spans="1:8" x14ac:dyDescent="0.35">
      <c r="A79" t="s">
        <v>85</v>
      </c>
      <c r="B79">
        <v>1</v>
      </c>
      <c r="D79" t="s">
        <v>100</v>
      </c>
      <c r="E79">
        <v>1</v>
      </c>
      <c r="G79" t="s">
        <v>80</v>
      </c>
      <c r="H79">
        <v>1</v>
      </c>
    </row>
    <row r="80" spans="1:8" x14ac:dyDescent="0.35">
      <c r="A80" t="s">
        <v>86</v>
      </c>
      <c r="B80">
        <v>1</v>
      </c>
      <c r="D80" t="s">
        <v>101</v>
      </c>
      <c r="E80">
        <v>1</v>
      </c>
      <c r="G80" t="s">
        <v>81</v>
      </c>
      <c r="H80">
        <v>1</v>
      </c>
    </row>
    <row r="81" spans="1:8" x14ac:dyDescent="0.35">
      <c r="A81" t="s">
        <v>87</v>
      </c>
      <c r="B81">
        <v>1</v>
      </c>
      <c r="D81" t="s">
        <v>102</v>
      </c>
      <c r="E81">
        <v>1</v>
      </c>
      <c r="G81" t="s">
        <v>82</v>
      </c>
      <c r="H81">
        <v>1</v>
      </c>
    </row>
    <row r="82" spans="1:8" x14ac:dyDescent="0.35">
      <c r="A82" t="s">
        <v>88</v>
      </c>
      <c r="B82">
        <v>1</v>
      </c>
      <c r="D82" t="s">
        <v>103</v>
      </c>
      <c r="E82">
        <v>1</v>
      </c>
      <c r="G82" t="s">
        <v>84</v>
      </c>
      <c r="H82">
        <v>1</v>
      </c>
    </row>
    <row r="83" spans="1:8" x14ac:dyDescent="0.35">
      <c r="A83" t="s">
        <v>89</v>
      </c>
      <c r="B83">
        <v>1</v>
      </c>
      <c r="D83" t="s">
        <v>1180</v>
      </c>
      <c r="E83">
        <v>1</v>
      </c>
      <c r="G83" t="s">
        <v>85</v>
      </c>
      <c r="H83">
        <v>1</v>
      </c>
    </row>
    <row r="84" spans="1:8" x14ac:dyDescent="0.35">
      <c r="A84" t="s">
        <v>90</v>
      </c>
      <c r="B84">
        <v>1</v>
      </c>
      <c r="D84" t="s">
        <v>104</v>
      </c>
      <c r="E84">
        <v>1</v>
      </c>
      <c r="G84" t="s">
        <v>86</v>
      </c>
      <c r="H84">
        <v>1</v>
      </c>
    </row>
    <row r="85" spans="1:8" x14ac:dyDescent="0.35">
      <c r="A85" t="s">
        <v>91</v>
      </c>
      <c r="B85">
        <v>1</v>
      </c>
      <c r="D85" t="s">
        <v>105</v>
      </c>
      <c r="E85">
        <v>1</v>
      </c>
      <c r="G85" t="s">
        <v>1179</v>
      </c>
      <c r="H85">
        <v>1</v>
      </c>
    </row>
    <row r="86" spans="1:8" x14ac:dyDescent="0.35">
      <c r="A86" t="s">
        <v>92</v>
      </c>
      <c r="B86">
        <v>1</v>
      </c>
      <c r="D86" t="s">
        <v>106</v>
      </c>
      <c r="E86">
        <v>1</v>
      </c>
      <c r="G86" t="s">
        <v>87</v>
      </c>
      <c r="H86">
        <v>1</v>
      </c>
    </row>
    <row r="87" spans="1:8" x14ac:dyDescent="0.35">
      <c r="A87" t="s">
        <v>93</v>
      </c>
      <c r="B87">
        <v>1</v>
      </c>
      <c r="D87" t="s">
        <v>107</v>
      </c>
      <c r="E87">
        <v>1</v>
      </c>
      <c r="G87" t="s">
        <v>88</v>
      </c>
      <c r="H87">
        <v>1</v>
      </c>
    </row>
    <row r="88" spans="1:8" x14ac:dyDescent="0.35">
      <c r="A88" t="s">
        <v>94</v>
      </c>
      <c r="B88">
        <v>1</v>
      </c>
      <c r="D88" t="s">
        <v>108</v>
      </c>
      <c r="E88">
        <v>1</v>
      </c>
      <c r="G88" t="s">
        <v>89</v>
      </c>
      <c r="H88">
        <v>1</v>
      </c>
    </row>
    <row r="89" spans="1:8" x14ac:dyDescent="0.35">
      <c r="A89" t="s">
        <v>95</v>
      </c>
      <c r="B89">
        <v>1</v>
      </c>
      <c r="D89" t="s">
        <v>109</v>
      </c>
      <c r="E89">
        <v>1</v>
      </c>
      <c r="G89" t="s">
        <v>90</v>
      </c>
      <c r="H89">
        <v>1</v>
      </c>
    </row>
    <row r="90" spans="1:8" x14ac:dyDescent="0.35">
      <c r="A90" t="s">
        <v>96</v>
      </c>
      <c r="B90">
        <v>1</v>
      </c>
      <c r="D90" t="s">
        <v>1181</v>
      </c>
      <c r="E90">
        <v>1</v>
      </c>
      <c r="G90" t="s">
        <v>91</v>
      </c>
      <c r="H90">
        <v>1</v>
      </c>
    </row>
    <row r="91" spans="1:8" x14ac:dyDescent="0.35">
      <c r="A91" t="s">
        <v>97</v>
      </c>
      <c r="B91">
        <v>1</v>
      </c>
      <c r="D91" t="s">
        <v>110</v>
      </c>
      <c r="E91">
        <v>1</v>
      </c>
      <c r="G91" t="s">
        <v>93</v>
      </c>
      <c r="H91">
        <v>1</v>
      </c>
    </row>
    <row r="92" spans="1:8" x14ac:dyDescent="0.35">
      <c r="A92" t="s">
        <v>98</v>
      </c>
      <c r="B92">
        <v>1</v>
      </c>
      <c r="D92" t="s">
        <v>111</v>
      </c>
      <c r="E92">
        <v>1</v>
      </c>
      <c r="G92" t="s">
        <v>94</v>
      </c>
      <c r="H92">
        <v>1</v>
      </c>
    </row>
    <row r="93" spans="1:8" x14ac:dyDescent="0.35">
      <c r="A93" t="s">
        <v>99</v>
      </c>
      <c r="B93">
        <v>1</v>
      </c>
      <c r="D93" t="s">
        <v>112</v>
      </c>
      <c r="E93">
        <v>1</v>
      </c>
      <c r="G93" t="s">
        <v>95</v>
      </c>
      <c r="H93">
        <v>1</v>
      </c>
    </row>
    <row r="94" spans="1:8" x14ac:dyDescent="0.35">
      <c r="A94" t="s">
        <v>100</v>
      </c>
      <c r="B94">
        <v>1</v>
      </c>
      <c r="D94" t="s">
        <v>113</v>
      </c>
      <c r="E94">
        <v>1</v>
      </c>
      <c r="G94" t="s">
        <v>96</v>
      </c>
      <c r="H94">
        <v>1</v>
      </c>
    </row>
    <row r="95" spans="1:8" x14ac:dyDescent="0.35">
      <c r="A95" t="s">
        <v>101</v>
      </c>
      <c r="B95">
        <v>1</v>
      </c>
      <c r="D95" t="s">
        <v>114</v>
      </c>
      <c r="E95">
        <v>1</v>
      </c>
      <c r="G95" t="s">
        <v>97</v>
      </c>
      <c r="H95">
        <v>1</v>
      </c>
    </row>
    <row r="96" spans="1:8" x14ac:dyDescent="0.35">
      <c r="A96" t="s">
        <v>102</v>
      </c>
      <c r="B96">
        <v>1</v>
      </c>
      <c r="D96" t="s">
        <v>1182</v>
      </c>
      <c r="E96">
        <v>1</v>
      </c>
      <c r="G96" t="s">
        <v>98</v>
      </c>
      <c r="H96">
        <v>1</v>
      </c>
    </row>
    <row r="97" spans="1:8" x14ac:dyDescent="0.35">
      <c r="A97" t="s">
        <v>103</v>
      </c>
      <c r="B97">
        <v>1</v>
      </c>
      <c r="D97" t="s">
        <v>115</v>
      </c>
      <c r="E97">
        <v>1</v>
      </c>
      <c r="G97" t="s">
        <v>99</v>
      </c>
      <c r="H97">
        <v>1</v>
      </c>
    </row>
    <row r="98" spans="1:8" x14ac:dyDescent="0.35">
      <c r="A98" t="s">
        <v>1180</v>
      </c>
      <c r="B98">
        <v>1</v>
      </c>
      <c r="D98" t="s">
        <v>116</v>
      </c>
      <c r="E98">
        <v>1</v>
      </c>
      <c r="G98" t="s">
        <v>100</v>
      </c>
      <c r="H98">
        <v>1</v>
      </c>
    </row>
    <row r="99" spans="1:8" x14ac:dyDescent="0.35">
      <c r="A99" t="s">
        <v>104</v>
      </c>
      <c r="B99">
        <v>1</v>
      </c>
      <c r="D99" t="s">
        <v>117</v>
      </c>
      <c r="E99">
        <v>1</v>
      </c>
      <c r="G99" t="s">
        <v>101</v>
      </c>
      <c r="H99">
        <v>1</v>
      </c>
    </row>
    <row r="100" spans="1:8" x14ac:dyDescent="0.35">
      <c r="A100" t="s">
        <v>105</v>
      </c>
      <c r="B100">
        <v>1</v>
      </c>
      <c r="D100" t="s">
        <v>118</v>
      </c>
      <c r="E100">
        <v>1</v>
      </c>
      <c r="G100" t="s">
        <v>102</v>
      </c>
      <c r="H100">
        <v>1</v>
      </c>
    </row>
    <row r="101" spans="1:8" x14ac:dyDescent="0.35">
      <c r="A101" t="s">
        <v>106</v>
      </c>
      <c r="B101">
        <v>1</v>
      </c>
      <c r="D101" t="s">
        <v>119</v>
      </c>
      <c r="E101">
        <v>1</v>
      </c>
      <c r="G101" t="s">
        <v>103</v>
      </c>
      <c r="H101">
        <v>1</v>
      </c>
    </row>
    <row r="102" spans="1:8" x14ac:dyDescent="0.35">
      <c r="A102" t="s">
        <v>107</v>
      </c>
      <c r="B102">
        <v>1</v>
      </c>
      <c r="D102" t="s">
        <v>120</v>
      </c>
      <c r="E102">
        <v>1</v>
      </c>
      <c r="G102" t="s">
        <v>1180</v>
      </c>
      <c r="H102">
        <v>1</v>
      </c>
    </row>
    <row r="103" spans="1:8" x14ac:dyDescent="0.35">
      <c r="A103" t="s">
        <v>108</v>
      </c>
      <c r="B103">
        <v>1</v>
      </c>
      <c r="D103" t="s">
        <v>122</v>
      </c>
      <c r="E103">
        <v>1</v>
      </c>
      <c r="G103" t="s">
        <v>104</v>
      </c>
      <c r="H103">
        <v>1</v>
      </c>
    </row>
    <row r="104" spans="1:8" x14ac:dyDescent="0.35">
      <c r="A104" t="s">
        <v>109</v>
      </c>
      <c r="B104">
        <v>1</v>
      </c>
      <c r="D104" t="s">
        <v>123</v>
      </c>
      <c r="E104">
        <v>1</v>
      </c>
      <c r="G104" t="s">
        <v>105</v>
      </c>
      <c r="H104">
        <v>1</v>
      </c>
    </row>
    <row r="105" spans="1:8" x14ac:dyDescent="0.35">
      <c r="A105" t="s">
        <v>1181</v>
      </c>
      <c r="B105">
        <v>1</v>
      </c>
      <c r="D105" t="s">
        <v>124</v>
      </c>
      <c r="E105">
        <v>1</v>
      </c>
      <c r="G105" t="s">
        <v>106</v>
      </c>
      <c r="H105">
        <v>1</v>
      </c>
    </row>
    <row r="106" spans="1:8" x14ac:dyDescent="0.35">
      <c r="A106" t="s">
        <v>110</v>
      </c>
      <c r="B106">
        <v>1</v>
      </c>
      <c r="D106" t="s">
        <v>125</v>
      </c>
      <c r="E106">
        <v>1</v>
      </c>
      <c r="G106" t="s">
        <v>107</v>
      </c>
      <c r="H106">
        <v>1</v>
      </c>
    </row>
    <row r="107" spans="1:8" x14ac:dyDescent="0.35">
      <c r="A107" t="s">
        <v>112</v>
      </c>
      <c r="B107">
        <v>1</v>
      </c>
      <c r="D107" t="s">
        <v>126</v>
      </c>
      <c r="E107">
        <v>1</v>
      </c>
      <c r="G107" t="s">
        <v>108</v>
      </c>
      <c r="H107">
        <v>1</v>
      </c>
    </row>
    <row r="108" spans="1:8" x14ac:dyDescent="0.35">
      <c r="A108" t="s">
        <v>113</v>
      </c>
      <c r="B108">
        <v>1</v>
      </c>
      <c r="D108" t="s">
        <v>127</v>
      </c>
      <c r="E108">
        <v>1</v>
      </c>
      <c r="G108" t="s">
        <v>109</v>
      </c>
      <c r="H108">
        <v>1</v>
      </c>
    </row>
    <row r="109" spans="1:8" x14ac:dyDescent="0.35">
      <c r="A109" t="s">
        <v>114</v>
      </c>
      <c r="B109">
        <v>1</v>
      </c>
      <c r="D109" t="s">
        <v>128</v>
      </c>
      <c r="E109">
        <v>1</v>
      </c>
      <c r="G109" t="s">
        <v>1181</v>
      </c>
      <c r="H109">
        <v>1</v>
      </c>
    </row>
    <row r="110" spans="1:8" x14ac:dyDescent="0.35">
      <c r="A110" t="s">
        <v>1182</v>
      </c>
      <c r="B110">
        <v>1</v>
      </c>
      <c r="D110" t="s">
        <v>129</v>
      </c>
      <c r="E110">
        <v>1</v>
      </c>
      <c r="G110" t="s">
        <v>110</v>
      </c>
      <c r="H110">
        <v>1</v>
      </c>
    </row>
    <row r="111" spans="1:8" x14ac:dyDescent="0.35">
      <c r="A111" t="s">
        <v>115</v>
      </c>
      <c r="B111">
        <v>1</v>
      </c>
      <c r="D111" t="s">
        <v>130</v>
      </c>
      <c r="E111">
        <v>1</v>
      </c>
      <c r="G111" t="s">
        <v>111</v>
      </c>
      <c r="H111">
        <v>1</v>
      </c>
    </row>
    <row r="112" spans="1:8" x14ac:dyDescent="0.35">
      <c r="A112" t="s">
        <v>116</v>
      </c>
      <c r="B112">
        <v>1</v>
      </c>
      <c r="D112" t="s">
        <v>131</v>
      </c>
      <c r="E112">
        <v>1</v>
      </c>
      <c r="G112" t="s">
        <v>112</v>
      </c>
      <c r="H112">
        <v>1</v>
      </c>
    </row>
    <row r="113" spans="1:8" x14ac:dyDescent="0.35">
      <c r="A113" t="s">
        <v>117</v>
      </c>
      <c r="B113">
        <v>1</v>
      </c>
      <c r="D113" t="s">
        <v>132</v>
      </c>
      <c r="E113">
        <v>1</v>
      </c>
      <c r="G113" t="s">
        <v>113</v>
      </c>
      <c r="H113">
        <v>1</v>
      </c>
    </row>
    <row r="114" spans="1:8" x14ac:dyDescent="0.35">
      <c r="A114" t="s">
        <v>118</v>
      </c>
      <c r="B114">
        <v>1</v>
      </c>
      <c r="D114" t="s">
        <v>133</v>
      </c>
      <c r="E114">
        <v>1</v>
      </c>
      <c r="G114" t="s">
        <v>114</v>
      </c>
      <c r="H114">
        <v>1</v>
      </c>
    </row>
    <row r="115" spans="1:8" x14ac:dyDescent="0.35">
      <c r="A115" t="s">
        <v>119</v>
      </c>
      <c r="B115">
        <v>1</v>
      </c>
      <c r="D115" t="s">
        <v>134</v>
      </c>
      <c r="E115">
        <v>1</v>
      </c>
      <c r="G115" t="s">
        <v>1182</v>
      </c>
      <c r="H115">
        <v>1</v>
      </c>
    </row>
    <row r="116" spans="1:8" x14ac:dyDescent="0.35">
      <c r="A116" t="s">
        <v>120</v>
      </c>
      <c r="B116">
        <v>1</v>
      </c>
      <c r="D116" t="s">
        <v>135</v>
      </c>
      <c r="E116">
        <v>1</v>
      </c>
      <c r="G116" t="s">
        <v>115</v>
      </c>
      <c r="H116">
        <v>1</v>
      </c>
    </row>
    <row r="117" spans="1:8" x14ac:dyDescent="0.35">
      <c r="A117" t="s">
        <v>121</v>
      </c>
      <c r="B117">
        <v>1</v>
      </c>
      <c r="D117" t="s">
        <v>136</v>
      </c>
      <c r="E117">
        <v>1</v>
      </c>
      <c r="G117" t="s">
        <v>116</v>
      </c>
      <c r="H117">
        <v>1</v>
      </c>
    </row>
    <row r="118" spans="1:8" x14ac:dyDescent="0.35">
      <c r="A118" t="s">
        <v>122</v>
      </c>
      <c r="B118">
        <v>1</v>
      </c>
      <c r="D118" t="s">
        <v>137</v>
      </c>
      <c r="E118">
        <v>3</v>
      </c>
      <c r="G118" t="s">
        <v>117</v>
      </c>
      <c r="H118">
        <v>1</v>
      </c>
    </row>
    <row r="119" spans="1:8" x14ac:dyDescent="0.35">
      <c r="A119" t="s">
        <v>123</v>
      </c>
      <c r="B119">
        <v>1</v>
      </c>
      <c r="D119" t="s">
        <v>138</v>
      </c>
      <c r="E119">
        <v>1</v>
      </c>
      <c r="G119" t="s">
        <v>118</v>
      </c>
      <c r="H119">
        <v>1</v>
      </c>
    </row>
    <row r="120" spans="1:8" x14ac:dyDescent="0.35">
      <c r="A120" t="s">
        <v>124</v>
      </c>
      <c r="B120">
        <v>1</v>
      </c>
      <c r="D120" t="s">
        <v>139</v>
      </c>
      <c r="E120">
        <v>1</v>
      </c>
      <c r="G120" t="s">
        <v>119</v>
      </c>
      <c r="H120">
        <v>1</v>
      </c>
    </row>
    <row r="121" spans="1:8" x14ac:dyDescent="0.35">
      <c r="A121" t="s">
        <v>125</v>
      </c>
      <c r="B121">
        <v>1</v>
      </c>
      <c r="D121" t="s">
        <v>140</v>
      </c>
      <c r="E121">
        <v>1</v>
      </c>
      <c r="G121" t="s">
        <v>120</v>
      </c>
      <c r="H121">
        <v>1</v>
      </c>
    </row>
    <row r="122" spans="1:8" x14ac:dyDescent="0.35">
      <c r="A122" t="s">
        <v>126</v>
      </c>
      <c r="B122">
        <v>1</v>
      </c>
      <c r="D122" t="s">
        <v>1183</v>
      </c>
      <c r="E122">
        <v>3</v>
      </c>
      <c r="G122" t="s">
        <v>121</v>
      </c>
      <c r="H122">
        <v>1</v>
      </c>
    </row>
    <row r="123" spans="1:8" x14ac:dyDescent="0.35">
      <c r="A123" t="s">
        <v>127</v>
      </c>
      <c r="B123">
        <v>1</v>
      </c>
      <c r="D123" t="s">
        <v>141</v>
      </c>
      <c r="E123">
        <v>1</v>
      </c>
      <c r="G123" t="s">
        <v>122</v>
      </c>
      <c r="H123">
        <v>1</v>
      </c>
    </row>
    <row r="124" spans="1:8" x14ac:dyDescent="0.35">
      <c r="A124" t="s">
        <v>128</v>
      </c>
      <c r="B124">
        <v>1</v>
      </c>
      <c r="D124" t="s">
        <v>142</v>
      </c>
      <c r="E124">
        <v>1</v>
      </c>
      <c r="G124" t="s">
        <v>123</v>
      </c>
      <c r="H124">
        <v>1</v>
      </c>
    </row>
    <row r="125" spans="1:8" x14ac:dyDescent="0.35">
      <c r="A125" t="s">
        <v>129</v>
      </c>
      <c r="B125">
        <v>1</v>
      </c>
      <c r="D125" t="s">
        <v>143</v>
      </c>
      <c r="E125">
        <v>1</v>
      </c>
      <c r="G125" t="s">
        <v>124</v>
      </c>
      <c r="H125">
        <v>1</v>
      </c>
    </row>
    <row r="126" spans="1:8" x14ac:dyDescent="0.35">
      <c r="A126" t="s">
        <v>130</v>
      </c>
      <c r="B126">
        <v>1</v>
      </c>
      <c r="D126" t="s">
        <v>144</v>
      </c>
      <c r="E126">
        <v>1</v>
      </c>
      <c r="G126" t="s">
        <v>125</v>
      </c>
      <c r="H126">
        <v>1</v>
      </c>
    </row>
    <row r="127" spans="1:8" x14ac:dyDescent="0.35">
      <c r="A127" t="s">
        <v>131</v>
      </c>
      <c r="B127">
        <v>1</v>
      </c>
      <c r="D127" t="s">
        <v>145</v>
      </c>
      <c r="E127">
        <v>3</v>
      </c>
      <c r="G127" t="s">
        <v>126</v>
      </c>
      <c r="H127">
        <v>1</v>
      </c>
    </row>
    <row r="128" spans="1:8" x14ac:dyDescent="0.35">
      <c r="A128" t="s">
        <v>132</v>
      </c>
      <c r="B128">
        <v>2</v>
      </c>
      <c r="D128" t="s">
        <v>146</v>
      </c>
      <c r="E128">
        <v>1</v>
      </c>
      <c r="G128" t="s">
        <v>127</v>
      </c>
      <c r="H128">
        <v>1</v>
      </c>
    </row>
    <row r="129" spans="1:8" x14ac:dyDescent="0.35">
      <c r="A129" t="s">
        <v>133</v>
      </c>
      <c r="B129">
        <v>1</v>
      </c>
      <c r="D129" t="s">
        <v>147</v>
      </c>
      <c r="E129">
        <v>1</v>
      </c>
      <c r="G129" t="s">
        <v>128</v>
      </c>
      <c r="H129">
        <v>1</v>
      </c>
    </row>
    <row r="130" spans="1:8" x14ac:dyDescent="0.35">
      <c r="A130" t="s">
        <v>134</v>
      </c>
      <c r="B130">
        <v>1</v>
      </c>
      <c r="D130" t="s">
        <v>148</v>
      </c>
      <c r="E130">
        <v>1</v>
      </c>
      <c r="G130" t="s">
        <v>129</v>
      </c>
      <c r="H130">
        <v>1</v>
      </c>
    </row>
    <row r="131" spans="1:8" x14ac:dyDescent="0.35">
      <c r="A131" t="s">
        <v>135</v>
      </c>
      <c r="B131">
        <v>1</v>
      </c>
      <c r="D131" t="s">
        <v>149</v>
      </c>
      <c r="E131">
        <v>3</v>
      </c>
      <c r="G131" t="s">
        <v>130</v>
      </c>
      <c r="H131">
        <v>1</v>
      </c>
    </row>
    <row r="132" spans="1:8" x14ac:dyDescent="0.35">
      <c r="A132" t="s">
        <v>136</v>
      </c>
      <c r="B132">
        <v>3</v>
      </c>
      <c r="D132" t="s">
        <v>150</v>
      </c>
      <c r="E132">
        <v>1</v>
      </c>
      <c r="G132" t="s">
        <v>131</v>
      </c>
      <c r="H132">
        <v>1</v>
      </c>
    </row>
    <row r="133" spans="1:8" x14ac:dyDescent="0.35">
      <c r="A133" t="s">
        <v>137</v>
      </c>
      <c r="B133">
        <v>1</v>
      </c>
      <c r="D133" t="s">
        <v>151</v>
      </c>
      <c r="E133">
        <v>1</v>
      </c>
      <c r="G133" t="s">
        <v>132</v>
      </c>
      <c r="H133">
        <v>1</v>
      </c>
    </row>
    <row r="134" spans="1:8" x14ac:dyDescent="0.35">
      <c r="A134" t="s">
        <v>138</v>
      </c>
      <c r="B134">
        <v>1</v>
      </c>
      <c r="D134" t="s">
        <v>152</v>
      </c>
      <c r="E134">
        <v>1</v>
      </c>
      <c r="G134" t="s">
        <v>133</v>
      </c>
      <c r="H134">
        <v>1</v>
      </c>
    </row>
    <row r="135" spans="1:8" x14ac:dyDescent="0.35">
      <c r="A135" t="s">
        <v>139</v>
      </c>
      <c r="B135">
        <v>1</v>
      </c>
      <c r="D135" t="s">
        <v>153</v>
      </c>
      <c r="E135">
        <v>1</v>
      </c>
      <c r="G135" t="s">
        <v>134</v>
      </c>
      <c r="H135">
        <v>1</v>
      </c>
    </row>
    <row r="136" spans="1:8" x14ac:dyDescent="0.35">
      <c r="A136" t="s">
        <v>140</v>
      </c>
      <c r="B136">
        <v>1</v>
      </c>
      <c r="D136" t="s">
        <v>154</v>
      </c>
      <c r="E136">
        <v>3</v>
      </c>
      <c r="G136" t="s">
        <v>135</v>
      </c>
      <c r="H136">
        <v>1</v>
      </c>
    </row>
    <row r="137" spans="1:8" x14ac:dyDescent="0.35">
      <c r="A137" t="s">
        <v>1183</v>
      </c>
      <c r="B137">
        <v>3</v>
      </c>
      <c r="D137" t="s">
        <v>155</v>
      </c>
      <c r="E137">
        <v>1</v>
      </c>
      <c r="G137" t="s">
        <v>136</v>
      </c>
      <c r="H137">
        <v>1</v>
      </c>
    </row>
    <row r="138" spans="1:8" x14ac:dyDescent="0.35">
      <c r="A138" t="s">
        <v>141</v>
      </c>
      <c r="B138">
        <v>1</v>
      </c>
      <c r="D138" t="s">
        <v>156</v>
      </c>
      <c r="E138">
        <v>1</v>
      </c>
      <c r="G138" t="s">
        <v>137</v>
      </c>
      <c r="H138">
        <v>1</v>
      </c>
    </row>
    <row r="139" spans="1:8" x14ac:dyDescent="0.35">
      <c r="A139" t="s">
        <v>142</v>
      </c>
      <c r="B139">
        <v>1</v>
      </c>
      <c r="D139" t="s">
        <v>157</v>
      </c>
      <c r="E139">
        <v>1</v>
      </c>
      <c r="G139" t="s">
        <v>138</v>
      </c>
      <c r="H139">
        <v>2</v>
      </c>
    </row>
    <row r="140" spans="1:8" x14ac:dyDescent="0.35">
      <c r="A140" t="s">
        <v>143</v>
      </c>
      <c r="B140">
        <v>1</v>
      </c>
      <c r="D140" t="s">
        <v>158</v>
      </c>
      <c r="E140">
        <v>3</v>
      </c>
      <c r="G140" t="s">
        <v>139</v>
      </c>
      <c r="H140">
        <v>1</v>
      </c>
    </row>
    <row r="141" spans="1:8" x14ac:dyDescent="0.35">
      <c r="A141" t="s">
        <v>144</v>
      </c>
      <c r="B141">
        <v>3</v>
      </c>
      <c r="D141" t="s">
        <v>159</v>
      </c>
      <c r="E141">
        <v>1</v>
      </c>
      <c r="G141" t="s">
        <v>140</v>
      </c>
      <c r="H141">
        <v>1</v>
      </c>
    </row>
    <row r="142" spans="1:8" x14ac:dyDescent="0.35">
      <c r="A142" t="s">
        <v>145</v>
      </c>
      <c r="B142">
        <v>1</v>
      </c>
      <c r="D142" t="s">
        <v>160</v>
      </c>
      <c r="E142">
        <v>1</v>
      </c>
      <c r="G142" t="s">
        <v>1183</v>
      </c>
      <c r="H142">
        <v>1</v>
      </c>
    </row>
    <row r="143" spans="1:8" x14ac:dyDescent="0.35">
      <c r="A143" t="s">
        <v>146</v>
      </c>
      <c r="B143">
        <v>1</v>
      </c>
      <c r="D143" t="s">
        <v>161</v>
      </c>
      <c r="E143">
        <v>1</v>
      </c>
      <c r="G143" t="s">
        <v>141</v>
      </c>
      <c r="H143">
        <v>3</v>
      </c>
    </row>
    <row r="144" spans="1:8" x14ac:dyDescent="0.35">
      <c r="A144" t="s">
        <v>147</v>
      </c>
      <c r="B144">
        <v>1</v>
      </c>
      <c r="D144" t="s">
        <v>162</v>
      </c>
      <c r="E144">
        <v>1</v>
      </c>
      <c r="G144" t="s">
        <v>142</v>
      </c>
      <c r="H144">
        <v>1</v>
      </c>
    </row>
    <row r="145" spans="1:8" x14ac:dyDescent="0.35">
      <c r="A145" t="s">
        <v>148</v>
      </c>
      <c r="B145">
        <v>1</v>
      </c>
      <c r="D145" t="s">
        <v>163</v>
      </c>
      <c r="E145">
        <v>3</v>
      </c>
      <c r="G145" t="s">
        <v>143</v>
      </c>
      <c r="H145">
        <v>1</v>
      </c>
    </row>
    <row r="146" spans="1:8" x14ac:dyDescent="0.35">
      <c r="A146" t="s">
        <v>149</v>
      </c>
      <c r="B146">
        <v>3</v>
      </c>
      <c r="D146" t="s">
        <v>164</v>
      </c>
      <c r="E146">
        <v>1</v>
      </c>
      <c r="G146" t="s">
        <v>144</v>
      </c>
      <c r="H146">
        <v>1</v>
      </c>
    </row>
    <row r="147" spans="1:8" x14ac:dyDescent="0.35">
      <c r="A147" t="s">
        <v>150</v>
      </c>
      <c r="B147">
        <v>1</v>
      </c>
      <c r="D147" t="s">
        <v>165</v>
      </c>
      <c r="E147">
        <v>1</v>
      </c>
      <c r="G147" t="s">
        <v>145</v>
      </c>
      <c r="H147">
        <v>1</v>
      </c>
    </row>
    <row r="148" spans="1:8" x14ac:dyDescent="0.35">
      <c r="A148" t="s">
        <v>151</v>
      </c>
      <c r="B148">
        <v>1</v>
      </c>
      <c r="D148" t="s">
        <v>166</v>
      </c>
      <c r="E148">
        <v>1</v>
      </c>
      <c r="G148" t="s">
        <v>146</v>
      </c>
      <c r="H148">
        <v>3</v>
      </c>
    </row>
    <row r="149" spans="1:8" x14ac:dyDescent="0.35">
      <c r="A149" t="s">
        <v>152</v>
      </c>
      <c r="B149">
        <v>1</v>
      </c>
      <c r="D149" t="s">
        <v>167</v>
      </c>
      <c r="E149">
        <v>3</v>
      </c>
      <c r="G149" t="s">
        <v>147</v>
      </c>
      <c r="H149">
        <v>1</v>
      </c>
    </row>
    <row r="150" spans="1:8" x14ac:dyDescent="0.35">
      <c r="A150" t="s">
        <v>153</v>
      </c>
      <c r="B150">
        <v>3</v>
      </c>
      <c r="D150" t="s">
        <v>168</v>
      </c>
      <c r="E150">
        <v>1</v>
      </c>
      <c r="G150" t="s">
        <v>148</v>
      </c>
      <c r="H150">
        <v>1</v>
      </c>
    </row>
    <row r="151" spans="1:8" x14ac:dyDescent="0.35">
      <c r="A151" t="s">
        <v>154</v>
      </c>
      <c r="B151">
        <v>1</v>
      </c>
      <c r="D151" t="s">
        <v>169</v>
      </c>
      <c r="E151">
        <v>1</v>
      </c>
      <c r="G151" t="s">
        <v>149</v>
      </c>
      <c r="H151">
        <v>1</v>
      </c>
    </row>
    <row r="152" spans="1:8" x14ac:dyDescent="0.35">
      <c r="A152" t="s">
        <v>155</v>
      </c>
      <c r="B152">
        <v>1</v>
      </c>
      <c r="D152" t="s">
        <v>170</v>
      </c>
      <c r="E152">
        <v>1</v>
      </c>
      <c r="G152" t="s">
        <v>150</v>
      </c>
      <c r="H152">
        <v>3</v>
      </c>
    </row>
    <row r="153" spans="1:8" x14ac:dyDescent="0.35">
      <c r="A153" t="s">
        <v>157</v>
      </c>
      <c r="B153">
        <v>1</v>
      </c>
      <c r="D153" t="s">
        <v>171</v>
      </c>
      <c r="E153">
        <v>1</v>
      </c>
      <c r="G153" t="s">
        <v>151</v>
      </c>
      <c r="H153">
        <v>1</v>
      </c>
    </row>
    <row r="154" spans="1:8" x14ac:dyDescent="0.35">
      <c r="A154" t="s">
        <v>158</v>
      </c>
      <c r="B154">
        <v>3</v>
      </c>
      <c r="D154" t="s">
        <v>172</v>
      </c>
      <c r="E154">
        <v>3</v>
      </c>
      <c r="G154" t="s">
        <v>152</v>
      </c>
      <c r="H154">
        <v>1</v>
      </c>
    </row>
    <row r="155" spans="1:8" x14ac:dyDescent="0.35">
      <c r="A155" t="s">
        <v>159</v>
      </c>
      <c r="B155">
        <v>1</v>
      </c>
      <c r="D155" t="s">
        <v>173</v>
      </c>
      <c r="E155">
        <v>1</v>
      </c>
      <c r="G155" t="s">
        <v>153</v>
      </c>
      <c r="H155">
        <v>1</v>
      </c>
    </row>
    <row r="156" spans="1:8" x14ac:dyDescent="0.35">
      <c r="A156" t="s">
        <v>160</v>
      </c>
      <c r="B156">
        <v>1</v>
      </c>
      <c r="D156" t="s">
        <v>174</v>
      </c>
      <c r="E156">
        <v>1</v>
      </c>
      <c r="G156" t="s">
        <v>154</v>
      </c>
      <c r="H156">
        <v>1</v>
      </c>
    </row>
    <row r="157" spans="1:8" x14ac:dyDescent="0.35">
      <c r="A157" t="s">
        <v>161</v>
      </c>
      <c r="B157">
        <v>1</v>
      </c>
      <c r="D157" t="s">
        <v>175</v>
      </c>
      <c r="E157">
        <v>1</v>
      </c>
      <c r="G157" t="s">
        <v>155</v>
      </c>
      <c r="H157">
        <v>3</v>
      </c>
    </row>
    <row r="158" spans="1:8" x14ac:dyDescent="0.35">
      <c r="A158" t="s">
        <v>162</v>
      </c>
      <c r="B158">
        <v>3</v>
      </c>
      <c r="D158" t="s">
        <v>176</v>
      </c>
      <c r="E158">
        <v>3</v>
      </c>
      <c r="G158" t="s">
        <v>156</v>
      </c>
      <c r="H158">
        <v>1</v>
      </c>
    </row>
    <row r="159" spans="1:8" x14ac:dyDescent="0.35">
      <c r="A159" t="s">
        <v>163</v>
      </c>
      <c r="B159">
        <v>1</v>
      </c>
      <c r="D159" t="s">
        <v>177</v>
      </c>
      <c r="E159">
        <v>1</v>
      </c>
      <c r="G159" t="s">
        <v>157</v>
      </c>
      <c r="H159">
        <v>1</v>
      </c>
    </row>
    <row r="160" spans="1:8" x14ac:dyDescent="0.35">
      <c r="A160" t="s">
        <v>164</v>
      </c>
      <c r="B160">
        <v>1</v>
      </c>
      <c r="D160" t="s">
        <v>178</v>
      </c>
      <c r="E160">
        <v>1</v>
      </c>
      <c r="G160" t="s">
        <v>158</v>
      </c>
      <c r="H160">
        <v>1</v>
      </c>
    </row>
    <row r="161" spans="1:8" x14ac:dyDescent="0.35">
      <c r="A161" t="s">
        <v>165</v>
      </c>
      <c r="B161">
        <v>1</v>
      </c>
      <c r="D161" t="s">
        <v>179</v>
      </c>
      <c r="E161">
        <v>1</v>
      </c>
      <c r="G161" t="s">
        <v>159</v>
      </c>
      <c r="H161">
        <v>3</v>
      </c>
    </row>
    <row r="162" spans="1:8" x14ac:dyDescent="0.35">
      <c r="A162" t="s">
        <v>166</v>
      </c>
      <c r="B162">
        <v>1</v>
      </c>
      <c r="D162" t="s">
        <v>180</v>
      </c>
      <c r="E162">
        <v>1</v>
      </c>
      <c r="G162" t="s">
        <v>160</v>
      </c>
      <c r="H162">
        <v>1</v>
      </c>
    </row>
    <row r="163" spans="1:8" x14ac:dyDescent="0.35">
      <c r="A163" t="s">
        <v>167</v>
      </c>
      <c r="B163">
        <v>3</v>
      </c>
      <c r="D163" t="s">
        <v>181</v>
      </c>
      <c r="E163">
        <v>3</v>
      </c>
      <c r="G163" t="s">
        <v>161</v>
      </c>
      <c r="H163">
        <v>1</v>
      </c>
    </row>
    <row r="164" spans="1:8" x14ac:dyDescent="0.35">
      <c r="A164" t="s">
        <v>168</v>
      </c>
      <c r="B164">
        <v>1</v>
      </c>
      <c r="D164" t="s">
        <v>182</v>
      </c>
      <c r="E164">
        <v>1</v>
      </c>
      <c r="G164" t="s">
        <v>162</v>
      </c>
      <c r="H164">
        <v>1</v>
      </c>
    </row>
    <row r="165" spans="1:8" x14ac:dyDescent="0.35">
      <c r="A165" t="s">
        <v>169</v>
      </c>
      <c r="B165">
        <v>1</v>
      </c>
      <c r="D165" t="s">
        <v>183</v>
      </c>
      <c r="E165">
        <v>1</v>
      </c>
      <c r="G165" t="s">
        <v>163</v>
      </c>
      <c r="H165">
        <v>1</v>
      </c>
    </row>
    <row r="166" spans="1:8" x14ac:dyDescent="0.35">
      <c r="A166" t="s">
        <v>170</v>
      </c>
      <c r="B166">
        <v>1</v>
      </c>
      <c r="D166" t="s">
        <v>184</v>
      </c>
      <c r="E166">
        <v>1</v>
      </c>
      <c r="G166" t="s">
        <v>164</v>
      </c>
      <c r="H166">
        <v>3</v>
      </c>
    </row>
    <row r="167" spans="1:8" x14ac:dyDescent="0.35">
      <c r="A167" t="s">
        <v>171</v>
      </c>
      <c r="B167">
        <v>3</v>
      </c>
      <c r="D167" t="s">
        <v>185</v>
      </c>
      <c r="E167">
        <v>3</v>
      </c>
      <c r="G167" t="s">
        <v>165</v>
      </c>
      <c r="H167">
        <v>1</v>
      </c>
    </row>
    <row r="168" spans="1:8" x14ac:dyDescent="0.35">
      <c r="A168" t="s">
        <v>172</v>
      </c>
      <c r="B168">
        <v>1</v>
      </c>
      <c r="D168" t="s">
        <v>186</v>
      </c>
      <c r="E168">
        <v>1</v>
      </c>
      <c r="G168" t="s">
        <v>166</v>
      </c>
      <c r="H168">
        <v>1</v>
      </c>
    </row>
    <row r="169" spans="1:8" x14ac:dyDescent="0.35">
      <c r="A169" t="s">
        <v>173</v>
      </c>
      <c r="B169">
        <v>1</v>
      </c>
      <c r="D169" t="s">
        <v>187</v>
      </c>
      <c r="E169">
        <v>1</v>
      </c>
      <c r="G169" t="s">
        <v>167</v>
      </c>
      <c r="H169">
        <v>1</v>
      </c>
    </row>
    <row r="170" spans="1:8" x14ac:dyDescent="0.35">
      <c r="A170" t="s">
        <v>174</v>
      </c>
      <c r="B170">
        <v>1</v>
      </c>
      <c r="D170" t="s">
        <v>188</v>
      </c>
      <c r="E170">
        <v>1</v>
      </c>
      <c r="G170" t="s">
        <v>168</v>
      </c>
      <c r="H170">
        <v>3</v>
      </c>
    </row>
    <row r="171" spans="1:8" x14ac:dyDescent="0.35">
      <c r="A171" t="s">
        <v>175</v>
      </c>
      <c r="B171">
        <v>1</v>
      </c>
      <c r="D171" t="s">
        <v>189</v>
      </c>
      <c r="E171">
        <v>1</v>
      </c>
      <c r="G171" t="s">
        <v>169</v>
      </c>
      <c r="H171">
        <v>1</v>
      </c>
    </row>
    <row r="172" spans="1:8" x14ac:dyDescent="0.35">
      <c r="A172" t="s">
        <v>176</v>
      </c>
      <c r="B172">
        <v>3</v>
      </c>
      <c r="D172" t="s">
        <v>190</v>
      </c>
      <c r="E172">
        <v>3</v>
      </c>
      <c r="G172" t="s">
        <v>170</v>
      </c>
      <c r="H172">
        <v>1</v>
      </c>
    </row>
    <row r="173" spans="1:8" x14ac:dyDescent="0.35">
      <c r="A173" t="s">
        <v>177</v>
      </c>
      <c r="B173">
        <v>1</v>
      </c>
      <c r="D173" t="s">
        <v>191</v>
      </c>
      <c r="E173">
        <v>1</v>
      </c>
      <c r="G173" t="s">
        <v>171</v>
      </c>
      <c r="H173">
        <v>1</v>
      </c>
    </row>
    <row r="174" spans="1:8" x14ac:dyDescent="0.35">
      <c r="A174" t="s">
        <v>178</v>
      </c>
      <c r="B174">
        <v>1</v>
      </c>
      <c r="D174" t="s">
        <v>192</v>
      </c>
      <c r="E174">
        <v>1</v>
      </c>
      <c r="G174" t="s">
        <v>172</v>
      </c>
      <c r="H174">
        <v>1</v>
      </c>
    </row>
    <row r="175" spans="1:8" x14ac:dyDescent="0.35">
      <c r="A175" t="s">
        <v>179</v>
      </c>
      <c r="B175">
        <v>1</v>
      </c>
      <c r="D175" t="s">
        <v>193</v>
      </c>
      <c r="E175">
        <v>1</v>
      </c>
      <c r="G175" t="s">
        <v>173</v>
      </c>
      <c r="H175">
        <v>3</v>
      </c>
    </row>
    <row r="176" spans="1:8" x14ac:dyDescent="0.35">
      <c r="A176" t="s">
        <v>180</v>
      </c>
      <c r="B176">
        <v>3</v>
      </c>
      <c r="D176" t="s">
        <v>194</v>
      </c>
      <c r="E176">
        <v>3</v>
      </c>
      <c r="G176" t="s">
        <v>174</v>
      </c>
      <c r="H176">
        <v>1</v>
      </c>
    </row>
    <row r="177" spans="1:8" x14ac:dyDescent="0.35">
      <c r="A177" t="s">
        <v>181</v>
      </c>
      <c r="B177">
        <v>1</v>
      </c>
      <c r="D177" t="s">
        <v>195</v>
      </c>
      <c r="E177">
        <v>1</v>
      </c>
      <c r="G177" t="s">
        <v>175</v>
      </c>
      <c r="H177">
        <v>1</v>
      </c>
    </row>
    <row r="178" spans="1:8" x14ac:dyDescent="0.35">
      <c r="A178" t="s">
        <v>182</v>
      </c>
      <c r="B178">
        <v>1</v>
      </c>
      <c r="D178" t="s">
        <v>196</v>
      </c>
      <c r="E178">
        <v>1</v>
      </c>
      <c r="G178" t="s">
        <v>176</v>
      </c>
      <c r="H178">
        <v>1</v>
      </c>
    </row>
    <row r="179" spans="1:8" x14ac:dyDescent="0.35">
      <c r="A179" t="s">
        <v>183</v>
      </c>
      <c r="B179">
        <v>1</v>
      </c>
      <c r="D179" t="s">
        <v>197</v>
      </c>
      <c r="E179">
        <v>1</v>
      </c>
      <c r="G179" t="s">
        <v>177</v>
      </c>
      <c r="H179">
        <v>3</v>
      </c>
    </row>
    <row r="180" spans="1:8" x14ac:dyDescent="0.35">
      <c r="A180" t="s">
        <v>184</v>
      </c>
      <c r="B180">
        <v>1</v>
      </c>
      <c r="D180" t="s">
        <v>198</v>
      </c>
      <c r="E180">
        <v>1</v>
      </c>
      <c r="G180" t="s">
        <v>178</v>
      </c>
      <c r="H180">
        <v>1</v>
      </c>
    </row>
    <row r="181" spans="1:8" x14ac:dyDescent="0.35">
      <c r="A181" t="s">
        <v>185</v>
      </c>
      <c r="B181">
        <v>3</v>
      </c>
      <c r="D181" t="s">
        <v>199</v>
      </c>
      <c r="E181">
        <v>3</v>
      </c>
      <c r="G181" t="s">
        <v>179</v>
      </c>
      <c r="H181">
        <v>1</v>
      </c>
    </row>
    <row r="182" spans="1:8" x14ac:dyDescent="0.35">
      <c r="A182" t="s">
        <v>186</v>
      </c>
      <c r="B182">
        <v>1</v>
      </c>
      <c r="D182" t="s">
        <v>200</v>
      </c>
      <c r="E182">
        <v>1</v>
      </c>
      <c r="G182" t="s">
        <v>180</v>
      </c>
      <c r="H182">
        <v>1</v>
      </c>
    </row>
    <row r="183" spans="1:8" x14ac:dyDescent="0.35">
      <c r="A183" t="s">
        <v>187</v>
      </c>
      <c r="B183">
        <v>1</v>
      </c>
      <c r="D183" t="s">
        <v>201</v>
      </c>
      <c r="E183">
        <v>1</v>
      </c>
      <c r="G183" t="s">
        <v>181</v>
      </c>
      <c r="H183">
        <v>1</v>
      </c>
    </row>
    <row r="184" spans="1:8" x14ac:dyDescent="0.35">
      <c r="A184" t="s">
        <v>188</v>
      </c>
      <c r="B184">
        <v>1</v>
      </c>
      <c r="D184" t="s">
        <v>202</v>
      </c>
      <c r="E184">
        <v>1</v>
      </c>
      <c r="G184" t="s">
        <v>182</v>
      </c>
      <c r="H184">
        <v>3</v>
      </c>
    </row>
    <row r="185" spans="1:8" x14ac:dyDescent="0.35">
      <c r="A185" t="s">
        <v>189</v>
      </c>
      <c r="B185">
        <v>3</v>
      </c>
      <c r="D185" t="s">
        <v>203</v>
      </c>
      <c r="E185">
        <v>3</v>
      </c>
      <c r="G185" t="s">
        <v>183</v>
      </c>
      <c r="H185">
        <v>1</v>
      </c>
    </row>
    <row r="186" spans="1:8" x14ac:dyDescent="0.35">
      <c r="A186" t="s">
        <v>190</v>
      </c>
      <c r="B186">
        <v>1</v>
      </c>
      <c r="D186" t="s">
        <v>204</v>
      </c>
      <c r="E186">
        <v>1</v>
      </c>
      <c r="G186" t="s">
        <v>184</v>
      </c>
      <c r="H186">
        <v>1</v>
      </c>
    </row>
    <row r="187" spans="1:8" x14ac:dyDescent="0.35">
      <c r="A187" t="s">
        <v>191</v>
      </c>
      <c r="B187">
        <v>1</v>
      </c>
      <c r="D187" t="s">
        <v>205</v>
      </c>
      <c r="E187">
        <v>1</v>
      </c>
      <c r="G187" t="s">
        <v>185</v>
      </c>
      <c r="H187">
        <v>1</v>
      </c>
    </row>
    <row r="188" spans="1:8" x14ac:dyDescent="0.35">
      <c r="A188" t="s">
        <v>192</v>
      </c>
      <c r="B188">
        <v>1</v>
      </c>
      <c r="D188" t="s">
        <v>206</v>
      </c>
      <c r="E188">
        <v>1</v>
      </c>
      <c r="G188" t="s">
        <v>186</v>
      </c>
      <c r="H188">
        <v>3</v>
      </c>
    </row>
    <row r="189" spans="1:8" x14ac:dyDescent="0.35">
      <c r="A189" t="s">
        <v>193</v>
      </c>
      <c r="B189">
        <v>1</v>
      </c>
      <c r="D189" t="s">
        <v>207</v>
      </c>
      <c r="E189">
        <v>1</v>
      </c>
      <c r="G189" t="s">
        <v>187</v>
      </c>
      <c r="H189">
        <v>1</v>
      </c>
    </row>
    <row r="190" spans="1:8" x14ac:dyDescent="0.35">
      <c r="A190" t="s">
        <v>194</v>
      </c>
      <c r="B190">
        <v>3</v>
      </c>
      <c r="D190" t="s">
        <v>208</v>
      </c>
      <c r="E190">
        <v>3</v>
      </c>
      <c r="G190" t="s">
        <v>188</v>
      </c>
      <c r="H190">
        <v>1</v>
      </c>
    </row>
    <row r="191" spans="1:8" x14ac:dyDescent="0.35">
      <c r="A191" t="s">
        <v>195</v>
      </c>
      <c r="B191">
        <v>1</v>
      </c>
      <c r="D191" t="s">
        <v>209</v>
      </c>
      <c r="E191">
        <v>1</v>
      </c>
      <c r="G191" t="s">
        <v>189</v>
      </c>
      <c r="H191">
        <v>1</v>
      </c>
    </row>
    <row r="192" spans="1:8" x14ac:dyDescent="0.35">
      <c r="A192" t="s">
        <v>196</v>
      </c>
      <c r="B192">
        <v>1</v>
      </c>
      <c r="D192" t="s">
        <v>210</v>
      </c>
      <c r="E192">
        <v>1</v>
      </c>
      <c r="G192" t="s">
        <v>190</v>
      </c>
      <c r="H192">
        <v>1</v>
      </c>
    </row>
    <row r="193" spans="1:8" x14ac:dyDescent="0.35">
      <c r="A193" t="s">
        <v>197</v>
      </c>
      <c r="B193">
        <v>1</v>
      </c>
      <c r="D193" t="s">
        <v>211</v>
      </c>
      <c r="E193">
        <v>1</v>
      </c>
      <c r="G193" t="s">
        <v>191</v>
      </c>
      <c r="H193">
        <v>3</v>
      </c>
    </row>
    <row r="194" spans="1:8" x14ac:dyDescent="0.35">
      <c r="A194" t="s">
        <v>198</v>
      </c>
      <c r="B194">
        <v>3</v>
      </c>
      <c r="D194" t="s">
        <v>212</v>
      </c>
      <c r="E194">
        <v>3</v>
      </c>
      <c r="G194" t="s">
        <v>192</v>
      </c>
      <c r="H194">
        <v>1</v>
      </c>
    </row>
    <row r="195" spans="1:8" x14ac:dyDescent="0.35">
      <c r="A195" t="s">
        <v>199</v>
      </c>
      <c r="B195">
        <v>1</v>
      </c>
      <c r="D195" t="s">
        <v>213</v>
      </c>
      <c r="E195">
        <v>1</v>
      </c>
      <c r="G195" t="s">
        <v>193</v>
      </c>
      <c r="H195">
        <v>1</v>
      </c>
    </row>
    <row r="196" spans="1:8" x14ac:dyDescent="0.35">
      <c r="A196" t="s">
        <v>200</v>
      </c>
      <c r="B196">
        <v>1</v>
      </c>
      <c r="D196" t="s">
        <v>214</v>
      </c>
      <c r="E196">
        <v>1</v>
      </c>
      <c r="G196" t="s">
        <v>194</v>
      </c>
      <c r="H196">
        <v>1</v>
      </c>
    </row>
    <row r="197" spans="1:8" x14ac:dyDescent="0.35">
      <c r="A197" t="s">
        <v>201</v>
      </c>
      <c r="B197">
        <v>1</v>
      </c>
      <c r="D197" t="s">
        <v>215</v>
      </c>
      <c r="E197">
        <v>1</v>
      </c>
      <c r="G197" t="s">
        <v>195</v>
      </c>
      <c r="H197">
        <v>3</v>
      </c>
    </row>
    <row r="198" spans="1:8" x14ac:dyDescent="0.35">
      <c r="A198" t="s">
        <v>202</v>
      </c>
      <c r="B198">
        <v>1</v>
      </c>
      <c r="D198" t="s">
        <v>216</v>
      </c>
      <c r="E198">
        <v>1</v>
      </c>
      <c r="G198" t="s">
        <v>196</v>
      </c>
      <c r="H198">
        <v>1</v>
      </c>
    </row>
    <row r="199" spans="1:8" x14ac:dyDescent="0.35">
      <c r="A199" t="s">
        <v>203</v>
      </c>
      <c r="B199">
        <v>3</v>
      </c>
      <c r="D199" t="s">
        <v>217</v>
      </c>
      <c r="E199">
        <v>3</v>
      </c>
      <c r="G199" t="s">
        <v>197</v>
      </c>
      <c r="H199">
        <v>1</v>
      </c>
    </row>
    <row r="200" spans="1:8" x14ac:dyDescent="0.35">
      <c r="A200" t="s">
        <v>204</v>
      </c>
      <c r="B200">
        <v>1</v>
      </c>
      <c r="D200" t="s">
        <v>218</v>
      </c>
      <c r="E200">
        <v>1</v>
      </c>
      <c r="G200" t="s">
        <v>198</v>
      </c>
      <c r="H200">
        <v>1</v>
      </c>
    </row>
    <row r="201" spans="1:8" x14ac:dyDescent="0.35">
      <c r="A201" t="s">
        <v>205</v>
      </c>
      <c r="B201">
        <v>1</v>
      </c>
      <c r="D201" t="s">
        <v>219</v>
      </c>
      <c r="E201">
        <v>1</v>
      </c>
      <c r="G201" t="s">
        <v>199</v>
      </c>
      <c r="H201">
        <v>1</v>
      </c>
    </row>
    <row r="202" spans="1:8" x14ac:dyDescent="0.35">
      <c r="A202" t="s">
        <v>206</v>
      </c>
      <c r="B202">
        <v>1</v>
      </c>
      <c r="D202" t="s">
        <v>220</v>
      </c>
      <c r="E202">
        <v>1</v>
      </c>
      <c r="G202" t="s">
        <v>200</v>
      </c>
      <c r="H202">
        <v>3</v>
      </c>
    </row>
    <row r="203" spans="1:8" x14ac:dyDescent="0.35">
      <c r="A203" t="s">
        <v>207</v>
      </c>
      <c r="B203">
        <v>3</v>
      </c>
      <c r="D203" t="s">
        <v>221</v>
      </c>
      <c r="E203">
        <v>3</v>
      </c>
      <c r="G203" t="s">
        <v>201</v>
      </c>
      <c r="H203">
        <v>1</v>
      </c>
    </row>
    <row r="204" spans="1:8" x14ac:dyDescent="0.35">
      <c r="A204" t="s">
        <v>208</v>
      </c>
      <c r="B204">
        <v>1</v>
      </c>
      <c r="D204" t="s">
        <v>222</v>
      </c>
      <c r="E204">
        <v>1</v>
      </c>
      <c r="G204" t="s">
        <v>202</v>
      </c>
      <c r="H204">
        <v>1</v>
      </c>
    </row>
    <row r="205" spans="1:8" x14ac:dyDescent="0.35">
      <c r="A205" t="s">
        <v>209</v>
      </c>
      <c r="B205">
        <v>1</v>
      </c>
      <c r="D205" t="s">
        <v>223</v>
      </c>
      <c r="E205">
        <v>1</v>
      </c>
      <c r="G205" t="s">
        <v>203</v>
      </c>
      <c r="H205">
        <v>1</v>
      </c>
    </row>
    <row r="206" spans="1:8" x14ac:dyDescent="0.35">
      <c r="A206" t="s">
        <v>210</v>
      </c>
      <c r="B206">
        <v>1</v>
      </c>
      <c r="D206" t="s">
        <v>224</v>
      </c>
      <c r="E206">
        <v>1</v>
      </c>
      <c r="G206" t="s">
        <v>204</v>
      </c>
      <c r="H206">
        <v>3</v>
      </c>
    </row>
    <row r="207" spans="1:8" x14ac:dyDescent="0.35">
      <c r="A207" t="s">
        <v>211</v>
      </c>
      <c r="B207">
        <v>1</v>
      </c>
      <c r="D207" t="s">
        <v>225</v>
      </c>
      <c r="E207">
        <v>1</v>
      </c>
      <c r="G207" t="s">
        <v>205</v>
      </c>
      <c r="H207">
        <v>1</v>
      </c>
    </row>
    <row r="208" spans="1:8" x14ac:dyDescent="0.35">
      <c r="A208" t="s">
        <v>212</v>
      </c>
      <c r="B208">
        <v>3</v>
      </c>
      <c r="D208" t="s">
        <v>226</v>
      </c>
      <c r="E208">
        <v>3</v>
      </c>
      <c r="G208" t="s">
        <v>206</v>
      </c>
      <c r="H208">
        <v>1</v>
      </c>
    </row>
    <row r="209" spans="1:8" x14ac:dyDescent="0.35">
      <c r="A209" t="s">
        <v>213</v>
      </c>
      <c r="B209">
        <v>1</v>
      </c>
      <c r="D209" t="s">
        <v>227</v>
      </c>
      <c r="E209">
        <v>1</v>
      </c>
      <c r="G209" t="s">
        <v>207</v>
      </c>
      <c r="H209">
        <v>1</v>
      </c>
    </row>
    <row r="210" spans="1:8" x14ac:dyDescent="0.35">
      <c r="A210" t="s">
        <v>214</v>
      </c>
      <c r="B210">
        <v>1</v>
      </c>
      <c r="D210" t="s">
        <v>228</v>
      </c>
      <c r="E210">
        <v>1</v>
      </c>
      <c r="G210" t="s">
        <v>208</v>
      </c>
      <c r="H210">
        <v>1</v>
      </c>
    </row>
    <row r="211" spans="1:8" x14ac:dyDescent="0.35">
      <c r="A211" t="s">
        <v>215</v>
      </c>
      <c r="B211">
        <v>1</v>
      </c>
      <c r="D211" t="s">
        <v>229</v>
      </c>
      <c r="E211">
        <v>1</v>
      </c>
      <c r="G211" t="s">
        <v>209</v>
      </c>
      <c r="H211">
        <v>3</v>
      </c>
    </row>
    <row r="212" spans="1:8" x14ac:dyDescent="0.35">
      <c r="A212" t="s">
        <v>216</v>
      </c>
      <c r="B212">
        <v>3</v>
      </c>
      <c r="D212" t="s">
        <v>230</v>
      </c>
      <c r="E212">
        <v>3</v>
      </c>
      <c r="G212" t="s">
        <v>210</v>
      </c>
      <c r="H212">
        <v>1</v>
      </c>
    </row>
    <row r="213" spans="1:8" x14ac:dyDescent="0.35">
      <c r="A213" t="s">
        <v>217</v>
      </c>
      <c r="B213">
        <v>1</v>
      </c>
      <c r="D213" t="s">
        <v>231</v>
      </c>
      <c r="E213">
        <v>1</v>
      </c>
      <c r="G213" t="s">
        <v>211</v>
      </c>
      <c r="H213">
        <v>1</v>
      </c>
    </row>
    <row r="214" spans="1:8" x14ac:dyDescent="0.35">
      <c r="A214" t="s">
        <v>218</v>
      </c>
      <c r="B214">
        <v>1</v>
      </c>
      <c r="D214" t="s">
        <v>232</v>
      </c>
      <c r="E214">
        <v>1</v>
      </c>
      <c r="G214" t="s">
        <v>212</v>
      </c>
      <c r="H214">
        <v>1</v>
      </c>
    </row>
    <row r="215" spans="1:8" x14ac:dyDescent="0.35">
      <c r="A215" t="s">
        <v>219</v>
      </c>
      <c r="B215">
        <v>1</v>
      </c>
      <c r="D215" t="s">
        <v>233</v>
      </c>
      <c r="E215">
        <v>1</v>
      </c>
      <c r="G215" t="s">
        <v>213</v>
      </c>
      <c r="H215">
        <v>3</v>
      </c>
    </row>
    <row r="216" spans="1:8" x14ac:dyDescent="0.35">
      <c r="A216" t="s">
        <v>220</v>
      </c>
      <c r="B216">
        <v>1</v>
      </c>
      <c r="D216" t="s">
        <v>234</v>
      </c>
      <c r="E216">
        <v>1</v>
      </c>
      <c r="G216" t="s">
        <v>214</v>
      </c>
      <c r="H216">
        <v>1</v>
      </c>
    </row>
    <row r="217" spans="1:8" x14ac:dyDescent="0.35">
      <c r="A217" t="s">
        <v>221</v>
      </c>
      <c r="B217">
        <v>3</v>
      </c>
      <c r="D217" t="s">
        <v>235</v>
      </c>
      <c r="E217">
        <v>3</v>
      </c>
      <c r="G217" t="s">
        <v>215</v>
      </c>
      <c r="H217">
        <v>1</v>
      </c>
    </row>
    <row r="218" spans="1:8" x14ac:dyDescent="0.35">
      <c r="A218" t="s">
        <v>222</v>
      </c>
      <c r="B218">
        <v>1</v>
      </c>
      <c r="D218" t="s">
        <v>236</v>
      </c>
      <c r="E218">
        <v>1</v>
      </c>
      <c r="G218" t="s">
        <v>216</v>
      </c>
      <c r="H218">
        <v>1</v>
      </c>
    </row>
    <row r="219" spans="1:8" x14ac:dyDescent="0.35">
      <c r="A219" t="s">
        <v>223</v>
      </c>
      <c r="B219">
        <v>1</v>
      </c>
      <c r="D219" t="s">
        <v>237</v>
      </c>
      <c r="E219">
        <v>1</v>
      </c>
      <c r="G219" t="s">
        <v>217</v>
      </c>
      <c r="H219">
        <v>1</v>
      </c>
    </row>
    <row r="220" spans="1:8" x14ac:dyDescent="0.35">
      <c r="A220" t="s">
        <v>224</v>
      </c>
      <c r="B220">
        <v>1</v>
      </c>
      <c r="D220" t="s">
        <v>238</v>
      </c>
      <c r="E220">
        <v>1</v>
      </c>
      <c r="G220" t="s">
        <v>218</v>
      </c>
      <c r="H220">
        <v>3</v>
      </c>
    </row>
    <row r="221" spans="1:8" x14ac:dyDescent="0.35">
      <c r="A221" t="s">
        <v>225</v>
      </c>
      <c r="B221">
        <v>3</v>
      </c>
      <c r="D221" t="s">
        <v>239</v>
      </c>
      <c r="E221">
        <v>3</v>
      </c>
      <c r="G221" t="s">
        <v>219</v>
      </c>
      <c r="H221">
        <v>1</v>
      </c>
    </row>
    <row r="222" spans="1:8" x14ac:dyDescent="0.35">
      <c r="A222" t="s">
        <v>226</v>
      </c>
      <c r="B222">
        <v>1</v>
      </c>
      <c r="D222" t="s">
        <v>240</v>
      </c>
      <c r="E222">
        <v>1</v>
      </c>
      <c r="G222" t="s">
        <v>220</v>
      </c>
      <c r="H222">
        <v>1</v>
      </c>
    </row>
    <row r="223" spans="1:8" x14ac:dyDescent="0.35">
      <c r="A223" t="s">
        <v>227</v>
      </c>
      <c r="B223">
        <v>1</v>
      </c>
      <c r="D223" t="s">
        <v>241</v>
      </c>
      <c r="E223">
        <v>1</v>
      </c>
      <c r="G223" t="s">
        <v>221</v>
      </c>
      <c r="H223">
        <v>1</v>
      </c>
    </row>
    <row r="224" spans="1:8" x14ac:dyDescent="0.35">
      <c r="A224" t="s">
        <v>228</v>
      </c>
      <c r="B224">
        <v>1</v>
      </c>
      <c r="D224" t="s">
        <v>242</v>
      </c>
      <c r="E224">
        <v>1</v>
      </c>
      <c r="G224" t="s">
        <v>222</v>
      </c>
      <c r="H224">
        <v>3</v>
      </c>
    </row>
    <row r="225" spans="1:8" x14ac:dyDescent="0.35">
      <c r="A225" t="s">
        <v>229</v>
      </c>
      <c r="B225">
        <v>1</v>
      </c>
      <c r="D225" t="s">
        <v>243</v>
      </c>
      <c r="E225">
        <v>1</v>
      </c>
      <c r="G225" t="s">
        <v>223</v>
      </c>
      <c r="H225">
        <v>1</v>
      </c>
    </row>
    <row r="226" spans="1:8" x14ac:dyDescent="0.35">
      <c r="A226" t="s">
        <v>230</v>
      </c>
      <c r="B226">
        <v>3</v>
      </c>
      <c r="D226" t="s">
        <v>244</v>
      </c>
      <c r="E226">
        <v>3</v>
      </c>
      <c r="G226" t="s">
        <v>224</v>
      </c>
      <c r="H226">
        <v>1</v>
      </c>
    </row>
    <row r="227" spans="1:8" x14ac:dyDescent="0.35">
      <c r="A227" t="s">
        <v>231</v>
      </c>
      <c r="B227">
        <v>1</v>
      </c>
      <c r="D227" t="s">
        <v>245</v>
      </c>
      <c r="E227">
        <v>1</v>
      </c>
      <c r="G227" t="s">
        <v>225</v>
      </c>
      <c r="H227">
        <v>1</v>
      </c>
    </row>
    <row r="228" spans="1:8" x14ac:dyDescent="0.35">
      <c r="A228" t="s">
        <v>232</v>
      </c>
      <c r="B228">
        <v>1</v>
      </c>
      <c r="D228" t="s">
        <v>246</v>
      </c>
      <c r="E228">
        <v>1</v>
      </c>
      <c r="G228" t="s">
        <v>226</v>
      </c>
      <c r="H228">
        <v>1</v>
      </c>
    </row>
    <row r="229" spans="1:8" x14ac:dyDescent="0.35">
      <c r="A229" t="s">
        <v>233</v>
      </c>
      <c r="B229">
        <v>1</v>
      </c>
      <c r="D229" t="s">
        <v>247</v>
      </c>
      <c r="E229">
        <v>1</v>
      </c>
      <c r="G229" t="s">
        <v>227</v>
      </c>
      <c r="H229">
        <v>3</v>
      </c>
    </row>
    <row r="230" spans="1:8" x14ac:dyDescent="0.35">
      <c r="A230" t="s">
        <v>234</v>
      </c>
      <c r="B230">
        <v>3</v>
      </c>
      <c r="D230" t="s">
        <v>248</v>
      </c>
      <c r="E230">
        <v>3</v>
      </c>
      <c r="G230" t="s">
        <v>228</v>
      </c>
      <c r="H230">
        <v>1</v>
      </c>
    </row>
    <row r="231" spans="1:8" x14ac:dyDescent="0.35">
      <c r="A231" t="s">
        <v>235</v>
      </c>
      <c r="B231">
        <v>1</v>
      </c>
      <c r="D231" t="s">
        <v>249</v>
      </c>
      <c r="E231">
        <v>1</v>
      </c>
      <c r="G231" t="s">
        <v>229</v>
      </c>
      <c r="H231">
        <v>1</v>
      </c>
    </row>
    <row r="232" spans="1:8" x14ac:dyDescent="0.35">
      <c r="A232" t="s">
        <v>236</v>
      </c>
      <c r="B232">
        <v>1</v>
      </c>
      <c r="D232" t="s">
        <v>250</v>
      </c>
      <c r="E232">
        <v>1</v>
      </c>
      <c r="G232" t="s">
        <v>230</v>
      </c>
      <c r="H232">
        <v>1</v>
      </c>
    </row>
    <row r="233" spans="1:8" x14ac:dyDescent="0.35">
      <c r="A233" t="s">
        <v>237</v>
      </c>
      <c r="B233">
        <v>1</v>
      </c>
      <c r="D233" t="s">
        <v>251</v>
      </c>
      <c r="E233">
        <v>1</v>
      </c>
      <c r="G233" t="s">
        <v>231</v>
      </c>
      <c r="H233">
        <v>3</v>
      </c>
    </row>
    <row r="234" spans="1:8" x14ac:dyDescent="0.35">
      <c r="A234" t="s">
        <v>238</v>
      </c>
      <c r="B234">
        <v>1</v>
      </c>
      <c r="D234" t="s">
        <v>252</v>
      </c>
      <c r="E234">
        <v>1</v>
      </c>
      <c r="G234" t="s">
        <v>232</v>
      </c>
      <c r="H234">
        <v>1</v>
      </c>
    </row>
    <row r="235" spans="1:8" x14ac:dyDescent="0.35">
      <c r="A235" t="s">
        <v>239</v>
      </c>
      <c r="B235">
        <v>3</v>
      </c>
      <c r="D235" t="s">
        <v>253</v>
      </c>
      <c r="E235">
        <v>3</v>
      </c>
      <c r="G235" t="s">
        <v>233</v>
      </c>
      <c r="H235">
        <v>1</v>
      </c>
    </row>
    <row r="236" spans="1:8" x14ac:dyDescent="0.35">
      <c r="A236" t="s">
        <v>240</v>
      </c>
      <c r="B236">
        <v>1</v>
      </c>
      <c r="D236" t="s">
        <v>254</v>
      </c>
      <c r="E236">
        <v>1</v>
      </c>
      <c r="G236" t="s">
        <v>234</v>
      </c>
      <c r="H236">
        <v>1</v>
      </c>
    </row>
    <row r="237" spans="1:8" x14ac:dyDescent="0.35">
      <c r="A237" t="s">
        <v>241</v>
      </c>
      <c r="B237">
        <v>1</v>
      </c>
      <c r="D237" t="s">
        <v>255</v>
      </c>
      <c r="E237">
        <v>1</v>
      </c>
      <c r="G237" t="s">
        <v>235</v>
      </c>
      <c r="H237">
        <v>1</v>
      </c>
    </row>
    <row r="238" spans="1:8" x14ac:dyDescent="0.35">
      <c r="A238" t="s">
        <v>242</v>
      </c>
      <c r="B238">
        <v>1</v>
      </c>
      <c r="D238" t="s">
        <v>256</v>
      </c>
      <c r="E238">
        <v>1</v>
      </c>
      <c r="G238" t="s">
        <v>236</v>
      </c>
      <c r="H238">
        <v>3</v>
      </c>
    </row>
    <row r="239" spans="1:8" x14ac:dyDescent="0.35">
      <c r="A239" t="s">
        <v>243</v>
      </c>
      <c r="B239">
        <v>3</v>
      </c>
      <c r="D239" t="s">
        <v>257</v>
      </c>
      <c r="E239">
        <v>3</v>
      </c>
      <c r="G239" t="s">
        <v>237</v>
      </c>
      <c r="H239">
        <v>1</v>
      </c>
    </row>
    <row r="240" spans="1:8" x14ac:dyDescent="0.35">
      <c r="A240" t="s">
        <v>244</v>
      </c>
      <c r="B240">
        <v>1</v>
      </c>
      <c r="D240" t="s">
        <v>258</v>
      </c>
      <c r="E240">
        <v>1</v>
      </c>
      <c r="G240" t="s">
        <v>238</v>
      </c>
      <c r="H240">
        <v>1</v>
      </c>
    </row>
    <row r="241" spans="1:8" x14ac:dyDescent="0.35">
      <c r="A241" t="s">
        <v>245</v>
      </c>
      <c r="B241">
        <v>1</v>
      </c>
      <c r="D241" t="s">
        <v>259</v>
      </c>
      <c r="E241">
        <v>1</v>
      </c>
      <c r="G241" t="s">
        <v>239</v>
      </c>
      <c r="H241">
        <v>1</v>
      </c>
    </row>
    <row r="242" spans="1:8" x14ac:dyDescent="0.35">
      <c r="A242" t="s">
        <v>246</v>
      </c>
      <c r="B242">
        <v>1</v>
      </c>
      <c r="D242" t="s">
        <v>260</v>
      </c>
      <c r="E242">
        <v>1</v>
      </c>
      <c r="G242" t="s">
        <v>240</v>
      </c>
      <c r="H242">
        <v>3</v>
      </c>
    </row>
    <row r="243" spans="1:8" x14ac:dyDescent="0.35">
      <c r="A243" t="s">
        <v>247</v>
      </c>
      <c r="B243">
        <v>1</v>
      </c>
      <c r="D243" t="s">
        <v>261</v>
      </c>
      <c r="E243">
        <v>1</v>
      </c>
      <c r="G243" t="s">
        <v>241</v>
      </c>
      <c r="H243">
        <v>1</v>
      </c>
    </row>
    <row r="244" spans="1:8" x14ac:dyDescent="0.35">
      <c r="A244" t="s">
        <v>248</v>
      </c>
      <c r="B244">
        <v>3</v>
      </c>
      <c r="D244" t="s">
        <v>262</v>
      </c>
      <c r="E244">
        <v>3</v>
      </c>
      <c r="G244" t="s">
        <v>242</v>
      </c>
      <c r="H244">
        <v>1</v>
      </c>
    </row>
    <row r="245" spans="1:8" x14ac:dyDescent="0.35">
      <c r="A245" t="s">
        <v>249</v>
      </c>
      <c r="B245">
        <v>1</v>
      </c>
      <c r="D245" t="s">
        <v>263</v>
      </c>
      <c r="E245">
        <v>1</v>
      </c>
      <c r="G245" t="s">
        <v>243</v>
      </c>
      <c r="H245">
        <v>1</v>
      </c>
    </row>
    <row r="246" spans="1:8" x14ac:dyDescent="0.35">
      <c r="A246" t="s">
        <v>250</v>
      </c>
      <c r="B246">
        <v>1</v>
      </c>
      <c r="D246" t="s">
        <v>264</v>
      </c>
      <c r="E246">
        <v>1</v>
      </c>
      <c r="G246" t="s">
        <v>244</v>
      </c>
      <c r="H246">
        <v>1</v>
      </c>
    </row>
    <row r="247" spans="1:8" x14ac:dyDescent="0.35">
      <c r="A247" t="s">
        <v>251</v>
      </c>
      <c r="B247">
        <v>1</v>
      </c>
      <c r="D247" t="s">
        <v>265</v>
      </c>
      <c r="E247">
        <v>1</v>
      </c>
      <c r="G247" t="s">
        <v>245</v>
      </c>
      <c r="H247">
        <v>3</v>
      </c>
    </row>
    <row r="248" spans="1:8" x14ac:dyDescent="0.35">
      <c r="A248" t="s">
        <v>252</v>
      </c>
      <c r="B248">
        <v>3</v>
      </c>
      <c r="D248" t="s">
        <v>266</v>
      </c>
      <c r="E248">
        <v>3</v>
      </c>
      <c r="G248" t="s">
        <v>246</v>
      </c>
      <c r="H248">
        <v>1</v>
      </c>
    </row>
    <row r="249" spans="1:8" x14ac:dyDescent="0.35">
      <c r="A249" t="s">
        <v>253</v>
      </c>
      <c r="B249">
        <v>1</v>
      </c>
      <c r="D249" t="s">
        <v>267</v>
      </c>
      <c r="E249">
        <v>1</v>
      </c>
      <c r="G249" t="s">
        <v>247</v>
      </c>
      <c r="H249">
        <v>1</v>
      </c>
    </row>
    <row r="250" spans="1:8" x14ac:dyDescent="0.35">
      <c r="A250" t="s">
        <v>254</v>
      </c>
      <c r="B250">
        <v>1</v>
      </c>
      <c r="D250" t="s">
        <v>268</v>
      </c>
      <c r="E250">
        <v>1</v>
      </c>
      <c r="G250" t="s">
        <v>248</v>
      </c>
      <c r="H250">
        <v>1</v>
      </c>
    </row>
    <row r="251" spans="1:8" x14ac:dyDescent="0.35">
      <c r="A251" t="s">
        <v>255</v>
      </c>
      <c r="B251">
        <v>1</v>
      </c>
      <c r="D251" t="s">
        <v>269</v>
      </c>
      <c r="E251">
        <v>1</v>
      </c>
      <c r="G251" t="s">
        <v>249</v>
      </c>
      <c r="H251">
        <v>3</v>
      </c>
    </row>
    <row r="252" spans="1:8" x14ac:dyDescent="0.35">
      <c r="A252" t="s">
        <v>256</v>
      </c>
      <c r="B252">
        <v>1</v>
      </c>
      <c r="D252" t="s">
        <v>270</v>
      </c>
      <c r="E252">
        <v>1</v>
      </c>
      <c r="G252" t="s">
        <v>250</v>
      </c>
      <c r="H252">
        <v>1</v>
      </c>
    </row>
    <row r="253" spans="1:8" x14ac:dyDescent="0.35">
      <c r="A253" t="s">
        <v>257</v>
      </c>
      <c r="B253">
        <v>3</v>
      </c>
      <c r="D253" t="s">
        <v>271</v>
      </c>
      <c r="E253">
        <v>3</v>
      </c>
      <c r="G253" t="s">
        <v>251</v>
      </c>
      <c r="H253">
        <v>1</v>
      </c>
    </row>
    <row r="254" spans="1:8" x14ac:dyDescent="0.35">
      <c r="A254" t="s">
        <v>258</v>
      </c>
      <c r="B254">
        <v>1</v>
      </c>
      <c r="D254" t="s">
        <v>272</v>
      </c>
      <c r="E254">
        <v>1</v>
      </c>
      <c r="G254" t="s">
        <v>252</v>
      </c>
      <c r="H254">
        <v>1</v>
      </c>
    </row>
    <row r="255" spans="1:8" x14ac:dyDescent="0.35">
      <c r="A255" t="s">
        <v>259</v>
      </c>
      <c r="B255">
        <v>1</v>
      </c>
      <c r="D255" t="s">
        <v>273</v>
      </c>
      <c r="E255">
        <v>1</v>
      </c>
      <c r="G255" t="s">
        <v>253</v>
      </c>
      <c r="H255">
        <v>3</v>
      </c>
    </row>
    <row r="256" spans="1:8" x14ac:dyDescent="0.35">
      <c r="A256" t="s">
        <v>260</v>
      </c>
      <c r="B256">
        <v>1</v>
      </c>
      <c r="D256" t="s">
        <v>274</v>
      </c>
      <c r="E256">
        <v>1</v>
      </c>
      <c r="G256" t="s">
        <v>254</v>
      </c>
      <c r="H256">
        <v>1</v>
      </c>
    </row>
    <row r="257" spans="1:8" x14ac:dyDescent="0.35">
      <c r="A257" t="s">
        <v>261</v>
      </c>
      <c r="B257">
        <v>3</v>
      </c>
      <c r="D257" t="s">
        <v>275</v>
      </c>
      <c r="E257">
        <v>3</v>
      </c>
      <c r="G257" t="s">
        <v>255</v>
      </c>
      <c r="H257">
        <v>1</v>
      </c>
    </row>
    <row r="258" spans="1:8" x14ac:dyDescent="0.35">
      <c r="A258" t="s">
        <v>262</v>
      </c>
      <c r="B258">
        <v>1</v>
      </c>
      <c r="D258" t="s">
        <v>276</v>
      </c>
      <c r="E258">
        <v>1</v>
      </c>
      <c r="G258" t="s">
        <v>256</v>
      </c>
      <c r="H258">
        <v>1</v>
      </c>
    </row>
    <row r="259" spans="1:8" x14ac:dyDescent="0.35">
      <c r="A259" t="s">
        <v>263</v>
      </c>
      <c r="B259">
        <v>1</v>
      </c>
      <c r="D259" t="s">
        <v>277</v>
      </c>
      <c r="E259">
        <v>1</v>
      </c>
      <c r="G259" t="s">
        <v>257</v>
      </c>
      <c r="H259">
        <v>1</v>
      </c>
    </row>
    <row r="260" spans="1:8" x14ac:dyDescent="0.35">
      <c r="A260" t="s">
        <v>264</v>
      </c>
      <c r="B260">
        <v>1</v>
      </c>
      <c r="D260" t="s">
        <v>278</v>
      </c>
      <c r="E260">
        <v>1</v>
      </c>
      <c r="G260" t="s">
        <v>258</v>
      </c>
      <c r="H260">
        <v>3</v>
      </c>
    </row>
    <row r="261" spans="1:8" x14ac:dyDescent="0.35">
      <c r="A261" t="s">
        <v>265</v>
      </c>
      <c r="B261">
        <v>1</v>
      </c>
      <c r="D261" t="s">
        <v>279</v>
      </c>
      <c r="E261">
        <v>1</v>
      </c>
      <c r="G261" t="s">
        <v>259</v>
      </c>
      <c r="H261">
        <v>1</v>
      </c>
    </row>
    <row r="262" spans="1:8" x14ac:dyDescent="0.35">
      <c r="A262" t="s">
        <v>266</v>
      </c>
      <c r="B262">
        <v>3</v>
      </c>
      <c r="D262" t="s">
        <v>280</v>
      </c>
      <c r="E262">
        <v>3</v>
      </c>
      <c r="G262" t="s">
        <v>260</v>
      </c>
      <c r="H262">
        <v>1</v>
      </c>
    </row>
    <row r="263" spans="1:8" x14ac:dyDescent="0.35">
      <c r="A263" t="s">
        <v>267</v>
      </c>
      <c r="B263">
        <v>1</v>
      </c>
      <c r="D263" t="s">
        <v>281</v>
      </c>
      <c r="E263">
        <v>1</v>
      </c>
      <c r="G263" t="s">
        <v>261</v>
      </c>
      <c r="H263">
        <v>1</v>
      </c>
    </row>
    <row r="264" spans="1:8" x14ac:dyDescent="0.35">
      <c r="A264" t="s">
        <v>268</v>
      </c>
      <c r="B264">
        <v>1</v>
      </c>
      <c r="D264" t="s">
        <v>282</v>
      </c>
      <c r="E264">
        <v>1</v>
      </c>
      <c r="G264" t="s">
        <v>262</v>
      </c>
      <c r="H264">
        <v>1</v>
      </c>
    </row>
    <row r="265" spans="1:8" x14ac:dyDescent="0.35">
      <c r="A265" t="s">
        <v>269</v>
      </c>
      <c r="B265">
        <v>1</v>
      </c>
      <c r="D265" t="s">
        <v>283</v>
      </c>
      <c r="E265">
        <v>1</v>
      </c>
      <c r="G265" t="s">
        <v>263</v>
      </c>
      <c r="H265">
        <v>3</v>
      </c>
    </row>
    <row r="266" spans="1:8" x14ac:dyDescent="0.35">
      <c r="A266" t="s">
        <v>270</v>
      </c>
      <c r="B266">
        <v>3</v>
      </c>
      <c r="D266" t="s">
        <v>284</v>
      </c>
      <c r="E266">
        <v>3</v>
      </c>
      <c r="G266" t="s">
        <v>264</v>
      </c>
      <c r="H266">
        <v>1</v>
      </c>
    </row>
    <row r="267" spans="1:8" x14ac:dyDescent="0.35">
      <c r="A267" t="s">
        <v>271</v>
      </c>
      <c r="B267">
        <v>1</v>
      </c>
      <c r="D267" t="s">
        <v>285</v>
      </c>
      <c r="E267">
        <v>1</v>
      </c>
      <c r="G267" t="s">
        <v>265</v>
      </c>
      <c r="H267">
        <v>1</v>
      </c>
    </row>
    <row r="268" spans="1:8" x14ac:dyDescent="0.35">
      <c r="A268" t="s">
        <v>272</v>
      </c>
      <c r="B268">
        <v>1</v>
      </c>
      <c r="D268" t="s">
        <v>286</v>
      </c>
      <c r="E268">
        <v>1</v>
      </c>
      <c r="G268" t="s">
        <v>266</v>
      </c>
      <c r="H268">
        <v>1</v>
      </c>
    </row>
    <row r="269" spans="1:8" x14ac:dyDescent="0.35">
      <c r="A269" t="s">
        <v>273</v>
      </c>
      <c r="B269">
        <v>1</v>
      </c>
      <c r="D269" t="s">
        <v>287</v>
      </c>
      <c r="E269">
        <v>1</v>
      </c>
      <c r="G269" t="s">
        <v>267</v>
      </c>
      <c r="H269">
        <v>3</v>
      </c>
    </row>
    <row r="270" spans="1:8" x14ac:dyDescent="0.35">
      <c r="A270" t="s">
        <v>274</v>
      </c>
      <c r="B270">
        <v>1</v>
      </c>
      <c r="D270" t="s">
        <v>288</v>
      </c>
      <c r="E270">
        <v>1</v>
      </c>
      <c r="G270" t="s">
        <v>268</v>
      </c>
      <c r="H270">
        <v>1</v>
      </c>
    </row>
    <row r="271" spans="1:8" x14ac:dyDescent="0.35">
      <c r="A271" t="s">
        <v>275</v>
      </c>
      <c r="B271">
        <v>3</v>
      </c>
      <c r="D271" t="s">
        <v>289</v>
      </c>
      <c r="E271">
        <v>3</v>
      </c>
      <c r="G271" t="s">
        <v>269</v>
      </c>
      <c r="H271">
        <v>1</v>
      </c>
    </row>
    <row r="272" spans="1:8" x14ac:dyDescent="0.35">
      <c r="A272" t="s">
        <v>276</v>
      </c>
      <c r="B272">
        <v>1</v>
      </c>
      <c r="D272" t="s">
        <v>290</v>
      </c>
      <c r="E272">
        <v>1</v>
      </c>
      <c r="G272" t="s">
        <v>270</v>
      </c>
      <c r="H272">
        <v>1</v>
      </c>
    </row>
    <row r="273" spans="1:8" x14ac:dyDescent="0.35">
      <c r="A273" t="s">
        <v>277</v>
      </c>
      <c r="B273">
        <v>1</v>
      </c>
      <c r="D273" t="s">
        <v>291</v>
      </c>
      <c r="E273">
        <v>1</v>
      </c>
      <c r="G273" t="s">
        <v>271</v>
      </c>
      <c r="H273">
        <v>1</v>
      </c>
    </row>
    <row r="274" spans="1:8" x14ac:dyDescent="0.35">
      <c r="A274" t="s">
        <v>278</v>
      </c>
      <c r="B274">
        <v>1</v>
      </c>
      <c r="D274" t="s">
        <v>292</v>
      </c>
      <c r="E274">
        <v>1</v>
      </c>
      <c r="G274" t="s">
        <v>272</v>
      </c>
      <c r="H274">
        <v>3</v>
      </c>
    </row>
    <row r="275" spans="1:8" x14ac:dyDescent="0.35">
      <c r="A275" t="s">
        <v>279</v>
      </c>
      <c r="B275">
        <v>3</v>
      </c>
      <c r="D275" t="s">
        <v>293</v>
      </c>
      <c r="E275">
        <v>3</v>
      </c>
      <c r="G275" t="s">
        <v>273</v>
      </c>
      <c r="H275">
        <v>1</v>
      </c>
    </row>
    <row r="276" spans="1:8" x14ac:dyDescent="0.35">
      <c r="A276" t="s">
        <v>280</v>
      </c>
      <c r="B276">
        <v>1</v>
      </c>
      <c r="D276" t="s">
        <v>294</v>
      </c>
      <c r="E276">
        <v>1</v>
      </c>
      <c r="G276" t="s">
        <v>274</v>
      </c>
      <c r="H276">
        <v>1</v>
      </c>
    </row>
    <row r="277" spans="1:8" x14ac:dyDescent="0.35">
      <c r="A277" t="s">
        <v>281</v>
      </c>
      <c r="B277">
        <v>1</v>
      </c>
      <c r="D277" t="s">
        <v>295</v>
      </c>
      <c r="E277">
        <v>1</v>
      </c>
      <c r="G277" t="s">
        <v>275</v>
      </c>
      <c r="H277">
        <v>1</v>
      </c>
    </row>
    <row r="278" spans="1:8" x14ac:dyDescent="0.35">
      <c r="A278" t="s">
        <v>282</v>
      </c>
      <c r="B278">
        <v>1</v>
      </c>
      <c r="D278" t="s">
        <v>296</v>
      </c>
      <c r="E278">
        <v>1</v>
      </c>
      <c r="G278" t="s">
        <v>276</v>
      </c>
      <c r="H278">
        <v>3</v>
      </c>
    </row>
    <row r="279" spans="1:8" x14ac:dyDescent="0.35">
      <c r="A279" t="s">
        <v>283</v>
      </c>
      <c r="B279">
        <v>1</v>
      </c>
      <c r="D279" t="s">
        <v>297</v>
      </c>
      <c r="E279">
        <v>1</v>
      </c>
      <c r="G279" t="s">
        <v>277</v>
      </c>
      <c r="H279">
        <v>1</v>
      </c>
    </row>
    <row r="280" spans="1:8" x14ac:dyDescent="0.35">
      <c r="A280" t="s">
        <v>284</v>
      </c>
      <c r="B280">
        <v>3</v>
      </c>
      <c r="D280" t="s">
        <v>298</v>
      </c>
      <c r="E280">
        <v>3</v>
      </c>
      <c r="G280" t="s">
        <v>278</v>
      </c>
      <c r="H280">
        <v>1</v>
      </c>
    </row>
    <row r="281" spans="1:8" x14ac:dyDescent="0.35">
      <c r="A281" t="s">
        <v>285</v>
      </c>
      <c r="B281">
        <v>1</v>
      </c>
      <c r="D281" t="s">
        <v>299</v>
      </c>
      <c r="E281">
        <v>1</v>
      </c>
      <c r="G281" t="s">
        <v>279</v>
      </c>
      <c r="H281">
        <v>1</v>
      </c>
    </row>
    <row r="282" spans="1:8" x14ac:dyDescent="0.35">
      <c r="A282" t="s">
        <v>286</v>
      </c>
      <c r="B282">
        <v>1</v>
      </c>
      <c r="D282" t="s">
        <v>300</v>
      </c>
      <c r="E282">
        <v>1</v>
      </c>
      <c r="G282" t="s">
        <v>280</v>
      </c>
      <c r="H282">
        <v>1</v>
      </c>
    </row>
    <row r="283" spans="1:8" x14ac:dyDescent="0.35">
      <c r="A283" t="s">
        <v>287</v>
      </c>
      <c r="B283">
        <v>1</v>
      </c>
      <c r="D283" t="s">
        <v>301</v>
      </c>
      <c r="E283">
        <v>1</v>
      </c>
      <c r="G283" t="s">
        <v>281</v>
      </c>
      <c r="H283">
        <v>3</v>
      </c>
    </row>
    <row r="284" spans="1:8" x14ac:dyDescent="0.35">
      <c r="A284" t="s">
        <v>288</v>
      </c>
      <c r="B284">
        <v>3</v>
      </c>
      <c r="D284" t="s">
        <v>302</v>
      </c>
      <c r="E284">
        <v>3</v>
      </c>
      <c r="G284" t="s">
        <v>282</v>
      </c>
      <c r="H284">
        <v>1</v>
      </c>
    </row>
    <row r="285" spans="1:8" x14ac:dyDescent="0.35">
      <c r="A285" t="s">
        <v>289</v>
      </c>
      <c r="B285">
        <v>1</v>
      </c>
      <c r="D285" t="s">
        <v>303</v>
      </c>
      <c r="E285">
        <v>1</v>
      </c>
      <c r="G285" t="s">
        <v>283</v>
      </c>
      <c r="H285">
        <v>1</v>
      </c>
    </row>
    <row r="286" spans="1:8" x14ac:dyDescent="0.35">
      <c r="A286" t="s">
        <v>290</v>
      </c>
      <c r="B286">
        <v>1</v>
      </c>
      <c r="D286" t="s">
        <v>304</v>
      </c>
      <c r="E286">
        <v>1</v>
      </c>
      <c r="G286" t="s">
        <v>284</v>
      </c>
      <c r="H286">
        <v>1</v>
      </c>
    </row>
    <row r="287" spans="1:8" x14ac:dyDescent="0.35">
      <c r="A287" t="s">
        <v>291</v>
      </c>
      <c r="B287">
        <v>1</v>
      </c>
      <c r="D287" t="s">
        <v>305</v>
      </c>
      <c r="E287">
        <v>1</v>
      </c>
      <c r="G287" t="s">
        <v>285</v>
      </c>
      <c r="H287">
        <v>3</v>
      </c>
    </row>
    <row r="288" spans="1:8" x14ac:dyDescent="0.35">
      <c r="A288" t="s">
        <v>292</v>
      </c>
      <c r="B288">
        <v>1</v>
      </c>
      <c r="D288" t="s">
        <v>306</v>
      </c>
      <c r="E288">
        <v>1</v>
      </c>
      <c r="G288" t="s">
        <v>286</v>
      </c>
      <c r="H288">
        <v>1</v>
      </c>
    </row>
    <row r="289" spans="1:8" x14ac:dyDescent="0.35">
      <c r="A289" t="s">
        <v>293</v>
      </c>
      <c r="B289">
        <v>3</v>
      </c>
      <c r="D289" t="s">
        <v>307</v>
      </c>
      <c r="E289">
        <v>3</v>
      </c>
      <c r="G289" t="s">
        <v>287</v>
      </c>
      <c r="H289">
        <v>1</v>
      </c>
    </row>
    <row r="290" spans="1:8" x14ac:dyDescent="0.35">
      <c r="A290" t="s">
        <v>294</v>
      </c>
      <c r="B290">
        <v>1</v>
      </c>
      <c r="D290" t="s">
        <v>308</v>
      </c>
      <c r="E290">
        <v>1</v>
      </c>
      <c r="G290" t="s">
        <v>288</v>
      </c>
      <c r="H290">
        <v>1</v>
      </c>
    </row>
    <row r="291" spans="1:8" x14ac:dyDescent="0.35">
      <c r="A291" t="s">
        <v>295</v>
      </c>
      <c r="B291">
        <v>1</v>
      </c>
      <c r="D291" t="s">
        <v>309</v>
      </c>
      <c r="E291">
        <v>1</v>
      </c>
      <c r="G291" t="s">
        <v>289</v>
      </c>
      <c r="H291">
        <v>1</v>
      </c>
    </row>
    <row r="292" spans="1:8" x14ac:dyDescent="0.35">
      <c r="A292" t="s">
        <v>296</v>
      </c>
      <c r="B292">
        <v>1</v>
      </c>
      <c r="D292" t="s">
        <v>310</v>
      </c>
      <c r="E292">
        <v>1</v>
      </c>
      <c r="G292" t="s">
        <v>290</v>
      </c>
      <c r="H292">
        <v>3</v>
      </c>
    </row>
    <row r="293" spans="1:8" x14ac:dyDescent="0.35">
      <c r="A293" t="s">
        <v>297</v>
      </c>
      <c r="B293">
        <v>3</v>
      </c>
      <c r="D293" t="s">
        <v>311</v>
      </c>
      <c r="E293">
        <v>3</v>
      </c>
      <c r="G293" t="s">
        <v>291</v>
      </c>
      <c r="H293">
        <v>1</v>
      </c>
    </row>
    <row r="294" spans="1:8" x14ac:dyDescent="0.35">
      <c r="A294" t="s">
        <v>298</v>
      </c>
      <c r="B294">
        <v>1</v>
      </c>
      <c r="D294" t="s">
        <v>312</v>
      </c>
      <c r="E294">
        <v>1</v>
      </c>
      <c r="G294" t="s">
        <v>292</v>
      </c>
      <c r="H294">
        <v>1</v>
      </c>
    </row>
    <row r="295" spans="1:8" x14ac:dyDescent="0.35">
      <c r="A295" t="s">
        <v>299</v>
      </c>
      <c r="B295">
        <v>1</v>
      </c>
      <c r="D295" t="s">
        <v>313</v>
      </c>
      <c r="E295">
        <v>1</v>
      </c>
      <c r="G295" t="s">
        <v>293</v>
      </c>
      <c r="H295">
        <v>1</v>
      </c>
    </row>
    <row r="296" spans="1:8" x14ac:dyDescent="0.35">
      <c r="A296" t="s">
        <v>300</v>
      </c>
      <c r="B296">
        <v>1</v>
      </c>
      <c r="D296" t="s">
        <v>314</v>
      </c>
      <c r="E296">
        <v>1</v>
      </c>
      <c r="G296" t="s">
        <v>294</v>
      </c>
      <c r="H296">
        <v>3</v>
      </c>
    </row>
    <row r="297" spans="1:8" x14ac:dyDescent="0.35">
      <c r="A297" t="s">
        <v>301</v>
      </c>
      <c r="B297">
        <v>1</v>
      </c>
      <c r="D297" t="s">
        <v>315</v>
      </c>
      <c r="E297">
        <v>1</v>
      </c>
      <c r="G297" t="s">
        <v>295</v>
      </c>
      <c r="H297">
        <v>1</v>
      </c>
    </row>
    <row r="298" spans="1:8" x14ac:dyDescent="0.35">
      <c r="A298" t="s">
        <v>302</v>
      </c>
      <c r="B298">
        <v>3</v>
      </c>
      <c r="D298" t="s">
        <v>316</v>
      </c>
      <c r="E298">
        <v>3</v>
      </c>
      <c r="G298" t="s">
        <v>296</v>
      </c>
      <c r="H298">
        <v>1</v>
      </c>
    </row>
    <row r="299" spans="1:8" x14ac:dyDescent="0.35">
      <c r="A299" t="s">
        <v>303</v>
      </c>
      <c r="B299">
        <v>1</v>
      </c>
      <c r="D299" t="s">
        <v>317</v>
      </c>
      <c r="E299">
        <v>1</v>
      </c>
      <c r="G299" t="s">
        <v>297</v>
      </c>
      <c r="H299">
        <v>1</v>
      </c>
    </row>
    <row r="300" spans="1:8" x14ac:dyDescent="0.35">
      <c r="A300" t="s">
        <v>304</v>
      </c>
      <c r="B300">
        <v>1</v>
      </c>
      <c r="D300" t="s">
        <v>318</v>
      </c>
      <c r="E300">
        <v>1</v>
      </c>
      <c r="G300" t="s">
        <v>298</v>
      </c>
      <c r="H300">
        <v>1</v>
      </c>
    </row>
    <row r="301" spans="1:8" x14ac:dyDescent="0.35">
      <c r="A301" t="s">
        <v>305</v>
      </c>
      <c r="B301">
        <v>1</v>
      </c>
      <c r="D301" t="s">
        <v>319</v>
      </c>
      <c r="E301">
        <v>1</v>
      </c>
      <c r="G301" t="s">
        <v>299</v>
      </c>
      <c r="H301">
        <v>3</v>
      </c>
    </row>
    <row r="302" spans="1:8" x14ac:dyDescent="0.35">
      <c r="A302" t="s">
        <v>306</v>
      </c>
      <c r="B302">
        <v>3</v>
      </c>
      <c r="D302" t="s">
        <v>320</v>
      </c>
      <c r="E302">
        <v>3</v>
      </c>
      <c r="G302" t="s">
        <v>300</v>
      </c>
      <c r="H302">
        <v>1</v>
      </c>
    </row>
    <row r="303" spans="1:8" x14ac:dyDescent="0.35">
      <c r="A303" t="s">
        <v>307</v>
      </c>
      <c r="B303">
        <v>1</v>
      </c>
      <c r="D303" t="s">
        <v>321</v>
      </c>
      <c r="E303">
        <v>1</v>
      </c>
      <c r="G303" t="s">
        <v>301</v>
      </c>
      <c r="H303">
        <v>1</v>
      </c>
    </row>
    <row r="304" spans="1:8" x14ac:dyDescent="0.35">
      <c r="A304" t="s">
        <v>308</v>
      </c>
      <c r="B304">
        <v>1</v>
      </c>
      <c r="D304" t="s">
        <v>322</v>
      </c>
      <c r="E304">
        <v>1</v>
      </c>
      <c r="G304" t="s">
        <v>302</v>
      </c>
      <c r="H304">
        <v>1</v>
      </c>
    </row>
    <row r="305" spans="1:8" x14ac:dyDescent="0.35">
      <c r="A305" t="s">
        <v>309</v>
      </c>
      <c r="B305">
        <v>1</v>
      </c>
      <c r="D305" t="s">
        <v>323</v>
      </c>
      <c r="E305">
        <v>1</v>
      </c>
      <c r="G305" t="s">
        <v>303</v>
      </c>
      <c r="H305">
        <v>3</v>
      </c>
    </row>
    <row r="306" spans="1:8" x14ac:dyDescent="0.35">
      <c r="A306" t="s">
        <v>310</v>
      </c>
      <c r="B306">
        <v>1</v>
      </c>
      <c r="D306" t="s">
        <v>324</v>
      </c>
      <c r="E306">
        <v>1</v>
      </c>
      <c r="G306" t="s">
        <v>304</v>
      </c>
      <c r="H306">
        <v>1</v>
      </c>
    </row>
    <row r="307" spans="1:8" x14ac:dyDescent="0.35">
      <c r="A307" t="s">
        <v>311</v>
      </c>
      <c r="B307">
        <v>3</v>
      </c>
      <c r="D307" t="s">
        <v>325</v>
      </c>
      <c r="E307">
        <v>3</v>
      </c>
      <c r="G307" t="s">
        <v>305</v>
      </c>
      <c r="H307">
        <v>1</v>
      </c>
    </row>
    <row r="308" spans="1:8" x14ac:dyDescent="0.35">
      <c r="A308" t="s">
        <v>312</v>
      </c>
      <c r="B308">
        <v>1</v>
      </c>
      <c r="D308" t="s">
        <v>326</v>
      </c>
      <c r="E308">
        <v>1</v>
      </c>
      <c r="G308" t="s">
        <v>306</v>
      </c>
      <c r="H308">
        <v>1</v>
      </c>
    </row>
    <row r="309" spans="1:8" x14ac:dyDescent="0.35">
      <c r="A309" t="s">
        <v>313</v>
      </c>
      <c r="B309">
        <v>1</v>
      </c>
      <c r="D309" t="s">
        <v>327</v>
      </c>
      <c r="E309">
        <v>1</v>
      </c>
      <c r="G309" t="s">
        <v>307</v>
      </c>
      <c r="H309">
        <v>1</v>
      </c>
    </row>
    <row r="310" spans="1:8" x14ac:dyDescent="0.35">
      <c r="A310" t="s">
        <v>314</v>
      </c>
      <c r="B310">
        <v>1</v>
      </c>
      <c r="D310" t="s">
        <v>328</v>
      </c>
      <c r="E310">
        <v>1</v>
      </c>
      <c r="G310" t="s">
        <v>308</v>
      </c>
      <c r="H310">
        <v>3</v>
      </c>
    </row>
    <row r="311" spans="1:8" x14ac:dyDescent="0.35">
      <c r="A311" t="s">
        <v>315</v>
      </c>
      <c r="B311">
        <v>3</v>
      </c>
      <c r="D311" t="s">
        <v>329</v>
      </c>
      <c r="E311">
        <v>3</v>
      </c>
      <c r="G311" t="s">
        <v>309</v>
      </c>
      <c r="H311">
        <v>1</v>
      </c>
    </row>
    <row r="312" spans="1:8" x14ac:dyDescent="0.35">
      <c r="A312" t="s">
        <v>316</v>
      </c>
      <c r="B312">
        <v>1</v>
      </c>
      <c r="D312" t="s">
        <v>330</v>
      </c>
      <c r="E312">
        <v>1</v>
      </c>
      <c r="G312" t="s">
        <v>310</v>
      </c>
      <c r="H312">
        <v>1</v>
      </c>
    </row>
    <row r="313" spans="1:8" x14ac:dyDescent="0.35">
      <c r="A313" t="s">
        <v>317</v>
      </c>
      <c r="B313">
        <v>1</v>
      </c>
      <c r="D313" t="s">
        <v>331</v>
      </c>
      <c r="E313">
        <v>1</v>
      </c>
      <c r="G313" t="s">
        <v>311</v>
      </c>
      <c r="H313">
        <v>1</v>
      </c>
    </row>
    <row r="314" spans="1:8" x14ac:dyDescent="0.35">
      <c r="A314" t="s">
        <v>318</v>
      </c>
      <c r="B314">
        <v>1</v>
      </c>
      <c r="D314" t="s">
        <v>332</v>
      </c>
      <c r="E314">
        <v>1</v>
      </c>
      <c r="G314" t="s">
        <v>312</v>
      </c>
      <c r="H314">
        <v>3</v>
      </c>
    </row>
    <row r="315" spans="1:8" x14ac:dyDescent="0.35">
      <c r="A315" t="s">
        <v>319</v>
      </c>
      <c r="B315">
        <v>1</v>
      </c>
      <c r="D315" t="s">
        <v>333</v>
      </c>
      <c r="E315">
        <v>1</v>
      </c>
      <c r="G315" t="s">
        <v>313</v>
      </c>
      <c r="H315">
        <v>1</v>
      </c>
    </row>
    <row r="316" spans="1:8" x14ac:dyDescent="0.35">
      <c r="A316" t="s">
        <v>320</v>
      </c>
      <c r="B316">
        <v>3</v>
      </c>
      <c r="D316" t="s">
        <v>334</v>
      </c>
      <c r="E316">
        <v>3</v>
      </c>
      <c r="G316" t="s">
        <v>314</v>
      </c>
      <c r="H316">
        <v>1</v>
      </c>
    </row>
    <row r="317" spans="1:8" x14ac:dyDescent="0.35">
      <c r="A317" t="s">
        <v>321</v>
      </c>
      <c r="B317">
        <v>1</v>
      </c>
      <c r="D317" t="s">
        <v>335</v>
      </c>
      <c r="E317">
        <v>1</v>
      </c>
      <c r="G317" t="s">
        <v>315</v>
      </c>
      <c r="H317">
        <v>1</v>
      </c>
    </row>
    <row r="318" spans="1:8" x14ac:dyDescent="0.35">
      <c r="A318" t="s">
        <v>322</v>
      </c>
      <c r="B318">
        <v>1</v>
      </c>
      <c r="D318" t="s">
        <v>336</v>
      </c>
      <c r="E318">
        <v>1</v>
      </c>
      <c r="G318" t="s">
        <v>316</v>
      </c>
      <c r="H318">
        <v>1</v>
      </c>
    </row>
    <row r="319" spans="1:8" x14ac:dyDescent="0.35">
      <c r="A319" t="s">
        <v>323</v>
      </c>
      <c r="B319">
        <v>1</v>
      </c>
      <c r="D319" t="s">
        <v>337</v>
      </c>
      <c r="E319">
        <v>1</v>
      </c>
      <c r="G319" t="s">
        <v>317</v>
      </c>
      <c r="H319">
        <v>3</v>
      </c>
    </row>
    <row r="320" spans="1:8" x14ac:dyDescent="0.35">
      <c r="A320" t="s">
        <v>324</v>
      </c>
      <c r="B320">
        <v>3</v>
      </c>
      <c r="D320" t="s">
        <v>338</v>
      </c>
      <c r="E320">
        <v>3</v>
      </c>
      <c r="G320" t="s">
        <v>318</v>
      </c>
      <c r="H320">
        <v>1</v>
      </c>
    </row>
    <row r="321" spans="1:8" x14ac:dyDescent="0.35">
      <c r="A321" t="s">
        <v>325</v>
      </c>
      <c r="B321">
        <v>1</v>
      </c>
      <c r="D321" t="s">
        <v>339</v>
      </c>
      <c r="E321">
        <v>1</v>
      </c>
      <c r="G321" t="s">
        <v>319</v>
      </c>
      <c r="H321">
        <v>1</v>
      </c>
    </row>
    <row r="322" spans="1:8" x14ac:dyDescent="0.35">
      <c r="A322" t="s">
        <v>326</v>
      </c>
      <c r="B322">
        <v>1</v>
      </c>
      <c r="D322" t="s">
        <v>340</v>
      </c>
      <c r="E322">
        <v>1</v>
      </c>
      <c r="G322" t="s">
        <v>320</v>
      </c>
      <c r="H322">
        <v>1</v>
      </c>
    </row>
    <row r="323" spans="1:8" x14ac:dyDescent="0.35">
      <c r="A323" t="s">
        <v>327</v>
      </c>
      <c r="B323">
        <v>1</v>
      </c>
      <c r="D323" t="s">
        <v>341</v>
      </c>
      <c r="E323">
        <v>1</v>
      </c>
      <c r="G323" t="s">
        <v>321</v>
      </c>
      <c r="H323">
        <v>3</v>
      </c>
    </row>
    <row r="324" spans="1:8" x14ac:dyDescent="0.35">
      <c r="A324" t="s">
        <v>328</v>
      </c>
      <c r="B324">
        <v>1</v>
      </c>
      <c r="D324" t="s">
        <v>342</v>
      </c>
      <c r="E324">
        <v>1</v>
      </c>
      <c r="G324" t="s">
        <v>322</v>
      </c>
      <c r="H324">
        <v>1</v>
      </c>
    </row>
    <row r="325" spans="1:8" x14ac:dyDescent="0.35">
      <c r="A325" t="s">
        <v>329</v>
      </c>
      <c r="B325">
        <v>3</v>
      </c>
      <c r="D325" t="s">
        <v>343</v>
      </c>
      <c r="E325">
        <v>3</v>
      </c>
      <c r="G325" t="s">
        <v>323</v>
      </c>
      <c r="H325">
        <v>1</v>
      </c>
    </row>
    <row r="326" spans="1:8" x14ac:dyDescent="0.35">
      <c r="A326" t="s">
        <v>330</v>
      </c>
      <c r="B326">
        <v>1</v>
      </c>
      <c r="D326" t="s">
        <v>344</v>
      </c>
      <c r="E326">
        <v>1</v>
      </c>
      <c r="G326" t="s">
        <v>324</v>
      </c>
      <c r="H326">
        <v>1</v>
      </c>
    </row>
    <row r="327" spans="1:8" x14ac:dyDescent="0.35">
      <c r="A327" t="s">
        <v>331</v>
      </c>
      <c r="B327">
        <v>1</v>
      </c>
      <c r="D327" t="s">
        <v>345</v>
      </c>
      <c r="E327">
        <v>1</v>
      </c>
      <c r="G327" t="s">
        <v>325</v>
      </c>
      <c r="H327">
        <v>1</v>
      </c>
    </row>
    <row r="328" spans="1:8" x14ac:dyDescent="0.35">
      <c r="A328" t="s">
        <v>332</v>
      </c>
      <c r="B328">
        <v>1</v>
      </c>
      <c r="D328" t="s">
        <v>346</v>
      </c>
      <c r="E328">
        <v>1</v>
      </c>
      <c r="G328" t="s">
        <v>326</v>
      </c>
      <c r="H328">
        <v>3</v>
      </c>
    </row>
    <row r="329" spans="1:8" x14ac:dyDescent="0.35">
      <c r="A329" t="s">
        <v>333</v>
      </c>
      <c r="B329">
        <v>3</v>
      </c>
      <c r="D329" t="s">
        <v>347</v>
      </c>
      <c r="E329">
        <v>3</v>
      </c>
      <c r="G329" t="s">
        <v>327</v>
      </c>
      <c r="H329">
        <v>1</v>
      </c>
    </row>
    <row r="330" spans="1:8" x14ac:dyDescent="0.35">
      <c r="A330" t="s">
        <v>334</v>
      </c>
      <c r="B330">
        <v>1</v>
      </c>
      <c r="D330" t="s">
        <v>348</v>
      </c>
      <c r="E330">
        <v>1</v>
      </c>
      <c r="G330" t="s">
        <v>328</v>
      </c>
      <c r="H330">
        <v>1</v>
      </c>
    </row>
    <row r="331" spans="1:8" x14ac:dyDescent="0.35">
      <c r="A331" t="s">
        <v>335</v>
      </c>
      <c r="B331">
        <v>1</v>
      </c>
      <c r="D331" t="s">
        <v>349</v>
      </c>
      <c r="E331">
        <v>1</v>
      </c>
      <c r="G331" t="s">
        <v>329</v>
      </c>
      <c r="H331">
        <v>1</v>
      </c>
    </row>
    <row r="332" spans="1:8" x14ac:dyDescent="0.35">
      <c r="A332" t="s">
        <v>336</v>
      </c>
      <c r="B332">
        <v>1</v>
      </c>
      <c r="D332" t="s">
        <v>350</v>
      </c>
      <c r="E332">
        <v>1</v>
      </c>
      <c r="G332" t="s">
        <v>330</v>
      </c>
      <c r="H332">
        <v>3</v>
      </c>
    </row>
    <row r="333" spans="1:8" x14ac:dyDescent="0.35">
      <c r="A333" t="s">
        <v>337</v>
      </c>
      <c r="B333">
        <v>1</v>
      </c>
      <c r="D333" t="s">
        <v>351</v>
      </c>
      <c r="E333">
        <v>1</v>
      </c>
      <c r="G333" t="s">
        <v>331</v>
      </c>
      <c r="H333">
        <v>1</v>
      </c>
    </row>
    <row r="334" spans="1:8" x14ac:dyDescent="0.35">
      <c r="A334" t="s">
        <v>338</v>
      </c>
      <c r="B334">
        <v>3</v>
      </c>
      <c r="D334" t="s">
        <v>352</v>
      </c>
      <c r="E334">
        <v>3</v>
      </c>
      <c r="G334" t="s">
        <v>332</v>
      </c>
      <c r="H334">
        <v>1</v>
      </c>
    </row>
    <row r="335" spans="1:8" x14ac:dyDescent="0.35">
      <c r="A335" t="s">
        <v>339</v>
      </c>
      <c r="B335">
        <v>1</v>
      </c>
      <c r="D335" t="s">
        <v>353</v>
      </c>
      <c r="E335">
        <v>1</v>
      </c>
      <c r="G335" t="s">
        <v>333</v>
      </c>
      <c r="H335">
        <v>1</v>
      </c>
    </row>
    <row r="336" spans="1:8" x14ac:dyDescent="0.35">
      <c r="A336" t="s">
        <v>340</v>
      </c>
      <c r="B336">
        <v>1</v>
      </c>
      <c r="D336" t="s">
        <v>354</v>
      </c>
      <c r="E336">
        <v>1</v>
      </c>
      <c r="G336" t="s">
        <v>334</v>
      </c>
      <c r="H336">
        <v>1</v>
      </c>
    </row>
    <row r="337" spans="1:8" x14ac:dyDescent="0.35">
      <c r="A337" t="s">
        <v>341</v>
      </c>
      <c r="B337">
        <v>1</v>
      </c>
      <c r="D337" t="s">
        <v>355</v>
      </c>
      <c r="E337">
        <v>1</v>
      </c>
      <c r="G337" t="s">
        <v>335</v>
      </c>
      <c r="H337">
        <v>3</v>
      </c>
    </row>
    <row r="338" spans="1:8" x14ac:dyDescent="0.35">
      <c r="A338" t="s">
        <v>342</v>
      </c>
      <c r="B338">
        <v>3</v>
      </c>
      <c r="D338" t="s">
        <v>356</v>
      </c>
      <c r="E338">
        <v>3</v>
      </c>
      <c r="G338" t="s">
        <v>336</v>
      </c>
      <c r="H338">
        <v>1</v>
      </c>
    </row>
    <row r="339" spans="1:8" x14ac:dyDescent="0.35">
      <c r="A339" t="s">
        <v>343</v>
      </c>
      <c r="B339">
        <v>1</v>
      </c>
      <c r="D339" t="s">
        <v>357</v>
      </c>
      <c r="E339">
        <v>1</v>
      </c>
      <c r="G339" t="s">
        <v>337</v>
      </c>
      <c r="H339">
        <v>1</v>
      </c>
    </row>
    <row r="340" spans="1:8" x14ac:dyDescent="0.35">
      <c r="A340" t="s">
        <v>344</v>
      </c>
      <c r="B340">
        <v>1</v>
      </c>
      <c r="D340" t="s">
        <v>358</v>
      </c>
      <c r="E340">
        <v>1</v>
      </c>
      <c r="G340" t="s">
        <v>338</v>
      </c>
      <c r="H340">
        <v>1</v>
      </c>
    </row>
    <row r="341" spans="1:8" x14ac:dyDescent="0.35">
      <c r="A341" t="s">
        <v>345</v>
      </c>
      <c r="B341">
        <v>1</v>
      </c>
      <c r="D341" t="s">
        <v>359</v>
      </c>
      <c r="E341">
        <v>1</v>
      </c>
      <c r="G341" t="s">
        <v>339</v>
      </c>
      <c r="H341">
        <v>3</v>
      </c>
    </row>
    <row r="342" spans="1:8" x14ac:dyDescent="0.35">
      <c r="A342" t="s">
        <v>346</v>
      </c>
      <c r="B342">
        <v>1</v>
      </c>
      <c r="D342" t="s">
        <v>360</v>
      </c>
      <c r="E342">
        <v>1</v>
      </c>
      <c r="G342" t="s">
        <v>340</v>
      </c>
      <c r="H342">
        <v>1</v>
      </c>
    </row>
    <row r="343" spans="1:8" x14ac:dyDescent="0.35">
      <c r="A343" t="s">
        <v>347</v>
      </c>
      <c r="B343">
        <v>3</v>
      </c>
      <c r="D343" t="s">
        <v>361</v>
      </c>
      <c r="E343">
        <v>3</v>
      </c>
      <c r="G343" t="s">
        <v>341</v>
      </c>
      <c r="H343">
        <v>1</v>
      </c>
    </row>
    <row r="344" spans="1:8" x14ac:dyDescent="0.35">
      <c r="A344" t="s">
        <v>348</v>
      </c>
      <c r="B344">
        <v>1</v>
      </c>
      <c r="D344" t="s">
        <v>362</v>
      </c>
      <c r="E344">
        <v>1</v>
      </c>
      <c r="G344" t="s">
        <v>342</v>
      </c>
      <c r="H344">
        <v>1</v>
      </c>
    </row>
    <row r="345" spans="1:8" x14ac:dyDescent="0.35">
      <c r="A345" t="s">
        <v>349</v>
      </c>
      <c r="B345">
        <v>1</v>
      </c>
      <c r="D345" t="s">
        <v>363</v>
      </c>
      <c r="E345">
        <v>1</v>
      </c>
      <c r="G345" t="s">
        <v>343</v>
      </c>
      <c r="H345">
        <v>1</v>
      </c>
    </row>
    <row r="346" spans="1:8" x14ac:dyDescent="0.35">
      <c r="A346" t="s">
        <v>350</v>
      </c>
      <c r="B346">
        <v>1</v>
      </c>
      <c r="D346" t="s">
        <v>364</v>
      </c>
      <c r="E346">
        <v>1</v>
      </c>
      <c r="G346" t="s">
        <v>344</v>
      </c>
      <c r="H346">
        <v>3</v>
      </c>
    </row>
    <row r="347" spans="1:8" x14ac:dyDescent="0.35">
      <c r="A347" t="s">
        <v>351</v>
      </c>
      <c r="B347">
        <v>3</v>
      </c>
      <c r="D347" t="s">
        <v>365</v>
      </c>
      <c r="E347">
        <v>3</v>
      </c>
      <c r="G347" t="s">
        <v>345</v>
      </c>
      <c r="H347">
        <v>1</v>
      </c>
    </row>
    <row r="348" spans="1:8" x14ac:dyDescent="0.35">
      <c r="A348" t="s">
        <v>352</v>
      </c>
      <c r="B348">
        <v>1</v>
      </c>
      <c r="D348" t="s">
        <v>366</v>
      </c>
      <c r="E348">
        <v>1</v>
      </c>
      <c r="G348" t="s">
        <v>346</v>
      </c>
      <c r="H348">
        <v>1</v>
      </c>
    </row>
    <row r="349" spans="1:8" x14ac:dyDescent="0.35">
      <c r="A349" t="s">
        <v>353</v>
      </c>
      <c r="B349">
        <v>1</v>
      </c>
      <c r="D349" t="s">
        <v>367</v>
      </c>
      <c r="E349">
        <v>1</v>
      </c>
      <c r="G349" t="s">
        <v>347</v>
      </c>
      <c r="H349">
        <v>1</v>
      </c>
    </row>
    <row r="350" spans="1:8" x14ac:dyDescent="0.35">
      <c r="A350" t="s">
        <v>354</v>
      </c>
      <c r="B350">
        <v>1</v>
      </c>
      <c r="D350" t="s">
        <v>368</v>
      </c>
      <c r="E350">
        <v>1</v>
      </c>
      <c r="G350" t="s">
        <v>348</v>
      </c>
      <c r="H350">
        <v>3</v>
      </c>
    </row>
    <row r="351" spans="1:8" x14ac:dyDescent="0.35">
      <c r="A351" t="s">
        <v>355</v>
      </c>
      <c r="B351">
        <v>1</v>
      </c>
      <c r="D351" t="s">
        <v>369</v>
      </c>
      <c r="E351">
        <v>1</v>
      </c>
      <c r="G351" t="s">
        <v>349</v>
      </c>
      <c r="H351">
        <v>1</v>
      </c>
    </row>
    <row r="352" spans="1:8" x14ac:dyDescent="0.35">
      <c r="A352" t="s">
        <v>356</v>
      </c>
      <c r="B352">
        <v>3</v>
      </c>
      <c r="D352" t="s">
        <v>370</v>
      </c>
      <c r="E352">
        <v>3</v>
      </c>
      <c r="G352" t="s">
        <v>350</v>
      </c>
      <c r="H352">
        <v>1</v>
      </c>
    </row>
    <row r="353" spans="1:8" x14ac:dyDescent="0.35">
      <c r="A353" t="s">
        <v>357</v>
      </c>
      <c r="B353">
        <v>1</v>
      </c>
      <c r="D353" t="s">
        <v>371</v>
      </c>
      <c r="E353">
        <v>1</v>
      </c>
      <c r="G353" t="s">
        <v>351</v>
      </c>
      <c r="H353">
        <v>1</v>
      </c>
    </row>
    <row r="354" spans="1:8" x14ac:dyDescent="0.35">
      <c r="A354" t="s">
        <v>358</v>
      </c>
      <c r="B354">
        <v>1</v>
      </c>
      <c r="D354" t="s">
        <v>372</v>
      </c>
      <c r="E354">
        <v>1</v>
      </c>
      <c r="G354" t="s">
        <v>352</v>
      </c>
      <c r="H354">
        <v>1</v>
      </c>
    </row>
    <row r="355" spans="1:8" x14ac:dyDescent="0.35">
      <c r="A355" t="s">
        <v>359</v>
      </c>
      <c r="B355">
        <v>1</v>
      </c>
      <c r="D355" t="s">
        <v>373</v>
      </c>
      <c r="E355">
        <v>1</v>
      </c>
      <c r="G355" t="s">
        <v>353</v>
      </c>
      <c r="H355">
        <v>3</v>
      </c>
    </row>
    <row r="356" spans="1:8" x14ac:dyDescent="0.35">
      <c r="A356" t="s">
        <v>360</v>
      </c>
      <c r="B356">
        <v>3</v>
      </c>
      <c r="D356" t="s">
        <v>374</v>
      </c>
      <c r="E356">
        <v>3</v>
      </c>
      <c r="G356" t="s">
        <v>354</v>
      </c>
      <c r="H356">
        <v>1</v>
      </c>
    </row>
    <row r="357" spans="1:8" x14ac:dyDescent="0.35">
      <c r="A357" t="s">
        <v>361</v>
      </c>
      <c r="B357">
        <v>1</v>
      </c>
      <c r="D357" t="s">
        <v>375</v>
      </c>
      <c r="E357">
        <v>1</v>
      </c>
      <c r="G357" t="s">
        <v>355</v>
      </c>
      <c r="H357">
        <v>1</v>
      </c>
    </row>
    <row r="358" spans="1:8" x14ac:dyDescent="0.35">
      <c r="A358" t="s">
        <v>362</v>
      </c>
      <c r="B358">
        <v>1</v>
      </c>
      <c r="D358" t="s">
        <v>376</v>
      </c>
      <c r="E358">
        <v>1</v>
      </c>
      <c r="G358" t="s">
        <v>356</v>
      </c>
      <c r="H358">
        <v>1</v>
      </c>
    </row>
    <row r="359" spans="1:8" x14ac:dyDescent="0.35">
      <c r="A359" t="s">
        <v>363</v>
      </c>
      <c r="B359">
        <v>1</v>
      </c>
      <c r="D359" t="s">
        <v>377</v>
      </c>
      <c r="E359">
        <v>1</v>
      </c>
      <c r="G359" t="s">
        <v>357</v>
      </c>
      <c r="H359">
        <v>3</v>
      </c>
    </row>
    <row r="360" spans="1:8" x14ac:dyDescent="0.35">
      <c r="A360" t="s">
        <v>364</v>
      </c>
      <c r="B360">
        <v>1</v>
      </c>
      <c r="D360" t="s">
        <v>378</v>
      </c>
      <c r="E360">
        <v>1</v>
      </c>
      <c r="G360" t="s">
        <v>358</v>
      </c>
      <c r="H360">
        <v>1</v>
      </c>
    </row>
    <row r="361" spans="1:8" x14ac:dyDescent="0.35">
      <c r="A361" t="s">
        <v>365</v>
      </c>
      <c r="B361">
        <v>3</v>
      </c>
      <c r="D361" t="s">
        <v>379</v>
      </c>
      <c r="E361">
        <v>3</v>
      </c>
      <c r="G361" t="s">
        <v>359</v>
      </c>
      <c r="H361">
        <v>1</v>
      </c>
    </row>
    <row r="362" spans="1:8" x14ac:dyDescent="0.35">
      <c r="A362" t="s">
        <v>366</v>
      </c>
      <c r="B362">
        <v>1</v>
      </c>
      <c r="D362" t="s">
        <v>380</v>
      </c>
      <c r="E362">
        <v>1</v>
      </c>
      <c r="G362" t="s">
        <v>360</v>
      </c>
      <c r="H362">
        <v>1</v>
      </c>
    </row>
    <row r="363" spans="1:8" x14ac:dyDescent="0.35">
      <c r="A363" t="s">
        <v>367</v>
      </c>
      <c r="B363">
        <v>1</v>
      </c>
      <c r="D363" t="s">
        <v>381</v>
      </c>
      <c r="E363">
        <v>1</v>
      </c>
      <c r="G363" t="s">
        <v>361</v>
      </c>
      <c r="H363">
        <v>1</v>
      </c>
    </row>
    <row r="364" spans="1:8" x14ac:dyDescent="0.35">
      <c r="A364" t="s">
        <v>368</v>
      </c>
      <c r="B364">
        <v>1</v>
      </c>
      <c r="D364" t="s">
        <v>382</v>
      </c>
      <c r="E364">
        <v>1</v>
      </c>
      <c r="G364" t="s">
        <v>362</v>
      </c>
      <c r="H364">
        <v>3</v>
      </c>
    </row>
    <row r="365" spans="1:8" x14ac:dyDescent="0.35">
      <c r="A365" t="s">
        <v>369</v>
      </c>
      <c r="B365">
        <v>3</v>
      </c>
      <c r="D365" t="s">
        <v>383</v>
      </c>
      <c r="E365">
        <v>3</v>
      </c>
      <c r="G365" t="s">
        <v>363</v>
      </c>
      <c r="H365">
        <v>1</v>
      </c>
    </row>
    <row r="366" spans="1:8" x14ac:dyDescent="0.35">
      <c r="A366" t="s">
        <v>370</v>
      </c>
      <c r="B366">
        <v>1</v>
      </c>
      <c r="D366" t="s">
        <v>384</v>
      </c>
      <c r="E366">
        <v>1</v>
      </c>
      <c r="G366" t="s">
        <v>364</v>
      </c>
      <c r="H366">
        <v>1</v>
      </c>
    </row>
    <row r="367" spans="1:8" x14ac:dyDescent="0.35">
      <c r="A367" t="s">
        <v>371</v>
      </c>
      <c r="B367">
        <v>1</v>
      </c>
      <c r="D367" t="s">
        <v>385</v>
      </c>
      <c r="E367">
        <v>1</v>
      </c>
      <c r="G367" t="s">
        <v>365</v>
      </c>
      <c r="H367">
        <v>1</v>
      </c>
    </row>
    <row r="368" spans="1:8" x14ac:dyDescent="0.35">
      <c r="A368" t="s">
        <v>372</v>
      </c>
      <c r="B368">
        <v>1</v>
      </c>
      <c r="D368" t="s">
        <v>386</v>
      </c>
      <c r="E368">
        <v>1</v>
      </c>
      <c r="G368" t="s">
        <v>366</v>
      </c>
      <c r="H368">
        <v>3</v>
      </c>
    </row>
    <row r="369" spans="1:8" x14ac:dyDescent="0.35">
      <c r="A369" t="s">
        <v>373</v>
      </c>
      <c r="B369">
        <v>1</v>
      </c>
      <c r="D369" t="s">
        <v>387</v>
      </c>
      <c r="E369">
        <v>1</v>
      </c>
      <c r="G369" t="s">
        <v>367</v>
      </c>
      <c r="H369">
        <v>1</v>
      </c>
    </row>
    <row r="370" spans="1:8" x14ac:dyDescent="0.35">
      <c r="A370" t="s">
        <v>374</v>
      </c>
      <c r="B370">
        <v>3</v>
      </c>
      <c r="D370" t="s">
        <v>388</v>
      </c>
      <c r="E370">
        <v>3</v>
      </c>
      <c r="G370" t="s">
        <v>368</v>
      </c>
      <c r="H370">
        <v>1</v>
      </c>
    </row>
    <row r="371" spans="1:8" x14ac:dyDescent="0.35">
      <c r="A371" t="s">
        <v>375</v>
      </c>
      <c r="B371">
        <v>1</v>
      </c>
      <c r="D371" t="s">
        <v>389</v>
      </c>
      <c r="E371">
        <v>1</v>
      </c>
      <c r="G371" t="s">
        <v>369</v>
      </c>
      <c r="H371">
        <v>1</v>
      </c>
    </row>
    <row r="372" spans="1:8" x14ac:dyDescent="0.35">
      <c r="A372" t="s">
        <v>376</v>
      </c>
      <c r="B372">
        <v>1</v>
      </c>
      <c r="D372" t="s">
        <v>390</v>
      </c>
      <c r="E372">
        <v>1</v>
      </c>
      <c r="G372" t="s">
        <v>370</v>
      </c>
      <c r="H372">
        <v>1</v>
      </c>
    </row>
    <row r="373" spans="1:8" x14ac:dyDescent="0.35">
      <c r="A373" t="s">
        <v>377</v>
      </c>
      <c r="B373">
        <v>1</v>
      </c>
      <c r="D373" t="s">
        <v>391</v>
      </c>
      <c r="E373">
        <v>1</v>
      </c>
      <c r="G373" t="s">
        <v>371</v>
      </c>
      <c r="H373">
        <v>3</v>
      </c>
    </row>
    <row r="374" spans="1:8" x14ac:dyDescent="0.35">
      <c r="A374" t="s">
        <v>378</v>
      </c>
      <c r="B374">
        <v>3</v>
      </c>
      <c r="D374" t="s">
        <v>392</v>
      </c>
      <c r="E374">
        <v>3</v>
      </c>
      <c r="G374" t="s">
        <v>372</v>
      </c>
      <c r="H374">
        <v>1</v>
      </c>
    </row>
    <row r="375" spans="1:8" x14ac:dyDescent="0.35">
      <c r="A375" t="s">
        <v>379</v>
      </c>
      <c r="B375">
        <v>1</v>
      </c>
      <c r="D375" t="s">
        <v>393</v>
      </c>
      <c r="E375">
        <v>1</v>
      </c>
      <c r="G375" t="s">
        <v>373</v>
      </c>
      <c r="H375">
        <v>1</v>
      </c>
    </row>
    <row r="376" spans="1:8" x14ac:dyDescent="0.35">
      <c r="A376" t="s">
        <v>380</v>
      </c>
      <c r="B376">
        <v>1</v>
      </c>
      <c r="D376" t="s">
        <v>394</v>
      </c>
      <c r="E376">
        <v>1</v>
      </c>
      <c r="G376" t="s">
        <v>374</v>
      </c>
      <c r="H376">
        <v>1</v>
      </c>
    </row>
    <row r="377" spans="1:8" x14ac:dyDescent="0.35">
      <c r="A377" t="s">
        <v>381</v>
      </c>
      <c r="B377">
        <v>1</v>
      </c>
      <c r="D377" t="s">
        <v>395</v>
      </c>
      <c r="E377">
        <v>1</v>
      </c>
      <c r="G377" t="s">
        <v>375</v>
      </c>
      <c r="H377">
        <v>3</v>
      </c>
    </row>
    <row r="378" spans="1:8" x14ac:dyDescent="0.35">
      <c r="A378" t="s">
        <v>382</v>
      </c>
      <c r="B378">
        <v>1</v>
      </c>
      <c r="D378" t="s">
        <v>396</v>
      </c>
      <c r="E378">
        <v>1</v>
      </c>
      <c r="G378" t="s">
        <v>376</v>
      </c>
      <c r="H378">
        <v>1</v>
      </c>
    </row>
    <row r="379" spans="1:8" x14ac:dyDescent="0.35">
      <c r="A379" t="s">
        <v>383</v>
      </c>
      <c r="B379">
        <v>3</v>
      </c>
      <c r="D379" t="s">
        <v>397</v>
      </c>
      <c r="E379">
        <v>3</v>
      </c>
      <c r="G379" t="s">
        <v>377</v>
      </c>
      <c r="H379">
        <v>1</v>
      </c>
    </row>
    <row r="380" spans="1:8" x14ac:dyDescent="0.35">
      <c r="A380" t="s">
        <v>384</v>
      </c>
      <c r="B380">
        <v>1</v>
      </c>
      <c r="D380" t="s">
        <v>398</v>
      </c>
      <c r="E380">
        <v>1</v>
      </c>
      <c r="G380" t="s">
        <v>378</v>
      </c>
      <c r="H380">
        <v>1</v>
      </c>
    </row>
    <row r="381" spans="1:8" x14ac:dyDescent="0.35">
      <c r="A381" t="s">
        <v>385</v>
      </c>
      <c r="B381">
        <v>1</v>
      </c>
      <c r="D381" t="s">
        <v>399</v>
      </c>
      <c r="E381">
        <v>1</v>
      </c>
      <c r="G381" t="s">
        <v>379</v>
      </c>
      <c r="H381">
        <v>1</v>
      </c>
    </row>
    <row r="382" spans="1:8" x14ac:dyDescent="0.35">
      <c r="A382" t="s">
        <v>386</v>
      </c>
      <c r="B382">
        <v>1</v>
      </c>
      <c r="D382" t="s">
        <v>400</v>
      </c>
      <c r="E382">
        <v>1</v>
      </c>
      <c r="G382" t="s">
        <v>380</v>
      </c>
      <c r="H382">
        <v>3</v>
      </c>
    </row>
    <row r="383" spans="1:8" x14ac:dyDescent="0.35">
      <c r="A383" t="s">
        <v>387</v>
      </c>
      <c r="B383">
        <v>3</v>
      </c>
      <c r="D383" t="s">
        <v>401</v>
      </c>
      <c r="E383">
        <v>3</v>
      </c>
      <c r="G383" t="s">
        <v>381</v>
      </c>
      <c r="H383">
        <v>1</v>
      </c>
    </row>
    <row r="384" spans="1:8" x14ac:dyDescent="0.35">
      <c r="A384" t="s">
        <v>388</v>
      </c>
      <c r="B384">
        <v>1</v>
      </c>
      <c r="D384" t="s">
        <v>402</v>
      </c>
      <c r="E384">
        <v>1</v>
      </c>
      <c r="G384" t="s">
        <v>382</v>
      </c>
      <c r="H384">
        <v>1</v>
      </c>
    </row>
    <row r="385" spans="1:8" x14ac:dyDescent="0.35">
      <c r="A385" t="s">
        <v>389</v>
      </c>
      <c r="B385">
        <v>1</v>
      </c>
      <c r="D385" t="s">
        <v>403</v>
      </c>
      <c r="E385">
        <v>1</v>
      </c>
      <c r="G385" t="s">
        <v>383</v>
      </c>
      <c r="H385">
        <v>1</v>
      </c>
    </row>
    <row r="386" spans="1:8" x14ac:dyDescent="0.35">
      <c r="A386" t="s">
        <v>390</v>
      </c>
      <c r="B386">
        <v>1</v>
      </c>
      <c r="D386" t="s">
        <v>404</v>
      </c>
      <c r="E386">
        <v>1</v>
      </c>
      <c r="G386" t="s">
        <v>384</v>
      </c>
      <c r="H386">
        <v>3</v>
      </c>
    </row>
    <row r="387" spans="1:8" x14ac:dyDescent="0.35">
      <c r="A387" t="s">
        <v>391</v>
      </c>
      <c r="B387">
        <v>1</v>
      </c>
      <c r="D387" t="s">
        <v>405</v>
      </c>
      <c r="E387">
        <v>1</v>
      </c>
      <c r="G387" t="s">
        <v>385</v>
      </c>
      <c r="H387">
        <v>1</v>
      </c>
    </row>
    <row r="388" spans="1:8" x14ac:dyDescent="0.35">
      <c r="A388" t="s">
        <v>392</v>
      </c>
      <c r="B388">
        <v>3</v>
      </c>
      <c r="D388" t="s">
        <v>406</v>
      </c>
      <c r="E388">
        <v>3</v>
      </c>
      <c r="G388" t="s">
        <v>386</v>
      </c>
      <c r="H388">
        <v>1</v>
      </c>
    </row>
    <row r="389" spans="1:8" x14ac:dyDescent="0.35">
      <c r="A389" t="s">
        <v>393</v>
      </c>
      <c r="B389">
        <v>1</v>
      </c>
      <c r="D389" t="s">
        <v>407</v>
      </c>
      <c r="E389">
        <v>1</v>
      </c>
      <c r="G389" t="s">
        <v>387</v>
      </c>
      <c r="H389">
        <v>1</v>
      </c>
    </row>
    <row r="390" spans="1:8" x14ac:dyDescent="0.35">
      <c r="A390" t="s">
        <v>394</v>
      </c>
      <c r="B390">
        <v>1</v>
      </c>
      <c r="D390" t="s">
        <v>408</v>
      </c>
      <c r="E390">
        <v>1</v>
      </c>
      <c r="G390" t="s">
        <v>388</v>
      </c>
      <c r="H390">
        <v>1</v>
      </c>
    </row>
    <row r="391" spans="1:8" x14ac:dyDescent="0.35">
      <c r="A391" t="s">
        <v>395</v>
      </c>
      <c r="B391">
        <v>1</v>
      </c>
      <c r="D391" t="s">
        <v>409</v>
      </c>
      <c r="E391">
        <v>1</v>
      </c>
      <c r="G391" t="s">
        <v>389</v>
      </c>
      <c r="H391">
        <v>3</v>
      </c>
    </row>
    <row r="392" spans="1:8" x14ac:dyDescent="0.35">
      <c r="A392" t="s">
        <v>396</v>
      </c>
      <c r="B392">
        <v>3</v>
      </c>
      <c r="D392" t="s">
        <v>410</v>
      </c>
      <c r="E392">
        <v>3</v>
      </c>
      <c r="G392" t="s">
        <v>390</v>
      </c>
      <c r="H392">
        <v>1</v>
      </c>
    </row>
    <row r="393" spans="1:8" x14ac:dyDescent="0.35">
      <c r="A393" t="s">
        <v>397</v>
      </c>
      <c r="B393">
        <v>1</v>
      </c>
      <c r="D393" t="s">
        <v>411</v>
      </c>
      <c r="E393">
        <v>1</v>
      </c>
      <c r="G393" t="s">
        <v>391</v>
      </c>
      <c r="H393">
        <v>1</v>
      </c>
    </row>
    <row r="394" spans="1:8" x14ac:dyDescent="0.35">
      <c r="A394" t="s">
        <v>398</v>
      </c>
      <c r="B394">
        <v>1</v>
      </c>
      <c r="D394" t="s">
        <v>412</v>
      </c>
      <c r="E394">
        <v>1</v>
      </c>
      <c r="G394" t="s">
        <v>392</v>
      </c>
      <c r="H394">
        <v>1</v>
      </c>
    </row>
    <row r="395" spans="1:8" x14ac:dyDescent="0.35">
      <c r="A395" t="s">
        <v>399</v>
      </c>
      <c r="B395">
        <v>1</v>
      </c>
      <c r="D395" t="s">
        <v>413</v>
      </c>
      <c r="E395">
        <v>1</v>
      </c>
      <c r="G395" t="s">
        <v>393</v>
      </c>
      <c r="H395">
        <v>3</v>
      </c>
    </row>
    <row r="396" spans="1:8" x14ac:dyDescent="0.35">
      <c r="A396" t="s">
        <v>400</v>
      </c>
      <c r="B396">
        <v>1</v>
      </c>
      <c r="D396" t="s">
        <v>414</v>
      </c>
      <c r="E396">
        <v>1</v>
      </c>
      <c r="G396" t="s">
        <v>394</v>
      </c>
      <c r="H396">
        <v>1</v>
      </c>
    </row>
    <row r="397" spans="1:8" x14ac:dyDescent="0.35">
      <c r="A397" t="s">
        <v>401</v>
      </c>
      <c r="B397">
        <v>3</v>
      </c>
      <c r="D397" t="s">
        <v>415</v>
      </c>
      <c r="E397">
        <v>3</v>
      </c>
      <c r="G397" t="s">
        <v>395</v>
      </c>
      <c r="H397">
        <v>1</v>
      </c>
    </row>
    <row r="398" spans="1:8" x14ac:dyDescent="0.35">
      <c r="A398" t="s">
        <v>402</v>
      </c>
      <c r="B398">
        <v>1</v>
      </c>
      <c r="D398" t="s">
        <v>416</v>
      </c>
      <c r="E398">
        <v>1</v>
      </c>
      <c r="G398" t="s">
        <v>396</v>
      </c>
      <c r="H398">
        <v>1</v>
      </c>
    </row>
    <row r="399" spans="1:8" x14ac:dyDescent="0.35">
      <c r="A399" t="s">
        <v>403</v>
      </c>
      <c r="B399">
        <v>1</v>
      </c>
      <c r="D399" t="s">
        <v>417</v>
      </c>
      <c r="E399">
        <v>1</v>
      </c>
      <c r="G399" t="s">
        <v>397</v>
      </c>
      <c r="H399">
        <v>1</v>
      </c>
    </row>
    <row r="400" spans="1:8" x14ac:dyDescent="0.35">
      <c r="A400" t="s">
        <v>404</v>
      </c>
      <c r="B400">
        <v>1</v>
      </c>
      <c r="D400" t="s">
        <v>418</v>
      </c>
      <c r="E400">
        <v>1</v>
      </c>
      <c r="G400" t="s">
        <v>398</v>
      </c>
      <c r="H400">
        <v>3</v>
      </c>
    </row>
    <row r="401" spans="1:8" x14ac:dyDescent="0.35">
      <c r="A401" t="s">
        <v>405</v>
      </c>
      <c r="B401">
        <v>3</v>
      </c>
      <c r="D401" t="s">
        <v>419</v>
      </c>
      <c r="E401">
        <v>3</v>
      </c>
      <c r="G401" t="s">
        <v>399</v>
      </c>
      <c r="H401">
        <v>1</v>
      </c>
    </row>
    <row r="402" spans="1:8" x14ac:dyDescent="0.35">
      <c r="A402" t="s">
        <v>406</v>
      </c>
      <c r="B402">
        <v>1</v>
      </c>
      <c r="D402" t="s">
        <v>420</v>
      </c>
      <c r="E402">
        <v>1</v>
      </c>
      <c r="G402" t="s">
        <v>400</v>
      </c>
      <c r="H402">
        <v>1</v>
      </c>
    </row>
    <row r="403" spans="1:8" x14ac:dyDescent="0.35">
      <c r="A403" t="s">
        <v>407</v>
      </c>
      <c r="B403">
        <v>1</v>
      </c>
      <c r="D403" t="s">
        <v>421</v>
      </c>
      <c r="E403">
        <v>1</v>
      </c>
      <c r="G403" t="s">
        <v>401</v>
      </c>
      <c r="H403">
        <v>1</v>
      </c>
    </row>
    <row r="404" spans="1:8" x14ac:dyDescent="0.35">
      <c r="A404" t="s">
        <v>408</v>
      </c>
      <c r="B404">
        <v>1</v>
      </c>
      <c r="D404" t="s">
        <v>422</v>
      </c>
      <c r="E404">
        <v>1</v>
      </c>
      <c r="G404" t="s">
        <v>402</v>
      </c>
      <c r="H404">
        <v>3</v>
      </c>
    </row>
    <row r="405" spans="1:8" x14ac:dyDescent="0.35">
      <c r="A405" t="s">
        <v>409</v>
      </c>
      <c r="B405">
        <v>1</v>
      </c>
      <c r="D405" t="s">
        <v>423</v>
      </c>
      <c r="E405">
        <v>1</v>
      </c>
      <c r="G405" t="s">
        <v>403</v>
      </c>
      <c r="H405">
        <v>1</v>
      </c>
    </row>
    <row r="406" spans="1:8" x14ac:dyDescent="0.35">
      <c r="A406" t="s">
        <v>410</v>
      </c>
      <c r="B406">
        <v>3</v>
      </c>
      <c r="D406" t="s">
        <v>424</v>
      </c>
      <c r="E406">
        <v>3</v>
      </c>
      <c r="G406" t="s">
        <v>404</v>
      </c>
      <c r="H406">
        <v>1</v>
      </c>
    </row>
    <row r="407" spans="1:8" x14ac:dyDescent="0.35">
      <c r="A407" t="s">
        <v>411</v>
      </c>
      <c r="B407">
        <v>1</v>
      </c>
      <c r="D407" t="s">
        <v>425</v>
      </c>
      <c r="E407">
        <v>1</v>
      </c>
      <c r="G407" t="s">
        <v>405</v>
      </c>
      <c r="H407">
        <v>1</v>
      </c>
    </row>
    <row r="408" spans="1:8" x14ac:dyDescent="0.35">
      <c r="A408" t="s">
        <v>412</v>
      </c>
      <c r="B408">
        <v>1</v>
      </c>
      <c r="D408" t="s">
        <v>426</v>
      </c>
      <c r="E408">
        <v>1</v>
      </c>
      <c r="G408" t="s">
        <v>406</v>
      </c>
      <c r="H408">
        <v>3</v>
      </c>
    </row>
    <row r="409" spans="1:8" x14ac:dyDescent="0.35">
      <c r="A409" t="s">
        <v>413</v>
      </c>
      <c r="B409">
        <v>1</v>
      </c>
      <c r="D409" t="s">
        <v>427</v>
      </c>
      <c r="E409">
        <v>1</v>
      </c>
      <c r="G409" t="s">
        <v>407</v>
      </c>
      <c r="H409">
        <v>1</v>
      </c>
    </row>
    <row r="410" spans="1:8" x14ac:dyDescent="0.35">
      <c r="A410" t="s">
        <v>414</v>
      </c>
      <c r="B410">
        <v>3</v>
      </c>
      <c r="D410" t="s">
        <v>428</v>
      </c>
      <c r="E410">
        <v>3</v>
      </c>
      <c r="G410" t="s">
        <v>408</v>
      </c>
      <c r="H410">
        <v>1</v>
      </c>
    </row>
    <row r="411" spans="1:8" x14ac:dyDescent="0.35">
      <c r="A411" t="s">
        <v>415</v>
      </c>
      <c r="B411">
        <v>1</v>
      </c>
      <c r="D411" t="s">
        <v>429</v>
      </c>
      <c r="E411">
        <v>1</v>
      </c>
      <c r="G411" t="s">
        <v>409</v>
      </c>
      <c r="H411">
        <v>1</v>
      </c>
    </row>
    <row r="412" spans="1:8" x14ac:dyDescent="0.35">
      <c r="A412" t="s">
        <v>416</v>
      </c>
      <c r="B412">
        <v>1</v>
      </c>
      <c r="D412" t="s">
        <v>430</v>
      </c>
      <c r="E412">
        <v>1</v>
      </c>
      <c r="G412" t="s">
        <v>410</v>
      </c>
      <c r="H412">
        <v>1</v>
      </c>
    </row>
    <row r="413" spans="1:8" x14ac:dyDescent="0.35">
      <c r="A413" t="s">
        <v>417</v>
      </c>
      <c r="B413">
        <v>1</v>
      </c>
      <c r="D413" t="s">
        <v>431</v>
      </c>
      <c r="E413">
        <v>1</v>
      </c>
      <c r="G413" t="s">
        <v>411</v>
      </c>
      <c r="H413">
        <v>3</v>
      </c>
    </row>
    <row r="414" spans="1:8" x14ac:dyDescent="0.35">
      <c r="A414" t="s">
        <v>418</v>
      </c>
      <c r="B414">
        <v>1</v>
      </c>
      <c r="D414" t="s">
        <v>432</v>
      </c>
      <c r="E414">
        <v>1</v>
      </c>
      <c r="G414" t="s">
        <v>412</v>
      </c>
      <c r="H414">
        <v>1</v>
      </c>
    </row>
    <row r="415" spans="1:8" x14ac:dyDescent="0.35">
      <c r="A415" t="s">
        <v>419</v>
      </c>
      <c r="B415">
        <v>3</v>
      </c>
      <c r="D415" t="s">
        <v>433</v>
      </c>
      <c r="E415">
        <v>3</v>
      </c>
      <c r="G415" t="s">
        <v>413</v>
      </c>
      <c r="H415">
        <v>1</v>
      </c>
    </row>
    <row r="416" spans="1:8" x14ac:dyDescent="0.35">
      <c r="A416" t="s">
        <v>420</v>
      </c>
      <c r="B416">
        <v>1</v>
      </c>
      <c r="D416" t="s">
        <v>434</v>
      </c>
      <c r="E416">
        <v>1</v>
      </c>
      <c r="G416" t="s">
        <v>414</v>
      </c>
      <c r="H416">
        <v>1</v>
      </c>
    </row>
    <row r="417" spans="1:8" x14ac:dyDescent="0.35">
      <c r="A417" t="s">
        <v>421</v>
      </c>
      <c r="B417">
        <v>1</v>
      </c>
      <c r="D417" t="s">
        <v>435</v>
      </c>
      <c r="E417">
        <v>1</v>
      </c>
      <c r="G417" t="s">
        <v>415</v>
      </c>
      <c r="H417">
        <v>1</v>
      </c>
    </row>
    <row r="418" spans="1:8" x14ac:dyDescent="0.35">
      <c r="A418" t="s">
        <v>422</v>
      </c>
      <c r="B418">
        <v>1</v>
      </c>
      <c r="D418" t="s">
        <v>436</v>
      </c>
      <c r="E418">
        <v>1</v>
      </c>
      <c r="G418" t="s">
        <v>416</v>
      </c>
      <c r="H418">
        <v>3</v>
      </c>
    </row>
    <row r="419" spans="1:8" x14ac:dyDescent="0.35">
      <c r="A419" t="s">
        <v>423</v>
      </c>
      <c r="B419">
        <v>3</v>
      </c>
      <c r="D419" t="s">
        <v>437</v>
      </c>
      <c r="E419">
        <v>3</v>
      </c>
      <c r="G419" t="s">
        <v>417</v>
      </c>
      <c r="H419">
        <v>1</v>
      </c>
    </row>
    <row r="420" spans="1:8" x14ac:dyDescent="0.35">
      <c r="A420" t="s">
        <v>424</v>
      </c>
      <c r="B420">
        <v>1</v>
      </c>
      <c r="D420" t="s">
        <v>438</v>
      </c>
      <c r="E420">
        <v>1</v>
      </c>
      <c r="G420" t="s">
        <v>418</v>
      </c>
      <c r="H420">
        <v>1</v>
      </c>
    </row>
    <row r="421" spans="1:8" x14ac:dyDescent="0.35">
      <c r="A421" t="s">
        <v>425</v>
      </c>
      <c r="B421">
        <v>1</v>
      </c>
      <c r="D421" t="s">
        <v>439</v>
      </c>
      <c r="E421">
        <v>1</v>
      </c>
      <c r="G421" t="s">
        <v>419</v>
      </c>
      <c r="H421">
        <v>1</v>
      </c>
    </row>
    <row r="422" spans="1:8" x14ac:dyDescent="0.35">
      <c r="A422" t="s">
        <v>426</v>
      </c>
      <c r="B422">
        <v>1</v>
      </c>
      <c r="D422" t="s">
        <v>440</v>
      </c>
      <c r="E422">
        <v>1</v>
      </c>
      <c r="G422" t="s">
        <v>420</v>
      </c>
      <c r="H422">
        <v>3</v>
      </c>
    </row>
    <row r="423" spans="1:8" x14ac:dyDescent="0.35">
      <c r="A423" t="s">
        <v>427</v>
      </c>
      <c r="B423">
        <v>1</v>
      </c>
      <c r="D423" t="s">
        <v>441</v>
      </c>
      <c r="E423">
        <v>1</v>
      </c>
      <c r="G423" t="s">
        <v>421</v>
      </c>
      <c r="H423">
        <v>1</v>
      </c>
    </row>
    <row r="424" spans="1:8" x14ac:dyDescent="0.35">
      <c r="A424" t="s">
        <v>428</v>
      </c>
      <c r="B424">
        <v>3</v>
      </c>
      <c r="D424" t="s">
        <v>442</v>
      </c>
      <c r="E424">
        <v>3</v>
      </c>
      <c r="G424" t="s">
        <v>422</v>
      </c>
      <c r="H424">
        <v>1</v>
      </c>
    </row>
    <row r="425" spans="1:8" x14ac:dyDescent="0.35">
      <c r="A425" t="s">
        <v>429</v>
      </c>
      <c r="B425">
        <v>1</v>
      </c>
      <c r="D425" t="s">
        <v>443</v>
      </c>
      <c r="E425">
        <v>1</v>
      </c>
      <c r="G425" t="s">
        <v>423</v>
      </c>
      <c r="H425">
        <v>1</v>
      </c>
    </row>
    <row r="426" spans="1:8" x14ac:dyDescent="0.35">
      <c r="A426" t="s">
        <v>430</v>
      </c>
      <c r="B426">
        <v>1</v>
      </c>
      <c r="D426" t="s">
        <v>444</v>
      </c>
      <c r="E426">
        <v>1</v>
      </c>
      <c r="G426" t="s">
        <v>424</v>
      </c>
      <c r="H426">
        <v>1</v>
      </c>
    </row>
    <row r="427" spans="1:8" x14ac:dyDescent="0.35">
      <c r="A427" t="s">
        <v>431</v>
      </c>
      <c r="B427">
        <v>1</v>
      </c>
      <c r="D427" t="s">
        <v>445</v>
      </c>
      <c r="E427">
        <v>1</v>
      </c>
      <c r="G427" t="s">
        <v>425</v>
      </c>
      <c r="H427">
        <v>3</v>
      </c>
    </row>
    <row r="428" spans="1:8" x14ac:dyDescent="0.35">
      <c r="A428" t="s">
        <v>432</v>
      </c>
      <c r="B428">
        <v>3</v>
      </c>
      <c r="D428" t="s">
        <v>446</v>
      </c>
      <c r="E428">
        <v>3</v>
      </c>
      <c r="G428" t="s">
        <v>426</v>
      </c>
      <c r="H428">
        <v>1</v>
      </c>
    </row>
    <row r="429" spans="1:8" x14ac:dyDescent="0.35">
      <c r="A429" t="s">
        <v>433</v>
      </c>
      <c r="B429">
        <v>1</v>
      </c>
      <c r="D429" t="s">
        <v>447</v>
      </c>
      <c r="E429">
        <v>1</v>
      </c>
      <c r="G429" t="s">
        <v>427</v>
      </c>
      <c r="H429">
        <v>1</v>
      </c>
    </row>
    <row r="430" spans="1:8" x14ac:dyDescent="0.35">
      <c r="A430" t="s">
        <v>434</v>
      </c>
      <c r="B430">
        <v>1</v>
      </c>
      <c r="D430" t="s">
        <v>448</v>
      </c>
      <c r="E430">
        <v>1</v>
      </c>
      <c r="G430" t="s">
        <v>428</v>
      </c>
      <c r="H430">
        <v>1</v>
      </c>
    </row>
    <row r="431" spans="1:8" x14ac:dyDescent="0.35">
      <c r="A431" t="s">
        <v>435</v>
      </c>
      <c r="B431">
        <v>1</v>
      </c>
      <c r="D431" t="s">
        <v>449</v>
      </c>
      <c r="E431">
        <v>1</v>
      </c>
      <c r="G431" t="s">
        <v>429</v>
      </c>
      <c r="H431">
        <v>3</v>
      </c>
    </row>
    <row r="432" spans="1:8" x14ac:dyDescent="0.35">
      <c r="A432" t="s">
        <v>436</v>
      </c>
      <c r="B432">
        <v>1</v>
      </c>
      <c r="D432" t="s">
        <v>450</v>
      </c>
      <c r="E432">
        <v>1</v>
      </c>
      <c r="G432" t="s">
        <v>430</v>
      </c>
      <c r="H432">
        <v>1</v>
      </c>
    </row>
    <row r="433" spans="1:8" x14ac:dyDescent="0.35">
      <c r="A433" t="s">
        <v>437</v>
      </c>
      <c r="B433">
        <v>3</v>
      </c>
      <c r="D433" t="s">
        <v>451</v>
      </c>
      <c r="E433">
        <v>3</v>
      </c>
      <c r="G433" t="s">
        <v>431</v>
      </c>
      <c r="H433">
        <v>1</v>
      </c>
    </row>
    <row r="434" spans="1:8" x14ac:dyDescent="0.35">
      <c r="A434" t="s">
        <v>438</v>
      </c>
      <c r="B434">
        <v>1</v>
      </c>
      <c r="D434" t="s">
        <v>452</v>
      </c>
      <c r="E434">
        <v>1</v>
      </c>
      <c r="G434" t="s">
        <v>432</v>
      </c>
      <c r="H434">
        <v>1</v>
      </c>
    </row>
    <row r="435" spans="1:8" x14ac:dyDescent="0.35">
      <c r="A435" t="s">
        <v>439</v>
      </c>
      <c r="B435">
        <v>1</v>
      </c>
      <c r="D435" t="s">
        <v>453</v>
      </c>
      <c r="E435">
        <v>1</v>
      </c>
      <c r="G435" t="s">
        <v>433</v>
      </c>
      <c r="H435">
        <v>3</v>
      </c>
    </row>
    <row r="436" spans="1:8" x14ac:dyDescent="0.35">
      <c r="A436" t="s">
        <v>440</v>
      </c>
      <c r="B436">
        <v>1</v>
      </c>
      <c r="D436" t="s">
        <v>454</v>
      </c>
      <c r="E436">
        <v>1</v>
      </c>
      <c r="G436" t="s">
        <v>434</v>
      </c>
      <c r="H436">
        <v>1</v>
      </c>
    </row>
    <row r="437" spans="1:8" x14ac:dyDescent="0.35">
      <c r="A437" t="s">
        <v>441</v>
      </c>
      <c r="B437">
        <v>3</v>
      </c>
      <c r="D437" t="s">
        <v>455</v>
      </c>
      <c r="E437">
        <v>3</v>
      </c>
      <c r="G437" t="s">
        <v>435</v>
      </c>
      <c r="H437">
        <v>1</v>
      </c>
    </row>
    <row r="438" spans="1:8" x14ac:dyDescent="0.35">
      <c r="A438" t="s">
        <v>442</v>
      </c>
      <c r="B438">
        <v>1</v>
      </c>
      <c r="D438" t="s">
        <v>456</v>
      </c>
      <c r="E438">
        <v>1</v>
      </c>
      <c r="G438" t="s">
        <v>436</v>
      </c>
      <c r="H438">
        <v>1</v>
      </c>
    </row>
    <row r="439" spans="1:8" x14ac:dyDescent="0.35">
      <c r="A439" t="s">
        <v>443</v>
      </c>
      <c r="B439">
        <v>1</v>
      </c>
      <c r="D439" t="s">
        <v>457</v>
      </c>
      <c r="E439">
        <v>1</v>
      </c>
      <c r="G439" t="s">
        <v>437</v>
      </c>
      <c r="H439">
        <v>1</v>
      </c>
    </row>
    <row r="440" spans="1:8" x14ac:dyDescent="0.35">
      <c r="A440" t="s">
        <v>444</v>
      </c>
      <c r="B440">
        <v>1</v>
      </c>
      <c r="D440" t="s">
        <v>458</v>
      </c>
      <c r="E440">
        <v>1</v>
      </c>
      <c r="G440" t="s">
        <v>438</v>
      </c>
      <c r="H440">
        <v>3</v>
      </c>
    </row>
    <row r="441" spans="1:8" x14ac:dyDescent="0.35">
      <c r="A441" t="s">
        <v>445</v>
      </c>
      <c r="B441">
        <v>1</v>
      </c>
      <c r="D441" t="s">
        <v>459</v>
      </c>
      <c r="E441">
        <v>1</v>
      </c>
      <c r="G441" t="s">
        <v>439</v>
      </c>
      <c r="H441">
        <v>1</v>
      </c>
    </row>
    <row r="442" spans="1:8" x14ac:dyDescent="0.35">
      <c r="A442" t="s">
        <v>446</v>
      </c>
      <c r="B442">
        <v>3</v>
      </c>
      <c r="D442" t="s">
        <v>460</v>
      </c>
      <c r="E442">
        <v>3</v>
      </c>
      <c r="G442" t="s">
        <v>440</v>
      </c>
      <c r="H442">
        <v>1</v>
      </c>
    </row>
    <row r="443" spans="1:8" x14ac:dyDescent="0.35">
      <c r="A443" t="s">
        <v>447</v>
      </c>
      <c r="B443">
        <v>1</v>
      </c>
      <c r="D443" t="s">
        <v>461</v>
      </c>
      <c r="E443">
        <v>1</v>
      </c>
      <c r="G443" t="s">
        <v>441</v>
      </c>
      <c r="H443">
        <v>1</v>
      </c>
    </row>
    <row r="444" spans="1:8" x14ac:dyDescent="0.35">
      <c r="A444" t="s">
        <v>448</v>
      </c>
      <c r="B444">
        <v>1</v>
      </c>
      <c r="D444" t="s">
        <v>462</v>
      </c>
      <c r="E444">
        <v>1</v>
      </c>
      <c r="G444" t="s">
        <v>442</v>
      </c>
      <c r="H444">
        <v>1</v>
      </c>
    </row>
    <row r="445" spans="1:8" x14ac:dyDescent="0.35">
      <c r="A445" t="s">
        <v>449</v>
      </c>
      <c r="B445">
        <v>1</v>
      </c>
      <c r="D445" t="s">
        <v>463</v>
      </c>
      <c r="E445">
        <v>1</v>
      </c>
      <c r="G445" t="s">
        <v>443</v>
      </c>
      <c r="H445">
        <v>3</v>
      </c>
    </row>
    <row r="446" spans="1:8" x14ac:dyDescent="0.35">
      <c r="A446" t="s">
        <v>450</v>
      </c>
      <c r="B446">
        <v>3</v>
      </c>
      <c r="D446" t="s">
        <v>464</v>
      </c>
      <c r="E446">
        <v>3</v>
      </c>
      <c r="G446" t="s">
        <v>444</v>
      </c>
      <c r="H446">
        <v>1</v>
      </c>
    </row>
    <row r="447" spans="1:8" x14ac:dyDescent="0.35">
      <c r="A447" t="s">
        <v>451</v>
      </c>
      <c r="B447">
        <v>1</v>
      </c>
      <c r="D447" t="s">
        <v>465</v>
      </c>
      <c r="E447">
        <v>1</v>
      </c>
      <c r="G447" t="s">
        <v>445</v>
      </c>
      <c r="H447">
        <v>1</v>
      </c>
    </row>
    <row r="448" spans="1:8" x14ac:dyDescent="0.35">
      <c r="A448" t="s">
        <v>452</v>
      </c>
      <c r="B448">
        <v>1</v>
      </c>
      <c r="D448" t="s">
        <v>466</v>
      </c>
      <c r="E448">
        <v>1</v>
      </c>
      <c r="G448" t="s">
        <v>446</v>
      </c>
      <c r="H448">
        <v>1</v>
      </c>
    </row>
    <row r="449" spans="1:8" x14ac:dyDescent="0.35">
      <c r="A449" t="s">
        <v>453</v>
      </c>
      <c r="B449">
        <v>1</v>
      </c>
      <c r="D449" t="s">
        <v>467</v>
      </c>
      <c r="E449">
        <v>1</v>
      </c>
      <c r="G449" t="s">
        <v>447</v>
      </c>
      <c r="H449">
        <v>3</v>
      </c>
    </row>
    <row r="450" spans="1:8" x14ac:dyDescent="0.35">
      <c r="A450" t="s">
        <v>454</v>
      </c>
      <c r="B450">
        <v>1</v>
      </c>
      <c r="D450" t="s">
        <v>468</v>
      </c>
      <c r="E450">
        <v>1</v>
      </c>
      <c r="G450" t="s">
        <v>448</v>
      </c>
      <c r="H450">
        <v>1</v>
      </c>
    </row>
    <row r="451" spans="1:8" x14ac:dyDescent="0.35">
      <c r="A451" t="s">
        <v>455</v>
      </c>
      <c r="B451">
        <v>3</v>
      </c>
      <c r="D451" t="s">
        <v>469</v>
      </c>
      <c r="E451">
        <v>3</v>
      </c>
      <c r="G451" t="s">
        <v>449</v>
      </c>
      <c r="H451">
        <v>1</v>
      </c>
    </row>
    <row r="452" spans="1:8" x14ac:dyDescent="0.35">
      <c r="A452" t="s">
        <v>456</v>
      </c>
      <c r="B452">
        <v>1</v>
      </c>
      <c r="D452" t="s">
        <v>470</v>
      </c>
      <c r="E452">
        <v>1</v>
      </c>
      <c r="G452" t="s">
        <v>450</v>
      </c>
      <c r="H452">
        <v>1</v>
      </c>
    </row>
    <row r="453" spans="1:8" x14ac:dyDescent="0.35">
      <c r="A453" t="s">
        <v>457</v>
      </c>
      <c r="B453">
        <v>1</v>
      </c>
      <c r="D453" t="s">
        <v>471</v>
      </c>
      <c r="E453">
        <v>1</v>
      </c>
      <c r="G453" t="s">
        <v>451</v>
      </c>
      <c r="H453">
        <v>1</v>
      </c>
    </row>
    <row r="454" spans="1:8" x14ac:dyDescent="0.35">
      <c r="A454" t="s">
        <v>458</v>
      </c>
      <c r="B454">
        <v>1</v>
      </c>
      <c r="D454" t="s">
        <v>472</v>
      </c>
      <c r="E454">
        <v>1</v>
      </c>
      <c r="G454" t="s">
        <v>452</v>
      </c>
      <c r="H454">
        <v>3</v>
      </c>
    </row>
    <row r="455" spans="1:8" x14ac:dyDescent="0.35">
      <c r="A455" t="s">
        <v>459</v>
      </c>
      <c r="B455">
        <v>3</v>
      </c>
      <c r="D455" t="s">
        <v>473</v>
      </c>
      <c r="E455">
        <v>3</v>
      </c>
      <c r="G455" t="s">
        <v>453</v>
      </c>
      <c r="H455">
        <v>1</v>
      </c>
    </row>
    <row r="456" spans="1:8" x14ac:dyDescent="0.35">
      <c r="A456" t="s">
        <v>460</v>
      </c>
      <c r="B456">
        <v>1</v>
      </c>
      <c r="D456" t="s">
        <v>474</v>
      </c>
      <c r="E456">
        <v>1</v>
      </c>
      <c r="G456" t="s">
        <v>454</v>
      </c>
      <c r="H456">
        <v>1</v>
      </c>
    </row>
    <row r="457" spans="1:8" x14ac:dyDescent="0.35">
      <c r="A457" t="s">
        <v>461</v>
      </c>
      <c r="B457">
        <v>1</v>
      </c>
      <c r="D457" t="s">
        <v>475</v>
      </c>
      <c r="E457">
        <v>1</v>
      </c>
      <c r="G457" t="s">
        <v>455</v>
      </c>
      <c r="H457">
        <v>1</v>
      </c>
    </row>
    <row r="458" spans="1:8" x14ac:dyDescent="0.35">
      <c r="A458" t="s">
        <v>462</v>
      </c>
      <c r="B458">
        <v>1</v>
      </c>
      <c r="D458" t="s">
        <v>476</v>
      </c>
      <c r="E458">
        <v>1</v>
      </c>
      <c r="G458" t="s">
        <v>456</v>
      </c>
      <c r="H458">
        <v>3</v>
      </c>
    </row>
    <row r="459" spans="1:8" x14ac:dyDescent="0.35">
      <c r="A459" t="s">
        <v>463</v>
      </c>
      <c r="B459">
        <v>1</v>
      </c>
      <c r="D459" t="s">
        <v>477</v>
      </c>
      <c r="E459">
        <v>1</v>
      </c>
      <c r="G459" t="s">
        <v>457</v>
      </c>
      <c r="H459">
        <v>1</v>
      </c>
    </row>
    <row r="460" spans="1:8" x14ac:dyDescent="0.35">
      <c r="A460" t="s">
        <v>464</v>
      </c>
      <c r="B460">
        <v>3</v>
      </c>
      <c r="D460" t="s">
        <v>478</v>
      </c>
      <c r="E460">
        <v>3</v>
      </c>
      <c r="G460" t="s">
        <v>458</v>
      </c>
      <c r="H460">
        <v>1</v>
      </c>
    </row>
    <row r="461" spans="1:8" x14ac:dyDescent="0.35">
      <c r="A461" t="s">
        <v>465</v>
      </c>
      <c r="B461">
        <v>1</v>
      </c>
      <c r="D461" t="s">
        <v>479</v>
      </c>
      <c r="E461">
        <v>1</v>
      </c>
      <c r="G461" t="s">
        <v>459</v>
      </c>
      <c r="H461">
        <v>1</v>
      </c>
    </row>
    <row r="462" spans="1:8" x14ac:dyDescent="0.35">
      <c r="A462" t="s">
        <v>466</v>
      </c>
      <c r="B462">
        <v>1</v>
      </c>
      <c r="D462" t="s">
        <v>480</v>
      </c>
      <c r="E462">
        <v>1</v>
      </c>
      <c r="G462" t="s">
        <v>460</v>
      </c>
      <c r="H462">
        <v>3</v>
      </c>
    </row>
    <row r="463" spans="1:8" x14ac:dyDescent="0.35">
      <c r="A463" t="s">
        <v>467</v>
      </c>
      <c r="B463">
        <v>1</v>
      </c>
      <c r="D463" t="s">
        <v>481</v>
      </c>
      <c r="E463">
        <v>1</v>
      </c>
      <c r="G463" t="s">
        <v>461</v>
      </c>
      <c r="H463">
        <v>1</v>
      </c>
    </row>
    <row r="464" spans="1:8" x14ac:dyDescent="0.35">
      <c r="A464" t="s">
        <v>468</v>
      </c>
      <c r="B464">
        <v>3</v>
      </c>
      <c r="D464" t="s">
        <v>482</v>
      </c>
      <c r="E464">
        <v>3</v>
      </c>
      <c r="G464" t="s">
        <v>462</v>
      </c>
      <c r="H464">
        <v>1</v>
      </c>
    </row>
    <row r="465" spans="1:8" x14ac:dyDescent="0.35">
      <c r="A465" t="s">
        <v>469</v>
      </c>
      <c r="B465">
        <v>1</v>
      </c>
      <c r="D465" t="s">
        <v>483</v>
      </c>
      <c r="E465">
        <v>1</v>
      </c>
      <c r="G465" t="s">
        <v>463</v>
      </c>
      <c r="H465">
        <v>1</v>
      </c>
    </row>
    <row r="466" spans="1:8" x14ac:dyDescent="0.35">
      <c r="A466" t="s">
        <v>470</v>
      </c>
      <c r="B466">
        <v>1</v>
      </c>
      <c r="D466" t="s">
        <v>484</v>
      </c>
      <c r="E466">
        <v>1</v>
      </c>
      <c r="G466" t="s">
        <v>464</v>
      </c>
      <c r="H466">
        <v>1</v>
      </c>
    </row>
    <row r="467" spans="1:8" x14ac:dyDescent="0.35">
      <c r="A467" t="s">
        <v>471</v>
      </c>
      <c r="B467">
        <v>1</v>
      </c>
      <c r="D467" t="s">
        <v>485</v>
      </c>
      <c r="E467">
        <v>1</v>
      </c>
      <c r="G467" t="s">
        <v>465</v>
      </c>
      <c r="H467">
        <v>3</v>
      </c>
    </row>
    <row r="468" spans="1:8" x14ac:dyDescent="0.35">
      <c r="A468" t="s">
        <v>472</v>
      </c>
      <c r="B468">
        <v>1</v>
      </c>
      <c r="D468" t="s">
        <v>486</v>
      </c>
      <c r="E468">
        <v>1</v>
      </c>
      <c r="G468" t="s">
        <v>466</v>
      </c>
      <c r="H468">
        <v>1</v>
      </c>
    </row>
    <row r="469" spans="1:8" x14ac:dyDescent="0.35">
      <c r="A469" t="s">
        <v>473</v>
      </c>
      <c r="B469">
        <v>3</v>
      </c>
      <c r="D469" t="s">
        <v>487</v>
      </c>
      <c r="E469">
        <v>3</v>
      </c>
      <c r="G469" t="s">
        <v>467</v>
      </c>
      <c r="H469">
        <v>1</v>
      </c>
    </row>
    <row r="470" spans="1:8" x14ac:dyDescent="0.35">
      <c r="A470" t="s">
        <v>474</v>
      </c>
      <c r="B470">
        <v>1</v>
      </c>
      <c r="D470" t="s">
        <v>488</v>
      </c>
      <c r="E470">
        <v>1</v>
      </c>
      <c r="G470" t="s">
        <v>468</v>
      </c>
      <c r="H470">
        <v>1</v>
      </c>
    </row>
    <row r="471" spans="1:8" x14ac:dyDescent="0.35">
      <c r="A471" t="s">
        <v>475</v>
      </c>
      <c r="B471">
        <v>1</v>
      </c>
      <c r="D471" t="s">
        <v>489</v>
      </c>
      <c r="E471">
        <v>1</v>
      </c>
      <c r="G471" t="s">
        <v>469</v>
      </c>
      <c r="H471">
        <v>1</v>
      </c>
    </row>
    <row r="472" spans="1:8" x14ac:dyDescent="0.35">
      <c r="A472" t="s">
        <v>476</v>
      </c>
      <c r="B472">
        <v>1</v>
      </c>
      <c r="D472" t="s">
        <v>490</v>
      </c>
      <c r="E472">
        <v>1</v>
      </c>
      <c r="G472" t="s">
        <v>470</v>
      </c>
      <c r="H472">
        <v>3</v>
      </c>
    </row>
    <row r="473" spans="1:8" x14ac:dyDescent="0.35">
      <c r="A473" t="s">
        <v>477</v>
      </c>
      <c r="B473">
        <v>3</v>
      </c>
      <c r="D473" t="s">
        <v>491</v>
      </c>
      <c r="E473">
        <v>3</v>
      </c>
      <c r="G473" t="s">
        <v>471</v>
      </c>
      <c r="H473">
        <v>1</v>
      </c>
    </row>
    <row r="474" spans="1:8" x14ac:dyDescent="0.35">
      <c r="A474" t="s">
        <v>478</v>
      </c>
      <c r="B474">
        <v>1</v>
      </c>
      <c r="D474" t="s">
        <v>492</v>
      </c>
      <c r="E474">
        <v>1</v>
      </c>
      <c r="G474" t="s">
        <v>472</v>
      </c>
      <c r="H474">
        <v>1</v>
      </c>
    </row>
    <row r="475" spans="1:8" x14ac:dyDescent="0.35">
      <c r="A475" t="s">
        <v>479</v>
      </c>
      <c r="B475">
        <v>1</v>
      </c>
      <c r="D475" t="s">
        <v>493</v>
      </c>
      <c r="E475">
        <v>1</v>
      </c>
      <c r="G475" t="s">
        <v>473</v>
      </c>
      <c r="H475">
        <v>1</v>
      </c>
    </row>
    <row r="476" spans="1:8" x14ac:dyDescent="0.35">
      <c r="A476" t="s">
        <v>480</v>
      </c>
      <c r="B476">
        <v>1</v>
      </c>
      <c r="D476" t="s">
        <v>494</v>
      </c>
      <c r="E476">
        <v>1</v>
      </c>
      <c r="G476" t="s">
        <v>474</v>
      </c>
      <c r="H476">
        <v>3</v>
      </c>
    </row>
    <row r="477" spans="1:8" x14ac:dyDescent="0.35">
      <c r="A477" t="s">
        <v>481</v>
      </c>
      <c r="B477">
        <v>1</v>
      </c>
      <c r="D477" t="s">
        <v>495</v>
      </c>
      <c r="E477">
        <v>1</v>
      </c>
      <c r="G477" t="s">
        <v>475</v>
      </c>
      <c r="H477">
        <v>1</v>
      </c>
    </row>
    <row r="478" spans="1:8" x14ac:dyDescent="0.35">
      <c r="A478" t="s">
        <v>482</v>
      </c>
      <c r="B478">
        <v>3</v>
      </c>
      <c r="D478" t="s">
        <v>496</v>
      </c>
      <c r="E478">
        <v>3</v>
      </c>
      <c r="G478" t="s">
        <v>476</v>
      </c>
      <c r="H478">
        <v>1</v>
      </c>
    </row>
    <row r="479" spans="1:8" x14ac:dyDescent="0.35">
      <c r="A479" t="s">
        <v>483</v>
      </c>
      <c r="B479">
        <v>1</v>
      </c>
      <c r="D479" t="s">
        <v>497</v>
      </c>
      <c r="E479">
        <v>1</v>
      </c>
      <c r="G479" t="s">
        <v>477</v>
      </c>
      <c r="H479">
        <v>1</v>
      </c>
    </row>
    <row r="480" spans="1:8" x14ac:dyDescent="0.35">
      <c r="A480" t="s">
        <v>484</v>
      </c>
      <c r="B480">
        <v>1</v>
      </c>
      <c r="D480" t="s">
        <v>498</v>
      </c>
      <c r="E480">
        <v>1</v>
      </c>
      <c r="G480" t="s">
        <v>478</v>
      </c>
      <c r="H480">
        <v>1</v>
      </c>
    </row>
    <row r="481" spans="1:8" x14ac:dyDescent="0.35">
      <c r="A481" t="s">
        <v>485</v>
      </c>
      <c r="B481">
        <v>1</v>
      </c>
      <c r="D481" t="s">
        <v>499</v>
      </c>
      <c r="E481">
        <v>1</v>
      </c>
      <c r="G481" t="s">
        <v>479</v>
      </c>
      <c r="H481">
        <v>3</v>
      </c>
    </row>
    <row r="482" spans="1:8" x14ac:dyDescent="0.35">
      <c r="A482" t="s">
        <v>486</v>
      </c>
      <c r="B482">
        <v>3</v>
      </c>
      <c r="D482" t="s">
        <v>500</v>
      </c>
      <c r="E482">
        <v>3</v>
      </c>
      <c r="G482" t="s">
        <v>480</v>
      </c>
      <c r="H482">
        <v>1</v>
      </c>
    </row>
    <row r="483" spans="1:8" x14ac:dyDescent="0.35">
      <c r="A483" t="s">
        <v>487</v>
      </c>
      <c r="B483">
        <v>1</v>
      </c>
      <c r="D483" t="s">
        <v>501</v>
      </c>
      <c r="E483">
        <v>1</v>
      </c>
      <c r="G483" t="s">
        <v>481</v>
      </c>
      <c r="H483">
        <v>1</v>
      </c>
    </row>
    <row r="484" spans="1:8" x14ac:dyDescent="0.35">
      <c r="A484" t="s">
        <v>488</v>
      </c>
      <c r="B484">
        <v>1</v>
      </c>
      <c r="D484" t="s">
        <v>502</v>
      </c>
      <c r="E484">
        <v>1</v>
      </c>
      <c r="G484" t="s">
        <v>482</v>
      </c>
      <c r="H484">
        <v>1</v>
      </c>
    </row>
    <row r="485" spans="1:8" x14ac:dyDescent="0.35">
      <c r="A485" t="s">
        <v>489</v>
      </c>
      <c r="B485">
        <v>1</v>
      </c>
      <c r="D485" t="s">
        <v>503</v>
      </c>
      <c r="E485">
        <v>1</v>
      </c>
      <c r="G485" t="s">
        <v>483</v>
      </c>
      <c r="H485">
        <v>3</v>
      </c>
    </row>
    <row r="486" spans="1:8" x14ac:dyDescent="0.35">
      <c r="A486" t="s">
        <v>490</v>
      </c>
      <c r="B486">
        <v>1</v>
      </c>
      <c r="D486" t="s">
        <v>504</v>
      </c>
      <c r="E486">
        <v>1</v>
      </c>
      <c r="G486" t="s">
        <v>484</v>
      </c>
      <c r="H486">
        <v>1</v>
      </c>
    </row>
    <row r="487" spans="1:8" x14ac:dyDescent="0.35">
      <c r="A487" t="s">
        <v>491</v>
      </c>
      <c r="B487">
        <v>3</v>
      </c>
      <c r="D487" t="s">
        <v>505</v>
      </c>
      <c r="E487">
        <v>3</v>
      </c>
      <c r="G487" t="s">
        <v>485</v>
      </c>
      <c r="H487">
        <v>1</v>
      </c>
    </row>
    <row r="488" spans="1:8" x14ac:dyDescent="0.35">
      <c r="A488" t="s">
        <v>492</v>
      </c>
      <c r="B488">
        <v>1</v>
      </c>
      <c r="D488" t="s">
        <v>506</v>
      </c>
      <c r="E488">
        <v>1</v>
      </c>
      <c r="G488" t="s">
        <v>486</v>
      </c>
      <c r="H488">
        <v>1</v>
      </c>
    </row>
    <row r="489" spans="1:8" x14ac:dyDescent="0.35">
      <c r="A489" t="s">
        <v>493</v>
      </c>
      <c r="B489">
        <v>1</v>
      </c>
      <c r="D489" t="s">
        <v>507</v>
      </c>
      <c r="E489">
        <v>1</v>
      </c>
      <c r="G489" t="s">
        <v>487</v>
      </c>
      <c r="H489">
        <v>3</v>
      </c>
    </row>
    <row r="490" spans="1:8" x14ac:dyDescent="0.35">
      <c r="A490" t="s">
        <v>494</v>
      </c>
      <c r="B490">
        <v>1</v>
      </c>
      <c r="D490" t="s">
        <v>508</v>
      </c>
      <c r="E490">
        <v>1</v>
      </c>
      <c r="G490" t="s">
        <v>488</v>
      </c>
      <c r="H490">
        <v>1</v>
      </c>
    </row>
    <row r="491" spans="1:8" x14ac:dyDescent="0.35">
      <c r="A491" t="s">
        <v>495</v>
      </c>
      <c r="B491">
        <v>3</v>
      </c>
      <c r="D491" t="s">
        <v>509</v>
      </c>
      <c r="E491">
        <v>3</v>
      </c>
      <c r="G491" t="s">
        <v>489</v>
      </c>
      <c r="H491">
        <v>1</v>
      </c>
    </row>
    <row r="492" spans="1:8" x14ac:dyDescent="0.35">
      <c r="A492" t="s">
        <v>496</v>
      </c>
      <c r="B492">
        <v>1</v>
      </c>
      <c r="D492" t="s">
        <v>510</v>
      </c>
      <c r="E492">
        <v>1</v>
      </c>
      <c r="G492" t="s">
        <v>490</v>
      </c>
      <c r="H492">
        <v>1</v>
      </c>
    </row>
    <row r="493" spans="1:8" x14ac:dyDescent="0.35">
      <c r="A493" t="s">
        <v>497</v>
      </c>
      <c r="B493">
        <v>1</v>
      </c>
      <c r="D493" t="s">
        <v>511</v>
      </c>
      <c r="E493">
        <v>1</v>
      </c>
      <c r="G493" t="s">
        <v>491</v>
      </c>
      <c r="H493">
        <v>1</v>
      </c>
    </row>
    <row r="494" spans="1:8" x14ac:dyDescent="0.35">
      <c r="A494" t="s">
        <v>498</v>
      </c>
      <c r="B494">
        <v>1</v>
      </c>
      <c r="D494" t="s">
        <v>512</v>
      </c>
      <c r="E494">
        <v>1</v>
      </c>
      <c r="G494" t="s">
        <v>492</v>
      </c>
      <c r="H494">
        <v>3</v>
      </c>
    </row>
    <row r="495" spans="1:8" x14ac:dyDescent="0.35">
      <c r="A495" t="s">
        <v>499</v>
      </c>
      <c r="B495">
        <v>1</v>
      </c>
      <c r="D495" t="s">
        <v>513</v>
      </c>
      <c r="E495">
        <v>1</v>
      </c>
      <c r="G495" t="s">
        <v>493</v>
      </c>
      <c r="H495">
        <v>1</v>
      </c>
    </row>
    <row r="496" spans="1:8" x14ac:dyDescent="0.35">
      <c r="A496" t="s">
        <v>500</v>
      </c>
      <c r="B496">
        <v>3</v>
      </c>
      <c r="D496" t="s">
        <v>514</v>
      </c>
      <c r="E496">
        <v>3</v>
      </c>
      <c r="G496" t="s">
        <v>494</v>
      </c>
      <c r="H496">
        <v>1</v>
      </c>
    </row>
    <row r="497" spans="1:8" x14ac:dyDescent="0.35">
      <c r="A497" t="s">
        <v>501</v>
      </c>
      <c r="B497">
        <v>1</v>
      </c>
      <c r="D497" t="s">
        <v>515</v>
      </c>
      <c r="E497">
        <v>1</v>
      </c>
      <c r="G497" t="s">
        <v>495</v>
      </c>
      <c r="H497">
        <v>1</v>
      </c>
    </row>
    <row r="498" spans="1:8" x14ac:dyDescent="0.35">
      <c r="A498" t="s">
        <v>502</v>
      </c>
      <c r="B498">
        <v>1</v>
      </c>
      <c r="D498" t="s">
        <v>516</v>
      </c>
      <c r="E498">
        <v>1</v>
      </c>
      <c r="G498" t="s">
        <v>496</v>
      </c>
      <c r="H498">
        <v>1</v>
      </c>
    </row>
    <row r="499" spans="1:8" x14ac:dyDescent="0.35">
      <c r="A499" t="s">
        <v>503</v>
      </c>
      <c r="B499">
        <v>1</v>
      </c>
      <c r="D499" t="s">
        <v>517</v>
      </c>
      <c r="E499">
        <v>1</v>
      </c>
      <c r="G499" t="s">
        <v>497</v>
      </c>
      <c r="H499">
        <v>3</v>
      </c>
    </row>
    <row r="500" spans="1:8" x14ac:dyDescent="0.35">
      <c r="A500" t="s">
        <v>504</v>
      </c>
      <c r="B500">
        <v>3</v>
      </c>
      <c r="D500" t="s">
        <v>518</v>
      </c>
      <c r="E500">
        <v>3</v>
      </c>
      <c r="G500" t="s">
        <v>498</v>
      </c>
      <c r="H500">
        <v>1</v>
      </c>
    </row>
    <row r="501" spans="1:8" x14ac:dyDescent="0.35">
      <c r="A501" t="s">
        <v>505</v>
      </c>
      <c r="B501">
        <v>1</v>
      </c>
      <c r="D501" t="s">
        <v>519</v>
      </c>
      <c r="E501">
        <v>1</v>
      </c>
      <c r="G501" t="s">
        <v>499</v>
      </c>
      <c r="H501">
        <v>1</v>
      </c>
    </row>
    <row r="502" spans="1:8" x14ac:dyDescent="0.35">
      <c r="A502" t="s">
        <v>506</v>
      </c>
      <c r="B502">
        <v>1</v>
      </c>
      <c r="D502" t="s">
        <v>520</v>
      </c>
      <c r="E502">
        <v>1</v>
      </c>
      <c r="G502" t="s">
        <v>500</v>
      </c>
      <c r="H502">
        <v>1</v>
      </c>
    </row>
    <row r="503" spans="1:8" x14ac:dyDescent="0.35">
      <c r="A503" t="s">
        <v>507</v>
      </c>
      <c r="B503">
        <v>1</v>
      </c>
      <c r="D503" t="s">
        <v>521</v>
      </c>
      <c r="E503">
        <v>1</v>
      </c>
      <c r="G503" t="s">
        <v>501</v>
      </c>
      <c r="H503">
        <v>3</v>
      </c>
    </row>
    <row r="504" spans="1:8" x14ac:dyDescent="0.35">
      <c r="A504" t="s">
        <v>508</v>
      </c>
      <c r="B504">
        <v>1</v>
      </c>
      <c r="D504" t="s">
        <v>522</v>
      </c>
      <c r="E504">
        <v>1</v>
      </c>
      <c r="G504" t="s">
        <v>502</v>
      </c>
      <c r="H504">
        <v>1</v>
      </c>
    </row>
    <row r="505" spans="1:8" x14ac:dyDescent="0.35">
      <c r="A505" t="s">
        <v>509</v>
      </c>
      <c r="B505">
        <v>3</v>
      </c>
      <c r="D505" t="s">
        <v>523</v>
      </c>
      <c r="E505">
        <v>3</v>
      </c>
      <c r="G505" t="s">
        <v>503</v>
      </c>
      <c r="H505">
        <v>1</v>
      </c>
    </row>
    <row r="506" spans="1:8" x14ac:dyDescent="0.35">
      <c r="A506" t="s">
        <v>510</v>
      </c>
      <c r="B506">
        <v>1</v>
      </c>
      <c r="D506" t="s">
        <v>524</v>
      </c>
      <c r="E506">
        <v>1</v>
      </c>
      <c r="G506" t="s">
        <v>504</v>
      </c>
      <c r="H506">
        <v>1</v>
      </c>
    </row>
    <row r="507" spans="1:8" x14ac:dyDescent="0.35">
      <c r="A507" t="s">
        <v>511</v>
      </c>
      <c r="B507">
        <v>1</v>
      </c>
      <c r="D507" t="s">
        <v>525</v>
      </c>
      <c r="E507">
        <v>1</v>
      </c>
      <c r="G507" t="s">
        <v>505</v>
      </c>
      <c r="H507">
        <v>1</v>
      </c>
    </row>
    <row r="508" spans="1:8" x14ac:dyDescent="0.35">
      <c r="A508" t="s">
        <v>512</v>
      </c>
      <c r="B508">
        <v>1</v>
      </c>
      <c r="D508" t="s">
        <v>526</v>
      </c>
      <c r="E508">
        <v>1</v>
      </c>
      <c r="G508" t="s">
        <v>506</v>
      </c>
      <c r="H508">
        <v>3</v>
      </c>
    </row>
    <row r="509" spans="1:8" x14ac:dyDescent="0.35">
      <c r="A509" t="s">
        <v>513</v>
      </c>
      <c r="B509">
        <v>3</v>
      </c>
      <c r="D509" t="s">
        <v>527</v>
      </c>
      <c r="E509">
        <v>3</v>
      </c>
      <c r="G509" t="s">
        <v>507</v>
      </c>
      <c r="H509">
        <v>1</v>
      </c>
    </row>
    <row r="510" spans="1:8" x14ac:dyDescent="0.35">
      <c r="A510" t="s">
        <v>514</v>
      </c>
      <c r="B510">
        <v>1</v>
      </c>
      <c r="D510" t="s">
        <v>528</v>
      </c>
      <c r="E510">
        <v>1</v>
      </c>
      <c r="G510" t="s">
        <v>508</v>
      </c>
      <c r="H510">
        <v>1</v>
      </c>
    </row>
    <row r="511" spans="1:8" x14ac:dyDescent="0.35">
      <c r="A511" t="s">
        <v>515</v>
      </c>
      <c r="B511">
        <v>1</v>
      </c>
      <c r="D511" t="s">
        <v>529</v>
      </c>
      <c r="E511">
        <v>1</v>
      </c>
      <c r="G511" t="s">
        <v>509</v>
      </c>
      <c r="H511">
        <v>1</v>
      </c>
    </row>
    <row r="512" spans="1:8" x14ac:dyDescent="0.35">
      <c r="A512" t="s">
        <v>516</v>
      </c>
      <c r="B512">
        <v>1</v>
      </c>
      <c r="D512" t="s">
        <v>530</v>
      </c>
      <c r="E512">
        <v>1</v>
      </c>
      <c r="G512" t="s">
        <v>510</v>
      </c>
      <c r="H512">
        <v>3</v>
      </c>
    </row>
    <row r="513" spans="1:8" x14ac:dyDescent="0.35">
      <c r="A513" t="s">
        <v>517</v>
      </c>
      <c r="B513">
        <v>1</v>
      </c>
      <c r="D513" t="s">
        <v>531</v>
      </c>
      <c r="E513">
        <v>1</v>
      </c>
      <c r="G513" t="s">
        <v>511</v>
      </c>
      <c r="H513">
        <v>1</v>
      </c>
    </row>
    <row r="514" spans="1:8" x14ac:dyDescent="0.35">
      <c r="A514" t="s">
        <v>518</v>
      </c>
      <c r="B514">
        <v>3</v>
      </c>
      <c r="D514" t="s">
        <v>532</v>
      </c>
      <c r="E514">
        <v>3</v>
      </c>
      <c r="G514" t="s">
        <v>512</v>
      </c>
      <c r="H514">
        <v>1</v>
      </c>
    </row>
    <row r="515" spans="1:8" x14ac:dyDescent="0.35">
      <c r="A515" t="s">
        <v>519</v>
      </c>
      <c r="B515">
        <v>1</v>
      </c>
      <c r="D515" t="s">
        <v>533</v>
      </c>
      <c r="E515">
        <v>1</v>
      </c>
      <c r="G515" t="s">
        <v>513</v>
      </c>
      <c r="H515">
        <v>1</v>
      </c>
    </row>
    <row r="516" spans="1:8" x14ac:dyDescent="0.35">
      <c r="A516" t="s">
        <v>520</v>
      </c>
      <c r="B516">
        <v>1</v>
      </c>
      <c r="D516" t="s">
        <v>534</v>
      </c>
      <c r="E516">
        <v>1</v>
      </c>
      <c r="G516" t="s">
        <v>514</v>
      </c>
      <c r="H516">
        <v>1</v>
      </c>
    </row>
    <row r="517" spans="1:8" x14ac:dyDescent="0.35">
      <c r="A517" t="s">
        <v>521</v>
      </c>
      <c r="B517">
        <v>1</v>
      </c>
      <c r="D517" t="s">
        <v>535</v>
      </c>
      <c r="E517">
        <v>1</v>
      </c>
      <c r="G517" t="s">
        <v>515</v>
      </c>
      <c r="H517">
        <v>3</v>
      </c>
    </row>
    <row r="518" spans="1:8" x14ac:dyDescent="0.35">
      <c r="A518" t="s">
        <v>522</v>
      </c>
      <c r="B518">
        <v>3</v>
      </c>
      <c r="D518" t="s">
        <v>536</v>
      </c>
      <c r="E518">
        <v>3</v>
      </c>
      <c r="G518" t="s">
        <v>516</v>
      </c>
      <c r="H518">
        <v>1</v>
      </c>
    </row>
    <row r="519" spans="1:8" x14ac:dyDescent="0.35">
      <c r="A519" t="s">
        <v>523</v>
      </c>
      <c r="B519">
        <v>1</v>
      </c>
      <c r="D519" t="s">
        <v>537</v>
      </c>
      <c r="E519">
        <v>1</v>
      </c>
      <c r="G519" t="s">
        <v>517</v>
      </c>
      <c r="H519">
        <v>1</v>
      </c>
    </row>
    <row r="520" spans="1:8" x14ac:dyDescent="0.35">
      <c r="A520" t="s">
        <v>524</v>
      </c>
      <c r="B520">
        <v>1</v>
      </c>
      <c r="D520" t="s">
        <v>538</v>
      </c>
      <c r="E520">
        <v>1</v>
      </c>
      <c r="G520" t="s">
        <v>518</v>
      </c>
      <c r="H520">
        <v>1</v>
      </c>
    </row>
    <row r="521" spans="1:8" x14ac:dyDescent="0.35">
      <c r="A521" t="s">
        <v>525</v>
      </c>
      <c r="B521">
        <v>1</v>
      </c>
      <c r="D521" t="s">
        <v>539</v>
      </c>
      <c r="E521">
        <v>1</v>
      </c>
      <c r="G521" t="s">
        <v>519</v>
      </c>
      <c r="H521">
        <v>3</v>
      </c>
    </row>
    <row r="522" spans="1:8" x14ac:dyDescent="0.35">
      <c r="A522" t="s">
        <v>526</v>
      </c>
      <c r="B522">
        <v>1</v>
      </c>
      <c r="D522" t="s">
        <v>540</v>
      </c>
      <c r="E522">
        <v>1</v>
      </c>
      <c r="G522" t="s">
        <v>520</v>
      </c>
      <c r="H522">
        <v>1</v>
      </c>
    </row>
    <row r="523" spans="1:8" x14ac:dyDescent="0.35">
      <c r="A523" t="s">
        <v>527</v>
      </c>
      <c r="B523">
        <v>3</v>
      </c>
      <c r="D523" t="s">
        <v>541</v>
      </c>
      <c r="E523">
        <v>3</v>
      </c>
      <c r="G523" t="s">
        <v>521</v>
      </c>
      <c r="H523">
        <v>1</v>
      </c>
    </row>
    <row r="524" spans="1:8" x14ac:dyDescent="0.35">
      <c r="A524" t="s">
        <v>528</v>
      </c>
      <c r="B524">
        <v>1</v>
      </c>
      <c r="D524" t="s">
        <v>542</v>
      </c>
      <c r="E524">
        <v>1</v>
      </c>
      <c r="G524" t="s">
        <v>522</v>
      </c>
      <c r="H524">
        <v>1</v>
      </c>
    </row>
    <row r="525" spans="1:8" x14ac:dyDescent="0.35">
      <c r="A525" t="s">
        <v>529</v>
      </c>
      <c r="B525">
        <v>1</v>
      </c>
      <c r="D525" t="s">
        <v>543</v>
      </c>
      <c r="E525">
        <v>1</v>
      </c>
      <c r="G525" t="s">
        <v>523</v>
      </c>
      <c r="H525">
        <v>1</v>
      </c>
    </row>
    <row r="526" spans="1:8" x14ac:dyDescent="0.35">
      <c r="A526" t="s">
        <v>530</v>
      </c>
      <c r="B526">
        <v>1</v>
      </c>
      <c r="D526" t="s">
        <v>544</v>
      </c>
      <c r="E526">
        <v>1</v>
      </c>
      <c r="G526" t="s">
        <v>524</v>
      </c>
      <c r="H526">
        <v>3</v>
      </c>
    </row>
    <row r="527" spans="1:8" x14ac:dyDescent="0.35">
      <c r="A527" t="s">
        <v>531</v>
      </c>
      <c r="B527">
        <v>3</v>
      </c>
      <c r="D527" t="s">
        <v>545</v>
      </c>
      <c r="E527">
        <v>3</v>
      </c>
      <c r="G527" t="s">
        <v>525</v>
      </c>
      <c r="H527">
        <v>1</v>
      </c>
    </row>
    <row r="528" spans="1:8" x14ac:dyDescent="0.35">
      <c r="A528" t="s">
        <v>532</v>
      </c>
      <c r="B528">
        <v>1</v>
      </c>
      <c r="D528" t="s">
        <v>1184</v>
      </c>
      <c r="E528">
        <v>1</v>
      </c>
      <c r="G528" t="s">
        <v>526</v>
      </c>
      <c r="H528">
        <v>1</v>
      </c>
    </row>
    <row r="529" spans="1:8" x14ac:dyDescent="0.35">
      <c r="A529" t="s">
        <v>533</v>
      </c>
      <c r="B529">
        <v>1</v>
      </c>
      <c r="D529" t="s">
        <v>546</v>
      </c>
      <c r="E529">
        <v>1</v>
      </c>
      <c r="G529" t="s">
        <v>527</v>
      </c>
      <c r="H529">
        <v>1</v>
      </c>
    </row>
    <row r="530" spans="1:8" x14ac:dyDescent="0.35">
      <c r="A530" t="s">
        <v>534</v>
      </c>
      <c r="B530">
        <v>1</v>
      </c>
      <c r="D530" t="s">
        <v>547</v>
      </c>
      <c r="E530">
        <v>1</v>
      </c>
      <c r="G530" t="s">
        <v>528</v>
      </c>
      <c r="H530">
        <v>3</v>
      </c>
    </row>
    <row r="531" spans="1:8" x14ac:dyDescent="0.35">
      <c r="A531" t="s">
        <v>535</v>
      </c>
      <c r="B531">
        <v>1</v>
      </c>
      <c r="D531" t="s">
        <v>548</v>
      </c>
      <c r="E531">
        <v>1</v>
      </c>
      <c r="G531" t="s">
        <v>529</v>
      </c>
      <c r="H531">
        <v>1</v>
      </c>
    </row>
    <row r="532" spans="1:8" x14ac:dyDescent="0.35">
      <c r="A532" t="s">
        <v>536</v>
      </c>
      <c r="B532">
        <v>3</v>
      </c>
      <c r="D532" t="s">
        <v>549</v>
      </c>
      <c r="E532">
        <v>3</v>
      </c>
      <c r="G532" t="s">
        <v>530</v>
      </c>
      <c r="H532">
        <v>1</v>
      </c>
    </row>
    <row r="533" spans="1:8" x14ac:dyDescent="0.35">
      <c r="A533" t="s">
        <v>537</v>
      </c>
      <c r="B533">
        <v>1</v>
      </c>
      <c r="D533" t="s">
        <v>550</v>
      </c>
      <c r="E533">
        <v>1</v>
      </c>
      <c r="G533" t="s">
        <v>531</v>
      </c>
      <c r="H533">
        <v>1</v>
      </c>
    </row>
    <row r="534" spans="1:8" x14ac:dyDescent="0.35">
      <c r="A534" t="s">
        <v>538</v>
      </c>
      <c r="B534">
        <v>1</v>
      </c>
      <c r="D534" t="s">
        <v>551</v>
      </c>
      <c r="E534">
        <v>1</v>
      </c>
      <c r="G534" t="s">
        <v>532</v>
      </c>
      <c r="H534">
        <v>1</v>
      </c>
    </row>
    <row r="535" spans="1:8" x14ac:dyDescent="0.35">
      <c r="A535" t="s">
        <v>539</v>
      </c>
      <c r="B535">
        <v>1</v>
      </c>
      <c r="D535" t="s">
        <v>552</v>
      </c>
      <c r="E535">
        <v>1</v>
      </c>
      <c r="G535" t="s">
        <v>533</v>
      </c>
      <c r="H535">
        <v>3</v>
      </c>
    </row>
    <row r="536" spans="1:8" x14ac:dyDescent="0.35">
      <c r="A536" t="s">
        <v>540</v>
      </c>
      <c r="B536">
        <v>3</v>
      </c>
      <c r="D536" t="s">
        <v>553</v>
      </c>
      <c r="E536">
        <v>3</v>
      </c>
      <c r="G536" t="s">
        <v>534</v>
      </c>
      <c r="H536">
        <v>1</v>
      </c>
    </row>
    <row r="537" spans="1:8" x14ac:dyDescent="0.35">
      <c r="A537" t="s">
        <v>541</v>
      </c>
      <c r="B537">
        <v>1</v>
      </c>
      <c r="D537" t="s">
        <v>554</v>
      </c>
      <c r="E537">
        <v>1</v>
      </c>
      <c r="G537" t="s">
        <v>535</v>
      </c>
      <c r="H537">
        <v>1</v>
      </c>
    </row>
    <row r="538" spans="1:8" x14ac:dyDescent="0.35">
      <c r="A538" t="s">
        <v>542</v>
      </c>
      <c r="B538">
        <v>1</v>
      </c>
      <c r="D538" t="s">
        <v>555</v>
      </c>
      <c r="E538">
        <v>1</v>
      </c>
      <c r="G538" t="s">
        <v>536</v>
      </c>
      <c r="H538">
        <v>1</v>
      </c>
    </row>
    <row r="539" spans="1:8" x14ac:dyDescent="0.35">
      <c r="A539" t="s">
        <v>543</v>
      </c>
      <c r="B539">
        <v>1</v>
      </c>
      <c r="D539" t="s">
        <v>556</v>
      </c>
      <c r="E539">
        <v>1</v>
      </c>
      <c r="G539" t="s">
        <v>537</v>
      </c>
      <c r="H539">
        <v>3</v>
      </c>
    </row>
    <row r="540" spans="1:8" x14ac:dyDescent="0.35">
      <c r="A540" t="s">
        <v>544</v>
      </c>
      <c r="B540">
        <v>1</v>
      </c>
      <c r="D540" t="s">
        <v>557</v>
      </c>
      <c r="E540">
        <v>1</v>
      </c>
      <c r="G540" t="s">
        <v>538</v>
      </c>
      <c r="H540">
        <v>1</v>
      </c>
    </row>
    <row r="541" spans="1:8" x14ac:dyDescent="0.35">
      <c r="A541" t="s">
        <v>545</v>
      </c>
      <c r="B541">
        <v>3</v>
      </c>
      <c r="D541" t="s">
        <v>558</v>
      </c>
      <c r="E541">
        <v>3</v>
      </c>
      <c r="G541" t="s">
        <v>539</v>
      </c>
      <c r="H541">
        <v>1</v>
      </c>
    </row>
    <row r="542" spans="1:8" x14ac:dyDescent="0.35">
      <c r="A542" t="s">
        <v>1184</v>
      </c>
      <c r="B542">
        <v>1</v>
      </c>
      <c r="D542" t="s">
        <v>559</v>
      </c>
      <c r="E542">
        <v>1</v>
      </c>
      <c r="G542" t="s">
        <v>540</v>
      </c>
      <c r="H542">
        <v>1</v>
      </c>
    </row>
    <row r="543" spans="1:8" x14ac:dyDescent="0.35">
      <c r="A543" t="s">
        <v>546</v>
      </c>
      <c r="B543">
        <v>1</v>
      </c>
      <c r="D543" t="s">
        <v>560</v>
      </c>
      <c r="E543">
        <v>1</v>
      </c>
      <c r="G543" t="s">
        <v>541</v>
      </c>
      <c r="H543">
        <v>1</v>
      </c>
    </row>
    <row r="544" spans="1:8" x14ac:dyDescent="0.35">
      <c r="A544" t="s">
        <v>547</v>
      </c>
      <c r="B544">
        <v>1</v>
      </c>
      <c r="D544" t="s">
        <v>561</v>
      </c>
      <c r="E544">
        <v>1</v>
      </c>
      <c r="G544" t="s">
        <v>542</v>
      </c>
      <c r="H544">
        <v>3</v>
      </c>
    </row>
    <row r="545" spans="1:8" x14ac:dyDescent="0.35">
      <c r="A545" t="s">
        <v>548</v>
      </c>
      <c r="B545">
        <v>3</v>
      </c>
      <c r="D545" t="s">
        <v>562</v>
      </c>
      <c r="E545">
        <v>3</v>
      </c>
      <c r="G545" t="s">
        <v>543</v>
      </c>
      <c r="H545">
        <v>1</v>
      </c>
    </row>
    <row r="546" spans="1:8" x14ac:dyDescent="0.35">
      <c r="A546" t="s">
        <v>549</v>
      </c>
      <c r="B546">
        <v>1</v>
      </c>
      <c r="D546" t="s">
        <v>563</v>
      </c>
      <c r="E546">
        <v>1</v>
      </c>
      <c r="G546" t="s">
        <v>544</v>
      </c>
      <c r="H546">
        <v>1</v>
      </c>
    </row>
    <row r="547" spans="1:8" x14ac:dyDescent="0.35">
      <c r="A547" t="s">
        <v>550</v>
      </c>
      <c r="B547">
        <v>1</v>
      </c>
      <c r="D547" t="s">
        <v>564</v>
      </c>
      <c r="E547">
        <v>1</v>
      </c>
      <c r="G547" t="s">
        <v>545</v>
      </c>
      <c r="H547">
        <v>1</v>
      </c>
    </row>
    <row r="548" spans="1:8" x14ac:dyDescent="0.35">
      <c r="A548" t="s">
        <v>551</v>
      </c>
      <c r="B548">
        <v>1</v>
      </c>
      <c r="D548" t="s">
        <v>565</v>
      </c>
      <c r="E548">
        <v>1</v>
      </c>
      <c r="G548" t="s">
        <v>1184</v>
      </c>
      <c r="H548">
        <v>3</v>
      </c>
    </row>
    <row r="549" spans="1:8" x14ac:dyDescent="0.35">
      <c r="A549" t="s">
        <v>552</v>
      </c>
      <c r="B549">
        <v>3</v>
      </c>
      <c r="D549" t="s">
        <v>566</v>
      </c>
      <c r="E549">
        <v>1</v>
      </c>
      <c r="G549" t="s">
        <v>546</v>
      </c>
      <c r="H549">
        <v>1</v>
      </c>
    </row>
    <row r="550" spans="1:8" x14ac:dyDescent="0.35">
      <c r="A550" t="s">
        <v>553</v>
      </c>
      <c r="B550">
        <v>1</v>
      </c>
      <c r="D550" t="s">
        <v>567</v>
      </c>
      <c r="E550">
        <v>3</v>
      </c>
      <c r="G550" t="s">
        <v>547</v>
      </c>
      <c r="H550">
        <v>1</v>
      </c>
    </row>
    <row r="551" spans="1:8" x14ac:dyDescent="0.35">
      <c r="A551" t="s">
        <v>554</v>
      </c>
      <c r="B551">
        <v>1</v>
      </c>
      <c r="D551" t="s">
        <v>568</v>
      </c>
      <c r="E551">
        <v>1</v>
      </c>
      <c r="G551" t="s">
        <v>548</v>
      </c>
      <c r="H551">
        <v>1</v>
      </c>
    </row>
    <row r="552" spans="1:8" x14ac:dyDescent="0.35">
      <c r="A552" t="s">
        <v>555</v>
      </c>
      <c r="B552">
        <v>1</v>
      </c>
      <c r="D552" t="s">
        <v>569</v>
      </c>
      <c r="E552">
        <v>1</v>
      </c>
      <c r="G552" t="s">
        <v>549</v>
      </c>
      <c r="H552">
        <v>1</v>
      </c>
    </row>
    <row r="553" spans="1:8" x14ac:dyDescent="0.35">
      <c r="A553" t="s">
        <v>556</v>
      </c>
      <c r="B553">
        <v>1</v>
      </c>
      <c r="D553" t="s">
        <v>570</v>
      </c>
      <c r="E553">
        <v>1</v>
      </c>
      <c r="G553" t="s">
        <v>550</v>
      </c>
      <c r="H553">
        <v>3</v>
      </c>
    </row>
    <row r="554" spans="1:8" x14ac:dyDescent="0.35">
      <c r="A554" t="s">
        <v>557</v>
      </c>
      <c r="B554">
        <v>3</v>
      </c>
      <c r="D554" t="s">
        <v>571</v>
      </c>
      <c r="E554">
        <v>3</v>
      </c>
      <c r="G554" t="s">
        <v>551</v>
      </c>
      <c r="H554">
        <v>1</v>
      </c>
    </row>
    <row r="555" spans="1:8" x14ac:dyDescent="0.35">
      <c r="A555" t="s">
        <v>558</v>
      </c>
      <c r="B555">
        <v>1</v>
      </c>
      <c r="D555" t="s">
        <v>572</v>
      </c>
      <c r="E555">
        <v>1</v>
      </c>
      <c r="G555" t="s">
        <v>552</v>
      </c>
      <c r="H555">
        <v>1</v>
      </c>
    </row>
    <row r="556" spans="1:8" x14ac:dyDescent="0.35">
      <c r="A556" t="s">
        <v>559</v>
      </c>
      <c r="B556">
        <v>1</v>
      </c>
      <c r="D556" t="s">
        <v>573</v>
      </c>
      <c r="E556">
        <v>1</v>
      </c>
      <c r="G556" t="s">
        <v>553</v>
      </c>
      <c r="H556">
        <v>1</v>
      </c>
    </row>
    <row r="557" spans="1:8" x14ac:dyDescent="0.35">
      <c r="A557" t="s">
        <v>560</v>
      </c>
      <c r="B557">
        <v>1</v>
      </c>
      <c r="D557" t="s">
        <v>574</v>
      </c>
      <c r="E557">
        <v>1</v>
      </c>
      <c r="G557" t="s">
        <v>554</v>
      </c>
      <c r="H557">
        <v>3</v>
      </c>
    </row>
    <row r="558" spans="1:8" x14ac:dyDescent="0.35">
      <c r="A558" t="s">
        <v>561</v>
      </c>
      <c r="B558">
        <v>1</v>
      </c>
      <c r="D558" t="s">
        <v>575</v>
      </c>
      <c r="E558">
        <v>1</v>
      </c>
      <c r="G558" t="s">
        <v>555</v>
      </c>
      <c r="H558">
        <v>1</v>
      </c>
    </row>
    <row r="559" spans="1:8" x14ac:dyDescent="0.35">
      <c r="A559" t="s">
        <v>562</v>
      </c>
      <c r="B559">
        <v>3</v>
      </c>
      <c r="D559" t="s">
        <v>576</v>
      </c>
      <c r="E559">
        <v>3</v>
      </c>
      <c r="G559" t="s">
        <v>556</v>
      </c>
      <c r="H559">
        <v>1</v>
      </c>
    </row>
    <row r="560" spans="1:8" x14ac:dyDescent="0.35">
      <c r="A560" t="s">
        <v>563</v>
      </c>
      <c r="B560">
        <v>1</v>
      </c>
      <c r="D560" t="s">
        <v>577</v>
      </c>
      <c r="E560">
        <v>1</v>
      </c>
      <c r="G560" t="s">
        <v>557</v>
      </c>
      <c r="H560">
        <v>1</v>
      </c>
    </row>
    <row r="561" spans="1:8" x14ac:dyDescent="0.35">
      <c r="A561" t="s">
        <v>564</v>
      </c>
      <c r="B561">
        <v>1</v>
      </c>
      <c r="D561" t="s">
        <v>578</v>
      </c>
      <c r="E561">
        <v>1</v>
      </c>
      <c r="G561" t="s">
        <v>558</v>
      </c>
      <c r="H561">
        <v>1</v>
      </c>
    </row>
    <row r="562" spans="1:8" x14ac:dyDescent="0.35">
      <c r="A562" t="s">
        <v>565</v>
      </c>
      <c r="B562">
        <v>1</v>
      </c>
      <c r="D562" t="s">
        <v>579</v>
      </c>
      <c r="E562">
        <v>1</v>
      </c>
      <c r="G562" t="s">
        <v>559</v>
      </c>
      <c r="H562">
        <v>3</v>
      </c>
    </row>
    <row r="563" spans="1:8" x14ac:dyDescent="0.35">
      <c r="A563" t="s">
        <v>566</v>
      </c>
      <c r="B563">
        <v>3</v>
      </c>
      <c r="D563" t="s">
        <v>580</v>
      </c>
      <c r="E563">
        <v>3</v>
      </c>
      <c r="G563" t="s">
        <v>560</v>
      </c>
      <c r="H563">
        <v>1</v>
      </c>
    </row>
    <row r="564" spans="1:8" x14ac:dyDescent="0.35">
      <c r="A564" t="s">
        <v>567</v>
      </c>
      <c r="B564">
        <v>1</v>
      </c>
      <c r="D564" t="s">
        <v>581</v>
      </c>
      <c r="E564">
        <v>1</v>
      </c>
      <c r="G564" t="s">
        <v>561</v>
      </c>
      <c r="H564">
        <v>1</v>
      </c>
    </row>
    <row r="565" spans="1:8" x14ac:dyDescent="0.35">
      <c r="A565" t="s">
        <v>568</v>
      </c>
      <c r="B565">
        <v>1</v>
      </c>
      <c r="D565" t="s">
        <v>582</v>
      </c>
      <c r="E565">
        <v>1</v>
      </c>
      <c r="G565" t="s">
        <v>562</v>
      </c>
      <c r="H565">
        <v>1</v>
      </c>
    </row>
    <row r="566" spans="1:8" x14ac:dyDescent="0.35">
      <c r="A566" t="s">
        <v>569</v>
      </c>
      <c r="B566">
        <v>1</v>
      </c>
      <c r="D566" t="s">
        <v>583</v>
      </c>
      <c r="E566">
        <v>1</v>
      </c>
      <c r="G566" t="s">
        <v>563</v>
      </c>
      <c r="H566">
        <v>3</v>
      </c>
    </row>
    <row r="567" spans="1:8" x14ac:dyDescent="0.35">
      <c r="A567" t="s">
        <v>570</v>
      </c>
      <c r="B567">
        <v>1</v>
      </c>
      <c r="D567" t="s">
        <v>584</v>
      </c>
      <c r="E567">
        <v>1</v>
      </c>
      <c r="G567" t="s">
        <v>564</v>
      </c>
      <c r="H567">
        <v>1</v>
      </c>
    </row>
    <row r="568" spans="1:8" x14ac:dyDescent="0.35">
      <c r="A568" t="s">
        <v>571</v>
      </c>
      <c r="B568">
        <v>3</v>
      </c>
      <c r="D568" t="s">
        <v>585</v>
      </c>
      <c r="E568">
        <v>3</v>
      </c>
      <c r="G568" t="s">
        <v>565</v>
      </c>
      <c r="H568">
        <v>1</v>
      </c>
    </row>
    <row r="569" spans="1:8" x14ac:dyDescent="0.35">
      <c r="A569" t="s">
        <v>572</v>
      </c>
      <c r="B569">
        <v>1</v>
      </c>
      <c r="D569" t="s">
        <v>586</v>
      </c>
      <c r="E569">
        <v>1</v>
      </c>
      <c r="G569" t="s">
        <v>566</v>
      </c>
      <c r="H569">
        <v>1</v>
      </c>
    </row>
    <row r="570" spans="1:8" x14ac:dyDescent="0.35">
      <c r="A570" t="s">
        <v>573</v>
      </c>
      <c r="B570">
        <v>1</v>
      </c>
      <c r="D570" t="s">
        <v>587</v>
      </c>
      <c r="E570">
        <v>1</v>
      </c>
      <c r="G570" t="s">
        <v>567</v>
      </c>
      <c r="H570">
        <v>1</v>
      </c>
    </row>
    <row r="571" spans="1:8" x14ac:dyDescent="0.35">
      <c r="A571" t="s">
        <v>574</v>
      </c>
      <c r="B571">
        <v>1</v>
      </c>
      <c r="D571" t="s">
        <v>588</v>
      </c>
      <c r="E571">
        <v>1</v>
      </c>
      <c r="G571" t="s">
        <v>568</v>
      </c>
      <c r="H571">
        <v>3</v>
      </c>
    </row>
    <row r="572" spans="1:8" x14ac:dyDescent="0.35">
      <c r="A572" t="s">
        <v>575</v>
      </c>
      <c r="B572">
        <v>3</v>
      </c>
      <c r="D572" t="s">
        <v>589</v>
      </c>
      <c r="E572">
        <v>3</v>
      </c>
      <c r="G572" t="s">
        <v>569</v>
      </c>
      <c r="H572">
        <v>1</v>
      </c>
    </row>
    <row r="573" spans="1:8" x14ac:dyDescent="0.35">
      <c r="A573" t="s">
        <v>576</v>
      </c>
      <c r="B573">
        <v>1</v>
      </c>
      <c r="D573" t="s">
        <v>590</v>
      </c>
      <c r="E573">
        <v>1</v>
      </c>
      <c r="G573" t="s">
        <v>570</v>
      </c>
      <c r="H573">
        <v>1</v>
      </c>
    </row>
    <row r="574" spans="1:8" x14ac:dyDescent="0.35">
      <c r="A574" t="s">
        <v>577</v>
      </c>
      <c r="B574">
        <v>1</v>
      </c>
      <c r="D574" t="s">
        <v>591</v>
      </c>
      <c r="E574">
        <v>1</v>
      </c>
      <c r="G574" t="s">
        <v>571</v>
      </c>
      <c r="H574">
        <v>1</v>
      </c>
    </row>
    <row r="575" spans="1:8" x14ac:dyDescent="0.35">
      <c r="A575" t="s">
        <v>578</v>
      </c>
      <c r="B575">
        <v>1</v>
      </c>
      <c r="D575" t="s">
        <v>592</v>
      </c>
      <c r="E575">
        <v>1</v>
      </c>
      <c r="G575" t="s">
        <v>572</v>
      </c>
      <c r="H575">
        <v>3</v>
      </c>
    </row>
    <row r="576" spans="1:8" x14ac:dyDescent="0.35">
      <c r="A576" t="s">
        <v>579</v>
      </c>
      <c r="B576">
        <v>1</v>
      </c>
      <c r="D576" t="s">
        <v>593</v>
      </c>
      <c r="E576">
        <v>1</v>
      </c>
      <c r="G576" t="s">
        <v>573</v>
      </c>
      <c r="H576">
        <v>1</v>
      </c>
    </row>
    <row r="577" spans="1:8" x14ac:dyDescent="0.35">
      <c r="A577" t="s">
        <v>580</v>
      </c>
      <c r="B577">
        <v>3</v>
      </c>
      <c r="D577" t="s">
        <v>594</v>
      </c>
      <c r="E577">
        <v>3</v>
      </c>
      <c r="G577" t="s">
        <v>574</v>
      </c>
      <c r="H577">
        <v>1</v>
      </c>
    </row>
    <row r="578" spans="1:8" x14ac:dyDescent="0.35">
      <c r="A578" t="s">
        <v>581</v>
      </c>
      <c r="B578">
        <v>1</v>
      </c>
      <c r="D578" t="s">
        <v>595</v>
      </c>
      <c r="E578">
        <v>1</v>
      </c>
      <c r="G578" t="s">
        <v>575</v>
      </c>
      <c r="H578">
        <v>1</v>
      </c>
    </row>
    <row r="579" spans="1:8" x14ac:dyDescent="0.35">
      <c r="A579" t="s">
        <v>582</v>
      </c>
      <c r="B579">
        <v>1</v>
      </c>
      <c r="D579" t="s">
        <v>596</v>
      </c>
      <c r="E579">
        <v>1</v>
      </c>
      <c r="G579" t="s">
        <v>576</v>
      </c>
      <c r="H579">
        <v>1</v>
      </c>
    </row>
    <row r="580" spans="1:8" x14ac:dyDescent="0.35">
      <c r="A580" t="s">
        <v>583</v>
      </c>
      <c r="B580">
        <v>1</v>
      </c>
      <c r="D580" t="s">
        <v>597</v>
      </c>
      <c r="E580">
        <v>1</v>
      </c>
      <c r="G580" t="s">
        <v>577</v>
      </c>
      <c r="H580">
        <v>3</v>
      </c>
    </row>
    <row r="581" spans="1:8" x14ac:dyDescent="0.35">
      <c r="A581" t="s">
        <v>584</v>
      </c>
      <c r="B581">
        <v>3</v>
      </c>
      <c r="D581" t="s">
        <v>598</v>
      </c>
      <c r="E581">
        <v>3</v>
      </c>
      <c r="G581" t="s">
        <v>578</v>
      </c>
      <c r="H581">
        <v>1</v>
      </c>
    </row>
    <row r="582" spans="1:8" x14ac:dyDescent="0.35">
      <c r="A582" t="s">
        <v>585</v>
      </c>
      <c r="B582">
        <v>1</v>
      </c>
      <c r="D582" t="s">
        <v>599</v>
      </c>
      <c r="E582">
        <v>1</v>
      </c>
      <c r="G582" t="s">
        <v>579</v>
      </c>
      <c r="H582">
        <v>1</v>
      </c>
    </row>
    <row r="583" spans="1:8" x14ac:dyDescent="0.35">
      <c r="A583" t="s">
        <v>586</v>
      </c>
      <c r="B583">
        <v>1</v>
      </c>
      <c r="D583" t="s">
        <v>600</v>
      </c>
      <c r="E583">
        <v>1</v>
      </c>
      <c r="G583" t="s">
        <v>580</v>
      </c>
      <c r="H583">
        <v>1</v>
      </c>
    </row>
    <row r="584" spans="1:8" x14ac:dyDescent="0.35">
      <c r="A584" t="s">
        <v>587</v>
      </c>
      <c r="B584">
        <v>1</v>
      </c>
      <c r="D584" t="s">
        <v>601</v>
      </c>
      <c r="E584">
        <v>1</v>
      </c>
      <c r="G584" t="s">
        <v>581</v>
      </c>
      <c r="H584">
        <v>3</v>
      </c>
    </row>
    <row r="585" spans="1:8" x14ac:dyDescent="0.35">
      <c r="A585" t="s">
        <v>588</v>
      </c>
      <c r="B585">
        <v>1</v>
      </c>
      <c r="D585" t="s">
        <v>602</v>
      </c>
      <c r="E585">
        <v>1</v>
      </c>
      <c r="G585" t="s">
        <v>582</v>
      </c>
      <c r="H585">
        <v>1</v>
      </c>
    </row>
    <row r="586" spans="1:8" x14ac:dyDescent="0.35">
      <c r="A586" t="s">
        <v>589</v>
      </c>
      <c r="B586">
        <v>3</v>
      </c>
      <c r="D586" t="s">
        <v>603</v>
      </c>
      <c r="E586">
        <v>3</v>
      </c>
      <c r="G586" t="s">
        <v>583</v>
      </c>
      <c r="H586">
        <v>1</v>
      </c>
    </row>
    <row r="587" spans="1:8" x14ac:dyDescent="0.35">
      <c r="A587" t="s">
        <v>590</v>
      </c>
      <c r="B587">
        <v>1</v>
      </c>
      <c r="D587" t="s">
        <v>604</v>
      </c>
      <c r="E587">
        <v>1</v>
      </c>
      <c r="G587" t="s">
        <v>584</v>
      </c>
      <c r="H587">
        <v>1</v>
      </c>
    </row>
    <row r="588" spans="1:8" x14ac:dyDescent="0.35">
      <c r="A588" t="s">
        <v>591</v>
      </c>
      <c r="B588">
        <v>1</v>
      </c>
      <c r="D588" t="s">
        <v>605</v>
      </c>
      <c r="E588">
        <v>1</v>
      </c>
      <c r="G588" t="s">
        <v>585</v>
      </c>
      <c r="H588">
        <v>1</v>
      </c>
    </row>
    <row r="589" spans="1:8" x14ac:dyDescent="0.35">
      <c r="A589" t="s">
        <v>592</v>
      </c>
      <c r="B589">
        <v>1</v>
      </c>
      <c r="D589" t="s">
        <v>606</v>
      </c>
      <c r="E589">
        <v>1</v>
      </c>
      <c r="G589" t="s">
        <v>586</v>
      </c>
      <c r="H589">
        <v>3</v>
      </c>
    </row>
    <row r="590" spans="1:8" x14ac:dyDescent="0.35">
      <c r="A590" t="s">
        <v>593</v>
      </c>
      <c r="B590">
        <v>3</v>
      </c>
      <c r="D590" t="s">
        <v>607</v>
      </c>
      <c r="E590">
        <v>3</v>
      </c>
      <c r="G590" t="s">
        <v>587</v>
      </c>
      <c r="H590">
        <v>1</v>
      </c>
    </row>
    <row r="591" spans="1:8" x14ac:dyDescent="0.35">
      <c r="A591" t="s">
        <v>594</v>
      </c>
      <c r="B591">
        <v>1</v>
      </c>
      <c r="D591" t="s">
        <v>608</v>
      </c>
      <c r="E591">
        <v>1</v>
      </c>
      <c r="G591" t="s">
        <v>588</v>
      </c>
      <c r="H591">
        <v>1</v>
      </c>
    </row>
    <row r="592" spans="1:8" x14ac:dyDescent="0.35">
      <c r="A592" t="s">
        <v>595</v>
      </c>
      <c r="B592">
        <v>1</v>
      </c>
      <c r="D592" t="s">
        <v>609</v>
      </c>
      <c r="E592">
        <v>1</v>
      </c>
      <c r="G592" t="s">
        <v>589</v>
      </c>
      <c r="H592">
        <v>1</v>
      </c>
    </row>
    <row r="593" spans="1:8" x14ac:dyDescent="0.35">
      <c r="A593" t="s">
        <v>596</v>
      </c>
      <c r="B593">
        <v>1</v>
      </c>
      <c r="D593" t="s">
        <v>610</v>
      </c>
      <c r="E593">
        <v>1</v>
      </c>
      <c r="G593" t="s">
        <v>590</v>
      </c>
      <c r="H593">
        <v>3</v>
      </c>
    </row>
    <row r="594" spans="1:8" x14ac:dyDescent="0.35">
      <c r="A594" t="s">
        <v>597</v>
      </c>
      <c r="B594">
        <v>1</v>
      </c>
      <c r="D594" t="s">
        <v>611</v>
      </c>
      <c r="E594">
        <v>1</v>
      </c>
      <c r="G594" t="s">
        <v>591</v>
      </c>
      <c r="H594">
        <v>1</v>
      </c>
    </row>
    <row r="595" spans="1:8" x14ac:dyDescent="0.35">
      <c r="A595" t="s">
        <v>598</v>
      </c>
      <c r="B595">
        <v>3</v>
      </c>
      <c r="D595" t="s">
        <v>612</v>
      </c>
      <c r="E595">
        <v>3</v>
      </c>
      <c r="G595" t="s">
        <v>592</v>
      </c>
      <c r="H595">
        <v>1</v>
      </c>
    </row>
    <row r="596" spans="1:8" x14ac:dyDescent="0.35">
      <c r="A596" t="s">
        <v>599</v>
      </c>
      <c r="B596">
        <v>1</v>
      </c>
      <c r="D596" t="s">
        <v>613</v>
      </c>
      <c r="E596">
        <v>1</v>
      </c>
      <c r="G596" t="s">
        <v>593</v>
      </c>
      <c r="H596">
        <v>1</v>
      </c>
    </row>
    <row r="597" spans="1:8" x14ac:dyDescent="0.35">
      <c r="A597" t="s">
        <v>600</v>
      </c>
      <c r="B597">
        <v>1</v>
      </c>
      <c r="D597" t="s">
        <v>614</v>
      </c>
      <c r="E597">
        <v>1</v>
      </c>
      <c r="G597" t="s">
        <v>594</v>
      </c>
      <c r="H597">
        <v>1</v>
      </c>
    </row>
    <row r="598" spans="1:8" x14ac:dyDescent="0.35">
      <c r="A598" t="s">
        <v>601</v>
      </c>
      <c r="B598">
        <v>1</v>
      </c>
      <c r="D598" t="s">
        <v>615</v>
      </c>
      <c r="E598">
        <v>1</v>
      </c>
      <c r="G598" t="s">
        <v>595</v>
      </c>
      <c r="H598">
        <v>3</v>
      </c>
    </row>
    <row r="599" spans="1:8" x14ac:dyDescent="0.35">
      <c r="A599" t="s">
        <v>602</v>
      </c>
      <c r="B599">
        <v>3</v>
      </c>
      <c r="D599" t="s">
        <v>616</v>
      </c>
      <c r="E599">
        <v>3</v>
      </c>
      <c r="G599" t="s">
        <v>596</v>
      </c>
      <c r="H599">
        <v>1</v>
      </c>
    </row>
    <row r="600" spans="1:8" x14ac:dyDescent="0.35">
      <c r="A600" t="s">
        <v>603</v>
      </c>
      <c r="B600">
        <v>1</v>
      </c>
      <c r="D600" t="s">
        <v>617</v>
      </c>
      <c r="E600">
        <v>1</v>
      </c>
      <c r="G600" t="s">
        <v>597</v>
      </c>
      <c r="H600">
        <v>1</v>
      </c>
    </row>
    <row r="601" spans="1:8" x14ac:dyDescent="0.35">
      <c r="A601" t="s">
        <v>604</v>
      </c>
      <c r="B601">
        <v>1</v>
      </c>
      <c r="D601" t="s">
        <v>618</v>
      </c>
      <c r="E601">
        <v>1</v>
      </c>
      <c r="G601" t="s">
        <v>598</v>
      </c>
      <c r="H601">
        <v>1</v>
      </c>
    </row>
    <row r="602" spans="1:8" x14ac:dyDescent="0.35">
      <c r="A602" t="s">
        <v>605</v>
      </c>
      <c r="B602">
        <v>1</v>
      </c>
      <c r="D602" t="s">
        <v>619</v>
      </c>
      <c r="E602">
        <v>1</v>
      </c>
      <c r="G602" t="s">
        <v>599</v>
      </c>
      <c r="H602">
        <v>3</v>
      </c>
    </row>
    <row r="603" spans="1:8" x14ac:dyDescent="0.35">
      <c r="A603" t="s">
        <v>606</v>
      </c>
      <c r="B603">
        <v>1</v>
      </c>
      <c r="D603" t="s">
        <v>620</v>
      </c>
      <c r="E603">
        <v>1</v>
      </c>
      <c r="G603" t="s">
        <v>600</v>
      </c>
      <c r="H603">
        <v>1</v>
      </c>
    </row>
    <row r="604" spans="1:8" x14ac:dyDescent="0.35">
      <c r="A604" t="s">
        <v>607</v>
      </c>
      <c r="B604">
        <v>3</v>
      </c>
      <c r="D604" t="s">
        <v>621</v>
      </c>
      <c r="E604">
        <v>3</v>
      </c>
      <c r="G604" t="s">
        <v>601</v>
      </c>
      <c r="H604">
        <v>1</v>
      </c>
    </row>
    <row r="605" spans="1:8" x14ac:dyDescent="0.35">
      <c r="A605" t="s">
        <v>608</v>
      </c>
      <c r="B605">
        <v>1</v>
      </c>
      <c r="D605" t="s">
        <v>622</v>
      </c>
      <c r="E605">
        <v>1</v>
      </c>
      <c r="G605" t="s">
        <v>602</v>
      </c>
      <c r="H605">
        <v>1</v>
      </c>
    </row>
    <row r="606" spans="1:8" x14ac:dyDescent="0.35">
      <c r="A606" t="s">
        <v>609</v>
      </c>
      <c r="B606">
        <v>1</v>
      </c>
      <c r="D606" t="s">
        <v>623</v>
      </c>
      <c r="E606">
        <v>1</v>
      </c>
      <c r="G606" t="s">
        <v>603</v>
      </c>
      <c r="H606">
        <v>1</v>
      </c>
    </row>
    <row r="607" spans="1:8" x14ac:dyDescent="0.35">
      <c r="A607" t="s">
        <v>610</v>
      </c>
      <c r="B607">
        <v>1</v>
      </c>
      <c r="D607" t="s">
        <v>624</v>
      </c>
      <c r="E607">
        <v>1</v>
      </c>
      <c r="G607" t="s">
        <v>604</v>
      </c>
      <c r="H607">
        <v>3</v>
      </c>
    </row>
    <row r="608" spans="1:8" x14ac:dyDescent="0.35">
      <c r="A608" t="s">
        <v>611</v>
      </c>
      <c r="B608">
        <v>3</v>
      </c>
      <c r="D608" t="s">
        <v>625</v>
      </c>
      <c r="E608">
        <v>3</v>
      </c>
      <c r="G608" t="s">
        <v>605</v>
      </c>
      <c r="H608">
        <v>1</v>
      </c>
    </row>
    <row r="609" spans="1:8" x14ac:dyDescent="0.35">
      <c r="A609" t="s">
        <v>612</v>
      </c>
      <c r="B609">
        <v>1</v>
      </c>
      <c r="D609" t="s">
        <v>626</v>
      </c>
      <c r="E609">
        <v>1</v>
      </c>
      <c r="G609" t="s">
        <v>606</v>
      </c>
      <c r="H609">
        <v>1</v>
      </c>
    </row>
    <row r="610" spans="1:8" x14ac:dyDescent="0.35">
      <c r="A610" t="s">
        <v>613</v>
      </c>
      <c r="B610">
        <v>1</v>
      </c>
      <c r="D610" t="s">
        <v>627</v>
      </c>
      <c r="E610">
        <v>1</v>
      </c>
      <c r="G610" t="s">
        <v>607</v>
      </c>
      <c r="H610">
        <v>1</v>
      </c>
    </row>
    <row r="611" spans="1:8" x14ac:dyDescent="0.35">
      <c r="A611" t="s">
        <v>614</v>
      </c>
      <c r="B611">
        <v>1</v>
      </c>
      <c r="D611" t="s">
        <v>628</v>
      </c>
      <c r="E611">
        <v>1</v>
      </c>
      <c r="G611" t="s">
        <v>608</v>
      </c>
      <c r="H611">
        <v>3</v>
      </c>
    </row>
    <row r="612" spans="1:8" x14ac:dyDescent="0.35">
      <c r="A612" t="s">
        <v>615</v>
      </c>
      <c r="B612">
        <v>1</v>
      </c>
      <c r="D612" t="s">
        <v>629</v>
      </c>
      <c r="E612">
        <v>1</v>
      </c>
      <c r="G612" t="s">
        <v>609</v>
      </c>
      <c r="H612">
        <v>1</v>
      </c>
    </row>
    <row r="613" spans="1:8" x14ac:dyDescent="0.35">
      <c r="A613" t="s">
        <v>616</v>
      </c>
      <c r="B613">
        <v>3</v>
      </c>
      <c r="D613" t="s">
        <v>630</v>
      </c>
      <c r="E613">
        <v>3</v>
      </c>
      <c r="G613" t="s">
        <v>610</v>
      </c>
      <c r="H613">
        <v>1</v>
      </c>
    </row>
    <row r="614" spans="1:8" x14ac:dyDescent="0.35">
      <c r="A614" t="s">
        <v>617</v>
      </c>
      <c r="B614">
        <v>1</v>
      </c>
      <c r="D614" t="s">
        <v>631</v>
      </c>
      <c r="E614">
        <v>1</v>
      </c>
      <c r="G614" t="s">
        <v>611</v>
      </c>
      <c r="H614">
        <v>1</v>
      </c>
    </row>
    <row r="615" spans="1:8" x14ac:dyDescent="0.35">
      <c r="A615" t="s">
        <v>618</v>
      </c>
      <c r="B615">
        <v>1</v>
      </c>
      <c r="D615" t="s">
        <v>632</v>
      </c>
      <c r="E615">
        <v>1</v>
      </c>
      <c r="G615" t="s">
        <v>612</v>
      </c>
      <c r="H615">
        <v>1</v>
      </c>
    </row>
    <row r="616" spans="1:8" x14ac:dyDescent="0.35">
      <c r="A616" t="s">
        <v>619</v>
      </c>
      <c r="B616">
        <v>1</v>
      </c>
      <c r="D616" t="s">
        <v>633</v>
      </c>
      <c r="E616">
        <v>1</v>
      </c>
      <c r="G616" t="s">
        <v>613</v>
      </c>
      <c r="H616">
        <v>3</v>
      </c>
    </row>
    <row r="617" spans="1:8" x14ac:dyDescent="0.35">
      <c r="A617" t="s">
        <v>620</v>
      </c>
      <c r="B617">
        <v>3</v>
      </c>
      <c r="D617" t="s">
        <v>634</v>
      </c>
      <c r="E617">
        <v>3</v>
      </c>
      <c r="G617" t="s">
        <v>614</v>
      </c>
      <c r="H617">
        <v>1</v>
      </c>
    </row>
    <row r="618" spans="1:8" x14ac:dyDescent="0.35">
      <c r="A618" t="s">
        <v>621</v>
      </c>
      <c r="B618">
        <v>1</v>
      </c>
      <c r="D618" t="s">
        <v>635</v>
      </c>
      <c r="E618">
        <v>1</v>
      </c>
      <c r="G618" t="s">
        <v>615</v>
      </c>
      <c r="H618">
        <v>1</v>
      </c>
    </row>
    <row r="619" spans="1:8" x14ac:dyDescent="0.35">
      <c r="A619" t="s">
        <v>622</v>
      </c>
      <c r="B619">
        <v>1</v>
      </c>
      <c r="D619" t="s">
        <v>636</v>
      </c>
      <c r="E619">
        <v>1</v>
      </c>
      <c r="G619" t="s">
        <v>616</v>
      </c>
      <c r="H619">
        <v>1</v>
      </c>
    </row>
    <row r="620" spans="1:8" x14ac:dyDescent="0.35">
      <c r="A620" t="s">
        <v>623</v>
      </c>
      <c r="B620">
        <v>1</v>
      </c>
      <c r="D620" t="s">
        <v>637</v>
      </c>
      <c r="E620">
        <v>1</v>
      </c>
      <c r="G620" t="s">
        <v>617</v>
      </c>
      <c r="H620">
        <v>3</v>
      </c>
    </row>
    <row r="621" spans="1:8" x14ac:dyDescent="0.35">
      <c r="A621" t="s">
        <v>624</v>
      </c>
      <c r="B621">
        <v>1</v>
      </c>
      <c r="D621" t="s">
        <v>638</v>
      </c>
      <c r="E621">
        <v>1</v>
      </c>
      <c r="G621" t="s">
        <v>618</v>
      </c>
      <c r="H621">
        <v>1</v>
      </c>
    </row>
    <row r="622" spans="1:8" x14ac:dyDescent="0.35">
      <c r="A622" t="s">
        <v>625</v>
      </c>
      <c r="B622">
        <v>3</v>
      </c>
      <c r="D622" t="s">
        <v>639</v>
      </c>
      <c r="E622">
        <v>3</v>
      </c>
      <c r="G622" t="s">
        <v>619</v>
      </c>
      <c r="H622">
        <v>1</v>
      </c>
    </row>
    <row r="623" spans="1:8" x14ac:dyDescent="0.35">
      <c r="A623" t="s">
        <v>626</v>
      </c>
      <c r="B623">
        <v>1</v>
      </c>
      <c r="D623" t="s">
        <v>640</v>
      </c>
      <c r="E623">
        <v>1</v>
      </c>
      <c r="G623" t="s">
        <v>620</v>
      </c>
      <c r="H623">
        <v>1</v>
      </c>
    </row>
    <row r="624" spans="1:8" x14ac:dyDescent="0.35">
      <c r="A624" t="s">
        <v>627</v>
      </c>
      <c r="B624">
        <v>1</v>
      </c>
      <c r="D624" t="s">
        <v>641</v>
      </c>
      <c r="E624">
        <v>1</v>
      </c>
      <c r="G624" t="s">
        <v>621</v>
      </c>
      <c r="H624">
        <v>1</v>
      </c>
    </row>
    <row r="625" spans="1:8" x14ac:dyDescent="0.35">
      <c r="A625" t="s">
        <v>628</v>
      </c>
      <c r="B625">
        <v>1</v>
      </c>
      <c r="D625" t="s">
        <v>642</v>
      </c>
      <c r="E625">
        <v>1</v>
      </c>
      <c r="G625" t="s">
        <v>622</v>
      </c>
      <c r="H625">
        <v>3</v>
      </c>
    </row>
    <row r="626" spans="1:8" x14ac:dyDescent="0.35">
      <c r="A626" t="s">
        <v>629</v>
      </c>
      <c r="B626">
        <v>3</v>
      </c>
      <c r="D626" t="s">
        <v>643</v>
      </c>
      <c r="E626">
        <v>3</v>
      </c>
      <c r="G626" t="s">
        <v>623</v>
      </c>
      <c r="H626">
        <v>1</v>
      </c>
    </row>
    <row r="627" spans="1:8" x14ac:dyDescent="0.35">
      <c r="A627" t="s">
        <v>630</v>
      </c>
      <c r="B627">
        <v>1</v>
      </c>
      <c r="D627" t="s">
        <v>644</v>
      </c>
      <c r="E627">
        <v>1</v>
      </c>
      <c r="G627" t="s">
        <v>624</v>
      </c>
      <c r="H627">
        <v>1</v>
      </c>
    </row>
    <row r="628" spans="1:8" x14ac:dyDescent="0.35">
      <c r="A628" t="s">
        <v>631</v>
      </c>
      <c r="B628">
        <v>1</v>
      </c>
      <c r="D628" t="s">
        <v>645</v>
      </c>
      <c r="E628">
        <v>1</v>
      </c>
      <c r="G628" t="s">
        <v>625</v>
      </c>
      <c r="H628">
        <v>1</v>
      </c>
    </row>
    <row r="629" spans="1:8" x14ac:dyDescent="0.35">
      <c r="A629" t="s">
        <v>632</v>
      </c>
      <c r="B629">
        <v>1</v>
      </c>
      <c r="D629" t="s">
        <v>646</v>
      </c>
      <c r="E629">
        <v>1</v>
      </c>
      <c r="G629" t="s">
        <v>626</v>
      </c>
      <c r="H629">
        <v>3</v>
      </c>
    </row>
    <row r="630" spans="1:8" x14ac:dyDescent="0.35">
      <c r="A630" t="s">
        <v>633</v>
      </c>
      <c r="B630">
        <v>1</v>
      </c>
      <c r="D630" t="s">
        <v>647</v>
      </c>
      <c r="E630">
        <v>1</v>
      </c>
      <c r="G630" t="s">
        <v>627</v>
      </c>
      <c r="H630">
        <v>1</v>
      </c>
    </row>
    <row r="631" spans="1:8" x14ac:dyDescent="0.35">
      <c r="A631" t="s">
        <v>634</v>
      </c>
      <c r="B631">
        <v>3</v>
      </c>
      <c r="D631" t="s">
        <v>648</v>
      </c>
      <c r="E631">
        <v>3</v>
      </c>
      <c r="G631" t="s">
        <v>628</v>
      </c>
      <c r="H631">
        <v>1</v>
      </c>
    </row>
    <row r="632" spans="1:8" x14ac:dyDescent="0.35">
      <c r="A632" t="s">
        <v>635</v>
      </c>
      <c r="B632">
        <v>1</v>
      </c>
      <c r="D632" t="s">
        <v>649</v>
      </c>
      <c r="E632">
        <v>1</v>
      </c>
      <c r="G632" t="s">
        <v>629</v>
      </c>
      <c r="H632">
        <v>1</v>
      </c>
    </row>
    <row r="633" spans="1:8" x14ac:dyDescent="0.35">
      <c r="A633" t="s">
        <v>636</v>
      </c>
      <c r="B633">
        <v>1</v>
      </c>
      <c r="D633" t="s">
        <v>650</v>
      </c>
      <c r="E633">
        <v>1</v>
      </c>
      <c r="G633" t="s">
        <v>630</v>
      </c>
      <c r="H633">
        <v>1</v>
      </c>
    </row>
    <row r="634" spans="1:8" x14ac:dyDescent="0.35">
      <c r="A634" t="s">
        <v>637</v>
      </c>
      <c r="B634">
        <v>1</v>
      </c>
      <c r="D634" t="s">
        <v>651</v>
      </c>
      <c r="E634">
        <v>1</v>
      </c>
      <c r="G634" t="s">
        <v>631</v>
      </c>
      <c r="H634">
        <v>3</v>
      </c>
    </row>
    <row r="635" spans="1:8" x14ac:dyDescent="0.35">
      <c r="A635" t="s">
        <v>638</v>
      </c>
      <c r="B635">
        <v>3</v>
      </c>
      <c r="D635" t="s">
        <v>652</v>
      </c>
      <c r="E635">
        <v>3</v>
      </c>
      <c r="G635" t="s">
        <v>632</v>
      </c>
      <c r="H635">
        <v>1</v>
      </c>
    </row>
    <row r="636" spans="1:8" x14ac:dyDescent="0.35">
      <c r="A636" t="s">
        <v>639</v>
      </c>
      <c r="B636">
        <v>1</v>
      </c>
      <c r="D636" t="s">
        <v>653</v>
      </c>
      <c r="E636">
        <v>1</v>
      </c>
      <c r="G636" t="s">
        <v>633</v>
      </c>
      <c r="H636">
        <v>1</v>
      </c>
    </row>
    <row r="637" spans="1:8" x14ac:dyDescent="0.35">
      <c r="A637" t="s">
        <v>640</v>
      </c>
      <c r="B637">
        <v>1</v>
      </c>
      <c r="D637" t="s">
        <v>654</v>
      </c>
      <c r="E637">
        <v>1</v>
      </c>
      <c r="G637" t="s">
        <v>634</v>
      </c>
      <c r="H637">
        <v>1</v>
      </c>
    </row>
    <row r="638" spans="1:8" x14ac:dyDescent="0.35">
      <c r="A638" t="s">
        <v>641</v>
      </c>
      <c r="B638">
        <v>1</v>
      </c>
      <c r="D638" t="s">
        <v>655</v>
      </c>
      <c r="E638">
        <v>1</v>
      </c>
      <c r="G638" t="s">
        <v>635</v>
      </c>
      <c r="H638">
        <v>3</v>
      </c>
    </row>
    <row r="639" spans="1:8" x14ac:dyDescent="0.35">
      <c r="A639" t="s">
        <v>642</v>
      </c>
      <c r="B639">
        <v>3</v>
      </c>
      <c r="D639" t="s">
        <v>656</v>
      </c>
      <c r="E639">
        <v>1</v>
      </c>
      <c r="G639" t="s">
        <v>636</v>
      </c>
      <c r="H639">
        <v>1</v>
      </c>
    </row>
    <row r="640" spans="1:8" x14ac:dyDescent="0.35">
      <c r="A640" t="s">
        <v>643</v>
      </c>
      <c r="B640">
        <v>1</v>
      </c>
      <c r="D640" t="s">
        <v>657</v>
      </c>
      <c r="E640">
        <v>3</v>
      </c>
      <c r="G640" t="s">
        <v>637</v>
      </c>
      <c r="H640">
        <v>1</v>
      </c>
    </row>
    <row r="641" spans="1:8" x14ac:dyDescent="0.35">
      <c r="A641" t="s">
        <v>644</v>
      </c>
      <c r="B641">
        <v>1</v>
      </c>
      <c r="D641" t="s">
        <v>658</v>
      </c>
      <c r="E641">
        <v>1</v>
      </c>
      <c r="G641" t="s">
        <v>638</v>
      </c>
      <c r="H641">
        <v>1</v>
      </c>
    </row>
    <row r="642" spans="1:8" x14ac:dyDescent="0.35">
      <c r="A642" t="s">
        <v>645</v>
      </c>
      <c r="B642">
        <v>1</v>
      </c>
      <c r="D642" t="s">
        <v>659</v>
      </c>
      <c r="E642">
        <v>1</v>
      </c>
      <c r="G642" t="s">
        <v>639</v>
      </c>
      <c r="H642">
        <v>1</v>
      </c>
    </row>
    <row r="643" spans="1:8" x14ac:dyDescent="0.35">
      <c r="A643" t="s">
        <v>646</v>
      </c>
      <c r="B643">
        <v>1</v>
      </c>
      <c r="D643" t="s">
        <v>660</v>
      </c>
      <c r="E643">
        <v>1</v>
      </c>
      <c r="G643" t="s">
        <v>640</v>
      </c>
      <c r="H643">
        <v>3</v>
      </c>
    </row>
    <row r="644" spans="1:8" x14ac:dyDescent="0.35">
      <c r="A644" t="s">
        <v>647</v>
      </c>
      <c r="B644">
        <v>3</v>
      </c>
      <c r="D644" t="s">
        <v>661</v>
      </c>
      <c r="E644">
        <v>3</v>
      </c>
      <c r="G644" t="s">
        <v>641</v>
      </c>
      <c r="H644">
        <v>1</v>
      </c>
    </row>
    <row r="645" spans="1:8" x14ac:dyDescent="0.35">
      <c r="A645" t="s">
        <v>648</v>
      </c>
      <c r="B645">
        <v>1</v>
      </c>
      <c r="D645" t="s">
        <v>662</v>
      </c>
      <c r="E645">
        <v>1</v>
      </c>
      <c r="G645" t="s">
        <v>642</v>
      </c>
      <c r="H645">
        <v>1</v>
      </c>
    </row>
    <row r="646" spans="1:8" x14ac:dyDescent="0.35">
      <c r="A646" t="s">
        <v>649</v>
      </c>
      <c r="B646">
        <v>1</v>
      </c>
      <c r="D646" t="s">
        <v>663</v>
      </c>
      <c r="E646">
        <v>1</v>
      </c>
      <c r="G646" t="s">
        <v>643</v>
      </c>
      <c r="H646">
        <v>1</v>
      </c>
    </row>
    <row r="647" spans="1:8" x14ac:dyDescent="0.35">
      <c r="A647" t="s">
        <v>650</v>
      </c>
      <c r="B647">
        <v>1</v>
      </c>
      <c r="D647" t="s">
        <v>664</v>
      </c>
      <c r="E647">
        <v>1</v>
      </c>
      <c r="G647" t="s">
        <v>644</v>
      </c>
      <c r="H647">
        <v>3</v>
      </c>
    </row>
    <row r="648" spans="1:8" x14ac:dyDescent="0.35">
      <c r="A648" t="s">
        <v>651</v>
      </c>
      <c r="B648">
        <v>3</v>
      </c>
      <c r="D648" t="s">
        <v>665</v>
      </c>
      <c r="E648">
        <v>1</v>
      </c>
      <c r="G648" t="s">
        <v>645</v>
      </c>
      <c r="H648">
        <v>1</v>
      </c>
    </row>
    <row r="649" spans="1:8" x14ac:dyDescent="0.35">
      <c r="A649" t="s">
        <v>652</v>
      </c>
      <c r="B649">
        <v>1</v>
      </c>
      <c r="D649" t="s">
        <v>666</v>
      </c>
      <c r="E649">
        <v>3</v>
      </c>
      <c r="G649" t="s">
        <v>646</v>
      </c>
      <c r="H649">
        <v>1</v>
      </c>
    </row>
    <row r="650" spans="1:8" x14ac:dyDescent="0.35">
      <c r="A650" t="s">
        <v>653</v>
      </c>
      <c r="B650">
        <v>1</v>
      </c>
      <c r="D650" t="s">
        <v>667</v>
      </c>
      <c r="E650">
        <v>1</v>
      </c>
      <c r="G650" t="s">
        <v>647</v>
      </c>
      <c r="H650">
        <v>1</v>
      </c>
    </row>
    <row r="651" spans="1:8" x14ac:dyDescent="0.35">
      <c r="A651" t="s">
        <v>654</v>
      </c>
      <c r="B651">
        <v>1</v>
      </c>
      <c r="D651" t="s">
        <v>668</v>
      </c>
      <c r="E651">
        <v>1</v>
      </c>
      <c r="G651" t="s">
        <v>648</v>
      </c>
      <c r="H651">
        <v>1</v>
      </c>
    </row>
    <row r="652" spans="1:8" x14ac:dyDescent="0.35">
      <c r="A652" t="s">
        <v>655</v>
      </c>
      <c r="B652">
        <v>1</v>
      </c>
      <c r="D652" t="s">
        <v>669</v>
      </c>
      <c r="E652">
        <v>1</v>
      </c>
      <c r="G652" t="s">
        <v>649</v>
      </c>
      <c r="H652">
        <v>3</v>
      </c>
    </row>
    <row r="653" spans="1:8" x14ac:dyDescent="0.35">
      <c r="A653" t="s">
        <v>656</v>
      </c>
      <c r="B653">
        <v>3</v>
      </c>
      <c r="D653" t="s">
        <v>670</v>
      </c>
      <c r="E653">
        <v>3</v>
      </c>
      <c r="G653" t="s">
        <v>650</v>
      </c>
      <c r="H653">
        <v>1</v>
      </c>
    </row>
    <row r="654" spans="1:8" x14ac:dyDescent="0.35">
      <c r="A654" t="s">
        <v>657</v>
      </c>
      <c r="B654">
        <v>1</v>
      </c>
      <c r="D654" t="s">
        <v>671</v>
      </c>
      <c r="E654">
        <v>1</v>
      </c>
      <c r="G654" t="s">
        <v>651</v>
      </c>
      <c r="H654">
        <v>1</v>
      </c>
    </row>
    <row r="655" spans="1:8" x14ac:dyDescent="0.35">
      <c r="A655" t="s">
        <v>658</v>
      </c>
      <c r="B655">
        <v>1</v>
      </c>
      <c r="D655" t="s">
        <v>672</v>
      </c>
      <c r="E655">
        <v>1</v>
      </c>
      <c r="G655" t="s">
        <v>652</v>
      </c>
      <c r="H655">
        <v>1</v>
      </c>
    </row>
    <row r="656" spans="1:8" x14ac:dyDescent="0.35">
      <c r="A656" t="s">
        <v>659</v>
      </c>
      <c r="B656">
        <v>1</v>
      </c>
      <c r="D656" t="s">
        <v>673</v>
      </c>
      <c r="E656">
        <v>1</v>
      </c>
      <c r="G656" t="s">
        <v>653</v>
      </c>
      <c r="H656">
        <v>3</v>
      </c>
    </row>
    <row r="657" spans="1:8" x14ac:dyDescent="0.35">
      <c r="A657" t="s">
        <v>660</v>
      </c>
      <c r="B657">
        <v>3</v>
      </c>
      <c r="D657" t="s">
        <v>674</v>
      </c>
      <c r="E657">
        <v>1</v>
      </c>
      <c r="G657" t="s">
        <v>654</v>
      </c>
      <c r="H657">
        <v>1</v>
      </c>
    </row>
    <row r="658" spans="1:8" x14ac:dyDescent="0.35">
      <c r="A658" t="s">
        <v>661</v>
      </c>
      <c r="B658">
        <v>1</v>
      </c>
      <c r="D658" t="s">
        <v>675</v>
      </c>
      <c r="E658">
        <v>3</v>
      </c>
      <c r="G658" t="s">
        <v>655</v>
      </c>
      <c r="H658">
        <v>1</v>
      </c>
    </row>
    <row r="659" spans="1:8" x14ac:dyDescent="0.35">
      <c r="A659" t="s">
        <v>662</v>
      </c>
      <c r="B659">
        <v>1</v>
      </c>
      <c r="D659" t="s">
        <v>676</v>
      </c>
      <c r="E659">
        <v>1</v>
      </c>
      <c r="G659" t="s">
        <v>656</v>
      </c>
      <c r="H659">
        <v>1</v>
      </c>
    </row>
    <row r="660" spans="1:8" x14ac:dyDescent="0.35">
      <c r="A660" t="s">
        <v>663</v>
      </c>
      <c r="B660">
        <v>1</v>
      </c>
      <c r="D660" t="s">
        <v>677</v>
      </c>
      <c r="E660">
        <v>1</v>
      </c>
      <c r="G660" t="s">
        <v>657</v>
      </c>
      <c r="H660">
        <v>1</v>
      </c>
    </row>
    <row r="661" spans="1:8" x14ac:dyDescent="0.35">
      <c r="A661" t="s">
        <v>664</v>
      </c>
      <c r="B661">
        <v>1</v>
      </c>
      <c r="D661" t="s">
        <v>678</v>
      </c>
      <c r="E661">
        <v>1</v>
      </c>
      <c r="G661" t="s">
        <v>658</v>
      </c>
      <c r="H661">
        <v>3</v>
      </c>
    </row>
    <row r="662" spans="1:8" x14ac:dyDescent="0.35">
      <c r="A662" t="s">
        <v>665</v>
      </c>
      <c r="B662">
        <v>3</v>
      </c>
      <c r="D662" t="s">
        <v>679</v>
      </c>
      <c r="E662">
        <v>3</v>
      </c>
      <c r="G662" t="s">
        <v>659</v>
      </c>
      <c r="H662">
        <v>1</v>
      </c>
    </row>
    <row r="663" spans="1:8" x14ac:dyDescent="0.35">
      <c r="A663" t="s">
        <v>666</v>
      </c>
      <c r="B663">
        <v>1</v>
      </c>
      <c r="D663" t="s">
        <v>680</v>
      </c>
      <c r="E663">
        <v>1</v>
      </c>
      <c r="G663" t="s">
        <v>660</v>
      </c>
      <c r="H663">
        <v>1</v>
      </c>
    </row>
    <row r="664" spans="1:8" x14ac:dyDescent="0.35">
      <c r="A664" t="s">
        <v>667</v>
      </c>
      <c r="B664">
        <v>1</v>
      </c>
      <c r="D664" t="s">
        <v>681</v>
      </c>
      <c r="E664">
        <v>1</v>
      </c>
      <c r="G664" t="s">
        <v>661</v>
      </c>
      <c r="H664">
        <v>1</v>
      </c>
    </row>
    <row r="665" spans="1:8" x14ac:dyDescent="0.35">
      <c r="A665" t="s">
        <v>668</v>
      </c>
      <c r="B665">
        <v>1</v>
      </c>
      <c r="D665" t="s">
        <v>682</v>
      </c>
      <c r="E665">
        <v>1</v>
      </c>
      <c r="G665" t="s">
        <v>662</v>
      </c>
      <c r="H665">
        <v>3</v>
      </c>
    </row>
    <row r="666" spans="1:8" x14ac:dyDescent="0.35">
      <c r="A666" t="s">
        <v>669</v>
      </c>
      <c r="B666">
        <v>3</v>
      </c>
      <c r="D666" t="s">
        <v>683</v>
      </c>
      <c r="E666">
        <v>1</v>
      </c>
      <c r="G666" t="s">
        <v>663</v>
      </c>
      <c r="H666">
        <v>1</v>
      </c>
    </row>
    <row r="667" spans="1:8" x14ac:dyDescent="0.35">
      <c r="A667" t="s">
        <v>670</v>
      </c>
      <c r="B667">
        <v>1</v>
      </c>
      <c r="D667" t="s">
        <v>684</v>
      </c>
      <c r="E667">
        <v>3</v>
      </c>
      <c r="G667" t="s">
        <v>664</v>
      </c>
      <c r="H667">
        <v>1</v>
      </c>
    </row>
    <row r="668" spans="1:8" x14ac:dyDescent="0.35">
      <c r="A668" t="s">
        <v>671</v>
      </c>
      <c r="B668">
        <v>1</v>
      </c>
      <c r="D668" t="s">
        <v>685</v>
      </c>
      <c r="E668">
        <v>1</v>
      </c>
      <c r="G668" t="s">
        <v>665</v>
      </c>
      <c r="H668">
        <v>1</v>
      </c>
    </row>
    <row r="669" spans="1:8" x14ac:dyDescent="0.35">
      <c r="A669" t="s">
        <v>672</v>
      </c>
      <c r="B669">
        <v>1</v>
      </c>
      <c r="D669" t="s">
        <v>686</v>
      </c>
      <c r="E669">
        <v>1</v>
      </c>
      <c r="G669" t="s">
        <v>666</v>
      </c>
      <c r="H669">
        <v>1</v>
      </c>
    </row>
    <row r="670" spans="1:8" x14ac:dyDescent="0.35">
      <c r="A670" t="s">
        <v>673</v>
      </c>
      <c r="B670">
        <v>1</v>
      </c>
      <c r="D670" t="s">
        <v>687</v>
      </c>
      <c r="E670">
        <v>1</v>
      </c>
      <c r="G670" t="s">
        <v>667</v>
      </c>
      <c r="H670">
        <v>3</v>
      </c>
    </row>
    <row r="671" spans="1:8" x14ac:dyDescent="0.35">
      <c r="A671" t="s">
        <v>674</v>
      </c>
      <c r="B671">
        <v>3</v>
      </c>
      <c r="D671" t="s">
        <v>688</v>
      </c>
      <c r="E671">
        <v>3</v>
      </c>
      <c r="G671" t="s">
        <v>668</v>
      </c>
      <c r="H671">
        <v>1</v>
      </c>
    </row>
    <row r="672" spans="1:8" x14ac:dyDescent="0.35">
      <c r="A672" t="s">
        <v>675</v>
      </c>
      <c r="B672">
        <v>1</v>
      </c>
      <c r="D672" t="s">
        <v>689</v>
      </c>
      <c r="E672">
        <v>1</v>
      </c>
      <c r="G672" t="s">
        <v>669</v>
      </c>
      <c r="H672">
        <v>1</v>
      </c>
    </row>
    <row r="673" spans="1:8" x14ac:dyDescent="0.35">
      <c r="A673" t="s">
        <v>676</v>
      </c>
      <c r="B673">
        <v>1</v>
      </c>
      <c r="D673" t="s">
        <v>690</v>
      </c>
      <c r="E673">
        <v>1</v>
      </c>
      <c r="G673" t="s">
        <v>670</v>
      </c>
      <c r="H673">
        <v>1</v>
      </c>
    </row>
    <row r="674" spans="1:8" x14ac:dyDescent="0.35">
      <c r="A674" t="s">
        <v>677</v>
      </c>
      <c r="B674">
        <v>1</v>
      </c>
      <c r="D674" t="s">
        <v>691</v>
      </c>
      <c r="E674">
        <v>1</v>
      </c>
      <c r="G674" t="s">
        <v>671</v>
      </c>
      <c r="H674">
        <v>3</v>
      </c>
    </row>
    <row r="675" spans="1:8" x14ac:dyDescent="0.35">
      <c r="A675" t="s">
        <v>678</v>
      </c>
      <c r="B675">
        <v>3</v>
      </c>
      <c r="D675" t="s">
        <v>692</v>
      </c>
      <c r="E675">
        <v>1</v>
      </c>
      <c r="G675" t="s">
        <v>672</v>
      </c>
      <c r="H675">
        <v>1</v>
      </c>
    </row>
    <row r="676" spans="1:8" x14ac:dyDescent="0.35">
      <c r="A676" t="s">
        <v>679</v>
      </c>
      <c r="B676">
        <v>1</v>
      </c>
      <c r="D676" t="s">
        <v>693</v>
      </c>
      <c r="E676">
        <v>3</v>
      </c>
      <c r="G676" t="s">
        <v>673</v>
      </c>
      <c r="H676">
        <v>1</v>
      </c>
    </row>
    <row r="677" spans="1:8" x14ac:dyDescent="0.35">
      <c r="A677" t="s">
        <v>680</v>
      </c>
      <c r="B677">
        <v>1</v>
      </c>
      <c r="D677" t="s">
        <v>694</v>
      </c>
      <c r="E677">
        <v>1</v>
      </c>
      <c r="G677" t="s">
        <v>674</v>
      </c>
      <c r="H677">
        <v>1</v>
      </c>
    </row>
    <row r="678" spans="1:8" x14ac:dyDescent="0.35">
      <c r="A678" t="s">
        <v>681</v>
      </c>
      <c r="B678">
        <v>1</v>
      </c>
      <c r="D678" t="s">
        <v>695</v>
      </c>
      <c r="E678">
        <v>1</v>
      </c>
      <c r="G678" t="s">
        <v>675</v>
      </c>
      <c r="H678">
        <v>1</v>
      </c>
    </row>
    <row r="679" spans="1:8" x14ac:dyDescent="0.35">
      <c r="A679" t="s">
        <v>682</v>
      </c>
      <c r="B679">
        <v>1</v>
      </c>
      <c r="D679" t="s">
        <v>696</v>
      </c>
      <c r="E679">
        <v>1</v>
      </c>
      <c r="G679" t="s">
        <v>676</v>
      </c>
      <c r="H679">
        <v>3</v>
      </c>
    </row>
    <row r="680" spans="1:8" x14ac:dyDescent="0.35">
      <c r="A680" t="s">
        <v>683</v>
      </c>
      <c r="B680">
        <v>3</v>
      </c>
      <c r="D680" t="s">
        <v>697</v>
      </c>
      <c r="E680">
        <v>3</v>
      </c>
      <c r="G680" t="s">
        <v>677</v>
      </c>
      <c r="H680">
        <v>1</v>
      </c>
    </row>
    <row r="681" spans="1:8" x14ac:dyDescent="0.35">
      <c r="A681" t="s">
        <v>684</v>
      </c>
      <c r="B681">
        <v>1</v>
      </c>
      <c r="D681" t="s">
        <v>698</v>
      </c>
      <c r="E681">
        <v>1</v>
      </c>
      <c r="G681" t="s">
        <v>678</v>
      </c>
      <c r="H681">
        <v>1</v>
      </c>
    </row>
    <row r="682" spans="1:8" x14ac:dyDescent="0.35">
      <c r="A682" t="s">
        <v>685</v>
      </c>
      <c r="B682">
        <v>1</v>
      </c>
      <c r="D682" t="s">
        <v>699</v>
      </c>
      <c r="E682">
        <v>1</v>
      </c>
      <c r="G682" t="s">
        <v>679</v>
      </c>
      <c r="H682">
        <v>1</v>
      </c>
    </row>
    <row r="683" spans="1:8" x14ac:dyDescent="0.35">
      <c r="A683" t="s">
        <v>686</v>
      </c>
      <c r="B683">
        <v>1</v>
      </c>
      <c r="D683" t="s">
        <v>700</v>
      </c>
      <c r="E683">
        <v>1</v>
      </c>
      <c r="G683" t="s">
        <v>680</v>
      </c>
      <c r="H683">
        <v>3</v>
      </c>
    </row>
    <row r="684" spans="1:8" x14ac:dyDescent="0.35">
      <c r="A684" t="s">
        <v>687</v>
      </c>
      <c r="B684">
        <v>3</v>
      </c>
      <c r="D684" t="s">
        <v>701</v>
      </c>
      <c r="E684">
        <v>1</v>
      </c>
      <c r="G684" t="s">
        <v>681</v>
      </c>
      <c r="H684">
        <v>1</v>
      </c>
    </row>
    <row r="685" spans="1:8" x14ac:dyDescent="0.35">
      <c r="A685" t="s">
        <v>688</v>
      </c>
      <c r="B685">
        <v>1</v>
      </c>
      <c r="D685" t="s">
        <v>702</v>
      </c>
      <c r="E685">
        <v>3</v>
      </c>
      <c r="G685" t="s">
        <v>682</v>
      </c>
      <c r="H685">
        <v>1</v>
      </c>
    </row>
    <row r="686" spans="1:8" x14ac:dyDescent="0.35">
      <c r="A686" t="s">
        <v>689</v>
      </c>
      <c r="B686">
        <v>1</v>
      </c>
      <c r="D686" t="s">
        <v>703</v>
      </c>
      <c r="E686">
        <v>1</v>
      </c>
      <c r="G686" t="s">
        <v>683</v>
      </c>
      <c r="H686">
        <v>1</v>
      </c>
    </row>
    <row r="687" spans="1:8" x14ac:dyDescent="0.35">
      <c r="A687" t="s">
        <v>690</v>
      </c>
      <c r="B687">
        <v>1</v>
      </c>
      <c r="D687" t="s">
        <v>704</v>
      </c>
      <c r="E687">
        <v>1</v>
      </c>
      <c r="G687" t="s">
        <v>684</v>
      </c>
      <c r="H687">
        <v>1</v>
      </c>
    </row>
    <row r="688" spans="1:8" x14ac:dyDescent="0.35">
      <c r="A688" t="s">
        <v>691</v>
      </c>
      <c r="B688">
        <v>1</v>
      </c>
      <c r="D688" t="s">
        <v>705</v>
      </c>
      <c r="E688">
        <v>1</v>
      </c>
      <c r="G688" t="s">
        <v>685</v>
      </c>
      <c r="H688">
        <v>3</v>
      </c>
    </row>
    <row r="689" spans="1:8" x14ac:dyDescent="0.35">
      <c r="A689" t="s">
        <v>692</v>
      </c>
      <c r="B689">
        <v>3</v>
      </c>
      <c r="D689" t="s">
        <v>706</v>
      </c>
      <c r="E689">
        <v>3</v>
      </c>
      <c r="G689" t="s">
        <v>686</v>
      </c>
      <c r="H689">
        <v>1</v>
      </c>
    </row>
    <row r="690" spans="1:8" x14ac:dyDescent="0.35">
      <c r="A690" t="s">
        <v>693</v>
      </c>
      <c r="B690">
        <v>1</v>
      </c>
      <c r="D690" t="s">
        <v>707</v>
      </c>
      <c r="E690">
        <v>1</v>
      </c>
      <c r="G690" t="s">
        <v>687</v>
      </c>
      <c r="H690">
        <v>1</v>
      </c>
    </row>
    <row r="691" spans="1:8" x14ac:dyDescent="0.35">
      <c r="A691" t="s">
        <v>694</v>
      </c>
      <c r="B691">
        <v>1</v>
      </c>
      <c r="D691" t="s">
        <v>708</v>
      </c>
      <c r="E691">
        <v>1</v>
      </c>
      <c r="G691" t="s">
        <v>688</v>
      </c>
      <c r="H691">
        <v>1</v>
      </c>
    </row>
    <row r="692" spans="1:8" x14ac:dyDescent="0.35">
      <c r="A692" t="s">
        <v>695</v>
      </c>
      <c r="B692">
        <v>1</v>
      </c>
      <c r="D692" t="s">
        <v>709</v>
      </c>
      <c r="E692">
        <v>1</v>
      </c>
      <c r="G692" t="s">
        <v>689</v>
      </c>
      <c r="H692">
        <v>3</v>
      </c>
    </row>
    <row r="693" spans="1:8" x14ac:dyDescent="0.35">
      <c r="A693" t="s">
        <v>696</v>
      </c>
      <c r="B693">
        <v>3</v>
      </c>
      <c r="D693" t="s">
        <v>710</v>
      </c>
      <c r="E693">
        <v>1</v>
      </c>
      <c r="G693" t="s">
        <v>690</v>
      </c>
      <c r="H693">
        <v>1</v>
      </c>
    </row>
    <row r="694" spans="1:8" x14ac:dyDescent="0.35">
      <c r="A694" t="s">
        <v>697</v>
      </c>
      <c r="B694">
        <v>1</v>
      </c>
      <c r="D694" t="s">
        <v>711</v>
      </c>
      <c r="E694">
        <v>3</v>
      </c>
      <c r="G694" t="s">
        <v>691</v>
      </c>
      <c r="H694">
        <v>1</v>
      </c>
    </row>
    <row r="695" spans="1:8" x14ac:dyDescent="0.35">
      <c r="A695" t="s">
        <v>698</v>
      </c>
      <c r="B695">
        <v>1</v>
      </c>
      <c r="D695" t="s">
        <v>712</v>
      </c>
      <c r="E695">
        <v>1</v>
      </c>
      <c r="G695" t="s">
        <v>692</v>
      </c>
      <c r="H695">
        <v>1</v>
      </c>
    </row>
    <row r="696" spans="1:8" x14ac:dyDescent="0.35">
      <c r="A696" t="s">
        <v>699</v>
      </c>
      <c r="B696">
        <v>1</v>
      </c>
      <c r="D696" t="s">
        <v>713</v>
      </c>
      <c r="E696">
        <v>1</v>
      </c>
      <c r="G696" t="s">
        <v>693</v>
      </c>
      <c r="H696">
        <v>1</v>
      </c>
    </row>
    <row r="697" spans="1:8" x14ac:dyDescent="0.35">
      <c r="A697" t="s">
        <v>700</v>
      </c>
      <c r="B697">
        <v>1</v>
      </c>
      <c r="D697" t="s">
        <v>714</v>
      </c>
      <c r="E697">
        <v>1</v>
      </c>
      <c r="G697" t="s">
        <v>694</v>
      </c>
      <c r="H697">
        <v>3</v>
      </c>
    </row>
    <row r="698" spans="1:8" x14ac:dyDescent="0.35">
      <c r="A698" t="s">
        <v>701</v>
      </c>
      <c r="B698">
        <v>3</v>
      </c>
      <c r="D698" t="s">
        <v>715</v>
      </c>
      <c r="E698">
        <v>3</v>
      </c>
      <c r="G698" t="s">
        <v>695</v>
      </c>
      <c r="H698">
        <v>1</v>
      </c>
    </row>
    <row r="699" spans="1:8" x14ac:dyDescent="0.35">
      <c r="A699" t="s">
        <v>702</v>
      </c>
      <c r="B699">
        <v>1</v>
      </c>
      <c r="D699" t="s">
        <v>716</v>
      </c>
      <c r="E699">
        <v>1</v>
      </c>
      <c r="G699" t="s">
        <v>696</v>
      </c>
      <c r="H699">
        <v>1</v>
      </c>
    </row>
    <row r="700" spans="1:8" x14ac:dyDescent="0.35">
      <c r="A700" t="s">
        <v>703</v>
      </c>
      <c r="B700">
        <v>1</v>
      </c>
      <c r="D700" t="s">
        <v>717</v>
      </c>
      <c r="E700">
        <v>1</v>
      </c>
      <c r="G700" t="s">
        <v>697</v>
      </c>
      <c r="H700">
        <v>1</v>
      </c>
    </row>
    <row r="701" spans="1:8" x14ac:dyDescent="0.35">
      <c r="A701" t="s">
        <v>704</v>
      </c>
      <c r="B701">
        <v>1</v>
      </c>
      <c r="D701" t="s">
        <v>718</v>
      </c>
      <c r="E701">
        <v>1</v>
      </c>
      <c r="G701" t="s">
        <v>698</v>
      </c>
      <c r="H701">
        <v>3</v>
      </c>
    </row>
    <row r="702" spans="1:8" x14ac:dyDescent="0.35">
      <c r="A702" t="s">
        <v>705</v>
      </c>
      <c r="B702">
        <v>3</v>
      </c>
      <c r="D702" t="s">
        <v>719</v>
      </c>
      <c r="E702">
        <v>1</v>
      </c>
      <c r="G702" t="s">
        <v>699</v>
      </c>
      <c r="H702">
        <v>1</v>
      </c>
    </row>
    <row r="703" spans="1:8" x14ac:dyDescent="0.35">
      <c r="A703" t="s">
        <v>706</v>
      </c>
      <c r="B703">
        <v>1</v>
      </c>
      <c r="D703" t="s">
        <v>720</v>
      </c>
      <c r="E703">
        <v>3</v>
      </c>
      <c r="G703" t="s">
        <v>700</v>
      </c>
      <c r="H703">
        <v>1</v>
      </c>
    </row>
    <row r="704" spans="1:8" x14ac:dyDescent="0.35">
      <c r="A704" t="s">
        <v>707</v>
      </c>
      <c r="B704">
        <v>1</v>
      </c>
      <c r="D704" t="s">
        <v>721</v>
      </c>
      <c r="E704">
        <v>1</v>
      </c>
      <c r="G704" t="s">
        <v>701</v>
      </c>
      <c r="H704">
        <v>1</v>
      </c>
    </row>
    <row r="705" spans="1:8" x14ac:dyDescent="0.35">
      <c r="A705" t="s">
        <v>708</v>
      </c>
      <c r="B705">
        <v>1</v>
      </c>
      <c r="D705" t="s">
        <v>722</v>
      </c>
      <c r="E705">
        <v>1</v>
      </c>
      <c r="G705" t="s">
        <v>702</v>
      </c>
      <c r="H705">
        <v>1</v>
      </c>
    </row>
    <row r="706" spans="1:8" x14ac:dyDescent="0.35">
      <c r="A706" t="s">
        <v>709</v>
      </c>
      <c r="B706">
        <v>1</v>
      </c>
      <c r="D706" t="s">
        <v>723</v>
      </c>
      <c r="E706">
        <v>1</v>
      </c>
      <c r="G706" t="s">
        <v>703</v>
      </c>
      <c r="H706">
        <v>3</v>
      </c>
    </row>
    <row r="707" spans="1:8" x14ac:dyDescent="0.35">
      <c r="A707" t="s">
        <v>710</v>
      </c>
      <c r="B707">
        <v>3</v>
      </c>
      <c r="D707" t="s">
        <v>724</v>
      </c>
      <c r="E707">
        <v>3</v>
      </c>
      <c r="G707" t="s">
        <v>704</v>
      </c>
      <c r="H707">
        <v>1</v>
      </c>
    </row>
    <row r="708" spans="1:8" x14ac:dyDescent="0.35">
      <c r="A708" t="s">
        <v>711</v>
      </c>
      <c r="B708">
        <v>1</v>
      </c>
      <c r="D708" t="s">
        <v>725</v>
      </c>
      <c r="E708">
        <v>1</v>
      </c>
      <c r="G708" t="s">
        <v>705</v>
      </c>
      <c r="H708">
        <v>1</v>
      </c>
    </row>
    <row r="709" spans="1:8" x14ac:dyDescent="0.35">
      <c r="A709" t="s">
        <v>712</v>
      </c>
      <c r="B709">
        <v>1</v>
      </c>
      <c r="D709" t="s">
        <v>726</v>
      </c>
      <c r="E709">
        <v>1</v>
      </c>
      <c r="G709" t="s">
        <v>706</v>
      </c>
      <c r="H709">
        <v>1</v>
      </c>
    </row>
    <row r="710" spans="1:8" x14ac:dyDescent="0.35">
      <c r="A710" t="s">
        <v>713</v>
      </c>
      <c r="B710">
        <v>1</v>
      </c>
      <c r="D710" t="s">
        <v>727</v>
      </c>
      <c r="E710">
        <v>1</v>
      </c>
      <c r="G710" t="s">
        <v>707</v>
      </c>
      <c r="H710">
        <v>3</v>
      </c>
    </row>
    <row r="711" spans="1:8" x14ac:dyDescent="0.35">
      <c r="A711" t="s">
        <v>714</v>
      </c>
      <c r="B711">
        <v>3</v>
      </c>
      <c r="D711" t="s">
        <v>728</v>
      </c>
      <c r="E711">
        <v>1</v>
      </c>
      <c r="G711" t="s">
        <v>708</v>
      </c>
      <c r="H711">
        <v>1</v>
      </c>
    </row>
    <row r="712" spans="1:8" x14ac:dyDescent="0.35">
      <c r="A712" t="s">
        <v>715</v>
      </c>
      <c r="B712">
        <v>1</v>
      </c>
      <c r="D712" t="s">
        <v>729</v>
      </c>
      <c r="E712">
        <v>3</v>
      </c>
      <c r="G712" t="s">
        <v>709</v>
      </c>
      <c r="H712">
        <v>1</v>
      </c>
    </row>
    <row r="713" spans="1:8" x14ac:dyDescent="0.35">
      <c r="A713" t="s">
        <v>716</v>
      </c>
      <c r="B713">
        <v>1</v>
      </c>
      <c r="D713" t="s">
        <v>730</v>
      </c>
      <c r="E713">
        <v>1</v>
      </c>
      <c r="G713" t="s">
        <v>710</v>
      </c>
      <c r="H713">
        <v>1</v>
      </c>
    </row>
    <row r="714" spans="1:8" x14ac:dyDescent="0.35">
      <c r="A714" t="s">
        <v>717</v>
      </c>
      <c r="B714">
        <v>1</v>
      </c>
      <c r="D714" t="s">
        <v>731</v>
      </c>
      <c r="E714">
        <v>1</v>
      </c>
      <c r="G714" t="s">
        <v>711</v>
      </c>
      <c r="H714">
        <v>1</v>
      </c>
    </row>
    <row r="715" spans="1:8" x14ac:dyDescent="0.35">
      <c r="A715" t="s">
        <v>718</v>
      </c>
      <c r="B715">
        <v>1</v>
      </c>
      <c r="D715" t="s">
        <v>732</v>
      </c>
      <c r="E715">
        <v>1</v>
      </c>
      <c r="G715" t="s">
        <v>712</v>
      </c>
      <c r="H715">
        <v>3</v>
      </c>
    </row>
    <row r="716" spans="1:8" x14ac:dyDescent="0.35">
      <c r="A716" t="s">
        <v>719</v>
      </c>
      <c r="B716">
        <v>3</v>
      </c>
      <c r="D716" t="s">
        <v>733</v>
      </c>
      <c r="E716">
        <v>3</v>
      </c>
      <c r="G716" t="s">
        <v>713</v>
      </c>
      <c r="H716">
        <v>1</v>
      </c>
    </row>
    <row r="717" spans="1:8" x14ac:dyDescent="0.35">
      <c r="A717" t="s">
        <v>720</v>
      </c>
      <c r="B717">
        <v>1</v>
      </c>
      <c r="D717" t="s">
        <v>734</v>
      </c>
      <c r="E717">
        <v>1</v>
      </c>
      <c r="G717" t="s">
        <v>714</v>
      </c>
      <c r="H717">
        <v>1</v>
      </c>
    </row>
    <row r="718" spans="1:8" x14ac:dyDescent="0.35">
      <c r="A718" t="s">
        <v>721</v>
      </c>
      <c r="B718">
        <v>1</v>
      </c>
      <c r="D718" t="s">
        <v>735</v>
      </c>
      <c r="E718">
        <v>1</v>
      </c>
      <c r="G718" t="s">
        <v>715</v>
      </c>
      <c r="H718">
        <v>1</v>
      </c>
    </row>
    <row r="719" spans="1:8" x14ac:dyDescent="0.35">
      <c r="A719" t="s">
        <v>722</v>
      </c>
      <c r="B719">
        <v>1</v>
      </c>
      <c r="D719" t="s">
        <v>736</v>
      </c>
      <c r="E719">
        <v>1</v>
      </c>
      <c r="G719" t="s">
        <v>716</v>
      </c>
      <c r="H719">
        <v>3</v>
      </c>
    </row>
    <row r="720" spans="1:8" x14ac:dyDescent="0.35">
      <c r="A720" t="s">
        <v>723</v>
      </c>
      <c r="B720">
        <v>3</v>
      </c>
      <c r="D720" t="s">
        <v>737</v>
      </c>
      <c r="E720">
        <v>1</v>
      </c>
      <c r="G720" t="s">
        <v>717</v>
      </c>
      <c r="H720">
        <v>1</v>
      </c>
    </row>
    <row r="721" spans="1:8" x14ac:dyDescent="0.35">
      <c r="A721" t="s">
        <v>724</v>
      </c>
      <c r="B721">
        <v>1</v>
      </c>
      <c r="D721" t="s">
        <v>738</v>
      </c>
      <c r="E721">
        <v>3</v>
      </c>
      <c r="G721" t="s">
        <v>718</v>
      </c>
      <c r="H721">
        <v>1</v>
      </c>
    </row>
    <row r="722" spans="1:8" x14ac:dyDescent="0.35">
      <c r="A722" t="s">
        <v>725</v>
      </c>
      <c r="B722">
        <v>1</v>
      </c>
      <c r="D722" t="s">
        <v>739</v>
      </c>
      <c r="E722">
        <v>1</v>
      </c>
      <c r="G722" t="s">
        <v>719</v>
      </c>
      <c r="H722">
        <v>1</v>
      </c>
    </row>
    <row r="723" spans="1:8" x14ac:dyDescent="0.35">
      <c r="A723" t="s">
        <v>726</v>
      </c>
      <c r="B723">
        <v>1</v>
      </c>
      <c r="D723" t="s">
        <v>740</v>
      </c>
      <c r="E723">
        <v>1</v>
      </c>
      <c r="G723" t="s">
        <v>720</v>
      </c>
      <c r="H723">
        <v>1</v>
      </c>
    </row>
    <row r="724" spans="1:8" x14ac:dyDescent="0.35">
      <c r="A724" t="s">
        <v>727</v>
      </c>
      <c r="B724">
        <v>1</v>
      </c>
      <c r="D724" t="s">
        <v>741</v>
      </c>
      <c r="E724">
        <v>1</v>
      </c>
      <c r="G724" t="s">
        <v>721</v>
      </c>
      <c r="H724">
        <v>3</v>
      </c>
    </row>
    <row r="725" spans="1:8" x14ac:dyDescent="0.35">
      <c r="A725" t="s">
        <v>728</v>
      </c>
      <c r="B725">
        <v>3</v>
      </c>
      <c r="D725" t="s">
        <v>742</v>
      </c>
      <c r="E725">
        <v>3</v>
      </c>
      <c r="G725" t="s">
        <v>722</v>
      </c>
      <c r="H725">
        <v>1</v>
      </c>
    </row>
    <row r="726" spans="1:8" x14ac:dyDescent="0.35">
      <c r="A726" t="s">
        <v>729</v>
      </c>
      <c r="B726">
        <v>1</v>
      </c>
      <c r="D726" t="s">
        <v>743</v>
      </c>
      <c r="E726">
        <v>1</v>
      </c>
      <c r="G726" t="s">
        <v>723</v>
      </c>
      <c r="H726">
        <v>1</v>
      </c>
    </row>
    <row r="727" spans="1:8" x14ac:dyDescent="0.35">
      <c r="A727" t="s">
        <v>730</v>
      </c>
      <c r="B727">
        <v>1</v>
      </c>
      <c r="D727" t="s">
        <v>744</v>
      </c>
      <c r="E727">
        <v>1</v>
      </c>
      <c r="G727" t="s">
        <v>724</v>
      </c>
      <c r="H727">
        <v>1</v>
      </c>
    </row>
    <row r="728" spans="1:8" x14ac:dyDescent="0.35">
      <c r="A728" t="s">
        <v>731</v>
      </c>
      <c r="B728">
        <v>1</v>
      </c>
      <c r="D728" t="s">
        <v>745</v>
      </c>
      <c r="E728">
        <v>1</v>
      </c>
      <c r="G728" t="s">
        <v>725</v>
      </c>
      <c r="H728">
        <v>3</v>
      </c>
    </row>
    <row r="729" spans="1:8" x14ac:dyDescent="0.35">
      <c r="A729" t="s">
        <v>732</v>
      </c>
      <c r="B729">
        <v>3</v>
      </c>
      <c r="D729" t="s">
        <v>746</v>
      </c>
      <c r="E729">
        <v>1</v>
      </c>
      <c r="G729" t="s">
        <v>726</v>
      </c>
      <c r="H729">
        <v>1</v>
      </c>
    </row>
    <row r="730" spans="1:8" x14ac:dyDescent="0.35">
      <c r="A730" t="s">
        <v>733</v>
      </c>
      <c r="B730">
        <v>1</v>
      </c>
      <c r="D730" t="s">
        <v>747</v>
      </c>
      <c r="E730">
        <v>3</v>
      </c>
      <c r="G730" t="s">
        <v>727</v>
      </c>
      <c r="H730">
        <v>1</v>
      </c>
    </row>
    <row r="731" spans="1:8" x14ac:dyDescent="0.35">
      <c r="A731" t="s">
        <v>734</v>
      </c>
      <c r="B731">
        <v>1</v>
      </c>
      <c r="D731" t="s">
        <v>748</v>
      </c>
      <c r="E731">
        <v>1</v>
      </c>
      <c r="G731" t="s">
        <v>728</v>
      </c>
      <c r="H731">
        <v>1</v>
      </c>
    </row>
    <row r="732" spans="1:8" x14ac:dyDescent="0.35">
      <c r="A732" t="s">
        <v>735</v>
      </c>
      <c r="B732">
        <v>1</v>
      </c>
      <c r="D732" t="s">
        <v>749</v>
      </c>
      <c r="E732">
        <v>1</v>
      </c>
      <c r="G732" t="s">
        <v>729</v>
      </c>
      <c r="H732">
        <v>1</v>
      </c>
    </row>
    <row r="733" spans="1:8" x14ac:dyDescent="0.35">
      <c r="A733" t="s">
        <v>736</v>
      </c>
      <c r="B733">
        <v>1</v>
      </c>
      <c r="D733" t="s">
        <v>750</v>
      </c>
      <c r="E733">
        <v>1</v>
      </c>
      <c r="G733" t="s">
        <v>730</v>
      </c>
      <c r="H733">
        <v>3</v>
      </c>
    </row>
    <row r="734" spans="1:8" x14ac:dyDescent="0.35">
      <c r="A734" t="s">
        <v>737</v>
      </c>
      <c r="B734">
        <v>3</v>
      </c>
      <c r="D734" t="s">
        <v>751</v>
      </c>
      <c r="E734">
        <v>3</v>
      </c>
      <c r="G734" t="s">
        <v>731</v>
      </c>
      <c r="H734">
        <v>1</v>
      </c>
    </row>
    <row r="735" spans="1:8" x14ac:dyDescent="0.35">
      <c r="A735" t="s">
        <v>738</v>
      </c>
      <c r="B735">
        <v>1</v>
      </c>
      <c r="D735" t="s">
        <v>752</v>
      </c>
      <c r="E735">
        <v>1</v>
      </c>
      <c r="G735" t="s">
        <v>732</v>
      </c>
      <c r="H735">
        <v>1</v>
      </c>
    </row>
    <row r="736" spans="1:8" x14ac:dyDescent="0.35">
      <c r="A736" t="s">
        <v>739</v>
      </c>
      <c r="B736">
        <v>1</v>
      </c>
      <c r="D736" t="s">
        <v>753</v>
      </c>
      <c r="E736">
        <v>1</v>
      </c>
      <c r="G736" t="s">
        <v>733</v>
      </c>
      <c r="H736">
        <v>1</v>
      </c>
    </row>
    <row r="737" spans="1:8" x14ac:dyDescent="0.35">
      <c r="A737" t="s">
        <v>740</v>
      </c>
      <c r="B737">
        <v>1</v>
      </c>
      <c r="D737" t="s">
        <v>754</v>
      </c>
      <c r="E737">
        <v>1</v>
      </c>
      <c r="G737" t="s">
        <v>734</v>
      </c>
      <c r="H737">
        <v>3</v>
      </c>
    </row>
    <row r="738" spans="1:8" x14ac:dyDescent="0.35">
      <c r="A738" t="s">
        <v>741</v>
      </c>
      <c r="B738">
        <v>3</v>
      </c>
      <c r="D738" t="s">
        <v>755</v>
      </c>
      <c r="E738">
        <v>1</v>
      </c>
      <c r="G738" t="s">
        <v>735</v>
      </c>
      <c r="H738">
        <v>1</v>
      </c>
    </row>
    <row r="739" spans="1:8" x14ac:dyDescent="0.35">
      <c r="A739" t="s">
        <v>742</v>
      </c>
      <c r="B739">
        <v>1</v>
      </c>
      <c r="D739" t="s">
        <v>756</v>
      </c>
      <c r="E739">
        <v>3</v>
      </c>
      <c r="G739" t="s">
        <v>736</v>
      </c>
      <c r="H739">
        <v>1</v>
      </c>
    </row>
    <row r="740" spans="1:8" x14ac:dyDescent="0.35">
      <c r="A740" t="s">
        <v>743</v>
      </c>
      <c r="B740">
        <v>1</v>
      </c>
      <c r="D740" t="s">
        <v>757</v>
      </c>
      <c r="E740">
        <v>1</v>
      </c>
      <c r="G740" t="s">
        <v>737</v>
      </c>
      <c r="H740">
        <v>1</v>
      </c>
    </row>
    <row r="741" spans="1:8" x14ac:dyDescent="0.35">
      <c r="A741" t="s">
        <v>744</v>
      </c>
      <c r="B741">
        <v>1</v>
      </c>
      <c r="D741" t="s">
        <v>758</v>
      </c>
      <c r="E741">
        <v>1</v>
      </c>
      <c r="G741" t="s">
        <v>738</v>
      </c>
      <c r="H741">
        <v>1</v>
      </c>
    </row>
    <row r="742" spans="1:8" x14ac:dyDescent="0.35">
      <c r="A742" t="s">
        <v>745</v>
      </c>
      <c r="B742">
        <v>1</v>
      </c>
      <c r="D742" t="s">
        <v>759</v>
      </c>
      <c r="E742">
        <v>1</v>
      </c>
      <c r="G742" t="s">
        <v>739</v>
      </c>
      <c r="H742">
        <v>3</v>
      </c>
    </row>
    <row r="743" spans="1:8" x14ac:dyDescent="0.35">
      <c r="A743" t="s">
        <v>746</v>
      </c>
      <c r="B743">
        <v>3</v>
      </c>
      <c r="D743" t="s">
        <v>760</v>
      </c>
      <c r="E743">
        <v>3</v>
      </c>
      <c r="G743" t="s">
        <v>740</v>
      </c>
      <c r="H743">
        <v>1</v>
      </c>
    </row>
    <row r="744" spans="1:8" x14ac:dyDescent="0.35">
      <c r="A744" t="s">
        <v>747</v>
      </c>
      <c r="B744">
        <v>1</v>
      </c>
      <c r="D744" t="s">
        <v>761</v>
      </c>
      <c r="E744">
        <v>1</v>
      </c>
      <c r="G744" t="s">
        <v>741</v>
      </c>
      <c r="H744">
        <v>1</v>
      </c>
    </row>
    <row r="745" spans="1:8" x14ac:dyDescent="0.35">
      <c r="A745" t="s">
        <v>748</v>
      </c>
      <c r="B745">
        <v>1</v>
      </c>
      <c r="D745" t="s">
        <v>762</v>
      </c>
      <c r="E745">
        <v>1</v>
      </c>
      <c r="G745" t="s">
        <v>742</v>
      </c>
      <c r="H745">
        <v>1</v>
      </c>
    </row>
    <row r="746" spans="1:8" x14ac:dyDescent="0.35">
      <c r="A746" t="s">
        <v>749</v>
      </c>
      <c r="B746">
        <v>1</v>
      </c>
      <c r="D746" t="s">
        <v>763</v>
      </c>
      <c r="E746">
        <v>1</v>
      </c>
      <c r="G746" t="s">
        <v>743</v>
      </c>
      <c r="H746">
        <v>3</v>
      </c>
    </row>
    <row r="747" spans="1:8" x14ac:dyDescent="0.35">
      <c r="A747" t="s">
        <v>750</v>
      </c>
      <c r="B747">
        <v>3</v>
      </c>
      <c r="D747" t="s">
        <v>764</v>
      </c>
      <c r="E747">
        <v>1</v>
      </c>
      <c r="G747" t="s">
        <v>744</v>
      </c>
      <c r="H747">
        <v>1</v>
      </c>
    </row>
    <row r="748" spans="1:8" x14ac:dyDescent="0.35">
      <c r="A748" t="s">
        <v>751</v>
      </c>
      <c r="B748">
        <v>1</v>
      </c>
      <c r="D748" t="s">
        <v>765</v>
      </c>
      <c r="E748">
        <v>3</v>
      </c>
      <c r="G748" t="s">
        <v>745</v>
      </c>
      <c r="H748">
        <v>1</v>
      </c>
    </row>
    <row r="749" spans="1:8" x14ac:dyDescent="0.35">
      <c r="A749" t="s">
        <v>752</v>
      </c>
      <c r="B749">
        <v>1</v>
      </c>
      <c r="D749" t="s">
        <v>766</v>
      </c>
      <c r="E749">
        <v>1</v>
      </c>
      <c r="G749" t="s">
        <v>746</v>
      </c>
      <c r="H749">
        <v>1</v>
      </c>
    </row>
    <row r="750" spans="1:8" x14ac:dyDescent="0.35">
      <c r="A750" t="s">
        <v>753</v>
      </c>
      <c r="B750">
        <v>1</v>
      </c>
      <c r="D750" t="s">
        <v>767</v>
      </c>
      <c r="E750">
        <v>1</v>
      </c>
      <c r="G750" t="s">
        <v>747</v>
      </c>
      <c r="H750">
        <v>1</v>
      </c>
    </row>
    <row r="751" spans="1:8" x14ac:dyDescent="0.35">
      <c r="A751" t="s">
        <v>754</v>
      </c>
      <c r="B751">
        <v>1</v>
      </c>
      <c r="D751" t="s">
        <v>768</v>
      </c>
      <c r="E751">
        <v>1</v>
      </c>
      <c r="G751" t="s">
        <v>748</v>
      </c>
      <c r="H751">
        <v>3</v>
      </c>
    </row>
    <row r="752" spans="1:8" x14ac:dyDescent="0.35">
      <c r="A752" t="s">
        <v>755</v>
      </c>
      <c r="B752">
        <v>3</v>
      </c>
      <c r="D752" t="s">
        <v>769</v>
      </c>
      <c r="E752">
        <v>3</v>
      </c>
      <c r="G752" t="s">
        <v>749</v>
      </c>
      <c r="H752">
        <v>1</v>
      </c>
    </row>
    <row r="753" spans="1:8" x14ac:dyDescent="0.35">
      <c r="A753" t="s">
        <v>756</v>
      </c>
      <c r="B753">
        <v>1</v>
      </c>
      <c r="D753" t="s">
        <v>770</v>
      </c>
      <c r="E753">
        <v>1</v>
      </c>
      <c r="G753" t="s">
        <v>750</v>
      </c>
      <c r="H753">
        <v>1</v>
      </c>
    </row>
    <row r="754" spans="1:8" x14ac:dyDescent="0.35">
      <c r="A754" t="s">
        <v>757</v>
      </c>
      <c r="B754">
        <v>1</v>
      </c>
      <c r="D754" t="s">
        <v>771</v>
      </c>
      <c r="E754">
        <v>1</v>
      </c>
      <c r="G754" t="s">
        <v>751</v>
      </c>
      <c r="H754">
        <v>1</v>
      </c>
    </row>
    <row r="755" spans="1:8" x14ac:dyDescent="0.35">
      <c r="A755" t="s">
        <v>758</v>
      </c>
      <c r="B755">
        <v>1</v>
      </c>
      <c r="D755" t="s">
        <v>772</v>
      </c>
      <c r="E755">
        <v>1</v>
      </c>
      <c r="G755" t="s">
        <v>752</v>
      </c>
      <c r="H755">
        <v>3</v>
      </c>
    </row>
    <row r="756" spans="1:8" x14ac:dyDescent="0.35">
      <c r="A756" t="s">
        <v>759</v>
      </c>
      <c r="B756">
        <v>3</v>
      </c>
      <c r="D756" t="s">
        <v>773</v>
      </c>
      <c r="E756">
        <v>1</v>
      </c>
      <c r="G756" t="s">
        <v>753</v>
      </c>
      <c r="H756">
        <v>1</v>
      </c>
    </row>
    <row r="757" spans="1:8" x14ac:dyDescent="0.35">
      <c r="A757" t="s">
        <v>760</v>
      </c>
      <c r="B757">
        <v>1</v>
      </c>
      <c r="D757" t="s">
        <v>774</v>
      </c>
      <c r="E757">
        <v>3</v>
      </c>
      <c r="G757" t="s">
        <v>754</v>
      </c>
      <c r="H757">
        <v>1</v>
      </c>
    </row>
    <row r="758" spans="1:8" x14ac:dyDescent="0.35">
      <c r="A758" t="s">
        <v>761</v>
      </c>
      <c r="B758">
        <v>1</v>
      </c>
      <c r="D758" t="s">
        <v>775</v>
      </c>
      <c r="E758">
        <v>1</v>
      </c>
      <c r="G758" t="s">
        <v>755</v>
      </c>
      <c r="H758">
        <v>1</v>
      </c>
    </row>
    <row r="759" spans="1:8" x14ac:dyDescent="0.35">
      <c r="A759" t="s">
        <v>762</v>
      </c>
      <c r="B759">
        <v>1</v>
      </c>
      <c r="D759" t="s">
        <v>776</v>
      </c>
      <c r="E759">
        <v>1</v>
      </c>
      <c r="G759" t="s">
        <v>756</v>
      </c>
      <c r="H759">
        <v>1</v>
      </c>
    </row>
    <row r="760" spans="1:8" x14ac:dyDescent="0.35">
      <c r="A760" t="s">
        <v>763</v>
      </c>
      <c r="B760">
        <v>1</v>
      </c>
      <c r="D760" t="s">
        <v>777</v>
      </c>
      <c r="E760">
        <v>1</v>
      </c>
      <c r="G760" t="s">
        <v>757</v>
      </c>
      <c r="H760">
        <v>3</v>
      </c>
    </row>
    <row r="761" spans="1:8" x14ac:dyDescent="0.35">
      <c r="A761" t="s">
        <v>764</v>
      </c>
      <c r="B761">
        <v>3</v>
      </c>
      <c r="D761" t="s">
        <v>778</v>
      </c>
      <c r="E761">
        <v>3</v>
      </c>
      <c r="G761" t="s">
        <v>758</v>
      </c>
      <c r="H761">
        <v>1</v>
      </c>
    </row>
    <row r="762" spans="1:8" x14ac:dyDescent="0.35">
      <c r="A762" t="s">
        <v>765</v>
      </c>
      <c r="B762">
        <v>1</v>
      </c>
      <c r="D762" t="s">
        <v>779</v>
      </c>
      <c r="E762">
        <v>1</v>
      </c>
      <c r="G762" t="s">
        <v>759</v>
      </c>
      <c r="H762">
        <v>1</v>
      </c>
    </row>
    <row r="763" spans="1:8" x14ac:dyDescent="0.35">
      <c r="A763" t="s">
        <v>766</v>
      </c>
      <c r="B763">
        <v>1</v>
      </c>
      <c r="D763" t="s">
        <v>780</v>
      </c>
      <c r="E763">
        <v>1</v>
      </c>
      <c r="G763" t="s">
        <v>760</v>
      </c>
      <c r="H763">
        <v>1</v>
      </c>
    </row>
    <row r="764" spans="1:8" x14ac:dyDescent="0.35">
      <c r="A764" t="s">
        <v>767</v>
      </c>
      <c r="B764">
        <v>1</v>
      </c>
      <c r="D764" t="s">
        <v>781</v>
      </c>
      <c r="E764">
        <v>1</v>
      </c>
      <c r="G764" t="s">
        <v>761</v>
      </c>
      <c r="H764">
        <v>3</v>
      </c>
    </row>
    <row r="765" spans="1:8" x14ac:dyDescent="0.35">
      <c r="A765" t="s">
        <v>768</v>
      </c>
      <c r="B765">
        <v>3</v>
      </c>
      <c r="D765" t="s">
        <v>782</v>
      </c>
      <c r="E765">
        <v>1</v>
      </c>
      <c r="G765" t="s">
        <v>762</v>
      </c>
      <c r="H765">
        <v>1</v>
      </c>
    </row>
    <row r="766" spans="1:8" x14ac:dyDescent="0.35">
      <c r="A766" t="s">
        <v>769</v>
      </c>
      <c r="B766">
        <v>1</v>
      </c>
      <c r="D766" t="s">
        <v>783</v>
      </c>
      <c r="E766">
        <v>3</v>
      </c>
      <c r="G766" t="s">
        <v>763</v>
      </c>
      <c r="H766">
        <v>1</v>
      </c>
    </row>
    <row r="767" spans="1:8" x14ac:dyDescent="0.35">
      <c r="A767" t="s">
        <v>770</v>
      </c>
      <c r="B767">
        <v>1</v>
      </c>
      <c r="D767" t="s">
        <v>784</v>
      </c>
      <c r="E767">
        <v>1</v>
      </c>
      <c r="G767" t="s">
        <v>764</v>
      </c>
      <c r="H767">
        <v>1</v>
      </c>
    </row>
    <row r="768" spans="1:8" x14ac:dyDescent="0.35">
      <c r="A768" t="s">
        <v>771</v>
      </c>
      <c r="B768">
        <v>1</v>
      </c>
      <c r="D768" t="s">
        <v>785</v>
      </c>
      <c r="E768">
        <v>1</v>
      </c>
      <c r="G768" t="s">
        <v>765</v>
      </c>
      <c r="H768">
        <v>1</v>
      </c>
    </row>
    <row r="769" spans="1:8" x14ac:dyDescent="0.35">
      <c r="A769" t="s">
        <v>772</v>
      </c>
      <c r="B769">
        <v>1</v>
      </c>
      <c r="D769" t="s">
        <v>786</v>
      </c>
      <c r="E769">
        <v>1</v>
      </c>
      <c r="G769" t="s">
        <v>766</v>
      </c>
      <c r="H769">
        <v>3</v>
      </c>
    </row>
    <row r="770" spans="1:8" x14ac:dyDescent="0.35">
      <c r="A770" t="s">
        <v>773</v>
      </c>
      <c r="B770">
        <v>3</v>
      </c>
      <c r="D770" t="s">
        <v>787</v>
      </c>
      <c r="E770">
        <v>3</v>
      </c>
      <c r="G770" t="s">
        <v>767</v>
      </c>
      <c r="H770">
        <v>1</v>
      </c>
    </row>
    <row r="771" spans="1:8" x14ac:dyDescent="0.35">
      <c r="A771" t="s">
        <v>774</v>
      </c>
      <c r="B771">
        <v>1</v>
      </c>
      <c r="D771" t="s">
        <v>788</v>
      </c>
      <c r="E771">
        <v>1</v>
      </c>
      <c r="G771" t="s">
        <v>768</v>
      </c>
      <c r="H771">
        <v>1</v>
      </c>
    </row>
    <row r="772" spans="1:8" x14ac:dyDescent="0.35">
      <c r="A772" t="s">
        <v>775</v>
      </c>
      <c r="B772">
        <v>1</v>
      </c>
      <c r="D772" t="s">
        <v>789</v>
      </c>
      <c r="E772">
        <v>1</v>
      </c>
      <c r="G772" t="s">
        <v>769</v>
      </c>
      <c r="H772">
        <v>1</v>
      </c>
    </row>
    <row r="773" spans="1:8" x14ac:dyDescent="0.35">
      <c r="A773" t="s">
        <v>776</v>
      </c>
      <c r="B773">
        <v>1</v>
      </c>
      <c r="D773" t="s">
        <v>790</v>
      </c>
      <c r="E773">
        <v>1</v>
      </c>
      <c r="G773" t="s">
        <v>770</v>
      </c>
      <c r="H773">
        <v>3</v>
      </c>
    </row>
    <row r="774" spans="1:8" x14ac:dyDescent="0.35">
      <c r="A774" t="s">
        <v>777</v>
      </c>
      <c r="B774">
        <v>3</v>
      </c>
      <c r="D774" t="s">
        <v>791</v>
      </c>
      <c r="E774">
        <v>1</v>
      </c>
      <c r="G774" t="s">
        <v>771</v>
      </c>
      <c r="H774">
        <v>1</v>
      </c>
    </row>
    <row r="775" spans="1:8" x14ac:dyDescent="0.35">
      <c r="A775" t="s">
        <v>778</v>
      </c>
      <c r="B775">
        <v>1</v>
      </c>
      <c r="D775" t="s">
        <v>792</v>
      </c>
      <c r="E775">
        <v>3</v>
      </c>
      <c r="G775" t="s">
        <v>772</v>
      </c>
      <c r="H775">
        <v>1</v>
      </c>
    </row>
    <row r="776" spans="1:8" x14ac:dyDescent="0.35">
      <c r="A776" t="s">
        <v>779</v>
      </c>
      <c r="B776">
        <v>1</v>
      </c>
      <c r="D776" t="s">
        <v>793</v>
      </c>
      <c r="E776">
        <v>1</v>
      </c>
      <c r="G776" t="s">
        <v>773</v>
      </c>
      <c r="H776">
        <v>1</v>
      </c>
    </row>
    <row r="777" spans="1:8" x14ac:dyDescent="0.35">
      <c r="A777" t="s">
        <v>780</v>
      </c>
      <c r="B777">
        <v>1</v>
      </c>
      <c r="D777" t="s">
        <v>794</v>
      </c>
      <c r="E777">
        <v>1</v>
      </c>
      <c r="G777" t="s">
        <v>774</v>
      </c>
      <c r="H777">
        <v>1</v>
      </c>
    </row>
    <row r="778" spans="1:8" x14ac:dyDescent="0.35">
      <c r="A778" t="s">
        <v>781</v>
      </c>
      <c r="B778">
        <v>1</v>
      </c>
      <c r="D778" t="s">
        <v>795</v>
      </c>
      <c r="E778">
        <v>1</v>
      </c>
      <c r="G778" t="s">
        <v>775</v>
      </c>
      <c r="H778">
        <v>3</v>
      </c>
    </row>
    <row r="779" spans="1:8" x14ac:dyDescent="0.35">
      <c r="A779" t="s">
        <v>782</v>
      </c>
      <c r="B779">
        <v>3</v>
      </c>
      <c r="D779" t="s">
        <v>796</v>
      </c>
      <c r="E779">
        <v>3</v>
      </c>
      <c r="G779" t="s">
        <v>776</v>
      </c>
      <c r="H779">
        <v>1</v>
      </c>
    </row>
    <row r="780" spans="1:8" x14ac:dyDescent="0.35">
      <c r="A780" t="s">
        <v>783</v>
      </c>
      <c r="B780">
        <v>1</v>
      </c>
      <c r="D780" t="s">
        <v>797</v>
      </c>
      <c r="E780">
        <v>1</v>
      </c>
      <c r="G780" t="s">
        <v>777</v>
      </c>
      <c r="H780">
        <v>1</v>
      </c>
    </row>
    <row r="781" spans="1:8" x14ac:dyDescent="0.35">
      <c r="A781" t="s">
        <v>784</v>
      </c>
      <c r="B781">
        <v>1</v>
      </c>
      <c r="D781" t="s">
        <v>798</v>
      </c>
      <c r="E781">
        <v>1</v>
      </c>
      <c r="G781" t="s">
        <v>778</v>
      </c>
      <c r="H781">
        <v>1</v>
      </c>
    </row>
    <row r="782" spans="1:8" x14ac:dyDescent="0.35">
      <c r="A782" t="s">
        <v>785</v>
      </c>
      <c r="B782">
        <v>1</v>
      </c>
      <c r="D782" t="s">
        <v>799</v>
      </c>
      <c r="E782">
        <v>1</v>
      </c>
      <c r="G782" t="s">
        <v>779</v>
      </c>
      <c r="H782">
        <v>3</v>
      </c>
    </row>
    <row r="783" spans="1:8" x14ac:dyDescent="0.35">
      <c r="A783" t="s">
        <v>786</v>
      </c>
      <c r="B783">
        <v>1</v>
      </c>
      <c r="D783" t="s">
        <v>800</v>
      </c>
      <c r="E783">
        <v>1</v>
      </c>
      <c r="G783" t="s">
        <v>780</v>
      </c>
      <c r="H783">
        <v>1</v>
      </c>
    </row>
    <row r="784" spans="1:8" x14ac:dyDescent="0.35">
      <c r="A784" t="s">
        <v>787</v>
      </c>
      <c r="B784">
        <v>3</v>
      </c>
      <c r="D784" t="s">
        <v>801</v>
      </c>
      <c r="E784">
        <v>3</v>
      </c>
      <c r="G784" t="s">
        <v>781</v>
      </c>
      <c r="H784">
        <v>1</v>
      </c>
    </row>
    <row r="785" spans="1:8" x14ac:dyDescent="0.35">
      <c r="A785" t="s">
        <v>788</v>
      </c>
      <c r="B785">
        <v>1</v>
      </c>
      <c r="D785" t="s">
        <v>802</v>
      </c>
      <c r="E785">
        <v>1</v>
      </c>
      <c r="G785" t="s">
        <v>782</v>
      </c>
      <c r="H785">
        <v>1</v>
      </c>
    </row>
    <row r="786" spans="1:8" x14ac:dyDescent="0.35">
      <c r="A786" t="s">
        <v>789</v>
      </c>
      <c r="B786">
        <v>1</v>
      </c>
      <c r="D786" t="s">
        <v>803</v>
      </c>
      <c r="E786">
        <v>1</v>
      </c>
      <c r="G786" t="s">
        <v>783</v>
      </c>
      <c r="H786">
        <v>1</v>
      </c>
    </row>
    <row r="787" spans="1:8" x14ac:dyDescent="0.35">
      <c r="A787" t="s">
        <v>790</v>
      </c>
      <c r="B787">
        <v>1</v>
      </c>
      <c r="D787" t="s">
        <v>804</v>
      </c>
      <c r="E787">
        <v>1</v>
      </c>
      <c r="G787" t="s">
        <v>784</v>
      </c>
      <c r="H787">
        <v>3</v>
      </c>
    </row>
    <row r="788" spans="1:8" x14ac:dyDescent="0.35">
      <c r="A788" t="s">
        <v>791</v>
      </c>
      <c r="B788">
        <v>3</v>
      </c>
      <c r="D788" t="s">
        <v>805</v>
      </c>
      <c r="E788">
        <v>3</v>
      </c>
      <c r="G788" t="s">
        <v>785</v>
      </c>
      <c r="H788">
        <v>1</v>
      </c>
    </row>
    <row r="789" spans="1:8" x14ac:dyDescent="0.35">
      <c r="A789" t="s">
        <v>792</v>
      </c>
      <c r="B789">
        <v>1</v>
      </c>
      <c r="D789" t="s">
        <v>806</v>
      </c>
      <c r="E789">
        <v>1</v>
      </c>
      <c r="G789" t="s">
        <v>786</v>
      </c>
      <c r="H789">
        <v>1</v>
      </c>
    </row>
    <row r="790" spans="1:8" x14ac:dyDescent="0.35">
      <c r="A790" t="s">
        <v>793</v>
      </c>
      <c r="B790">
        <v>1</v>
      </c>
      <c r="D790" t="s">
        <v>807</v>
      </c>
      <c r="E790">
        <v>1</v>
      </c>
      <c r="G790" t="s">
        <v>787</v>
      </c>
      <c r="H790">
        <v>1</v>
      </c>
    </row>
    <row r="791" spans="1:8" x14ac:dyDescent="0.35">
      <c r="A791" t="s">
        <v>794</v>
      </c>
      <c r="B791">
        <v>1</v>
      </c>
      <c r="D791" t="s">
        <v>808</v>
      </c>
      <c r="E791">
        <v>1</v>
      </c>
      <c r="G791" t="s">
        <v>788</v>
      </c>
      <c r="H791">
        <v>3</v>
      </c>
    </row>
    <row r="792" spans="1:8" x14ac:dyDescent="0.35">
      <c r="A792" t="s">
        <v>795</v>
      </c>
      <c r="B792">
        <v>1</v>
      </c>
      <c r="D792" t="s">
        <v>809</v>
      </c>
      <c r="E792">
        <v>1</v>
      </c>
      <c r="G792" t="s">
        <v>789</v>
      </c>
      <c r="H792">
        <v>1</v>
      </c>
    </row>
    <row r="793" spans="1:8" x14ac:dyDescent="0.35">
      <c r="A793" t="s">
        <v>796</v>
      </c>
      <c r="B793">
        <v>3</v>
      </c>
      <c r="D793" t="s">
        <v>810</v>
      </c>
      <c r="E793">
        <v>3</v>
      </c>
      <c r="G793" t="s">
        <v>790</v>
      </c>
      <c r="H793">
        <v>1</v>
      </c>
    </row>
    <row r="794" spans="1:8" x14ac:dyDescent="0.35">
      <c r="A794" t="s">
        <v>797</v>
      </c>
      <c r="B794">
        <v>1</v>
      </c>
      <c r="D794" t="s">
        <v>811</v>
      </c>
      <c r="E794">
        <v>1</v>
      </c>
      <c r="G794" t="s">
        <v>791</v>
      </c>
      <c r="H794">
        <v>1</v>
      </c>
    </row>
    <row r="795" spans="1:8" x14ac:dyDescent="0.35">
      <c r="A795" t="s">
        <v>798</v>
      </c>
      <c r="B795">
        <v>1</v>
      </c>
      <c r="D795" t="s">
        <v>812</v>
      </c>
      <c r="E795">
        <v>1</v>
      </c>
      <c r="G795" t="s">
        <v>792</v>
      </c>
      <c r="H795">
        <v>1</v>
      </c>
    </row>
    <row r="796" spans="1:8" x14ac:dyDescent="0.35">
      <c r="A796" t="s">
        <v>799</v>
      </c>
      <c r="B796">
        <v>1</v>
      </c>
      <c r="D796" t="s">
        <v>813</v>
      </c>
      <c r="E796">
        <v>1</v>
      </c>
      <c r="G796" t="s">
        <v>793</v>
      </c>
      <c r="H796">
        <v>3</v>
      </c>
    </row>
    <row r="797" spans="1:8" x14ac:dyDescent="0.35">
      <c r="A797" t="s">
        <v>800</v>
      </c>
      <c r="B797">
        <v>3</v>
      </c>
      <c r="D797" t="s">
        <v>814</v>
      </c>
      <c r="E797">
        <v>3</v>
      </c>
      <c r="G797" t="s">
        <v>794</v>
      </c>
      <c r="H797">
        <v>1</v>
      </c>
    </row>
    <row r="798" spans="1:8" x14ac:dyDescent="0.35">
      <c r="A798" t="s">
        <v>801</v>
      </c>
      <c r="B798">
        <v>1</v>
      </c>
      <c r="D798" t="s">
        <v>815</v>
      </c>
      <c r="E798">
        <v>1</v>
      </c>
      <c r="G798" t="s">
        <v>795</v>
      </c>
      <c r="H798">
        <v>1</v>
      </c>
    </row>
    <row r="799" spans="1:8" x14ac:dyDescent="0.35">
      <c r="A799" t="s">
        <v>802</v>
      </c>
      <c r="B799">
        <v>1</v>
      </c>
      <c r="D799" t="s">
        <v>816</v>
      </c>
      <c r="E799">
        <v>1</v>
      </c>
      <c r="G799" t="s">
        <v>796</v>
      </c>
      <c r="H799">
        <v>1</v>
      </c>
    </row>
    <row r="800" spans="1:8" x14ac:dyDescent="0.35">
      <c r="A800" t="s">
        <v>803</v>
      </c>
      <c r="B800">
        <v>1</v>
      </c>
      <c r="D800" t="s">
        <v>817</v>
      </c>
      <c r="E800">
        <v>1</v>
      </c>
      <c r="G800" t="s">
        <v>797</v>
      </c>
      <c r="H800">
        <v>3</v>
      </c>
    </row>
    <row r="801" spans="1:8" x14ac:dyDescent="0.35">
      <c r="A801" t="s">
        <v>804</v>
      </c>
      <c r="B801">
        <v>1</v>
      </c>
      <c r="D801" t="s">
        <v>818</v>
      </c>
      <c r="E801">
        <v>1</v>
      </c>
      <c r="G801" t="s">
        <v>798</v>
      </c>
      <c r="H801">
        <v>1</v>
      </c>
    </row>
    <row r="802" spans="1:8" x14ac:dyDescent="0.35">
      <c r="A802" t="s">
        <v>805</v>
      </c>
      <c r="B802">
        <v>3</v>
      </c>
      <c r="D802" t="s">
        <v>819</v>
      </c>
      <c r="E802">
        <v>3</v>
      </c>
      <c r="G802" t="s">
        <v>799</v>
      </c>
      <c r="H802">
        <v>1</v>
      </c>
    </row>
    <row r="803" spans="1:8" x14ac:dyDescent="0.35">
      <c r="A803" t="s">
        <v>806</v>
      </c>
      <c r="B803">
        <v>1</v>
      </c>
      <c r="D803" t="s">
        <v>820</v>
      </c>
      <c r="E803">
        <v>1</v>
      </c>
      <c r="G803" t="s">
        <v>800</v>
      </c>
      <c r="H803">
        <v>1</v>
      </c>
    </row>
    <row r="804" spans="1:8" x14ac:dyDescent="0.35">
      <c r="A804" t="s">
        <v>807</v>
      </c>
      <c r="B804">
        <v>1</v>
      </c>
      <c r="D804" t="s">
        <v>821</v>
      </c>
      <c r="E804">
        <v>1</v>
      </c>
      <c r="G804" t="s">
        <v>801</v>
      </c>
      <c r="H804">
        <v>1</v>
      </c>
    </row>
    <row r="805" spans="1:8" x14ac:dyDescent="0.35">
      <c r="A805" t="s">
        <v>808</v>
      </c>
      <c r="B805">
        <v>1</v>
      </c>
      <c r="D805" t="s">
        <v>822</v>
      </c>
      <c r="E805">
        <v>1</v>
      </c>
      <c r="G805" t="s">
        <v>802</v>
      </c>
      <c r="H805">
        <v>3</v>
      </c>
    </row>
    <row r="806" spans="1:8" x14ac:dyDescent="0.35">
      <c r="A806" t="s">
        <v>809</v>
      </c>
      <c r="B806">
        <v>3</v>
      </c>
      <c r="D806" t="s">
        <v>823</v>
      </c>
      <c r="E806">
        <v>3</v>
      </c>
      <c r="G806" t="s">
        <v>803</v>
      </c>
      <c r="H806">
        <v>1</v>
      </c>
    </row>
    <row r="807" spans="1:8" x14ac:dyDescent="0.35">
      <c r="A807" t="s">
        <v>810</v>
      </c>
      <c r="B807">
        <v>1</v>
      </c>
      <c r="D807" t="s">
        <v>824</v>
      </c>
      <c r="E807">
        <v>1</v>
      </c>
      <c r="G807" t="s">
        <v>804</v>
      </c>
      <c r="H807">
        <v>1</v>
      </c>
    </row>
    <row r="808" spans="1:8" x14ac:dyDescent="0.35">
      <c r="A808" t="s">
        <v>811</v>
      </c>
      <c r="B808">
        <v>1</v>
      </c>
      <c r="D808" t="s">
        <v>825</v>
      </c>
      <c r="E808">
        <v>1</v>
      </c>
      <c r="G808" t="s">
        <v>805</v>
      </c>
      <c r="H808">
        <v>1</v>
      </c>
    </row>
    <row r="809" spans="1:8" x14ac:dyDescent="0.35">
      <c r="A809" t="s">
        <v>812</v>
      </c>
      <c r="B809">
        <v>1</v>
      </c>
      <c r="D809" t="s">
        <v>826</v>
      </c>
      <c r="E809">
        <v>1</v>
      </c>
      <c r="G809" t="s">
        <v>806</v>
      </c>
      <c r="H809">
        <v>3</v>
      </c>
    </row>
    <row r="810" spans="1:8" x14ac:dyDescent="0.35">
      <c r="A810" t="s">
        <v>813</v>
      </c>
      <c r="B810">
        <v>1</v>
      </c>
      <c r="D810" t="s">
        <v>827</v>
      </c>
      <c r="E810">
        <v>1</v>
      </c>
      <c r="G810" t="s">
        <v>807</v>
      </c>
      <c r="H810">
        <v>1</v>
      </c>
    </row>
    <row r="811" spans="1:8" x14ac:dyDescent="0.35">
      <c r="A811" t="s">
        <v>814</v>
      </c>
      <c r="B811">
        <v>3</v>
      </c>
      <c r="D811" t="s">
        <v>828</v>
      </c>
      <c r="E811">
        <v>3</v>
      </c>
      <c r="G811" t="s">
        <v>808</v>
      </c>
      <c r="H811">
        <v>1</v>
      </c>
    </row>
    <row r="812" spans="1:8" x14ac:dyDescent="0.35">
      <c r="A812" t="s">
        <v>815</v>
      </c>
      <c r="B812">
        <v>1</v>
      </c>
      <c r="D812" t="s">
        <v>829</v>
      </c>
      <c r="E812">
        <v>1</v>
      </c>
      <c r="G812" t="s">
        <v>809</v>
      </c>
      <c r="H812">
        <v>1</v>
      </c>
    </row>
    <row r="813" spans="1:8" x14ac:dyDescent="0.35">
      <c r="A813" t="s">
        <v>816</v>
      </c>
      <c r="B813">
        <v>1</v>
      </c>
      <c r="D813" t="s">
        <v>830</v>
      </c>
      <c r="E813">
        <v>1</v>
      </c>
      <c r="G813" t="s">
        <v>810</v>
      </c>
      <c r="H813">
        <v>1</v>
      </c>
    </row>
    <row r="814" spans="1:8" x14ac:dyDescent="0.35">
      <c r="A814" t="s">
        <v>817</v>
      </c>
      <c r="B814">
        <v>1</v>
      </c>
      <c r="D814" t="s">
        <v>831</v>
      </c>
      <c r="E814">
        <v>1</v>
      </c>
      <c r="G814" t="s">
        <v>811</v>
      </c>
      <c r="H814">
        <v>3</v>
      </c>
    </row>
    <row r="815" spans="1:8" x14ac:dyDescent="0.35">
      <c r="A815" t="s">
        <v>818</v>
      </c>
      <c r="B815">
        <v>3</v>
      </c>
      <c r="D815" t="s">
        <v>832</v>
      </c>
      <c r="E815">
        <v>3</v>
      </c>
      <c r="G815" t="s">
        <v>812</v>
      </c>
      <c r="H815">
        <v>1</v>
      </c>
    </row>
    <row r="816" spans="1:8" x14ac:dyDescent="0.35">
      <c r="A816" t="s">
        <v>819</v>
      </c>
      <c r="B816">
        <v>1</v>
      </c>
      <c r="D816" t="s">
        <v>833</v>
      </c>
      <c r="E816">
        <v>1</v>
      </c>
      <c r="G816" t="s">
        <v>813</v>
      </c>
      <c r="H816">
        <v>1</v>
      </c>
    </row>
    <row r="817" spans="1:8" x14ac:dyDescent="0.35">
      <c r="A817" t="s">
        <v>820</v>
      </c>
      <c r="B817">
        <v>1</v>
      </c>
      <c r="D817" t="s">
        <v>834</v>
      </c>
      <c r="E817">
        <v>1</v>
      </c>
      <c r="G817" t="s">
        <v>814</v>
      </c>
      <c r="H817">
        <v>1</v>
      </c>
    </row>
    <row r="818" spans="1:8" x14ac:dyDescent="0.35">
      <c r="A818" t="s">
        <v>821</v>
      </c>
      <c r="B818">
        <v>1</v>
      </c>
      <c r="D818" t="s">
        <v>835</v>
      </c>
      <c r="E818">
        <v>1</v>
      </c>
      <c r="G818" t="s">
        <v>815</v>
      </c>
      <c r="H818">
        <v>3</v>
      </c>
    </row>
    <row r="819" spans="1:8" x14ac:dyDescent="0.35">
      <c r="A819" t="s">
        <v>822</v>
      </c>
      <c r="B819">
        <v>3</v>
      </c>
      <c r="D819" t="s">
        <v>836</v>
      </c>
      <c r="E819">
        <v>1</v>
      </c>
      <c r="G819" t="s">
        <v>816</v>
      </c>
      <c r="H819">
        <v>1</v>
      </c>
    </row>
    <row r="820" spans="1:8" x14ac:dyDescent="0.35">
      <c r="A820" t="s">
        <v>823</v>
      </c>
      <c r="B820">
        <v>1</v>
      </c>
      <c r="D820" t="s">
        <v>837</v>
      </c>
      <c r="E820">
        <v>3</v>
      </c>
      <c r="G820" t="s">
        <v>817</v>
      </c>
      <c r="H820">
        <v>1</v>
      </c>
    </row>
    <row r="821" spans="1:8" x14ac:dyDescent="0.35">
      <c r="A821" t="s">
        <v>824</v>
      </c>
      <c r="B821">
        <v>1</v>
      </c>
      <c r="D821" t="s">
        <v>838</v>
      </c>
      <c r="E821">
        <v>1</v>
      </c>
      <c r="G821" t="s">
        <v>818</v>
      </c>
      <c r="H821">
        <v>1</v>
      </c>
    </row>
    <row r="822" spans="1:8" x14ac:dyDescent="0.35">
      <c r="A822" t="s">
        <v>825</v>
      </c>
      <c r="B822">
        <v>1</v>
      </c>
      <c r="D822" t="s">
        <v>839</v>
      </c>
      <c r="E822">
        <v>1</v>
      </c>
      <c r="G822" t="s">
        <v>819</v>
      </c>
      <c r="H822">
        <v>1</v>
      </c>
    </row>
    <row r="823" spans="1:8" x14ac:dyDescent="0.35">
      <c r="A823" t="s">
        <v>826</v>
      </c>
      <c r="B823">
        <v>1</v>
      </c>
      <c r="D823" t="s">
        <v>840</v>
      </c>
      <c r="E823">
        <v>1</v>
      </c>
      <c r="G823" t="s">
        <v>820</v>
      </c>
      <c r="H823">
        <v>3</v>
      </c>
    </row>
    <row r="824" spans="1:8" x14ac:dyDescent="0.35">
      <c r="A824" t="s">
        <v>827</v>
      </c>
      <c r="B824">
        <v>3</v>
      </c>
      <c r="D824" t="s">
        <v>841</v>
      </c>
      <c r="E824">
        <v>3</v>
      </c>
      <c r="G824" t="s">
        <v>821</v>
      </c>
      <c r="H824">
        <v>1</v>
      </c>
    </row>
    <row r="825" spans="1:8" x14ac:dyDescent="0.35">
      <c r="A825" t="s">
        <v>828</v>
      </c>
      <c r="B825">
        <v>1</v>
      </c>
      <c r="D825" t="s">
        <v>842</v>
      </c>
      <c r="E825">
        <v>1</v>
      </c>
      <c r="G825" t="s">
        <v>822</v>
      </c>
      <c r="H825">
        <v>1</v>
      </c>
    </row>
    <row r="826" spans="1:8" x14ac:dyDescent="0.35">
      <c r="A826" t="s">
        <v>829</v>
      </c>
      <c r="B826">
        <v>1</v>
      </c>
      <c r="D826" t="s">
        <v>843</v>
      </c>
      <c r="E826">
        <v>1</v>
      </c>
      <c r="G826" t="s">
        <v>823</v>
      </c>
      <c r="H826">
        <v>1</v>
      </c>
    </row>
    <row r="827" spans="1:8" x14ac:dyDescent="0.35">
      <c r="A827" t="s">
        <v>830</v>
      </c>
      <c r="B827">
        <v>1</v>
      </c>
      <c r="D827" t="s">
        <v>844</v>
      </c>
      <c r="E827">
        <v>1</v>
      </c>
      <c r="G827" t="s">
        <v>824</v>
      </c>
      <c r="H827">
        <v>3</v>
      </c>
    </row>
    <row r="828" spans="1:8" x14ac:dyDescent="0.35">
      <c r="A828" t="s">
        <v>831</v>
      </c>
      <c r="B828">
        <v>3</v>
      </c>
      <c r="D828" t="s">
        <v>845</v>
      </c>
      <c r="E828">
        <v>1</v>
      </c>
      <c r="G828" t="s">
        <v>825</v>
      </c>
      <c r="H828">
        <v>1</v>
      </c>
    </row>
    <row r="829" spans="1:8" x14ac:dyDescent="0.35">
      <c r="A829" t="s">
        <v>832</v>
      </c>
      <c r="B829">
        <v>1</v>
      </c>
      <c r="D829" t="s">
        <v>846</v>
      </c>
      <c r="E829">
        <v>3</v>
      </c>
      <c r="G829" t="s">
        <v>826</v>
      </c>
      <c r="H829">
        <v>1</v>
      </c>
    </row>
    <row r="830" spans="1:8" x14ac:dyDescent="0.35">
      <c r="A830" t="s">
        <v>833</v>
      </c>
      <c r="B830">
        <v>1</v>
      </c>
      <c r="D830" t="s">
        <v>847</v>
      </c>
      <c r="E830">
        <v>1</v>
      </c>
      <c r="G830" t="s">
        <v>827</v>
      </c>
      <c r="H830">
        <v>1</v>
      </c>
    </row>
    <row r="831" spans="1:8" x14ac:dyDescent="0.35">
      <c r="A831" t="s">
        <v>834</v>
      </c>
      <c r="B831">
        <v>1</v>
      </c>
      <c r="D831" t="s">
        <v>848</v>
      </c>
      <c r="E831">
        <v>1</v>
      </c>
      <c r="G831" t="s">
        <v>828</v>
      </c>
      <c r="H831">
        <v>1</v>
      </c>
    </row>
    <row r="832" spans="1:8" x14ac:dyDescent="0.35">
      <c r="A832" t="s">
        <v>835</v>
      </c>
      <c r="B832">
        <v>1</v>
      </c>
      <c r="D832" t="s">
        <v>849</v>
      </c>
      <c r="E832">
        <v>1</v>
      </c>
      <c r="G832" t="s">
        <v>829</v>
      </c>
      <c r="H832">
        <v>3</v>
      </c>
    </row>
    <row r="833" spans="1:8" x14ac:dyDescent="0.35">
      <c r="A833" t="s">
        <v>836</v>
      </c>
      <c r="B833">
        <v>3</v>
      </c>
      <c r="D833" t="s">
        <v>850</v>
      </c>
      <c r="E833">
        <v>3</v>
      </c>
      <c r="G833" t="s">
        <v>830</v>
      </c>
      <c r="H833">
        <v>1</v>
      </c>
    </row>
    <row r="834" spans="1:8" x14ac:dyDescent="0.35">
      <c r="A834" t="s">
        <v>837</v>
      </c>
      <c r="B834">
        <v>1</v>
      </c>
      <c r="D834" t="s">
        <v>851</v>
      </c>
      <c r="E834">
        <v>1</v>
      </c>
      <c r="G834" t="s">
        <v>831</v>
      </c>
      <c r="H834">
        <v>1</v>
      </c>
    </row>
    <row r="835" spans="1:8" x14ac:dyDescent="0.35">
      <c r="A835" t="s">
        <v>838</v>
      </c>
      <c r="B835">
        <v>1</v>
      </c>
      <c r="D835" t="s">
        <v>852</v>
      </c>
      <c r="E835">
        <v>1</v>
      </c>
      <c r="G835" t="s">
        <v>832</v>
      </c>
      <c r="H835">
        <v>1</v>
      </c>
    </row>
    <row r="836" spans="1:8" x14ac:dyDescent="0.35">
      <c r="A836" t="s">
        <v>839</v>
      </c>
      <c r="B836">
        <v>1</v>
      </c>
      <c r="D836" t="s">
        <v>853</v>
      </c>
      <c r="E836">
        <v>1</v>
      </c>
      <c r="G836" t="s">
        <v>833</v>
      </c>
      <c r="H836">
        <v>3</v>
      </c>
    </row>
    <row r="837" spans="1:8" x14ac:dyDescent="0.35">
      <c r="A837" t="s">
        <v>840</v>
      </c>
      <c r="B837">
        <v>3</v>
      </c>
      <c r="D837" t="s">
        <v>854</v>
      </c>
      <c r="E837">
        <v>1</v>
      </c>
      <c r="G837" t="s">
        <v>834</v>
      </c>
      <c r="H837">
        <v>1</v>
      </c>
    </row>
    <row r="838" spans="1:8" x14ac:dyDescent="0.35">
      <c r="A838" t="s">
        <v>841</v>
      </c>
      <c r="B838">
        <v>1</v>
      </c>
      <c r="D838" t="s">
        <v>855</v>
      </c>
      <c r="E838">
        <v>3</v>
      </c>
      <c r="G838" t="s">
        <v>835</v>
      </c>
      <c r="H838">
        <v>1</v>
      </c>
    </row>
    <row r="839" spans="1:8" x14ac:dyDescent="0.35">
      <c r="A839" t="s">
        <v>842</v>
      </c>
      <c r="B839">
        <v>1</v>
      </c>
      <c r="D839" t="s">
        <v>856</v>
      </c>
      <c r="E839">
        <v>1</v>
      </c>
      <c r="G839" t="s">
        <v>836</v>
      </c>
      <c r="H839">
        <v>1</v>
      </c>
    </row>
    <row r="840" spans="1:8" x14ac:dyDescent="0.35">
      <c r="A840" t="s">
        <v>843</v>
      </c>
      <c r="B840">
        <v>1</v>
      </c>
      <c r="D840" t="s">
        <v>857</v>
      </c>
      <c r="E840">
        <v>1</v>
      </c>
      <c r="G840" t="s">
        <v>837</v>
      </c>
      <c r="H840">
        <v>1</v>
      </c>
    </row>
    <row r="841" spans="1:8" x14ac:dyDescent="0.35">
      <c r="A841" t="s">
        <v>844</v>
      </c>
      <c r="B841">
        <v>1</v>
      </c>
      <c r="D841" t="s">
        <v>858</v>
      </c>
      <c r="E841">
        <v>1</v>
      </c>
      <c r="G841" t="s">
        <v>838</v>
      </c>
      <c r="H841">
        <v>3</v>
      </c>
    </row>
    <row r="842" spans="1:8" x14ac:dyDescent="0.35">
      <c r="A842" t="s">
        <v>845</v>
      </c>
      <c r="B842">
        <v>3</v>
      </c>
      <c r="D842" t="s">
        <v>859</v>
      </c>
      <c r="E842">
        <v>3</v>
      </c>
      <c r="G842" t="s">
        <v>839</v>
      </c>
      <c r="H842">
        <v>1</v>
      </c>
    </row>
    <row r="843" spans="1:8" x14ac:dyDescent="0.35">
      <c r="A843" t="s">
        <v>846</v>
      </c>
      <c r="B843">
        <v>1</v>
      </c>
      <c r="D843" t="s">
        <v>860</v>
      </c>
      <c r="E843">
        <v>1</v>
      </c>
      <c r="G843" t="s">
        <v>840</v>
      </c>
      <c r="H843">
        <v>1</v>
      </c>
    </row>
    <row r="844" spans="1:8" x14ac:dyDescent="0.35">
      <c r="A844" t="s">
        <v>847</v>
      </c>
      <c r="B844">
        <v>1</v>
      </c>
      <c r="D844" t="s">
        <v>861</v>
      </c>
      <c r="E844">
        <v>1</v>
      </c>
      <c r="G844" t="s">
        <v>841</v>
      </c>
      <c r="H844">
        <v>1</v>
      </c>
    </row>
    <row r="845" spans="1:8" x14ac:dyDescent="0.35">
      <c r="A845" t="s">
        <v>848</v>
      </c>
      <c r="B845">
        <v>1</v>
      </c>
      <c r="D845" t="s">
        <v>862</v>
      </c>
      <c r="E845">
        <v>1</v>
      </c>
      <c r="G845" t="s">
        <v>842</v>
      </c>
      <c r="H845">
        <v>3</v>
      </c>
    </row>
    <row r="846" spans="1:8" x14ac:dyDescent="0.35">
      <c r="A846" t="s">
        <v>849</v>
      </c>
      <c r="B846">
        <v>3</v>
      </c>
      <c r="D846" t="s">
        <v>863</v>
      </c>
      <c r="E846">
        <v>1</v>
      </c>
      <c r="G846" t="s">
        <v>843</v>
      </c>
      <c r="H846">
        <v>1</v>
      </c>
    </row>
    <row r="847" spans="1:8" x14ac:dyDescent="0.35">
      <c r="A847" t="s">
        <v>850</v>
      </c>
      <c r="B847">
        <v>1</v>
      </c>
      <c r="D847" t="s">
        <v>864</v>
      </c>
      <c r="E847">
        <v>3</v>
      </c>
      <c r="G847" t="s">
        <v>844</v>
      </c>
      <c r="H847">
        <v>1</v>
      </c>
    </row>
    <row r="848" spans="1:8" x14ac:dyDescent="0.35">
      <c r="A848" t="s">
        <v>851</v>
      </c>
      <c r="B848">
        <v>1</v>
      </c>
      <c r="D848" t="s">
        <v>865</v>
      </c>
      <c r="E848">
        <v>1</v>
      </c>
      <c r="G848" t="s">
        <v>845</v>
      </c>
      <c r="H848">
        <v>1</v>
      </c>
    </row>
    <row r="849" spans="1:8" x14ac:dyDescent="0.35">
      <c r="A849" t="s">
        <v>852</v>
      </c>
      <c r="B849">
        <v>1</v>
      </c>
      <c r="D849" t="s">
        <v>866</v>
      </c>
      <c r="E849">
        <v>1</v>
      </c>
      <c r="G849" t="s">
        <v>846</v>
      </c>
      <c r="H849">
        <v>1</v>
      </c>
    </row>
    <row r="850" spans="1:8" x14ac:dyDescent="0.35">
      <c r="A850" t="s">
        <v>853</v>
      </c>
      <c r="B850">
        <v>1</v>
      </c>
      <c r="D850" t="s">
        <v>867</v>
      </c>
      <c r="E850">
        <v>1</v>
      </c>
      <c r="G850" t="s">
        <v>847</v>
      </c>
      <c r="H850">
        <v>3</v>
      </c>
    </row>
    <row r="851" spans="1:8" x14ac:dyDescent="0.35">
      <c r="A851" t="s">
        <v>854</v>
      </c>
      <c r="B851">
        <v>3</v>
      </c>
      <c r="D851" t="s">
        <v>868</v>
      </c>
      <c r="E851">
        <v>3</v>
      </c>
      <c r="G851" t="s">
        <v>848</v>
      </c>
      <c r="H851">
        <v>1</v>
      </c>
    </row>
    <row r="852" spans="1:8" x14ac:dyDescent="0.35">
      <c r="A852" t="s">
        <v>855</v>
      </c>
      <c r="B852">
        <v>1</v>
      </c>
      <c r="D852" t="s">
        <v>869</v>
      </c>
      <c r="E852">
        <v>1</v>
      </c>
      <c r="G852" t="s">
        <v>849</v>
      </c>
      <c r="H852">
        <v>1</v>
      </c>
    </row>
    <row r="853" spans="1:8" x14ac:dyDescent="0.35">
      <c r="A853" t="s">
        <v>856</v>
      </c>
      <c r="B853">
        <v>1</v>
      </c>
      <c r="D853" t="s">
        <v>870</v>
      </c>
      <c r="E853">
        <v>1</v>
      </c>
      <c r="G853" t="s">
        <v>850</v>
      </c>
      <c r="H853">
        <v>1</v>
      </c>
    </row>
    <row r="854" spans="1:8" x14ac:dyDescent="0.35">
      <c r="A854" t="s">
        <v>857</v>
      </c>
      <c r="B854">
        <v>1</v>
      </c>
      <c r="D854" t="s">
        <v>871</v>
      </c>
      <c r="E854">
        <v>1</v>
      </c>
      <c r="G854" t="s">
        <v>851</v>
      </c>
      <c r="H854">
        <v>3</v>
      </c>
    </row>
    <row r="855" spans="1:8" x14ac:dyDescent="0.35">
      <c r="A855" t="s">
        <v>858</v>
      </c>
      <c r="B855">
        <v>3</v>
      </c>
      <c r="D855" t="s">
        <v>872</v>
      </c>
      <c r="E855">
        <v>1</v>
      </c>
      <c r="G855" t="s">
        <v>852</v>
      </c>
      <c r="H855">
        <v>1</v>
      </c>
    </row>
    <row r="856" spans="1:8" x14ac:dyDescent="0.35">
      <c r="A856" t="s">
        <v>859</v>
      </c>
      <c r="B856">
        <v>1</v>
      </c>
      <c r="D856" t="s">
        <v>873</v>
      </c>
      <c r="E856">
        <v>3</v>
      </c>
      <c r="G856" t="s">
        <v>853</v>
      </c>
      <c r="H856">
        <v>1</v>
      </c>
    </row>
    <row r="857" spans="1:8" x14ac:dyDescent="0.35">
      <c r="A857" t="s">
        <v>860</v>
      </c>
      <c r="B857">
        <v>1</v>
      </c>
      <c r="D857" t="s">
        <v>874</v>
      </c>
      <c r="E857">
        <v>1</v>
      </c>
      <c r="G857" t="s">
        <v>854</v>
      </c>
      <c r="H857">
        <v>1</v>
      </c>
    </row>
    <row r="858" spans="1:8" x14ac:dyDescent="0.35">
      <c r="A858" t="s">
        <v>861</v>
      </c>
      <c r="B858">
        <v>1</v>
      </c>
      <c r="D858" t="s">
        <v>875</v>
      </c>
      <c r="E858">
        <v>1</v>
      </c>
      <c r="G858" t="s">
        <v>855</v>
      </c>
      <c r="H858">
        <v>1</v>
      </c>
    </row>
    <row r="859" spans="1:8" x14ac:dyDescent="0.35">
      <c r="A859" t="s">
        <v>862</v>
      </c>
      <c r="B859">
        <v>1</v>
      </c>
      <c r="D859" t="s">
        <v>876</v>
      </c>
      <c r="E859">
        <v>1</v>
      </c>
      <c r="G859" t="s">
        <v>856</v>
      </c>
      <c r="H859">
        <v>3</v>
      </c>
    </row>
    <row r="860" spans="1:8" x14ac:dyDescent="0.35">
      <c r="A860" t="s">
        <v>863</v>
      </c>
      <c r="B860">
        <v>3</v>
      </c>
      <c r="D860" t="s">
        <v>877</v>
      </c>
      <c r="E860">
        <v>3</v>
      </c>
      <c r="G860" t="s">
        <v>857</v>
      </c>
      <c r="H860">
        <v>1</v>
      </c>
    </row>
    <row r="861" spans="1:8" x14ac:dyDescent="0.35">
      <c r="A861" t="s">
        <v>864</v>
      </c>
      <c r="B861">
        <v>1</v>
      </c>
      <c r="D861" t="s">
        <v>878</v>
      </c>
      <c r="E861">
        <v>1</v>
      </c>
      <c r="G861" t="s">
        <v>858</v>
      </c>
      <c r="H861">
        <v>1</v>
      </c>
    </row>
    <row r="862" spans="1:8" x14ac:dyDescent="0.35">
      <c r="A862" t="s">
        <v>865</v>
      </c>
      <c r="B862">
        <v>1</v>
      </c>
      <c r="D862" t="s">
        <v>879</v>
      </c>
      <c r="E862">
        <v>1</v>
      </c>
      <c r="G862" t="s">
        <v>859</v>
      </c>
      <c r="H862">
        <v>1</v>
      </c>
    </row>
    <row r="863" spans="1:8" x14ac:dyDescent="0.35">
      <c r="A863" t="s">
        <v>866</v>
      </c>
      <c r="B863">
        <v>1</v>
      </c>
      <c r="D863" t="s">
        <v>880</v>
      </c>
      <c r="E863">
        <v>1</v>
      </c>
      <c r="G863" t="s">
        <v>860</v>
      </c>
      <c r="H863">
        <v>3</v>
      </c>
    </row>
    <row r="864" spans="1:8" x14ac:dyDescent="0.35">
      <c r="A864" t="s">
        <v>867</v>
      </c>
      <c r="B864">
        <v>3</v>
      </c>
      <c r="D864" t="s">
        <v>881</v>
      </c>
      <c r="E864">
        <v>1</v>
      </c>
      <c r="G864" t="s">
        <v>861</v>
      </c>
      <c r="H864">
        <v>1</v>
      </c>
    </row>
    <row r="865" spans="1:8" x14ac:dyDescent="0.35">
      <c r="A865" t="s">
        <v>868</v>
      </c>
      <c r="B865">
        <v>1</v>
      </c>
      <c r="D865" t="s">
        <v>882</v>
      </c>
      <c r="E865">
        <v>3</v>
      </c>
      <c r="G865" t="s">
        <v>862</v>
      </c>
      <c r="H865">
        <v>1</v>
      </c>
    </row>
    <row r="866" spans="1:8" x14ac:dyDescent="0.35">
      <c r="A866" t="s">
        <v>869</v>
      </c>
      <c r="B866">
        <v>1</v>
      </c>
      <c r="D866" t="s">
        <v>883</v>
      </c>
      <c r="E866">
        <v>1</v>
      </c>
      <c r="G866" t="s">
        <v>863</v>
      </c>
      <c r="H866">
        <v>1</v>
      </c>
    </row>
    <row r="867" spans="1:8" x14ac:dyDescent="0.35">
      <c r="A867" t="s">
        <v>870</v>
      </c>
      <c r="B867">
        <v>1</v>
      </c>
      <c r="D867" t="s">
        <v>884</v>
      </c>
      <c r="E867">
        <v>1</v>
      </c>
      <c r="G867" t="s">
        <v>864</v>
      </c>
      <c r="H867">
        <v>1</v>
      </c>
    </row>
    <row r="868" spans="1:8" x14ac:dyDescent="0.35">
      <c r="A868" t="s">
        <v>871</v>
      </c>
      <c r="B868">
        <v>1</v>
      </c>
      <c r="D868" t="s">
        <v>885</v>
      </c>
      <c r="E868">
        <v>1</v>
      </c>
      <c r="G868" t="s">
        <v>865</v>
      </c>
      <c r="H868">
        <v>3</v>
      </c>
    </row>
    <row r="869" spans="1:8" x14ac:dyDescent="0.35">
      <c r="A869" t="s">
        <v>872</v>
      </c>
      <c r="B869">
        <v>3</v>
      </c>
      <c r="D869" t="s">
        <v>886</v>
      </c>
      <c r="E869">
        <v>3</v>
      </c>
      <c r="G869" t="s">
        <v>866</v>
      </c>
      <c r="H869">
        <v>1</v>
      </c>
    </row>
    <row r="870" spans="1:8" x14ac:dyDescent="0.35">
      <c r="A870" t="s">
        <v>873</v>
      </c>
      <c r="B870">
        <v>1</v>
      </c>
      <c r="D870" t="s">
        <v>887</v>
      </c>
      <c r="E870">
        <v>1</v>
      </c>
      <c r="G870" t="s">
        <v>867</v>
      </c>
      <c r="H870">
        <v>1</v>
      </c>
    </row>
    <row r="871" spans="1:8" x14ac:dyDescent="0.35">
      <c r="A871" t="s">
        <v>874</v>
      </c>
      <c r="B871">
        <v>1</v>
      </c>
      <c r="D871" t="s">
        <v>888</v>
      </c>
      <c r="E871">
        <v>1</v>
      </c>
      <c r="G871" t="s">
        <v>868</v>
      </c>
      <c r="H871">
        <v>1</v>
      </c>
    </row>
    <row r="872" spans="1:8" x14ac:dyDescent="0.35">
      <c r="A872" t="s">
        <v>875</v>
      </c>
      <c r="B872">
        <v>1</v>
      </c>
      <c r="D872" t="s">
        <v>889</v>
      </c>
      <c r="E872">
        <v>1</v>
      </c>
      <c r="G872" t="s">
        <v>869</v>
      </c>
      <c r="H872">
        <v>3</v>
      </c>
    </row>
    <row r="873" spans="1:8" x14ac:dyDescent="0.35">
      <c r="A873" t="s">
        <v>876</v>
      </c>
      <c r="B873">
        <v>3</v>
      </c>
      <c r="D873" t="s">
        <v>890</v>
      </c>
      <c r="E873">
        <v>1</v>
      </c>
      <c r="G873" t="s">
        <v>870</v>
      </c>
      <c r="H873">
        <v>1</v>
      </c>
    </row>
    <row r="874" spans="1:8" x14ac:dyDescent="0.35">
      <c r="A874" t="s">
        <v>877</v>
      </c>
      <c r="B874">
        <v>1</v>
      </c>
      <c r="D874" t="s">
        <v>891</v>
      </c>
      <c r="E874">
        <v>3</v>
      </c>
      <c r="G874" t="s">
        <v>871</v>
      </c>
      <c r="H874">
        <v>1</v>
      </c>
    </row>
    <row r="875" spans="1:8" x14ac:dyDescent="0.35">
      <c r="A875" t="s">
        <v>878</v>
      </c>
      <c r="B875">
        <v>1</v>
      </c>
      <c r="D875" t="s">
        <v>892</v>
      </c>
      <c r="E875">
        <v>1</v>
      </c>
      <c r="G875" t="s">
        <v>872</v>
      </c>
      <c r="H875">
        <v>1</v>
      </c>
    </row>
    <row r="876" spans="1:8" x14ac:dyDescent="0.35">
      <c r="A876" t="s">
        <v>879</v>
      </c>
      <c r="B876">
        <v>1</v>
      </c>
      <c r="D876" t="s">
        <v>893</v>
      </c>
      <c r="E876">
        <v>1</v>
      </c>
      <c r="G876" t="s">
        <v>873</v>
      </c>
      <c r="H876">
        <v>1</v>
      </c>
    </row>
    <row r="877" spans="1:8" x14ac:dyDescent="0.35">
      <c r="A877" t="s">
        <v>880</v>
      </c>
      <c r="B877">
        <v>1</v>
      </c>
      <c r="D877" t="s">
        <v>894</v>
      </c>
      <c r="E877">
        <v>1</v>
      </c>
      <c r="G877" t="s">
        <v>874</v>
      </c>
      <c r="H877">
        <v>3</v>
      </c>
    </row>
    <row r="878" spans="1:8" x14ac:dyDescent="0.35">
      <c r="A878" t="s">
        <v>881</v>
      </c>
      <c r="B878">
        <v>3</v>
      </c>
      <c r="D878" t="s">
        <v>895</v>
      </c>
      <c r="E878">
        <v>3</v>
      </c>
      <c r="G878" t="s">
        <v>875</v>
      </c>
      <c r="H878">
        <v>1</v>
      </c>
    </row>
    <row r="879" spans="1:8" x14ac:dyDescent="0.35">
      <c r="A879" t="s">
        <v>882</v>
      </c>
      <c r="B879">
        <v>1</v>
      </c>
      <c r="D879" t="s">
        <v>896</v>
      </c>
      <c r="E879">
        <v>1</v>
      </c>
      <c r="G879" t="s">
        <v>876</v>
      </c>
      <c r="H879">
        <v>1</v>
      </c>
    </row>
    <row r="880" spans="1:8" x14ac:dyDescent="0.35">
      <c r="A880" t="s">
        <v>883</v>
      </c>
      <c r="B880">
        <v>1</v>
      </c>
      <c r="D880" t="s">
        <v>897</v>
      </c>
      <c r="E880">
        <v>1</v>
      </c>
      <c r="G880" t="s">
        <v>877</v>
      </c>
      <c r="H880">
        <v>1</v>
      </c>
    </row>
    <row r="881" spans="1:8" x14ac:dyDescent="0.35">
      <c r="A881" t="s">
        <v>884</v>
      </c>
      <c r="B881">
        <v>1</v>
      </c>
      <c r="D881" t="s">
        <v>898</v>
      </c>
      <c r="E881">
        <v>1</v>
      </c>
      <c r="G881" t="s">
        <v>878</v>
      </c>
      <c r="H881">
        <v>3</v>
      </c>
    </row>
    <row r="882" spans="1:8" x14ac:dyDescent="0.35">
      <c r="A882" t="s">
        <v>885</v>
      </c>
      <c r="B882">
        <v>3</v>
      </c>
      <c r="D882" t="s">
        <v>899</v>
      </c>
      <c r="E882">
        <v>1</v>
      </c>
      <c r="G882" t="s">
        <v>879</v>
      </c>
      <c r="H882">
        <v>1</v>
      </c>
    </row>
    <row r="883" spans="1:8" x14ac:dyDescent="0.35">
      <c r="A883" t="s">
        <v>886</v>
      </c>
      <c r="B883">
        <v>1</v>
      </c>
      <c r="D883" t="s">
        <v>900</v>
      </c>
      <c r="E883">
        <v>3</v>
      </c>
      <c r="G883" t="s">
        <v>880</v>
      </c>
      <c r="H883">
        <v>1</v>
      </c>
    </row>
    <row r="884" spans="1:8" x14ac:dyDescent="0.35">
      <c r="A884" t="s">
        <v>887</v>
      </c>
      <c r="B884">
        <v>1</v>
      </c>
      <c r="D884" t="s">
        <v>901</v>
      </c>
      <c r="E884">
        <v>1</v>
      </c>
      <c r="G884" t="s">
        <v>881</v>
      </c>
      <c r="H884">
        <v>1</v>
      </c>
    </row>
    <row r="885" spans="1:8" x14ac:dyDescent="0.35">
      <c r="A885" t="s">
        <v>888</v>
      </c>
      <c r="B885">
        <v>1</v>
      </c>
      <c r="D885" t="s">
        <v>902</v>
      </c>
      <c r="E885">
        <v>1</v>
      </c>
      <c r="G885" t="s">
        <v>882</v>
      </c>
      <c r="H885">
        <v>1</v>
      </c>
    </row>
    <row r="886" spans="1:8" x14ac:dyDescent="0.35">
      <c r="A886" t="s">
        <v>889</v>
      </c>
      <c r="B886">
        <v>1</v>
      </c>
      <c r="D886" t="s">
        <v>903</v>
      </c>
      <c r="E886">
        <v>1</v>
      </c>
      <c r="G886" t="s">
        <v>883</v>
      </c>
      <c r="H886">
        <v>3</v>
      </c>
    </row>
    <row r="887" spans="1:8" x14ac:dyDescent="0.35">
      <c r="A887" t="s">
        <v>890</v>
      </c>
      <c r="B887">
        <v>3</v>
      </c>
      <c r="D887" t="s">
        <v>904</v>
      </c>
      <c r="E887">
        <v>3</v>
      </c>
      <c r="G887" t="s">
        <v>884</v>
      </c>
      <c r="H887">
        <v>1</v>
      </c>
    </row>
    <row r="888" spans="1:8" x14ac:dyDescent="0.35">
      <c r="A888" t="s">
        <v>891</v>
      </c>
      <c r="B888">
        <v>1</v>
      </c>
      <c r="D888" t="s">
        <v>905</v>
      </c>
      <c r="E888">
        <v>1</v>
      </c>
      <c r="G888" t="s">
        <v>885</v>
      </c>
      <c r="H888">
        <v>1</v>
      </c>
    </row>
    <row r="889" spans="1:8" x14ac:dyDescent="0.35">
      <c r="A889" t="s">
        <v>892</v>
      </c>
      <c r="B889">
        <v>1</v>
      </c>
      <c r="D889" t="s">
        <v>906</v>
      </c>
      <c r="E889">
        <v>1</v>
      </c>
      <c r="G889" t="s">
        <v>886</v>
      </c>
      <c r="H889">
        <v>1</v>
      </c>
    </row>
    <row r="890" spans="1:8" x14ac:dyDescent="0.35">
      <c r="A890" t="s">
        <v>893</v>
      </c>
      <c r="B890">
        <v>1</v>
      </c>
      <c r="D890" t="s">
        <v>907</v>
      </c>
      <c r="E890">
        <v>1</v>
      </c>
      <c r="G890" t="s">
        <v>887</v>
      </c>
      <c r="H890">
        <v>3</v>
      </c>
    </row>
    <row r="891" spans="1:8" x14ac:dyDescent="0.35">
      <c r="A891" t="s">
        <v>894</v>
      </c>
      <c r="B891">
        <v>3</v>
      </c>
      <c r="D891" t="s">
        <v>908</v>
      </c>
      <c r="E891">
        <v>1</v>
      </c>
      <c r="G891" t="s">
        <v>888</v>
      </c>
      <c r="H891">
        <v>1</v>
      </c>
    </row>
    <row r="892" spans="1:8" x14ac:dyDescent="0.35">
      <c r="A892" t="s">
        <v>895</v>
      </c>
      <c r="B892">
        <v>1</v>
      </c>
      <c r="D892" t="s">
        <v>909</v>
      </c>
      <c r="E892">
        <v>3</v>
      </c>
      <c r="G892" t="s">
        <v>889</v>
      </c>
      <c r="H892">
        <v>1</v>
      </c>
    </row>
    <row r="893" spans="1:8" x14ac:dyDescent="0.35">
      <c r="A893" t="s">
        <v>896</v>
      </c>
      <c r="B893">
        <v>1</v>
      </c>
      <c r="D893" t="s">
        <v>910</v>
      </c>
      <c r="E893">
        <v>1</v>
      </c>
      <c r="G893" t="s">
        <v>890</v>
      </c>
      <c r="H893">
        <v>1</v>
      </c>
    </row>
    <row r="894" spans="1:8" x14ac:dyDescent="0.35">
      <c r="A894" t="s">
        <v>897</v>
      </c>
      <c r="B894">
        <v>1</v>
      </c>
      <c r="D894" t="s">
        <v>911</v>
      </c>
      <c r="E894">
        <v>1</v>
      </c>
      <c r="G894" t="s">
        <v>891</v>
      </c>
      <c r="H894">
        <v>1</v>
      </c>
    </row>
    <row r="895" spans="1:8" x14ac:dyDescent="0.35">
      <c r="A895" t="s">
        <v>898</v>
      </c>
      <c r="B895">
        <v>1</v>
      </c>
      <c r="D895" t="s">
        <v>912</v>
      </c>
      <c r="E895">
        <v>1</v>
      </c>
      <c r="G895" t="s">
        <v>892</v>
      </c>
      <c r="H895">
        <v>3</v>
      </c>
    </row>
    <row r="896" spans="1:8" x14ac:dyDescent="0.35">
      <c r="A896" t="s">
        <v>899</v>
      </c>
      <c r="B896">
        <v>3</v>
      </c>
      <c r="D896" t="s">
        <v>913</v>
      </c>
      <c r="E896">
        <v>3</v>
      </c>
      <c r="G896" t="s">
        <v>893</v>
      </c>
      <c r="H896">
        <v>1</v>
      </c>
    </row>
    <row r="897" spans="1:8" x14ac:dyDescent="0.35">
      <c r="A897" t="s">
        <v>900</v>
      </c>
      <c r="B897">
        <v>1</v>
      </c>
      <c r="D897" t="s">
        <v>914</v>
      </c>
      <c r="E897">
        <v>1</v>
      </c>
      <c r="G897" t="s">
        <v>894</v>
      </c>
      <c r="H897">
        <v>1</v>
      </c>
    </row>
    <row r="898" spans="1:8" x14ac:dyDescent="0.35">
      <c r="A898" t="s">
        <v>901</v>
      </c>
      <c r="B898">
        <v>1</v>
      </c>
      <c r="D898" t="s">
        <v>915</v>
      </c>
      <c r="E898">
        <v>1</v>
      </c>
      <c r="G898" t="s">
        <v>895</v>
      </c>
      <c r="H898">
        <v>1</v>
      </c>
    </row>
    <row r="899" spans="1:8" x14ac:dyDescent="0.35">
      <c r="A899" t="s">
        <v>902</v>
      </c>
      <c r="B899">
        <v>1</v>
      </c>
      <c r="D899" t="s">
        <v>916</v>
      </c>
      <c r="E899">
        <v>1</v>
      </c>
      <c r="G899" t="s">
        <v>896</v>
      </c>
      <c r="H899">
        <v>3</v>
      </c>
    </row>
    <row r="900" spans="1:8" x14ac:dyDescent="0.35">
      <c r="A900" t="s">
        <v>903</v>
      </c>
      <c r="B900">
        <v>3</v>
      </c>
      <c r="D900" t="s">
        <v>917</v>
      </c>
      <c r="E900">
        <v>1</v>
      </c>
      <c r="G900" t="s">
        <v>897</v>
      </c>
      <c r="H900">
        <v>1</v>
      </c>
    </row>
    <row r="901" spans="1:8" x14ac:dyDescent="0.35">
      <c r="A901" t="s">
        <v>904</v>
      </c>
      <c r="B901">
        <v>1</v>
      </c>
      <c r="D901" t="s">
        <v>918</v>
      </c>
      <c r="E901">
        <v>3</v>
      </c>
      <c r="G901" t="s">
        <v>898</v>
      </c>
      <c r="H901">
        <v>1</v>
      </c>
    </row>
    <row r="902" spans="1:8" x14ac:dyDescent="0.35">
      <c r="A902" t="s">
        <v>905</v>
      </c>
      <c r="B902">
        <v>1</v>
      </c>
      <c r="D902" t="s">
        <v>919</v>
      </c>
      <c r="E902">
        <v>1</v>
      </c>
      <c r="G902" t="s">
        <v>899</v>
      </c>
      <c r="H902">
        <v>1</v>
      </c>
    </row>
    <row r="903" spans="1:8" x14ac:dyDescent="0.35">
      <c r="A903" t="s">
        <v>906</v>
      </c>
      <c r="B903">
        <v>1</v>
      </c>
      <c r="D903" t="s">
        <v>920</v>
      </c>
      <c r="E903">
        <v>1</v>
      </c>
      <c r="G903" t="s">
        <v>900</v>
      </c>
      <c r="H903">
        <v>1</v>
      </c>
    </row>
    <row r="904" spans="1:8" x14ac:dyDescent="0.35">
      <c r="A904" t="s">
        <v>907</v>
      </c>
      <c r="B904">
        <v>1</v>
      </c>
      <c r="D904" t="s">
        <v>921</v>
      </c>
      <c r="E904">
        <v>1</v>
      </c>
      <c r="G904" t="s">
        <v>901</v>
      </c>
      <c r="H904">
        <v>3</v>
      </c>
    </row>
    <row r="905" spans="1:8" x14ac:dyDescent="0.35">
      <c r="A905" t="s">
        <v>908</v>
      </c>
      <c r="B905">
        <v>3</v>
      </c>
      <c r="D905" t="s">
        <v>922</v>
      </c>
      <c r="E905">
        <v>3</v>
      </c>
      <c r="G905" t="s">
        <v>902</v>
      </c>
      <c r="H905">
        <v>1</v>
      </c>
    </row>
    <row r="906" spans="1:8" x14ac:dyDescent="0.35">
      <c r="A906" t="s">
        <v>909</v>
      </c>
      <c r="B906">
        <v>1</v>
      </c>
      <c r="D906" t="s">
        <v>923</v>
      </c>
      <c r="E906">
        <v>1</v>
      </c>
      <c r="G906" t="s">
        <v>903</v>
      </c>
      <c r="H906">
        <v>1</v>
      </c>
    </row>
    <row r="907" spans="1:8" x14ac:dyDescent="0.35">
      <c r="A907" t="s">
        <v>910</v>
      </c>
      <c r="B907">
        <v>1</v>
      </c>
      <c r="D907" t="s">
        <v>924</v>
      </c>
      <c r="E907">
        <v>1</v>
      </c>
      <c r="G907" t="s">
        <v>904</v>
      </c>
      <c r="H907">
        <v>1</v>
      </c>
    </row>
    <row r="908" spans="1:8" x14ac:dyDescent="0.35">
      <c r="A908" t="s">
        <v>911</v>
      </c>
      <c r="B908">
        <v>1</v>
      </c>
      <c r="D908" t="s">
        <v>925</v>
      </c>
      <c r="E908">
        <v>1</v>
      </c>
      <c r="G908" t="s">
        <v>905</v>
      </c>
      <c r="H908">
        <v>3</v>
      </c>
    </row>
    <row r="909" spans="1:8" x14ac:dyDescent="0.35">
      <c r="A909" t="s">
        <v>912</v>
      </c>
      <c r="B909">
        <v>3</v>
      </c>
      <c r="D909" t="s">
        <v>926</v>
      </c>
      <c r="E909">
        <v>1</v>
      </c>
      <c r="G909" t="s">
        <v>906</v>
      </c>
      <c r="H909">
        <v>1</v>
      </c>
    </row>
    <row r="910" spans="1:8" x14ac:dyDescent="0.35">
      <c r="A910" t="s">
        <v>913</v>
      </c>
      <c r="B910">
        <v>1</v>
      </c>
      <c r="D910" t="s">
        <v>927</v>
      </c>
      <c r="E910">
        <v>3</v>
      </c>
      <c r="G910" t="s">
        <v>907</v>
      </c>
      <c r="H910">
        <v>1</v>
      </c>
    </row>
    <row r="911" spans="1:8" x14ac:dyDescent="0.35">
      <c r="A911" t="s">
        <v>914</v>
      </c>
      <c r="B911">
        <v>1</v>
      </c>
      <c r="D911" t="s">
        <v>928</v>
      </c>
      <c r="E911">
        <v>1</v>
      </c>
      <c r="G911" t="s">
        <v>908</v>
      </c>
      <c r="H911">
        <v>1</v>
      </c>
    </row>
    <row r="912" spans="1:8" x14ac:dyDescent="0.35">
      <c r="A912" t="s">
        <v>915</v>
      </c>
      <c r="B912">
        <v>1</v>
      </c>
      <c r="D912" t="s">
        <v>929</v>
      </c>
      <c r="E912">
        <v>1</v>
      </c>
      <c r="G912" t="s">
        <v>909</v>
      </c>
      <c r="H912">
        <v>1</v>
      </c>
    </row>
    <row r="913" spans="1:8" x14ac:dyDescent="0.35">
      <c r="A913" t="s">
        <v>916</v>
      </c>
      <c r="B913">
        <v>1</v>
      </c>
      <c r="D913" t="s">
        <v>930</v>
      </c>
      <c r="E913">
        <v>1</v>
      </c>
      <c r="G913" t="s">
        <v>910</v>
      </c>
      <c r="H913">
        <v>3</v>
      </c>
    </row>
    <row r="914" spans="1:8" x14ac:dyDescent="0.35">
      <c r="A914" t="s">
        <v>917</v>
      </c>
      <c r="B914">
        <v>3</v>
      </c>
      <c r="D914" t="s">
        <v>931</v>
      </c>
      <c r="E914">
        <v>3</v>
      </c>
      <c r="G914" t="s">
        <v>911</v>
      </c>
      <c r="H914">
        <v>1</v>
      </c>
    </row>
    <row r="915" spans="1:8" x14ac:dyDescent="0.35">
      <c r="A915" t="s">
        <v>918</v>
      </c>
      <c r="B915">
        <v>1</v>
      </c>
      <c r="D915" t="s">
        <v>932</v>
      </c>
      <c r="E915">
        <v>1</v>
      </c>
      <c r="G915" t="s">
        <v>912</v>
      </c>
      <c r="H915">
        <v>1</v>
      </c>
    </row>
    <row r="916" spans="1:8" x14ac:dyDescent="0.35">
      <c r="A916" t="s">
        <v>919</v>
      </c>
      <c r="B916">
        <v>1</v>
      </c>
      <c r="D916" t="s">
        <v>933</v>
      </c>
      <c r="E916">
        <v>1</v>
      </c>
      <c r="G916" t="s">
        <v>913</v>
      </c>
      <c r="H916">
        <v>1</v>
      </c>
    </row>
    <row r="917" spans="1:8" x14ac:dyDescent="0.35">
      <c r="A917" t="s">
        <v>920</v>
      </c>
      <c r="B917">
        <v>1</v>
      </c>
      <c r="D917" t="s">
        <v>934</v>
      </c>
      <c r="E917">
        <v>1</v>
      </c>
      <c r="G917" t="s">
        <v>914</v>
      </c>
      <c r="H917">
        <v>3</v>
      </c>
    </row>
    <row r="918" spans="1:8" x14ac:dyDescent="0.35">
      <c r="A918" t="s">
        <v>921</v>
      </c>
      <c r="B918">
        <v>3</v>
      </c>
      <c r="D918" t="s">
        <v>935</v>
      </c>
      <c r="E918">
        <v>1</v>
      </c>
      <c r="G918" t="s">
        <v>915</v>
      </c>
      <c r="H918">
        <v>1</v>
      </c>
    </row>
    <row r="919" spans="1:8" x14ac:dyDescent="0.35">
      <c r="A919" t="s">
        <v>922</v>
      </c>
      <c r="B919">
        <v>1</v>
      </c>
      <c r="D919" t="s">
        <v>936</v>
      </c>
      <c r="E919">
        <v>3</v>
      </c>
      <c r="G919" t="s">
        <v>916</v>
      </c>
      <c r="H919">
        <v>1</v>
      </c>
    </row>
    <row r="920" spans="1:8" x14ac:dyDescent="0.35">
      <c r="A920" t="s">
        <v>923</v>
      </c>
      <c r="B920">
        <v>1</v>
      </c>
      <c r="D920" t="s">
        <v>937</v>
      </c>
      <c r="E920">
        <v>1</v>
      </c>
      <c r="G920" t="s">
        <v>917</v>
      </c>
      <c r="H920">
        <v>1</v>
      </c>
    </row>
    <row r="921" spans="1:8" x14ac:dyDescent="0.35">
      <c r="A921" t="s">
        <v>924</v>
      </c>
      <c r="B921">
        <v>1</v>
      </c>
      <c r="D921" t="s">
        <v>938</v>
      </c>
      <c r="E921">
        <v>1</v>
      </c>
      <c r="G921" t="s">
        <v>918</v>
      </c>
      <c r="H921">
        <v>1</v>
      </c>
    </row>
    <row r="922" spans="1:8" x14ac:dyDescent="0.35">
      <c r="A922" t="s">
        <v>925</v>
      </c>
      <c r="B922">
        <v>1</v>
      </c>
      <c r="D922" t="s">
        <v>939</v>
      </c>
      <c r="E922">
        <v>1</v>
      </c>
      <c r="G922" t="s">
        <v>919</v>
      </c>
      <c r="H922">
        <v>3</v>
      </c>
    </row>
    <row r="923" spans="1:8" x14ac:dyDescent="0.35">
      <c r="A923" t="s">
        <v>926</v>
      </c>
      <c r="B923">
        <v>3</v>
      </c>
      <c r="D923" t="s">
        <v>940</v>
      </c>
      <c r="E923">
        <v>3</v>
      </c>
      <c r="G923" t="s">
        <v>920</v>
      </c>
      <c r="H923">
        <v>1</v>
      </c>
    </row>
    <row r="924" spans="1:8" x14ac:dyDescent="0.35">
      <c r="A924" t="s">
        <v>927</v>
      </c>
      <c r="B924">
        <v>1</v>
      </c>
      <c r="D924" t="s">
        <v>941</v>
      </c>
      <c r="E924">
        <v>1</v>
      </c>
      <c r="G924" t="s">
        <v>921</v>
      </c>
      <c r="H924">
        <v>1</v>
      </c>
    </row>
    <row r="925" spans="1:8" x14ac:dyDescent="0.35">
      <c r="A925" t="s">
        <v>928</v>
      </c>
      <c r="B925">
        <v>1</v>
      </c>
      <c r="D925" t="s">
        <v>942</v>
      </c>
      <c r="E925">
        <v>1</v>
      </c>
      <c r="G925" t="s">
        <v>922</v>
      </c>
      <c r="H925">
        <v>1</v>
      </c>
    </row>
    <row r="926" spans="1:8" x14ac:dyDescent="0.35">
      <c r="A926" t="s">
        <v>929</v>
      </c>
      <c r="B926">
        <v>1</v>
      </c>
      <c r="D926" t="s">
        <v>943</v>
      </c>
      <c r="E926">
        <v>1</v>
      </c>
      <c r="G926" t="s">
        <v>923</v>
      </c>
      <c r="H926">
        <v>3</v>
      </c>
    </row>
    <row r="927" spans="1:8" x14ac:dyDescent="0.35">
      <c r="A927" t="s">
        <v>930</v>
      </c>
      <c r="B927">
        <v>3</v>
      </c>
      <c r="D927" t="s">
        <v>944</v>
      </c>
      <c r="E927">
        <v>1</v>
      </c>
      <c r="G927" t="s">
        <v>924</v>
      </c>
      <c r="H927">
        <v>1</v>
      </c>
    </row>
    <row r="928" spans="1:8" x14ac:dyDescent="0.35">
      <c r="A928" t="s">
        <v>931</v>
      </c>
      <c r="B928">
        <v>1</v>
      </c>
      <c r="D928" t="s">
        <v>945</v>
      </c>
      <c r="E928">
        <v>3</v>
      </c>
      <c r="G928" t="s">
        <v>925</v>
      </c>
      <c r="H928">
        <v>1</v>
      </c>
    </row>
    <row r="929" spans="1:8" x14ac:dyDescent="0.35">
      <c r="A929" t="s">
        <v>932</v>
      </c>
      <c r="B929">
        <v>1</v>
      </c>
      <c r="D929" t="s">
        <v>946</v>
      </c>
      <c r="E929">
        <v>1</v>
      </c>
      <c r="G929" t="s">
        <v>926</v>
      </c>
      <c r="H929">
        <v>1</v>
      </c>
    </row>
    <row r="930" spans="1:8" x14ac:dyDescent="0.35">
      <c r="A930" t="s">
        <v>933</v>
      </c>
      <c r="B930">
        <v>1</v>
      </c>
      <c r="D930" t="s">
        <v>947</v>
      </c>
      <c r="E930">
        <v>1</v>
      </c>
      <c r="G930" t="s">
        <v>927</v>
      </c>
      <c r="H930">
        <v>1</v>
      </c>
    </row>
    <row r="931" spans="1:8" x14ac:dyDescent="0.35">
      <c r="A931" t="s">
        <v>934</v>
      </c>
      <c r="B931">
        <v>1</v>
      </c>
      <c r="D931" t="s">
        <v>948</v>
      </c>
      <c r="E931">
        <v>1</v>
      </c>
      <c r="G931" t="s">
        <v>928</v>
      </c>
      <c r="H931">
        <v>3</v>
      </c>
    </row>
    <row r="932" spans="1:8" x14ac:dyDescent="0.35">
      <c r="A932" t="s">
        <v>935</v>
      </c>
      <c r="B932">
        <v>3</v>
      </c>
      <c r="D932" t="s">
        <v>949</v>
      </c>
      <c r="E932">
        <v>3</v>
      </c>
      <c r="G932" t="s">
        <v>929</v>
      </c>
      <c r="H932">
        <v>1</v>
      </c>
    </row>
    <row r="933" spans="1:8" x14ac:dyDescent="0.35">
      <c r="A933" t="s">
        <v>936</v>
      </c>
      <c r="B933">
        <v>1</v>
      </c>
      <c r="D933" t="s">
        <v>950</v>
      </c>
      <c r="E933">
        <v>1</v>
      </c>
      <c r="G933" t="s">
        <v>930</v>
      </c>
      <c r="H933">
        <v>1</v>
      </c>
    </row>
    <row r="934" spans="1:8" x14ac:dyDescent="0.35">
      <c r="A934" t="s">
        <v>937</v>
      </c>
      <c r="B934">
        <v>1</v>
      </c>
      <c r="D934" t="s">
        <v>951</v>
      </c>
      <c r="E934">
        <v>1</v>
      </c>
      <c r="G934" t="s">
        <v>931</v>
      </c>
      <c r="H934">
        <v>1</v>
      </c>
    </row>
    <row r="935" spans="1:8" x14ac:dyDescent="0.35">
      <c r="A935" t="s">
        <v>938</v>
      </c>
      <c r="B935">
        <v>1</v>
      </c>
      <c r="D935" t="s">
        <v>952</v>
      </c>
      <c r="E935">
        <v>1</v>
      </c>
      <c r="G935" t="s">
        <v>932</v>
      </c>
      <c r="H935">
        <v>3</v>
      </c>
    </row>
    <row r="936" spans="1:8" x14ac:dyDescent="0.35">
      <c r="A936" t="s">
        <v>939</v>
      </c>
      <c r="B936">
        <v>3</v>
      </c>
      <c r="D936" t="s">
        <v>953</v>
      </c>
      <c r="E936">
        <v>1</v>
      </c>
      <c r="G936" t="s">
        <v>933</v>
      </c>
      <c r="H936">
        <v>1</v>
      </c>
    </row>
    <row r="937" spans="1:8" x14ac:dyDescent="0.35">
      <c r="A937" t="s">
        <v>940</v>
      </c>
      <c r="B937">
        <v>1</v>
      </c>
      <c r="D937" t="s">
        <v>954</v>
      </c>
      <c r="E937">
        <v>3</v>
      </c>
      <c r="G937" t="s">
        <v>934</v>
      </c>
      <c r="H937">
        <v>1</v>
      </c>
    </row>
    <row r="938" spans="1:8" x14ac:dyDescent="0.35">
      <c r="A938" t="s">
        <v>941</v>
      </c>
      <c r="B938">
        <v>1</v>
      </c>
      <c r="D938" t="s">
        <v>955</v>
      </c>
      <c r="E938">
        <v>1</v>
      </c>
      <c r="G938" t="s">
        <v>935</v>
      </c>
      <c r="H938">
        <v>1</v>
      </c>
    </row>
    <row r="939" spans="1:8" x14ac:dyDescent="0.35">
      <c r="A939" t="s">
        <v>942</v>
      </c>
      <c r="B939">
        <v>1</v>
      </c>
      <c r="D939" t="s">
        <v>956</v>
      </c>
      <c r="E939">
        <v>1</v>
      </c>
      <c r="G939" t="s">
        <v>936</v>
      </c>
      <c r="H939">
        <v>1</v>
      </c>
    </row>
    <row r="940" spans="1:8" x14ac:dyDescent="0.35">
      <c r="A940" t="s">
        <v>943</v>
      </c>
      <c r="B940">
        <v>1</v>
      </c>
      <c r="D940" t="s">
        <v>957</v>
      </c>
      <c r="E940">
        <v>1</v>
      </c>
      <c r="G940" t="s">
        <v>937</v>
      </c>
      <c r="H940">
        <v>3</v>
      </c>
    </row>
    <row r="941" spans="1:8" x14ac:dyDescent="0.35">
      <c r="A941" t="s">
        <v>944</v>
      </c>
      <c r="B941">
        <v>3</v>
      </c>
      <c r="D941" t="s">
        <v>958</v>
      </c>
      <c r="E941">
        <v>3</v>
      </c>
      <c r="G941" t="s">
        <v>938</v>
      </c>
      <c r="H941">
        <v>1</v>
      </c>
    </row>
    <row r="942" spans="1:8" x14ac:dyDescent="0.35">
      <c r="A942" t="s">
        <v>945</v>
      </c>
      <c r="B942">
        <v>1</v>
      </c>
      <c r="D942" t="s">
        <v>959</v>
      </c>
      <c r="E942">
        <v>1</v>
      </c>
      <c r="G942" t="s">
        <v>939</v>
      </c>
      <c r="H942">
        <v>1</v>
      </c>
    </row>
    <row r="943" spans="1:8" x14ac:dyDescent="0.35">
      <c r="A943" t="s">
        <v>946</v>
      </c>
      <c r="B943">
        <v>1</v>
      </c>
      <c r="D943" t="s">
        <v>960</v>
      </c>
      <c r="E943">
        <v>1</v>
      </c>
      <c r="G943" t="s">
        <v>940</v>
      </c>
      <c r="H943">
        <v>1</v>
      </c>
    </row>
    <row r="944" spans="1:8" x14ac:dyDescent="0.35">
      <c r="A944" t="s">
        <v>947</v>
      </c>
      <c r="B944">
        <v>1</v>
      </c>
      <c r="D944" t="s">
        <v>961</v>
      </c>
      <c r="E944">
        <v>1</v>
      </c>
      <c r="G944" t="s">
        <v>941</v>
      </c>
      <c r="H944">
        <v>3</v>
      </c>
    </row>
    <row r="945" spans="1:8" x14ac:dyDescent="0.35">
      <c r="A945" t="s">
        <v>948</v>
      </c>
      <c r="B945">
        <v>3</v>
      </c>
      <c r="D945" t="s">
        <v>962</v>
      </c>
      <c r="E945">
        <v>1</v>
      </c>
      <c r="G945" t="s">
        <v>942</v>
      </c>
      <c r="H945">
        <v>1</v>
      </c>
    </row>
    <row r="946" spans="1:8" x14ac:dyDescent="0.35">
      <c r="A946" t="s">
        <v>949</v>
      </c>
      <c r="B946">
        <v>1</v>
      </c>
      <c r="D946" t="s">
        <v>963</v>
      </c>
      <c r="E946">
        <v>3</v>
      </c>
      <c r="G946" t="s">
        <v>943</v>
      </c>
      <c r="H946">
        <v>1</v>
      </c>
    </row>
    <row r="947" spans="1:8" x14ac:dyDescent="0.35">
      <c r="A947" t="s">
        <v>950</v>
      </c>
      <c r="B947">
        <v>1</v>
      </c>
      <c r="D947" t="s">
        <v>964</v>
      </c>
      <c r="E947">
        <v>1</v>
      </c>
      <c r="G947" t="s">
        <v>944</v>
      </c>
      <c r="H947">
        <v>1</v>
      </c>
    </row>
    <row r="948" spans="1:8" x14ac:dyDescent="0.35">
      <c r="A948" t="s">
        <v>951</v>
      </c>
      <c r="B948">
        <v>1</v>
      </c>
      <c r="D948" t="s">
        <v>965</v>
      </c>
      <c r="E948">
        <v>1</v>
      </c>
      <c r="G948" t="s">
        <v>945</v>
      </c>
      <c r="H948">
        <v>1</v>
      </c>
    </row>
    <row r="949" spans="1:8" x14ac:dyDescent="0.35">
      <c r="A949" t="s">
        <v>952</v>
      </c>
      <c r="B949">
        <v>1</v>
      </c>
      <c r="D949" t="s">
        <v>966</v>
      </c>
      <c r="E949">
        <v>1</v>
      </c>
      <c r="G949" t="s">
        <v>946</v>
      </c>
      <c r="H949">
        <v>3</v>
      </c>
    </row>
    <row r="950" spans="1:8" x14ac:dyDescent="0.35">
      <c r="A950" t="s">
        <v>953</v>
      </c>
      <c r="B950">
        <v>3</v>
      </c>
      <c r="D950" t="s">
        <v>967</v>
      </c>
      <c r="E950">
        <v>3</v>
      </c>
      <c r="G950" t="s">
        <v>947</v>
      </c>
      <c r="H950">
        <v>1</v>
      </c>
    </row>
    <row r="951" spans="1:8" x14ac:dyDescent="0.35">
      <c r="A951" t="s">
        <v>954</v>
      </c>
      <c r="B951">
        <v>1</v>
      </c>
      <c r="D951" t="s">
        <v>968</v>
      </c>
      <c r="E951">
        <v>1</v>
      </c>
      <c r="G951" t="s">
        <v>948</v>
      </c>
      <c r="H951">
        <v>1</v>
      </c>
    </row>
    <row r="952" spans="1:8" x14ac:dyDescent="0.35">
      <c r="A952" t="s">
        <v>955</v>
      </c>
      <c r="B952">
        <v>1</v>
      </c>
      <c r="D952" t="s">
        <v>969</v>
      </c>
      <c r="E952">
        <v>1</v>
      </c>
      <c r="G952" t="s">
        <v>949</v>
      </c>
      <c r="H952">
        <v>1</v>
      </c>
    </row>
    <row r="953" spans="1:8" x14ac:dyDescent="0.35">
      <c r="A953" t="s">
        <v>956</v>
      </c>
      <c r="B953">
        <v>1</v>
      </c>
      <c r="D953" t="s">
        <v>970</v>
      </c>
      <c r="E953">
        <v>1</v>
      </c>
      <c r="G953" t="s">
        <v>950</v>
      </c>
      <c r="H953">
        <v>3</v>
      </c>
    </row>
    <row r="954" spans="1:8" x14ac:dyDescent="0.35">
      <c r="A954" t="s">
        <v>957</v>
      </c>
      <c r="B954">
        <v>3</v>
      </c>
      <c r="D954" t="s">
        <v>971</v>
      </c>
      <c r="E954">
        <v>1</v>
      </c>
      <c r="G954" t="s">
        <v>951</v>
      </c>
      <c r="H954">
        <v>1</v>
      </c>
    </row>
    <row r="955" spans="1:8" x14ac:dyDescent="0.35">
      <c r="A955" t="s">
        <v>958</v>
      </c>
      <c r="B955">
        <v>1</v>
      </c>
      <c r="D955" t="s">
        <v>972</v>
      </c>
      <c r="E955">
        <v>3</v>
      </c>
      <c r="G955" t="s">
        <v>952</v>
      </c>
      <c r="H955">
        <v>1</v>
      </c>
    </row>
    <row r="956" spans="1:8" x14ac:dyDescent="0.35">
      <c r="A956" t="s">
        <v>959</v>
      </c>
      <c r="B956">
        <v>1</v>
      </c>
      <c r="D956" t="s">
        <v>973</v>
      </c>
      <c r="E956">
        <v>1</v>
      </c>
      <c r="G956" t="s">
        <v>953</v>
      </c>
      <c r="H956">
        <v>1</v>
      </c>
    </row>
    <row r="957" spans="1:8" x14ac:dyDescent="0.35">
      <c r="A957" t="s">
        <v>960</v>
      </c>
      <c r="B957">
        <v>1</v>
      </c>
      <c r="D957" t="s">
        <v>974</v>
      </c>
      <c r="E957">
        <v>1</v>
      </c>
      <c r="G957" t="s">
        <v>954</v>
      </c>
      <c r="H957">
        <v>1</v>
      </c>
    </row>
    <row r="958" spans="1:8" x14ac:dyDescent="0.35">
      <c r="A958" t="s">
        <v>961</v>
      </c>
      <c r="B958">
        <v>1</v>
      </c>
      <c r="D958" t="s">
        <v>975</v>
      </c>
      <c r="E958">
        <v>1</v>
      </c>
      <c r="G958" t="s">
        <v>955</v>
      </c>
      <c r="H958">
        <v>3</v>
      </c>
    </row>
    <row r="959" spans="1:8" x14ac:dyDescent="0.35">
      <c r="A959" t="s">
        <v>962</v>
      </c>
      <c r="B959">
        <v>3</v>
      </c>
      <c r="D959" t="s">
        <v>976</v>
      </c>
      <c r="E959">
        <v>3</v>
      </c>
      <c r="G959" t="s">
        <v>956</v>
      </c>
      <c r="H959">
        <v>1</v>
      </c>
    </row>
    <row r="960" spans="1:8" x14ac:dyDescent="0.35">
      <c r="A960" t="s">
        <v>963</v>
      </c>
      <c r="B960">
        <v>1</v>
      </c>
      <c r="D960" t="s">
        <v>977</v>
      </c>
      <c r="E960">
        <v>1</v>
      </c>
      <c r="G960" t="s">
        <v>957</v>
      </c>
      <c r="H960">
        <v>1</v>
      </c>
    </row>
    <row r="961" spans="1:8" x14ac:dyDescent="0.35">
      <c r="A961" t="s">
        <v>964</v>
      </c>
      <c r="B961">
        <v>1</v>
      </c>
      <c r="D961" t="s">
        <v>978</v>
      </c>
      <c r="E961">
        <v>1</v>
      </c>
      <c r="G961" t="s">
        <v>958</v>
      </c>
      <c r="H961">
        <v>1</v>
      </c>
    </row>
    <row r="962" spans="1:8" x14ac:dyDescent="0.35">
      <c r="A962" t="s">
        <v>965</v>
      </c>
      <c r="B962">
        <v>1</v>
      </c>
      <c r="D962" t="s">
        <v>979</v>
      </c>
      <c r="E962">
        <v>1</v>
      </c>
      <c r="G962" t="s">
        <v>959</v>
      </c>
      <c r="H962">
        <v>3</v>
      </c>
    </row>
    <row r="963" spans="1:8" x14ac:dyDescent="0.35">
      <c r="A963" t="s">
        <v>966</v>
      </c>
      <c r="B963">
        <v>3</v>
      </c>
      <c r="D963" t="s">
        <v>980</v>
      </c>
      <c r="E963">
        <v>1</v>
      </c>
      <c r="G963" t="s">
        <v>960</v>
      </c>
      <c r="H963">
        <v>1</v>
      </c>
    </row>
    <row r="964" spans="1:8" x14ac:dyDescent="0.35">
      <c r="A964" t="s">
        <v>967</v>
      </c>
      <c r="B964">
        <v>1</v>
      </c>
      <c r="D964" t="s">
        <v>981</v>
      </c>
      <c r="E964">
        <v>3</v>
      </c>
      <c r="G964" t="s">
        <v>961</v>
      </c>
      <c r="H964">
        <v>1</v>
      </c>
    </row>
    <row r="965" spans="1:8" x14ac:dyDescent="0.35">
      <c r="A965" t="s">
        <v>968</v>
      </c>
      <c r="B965">
        <v>1</v>
      </c>
      <c r="D965" t="s">
        <v>982</v>
      </c>
      <c r="E965">
        <v>1</v>
      </c>
      <c r="G965" t="s">
        <v>962</v>
      </c>
      <c r="H965">
        <v>1</v>
      </c>
    </row>
    <row r="966" spans="1:8" x14ac:dyDescent="0.35">
      <c r="A966" t="s">
        <v>969</v>
      </c>
      <c r="B966">
        <v>1</v>
      </c>
      <c r="D966" t="s">
        <v>983</v>
      </c>
      <c r="E966">
        <v>1</v>
      </c>
      <c r="G966" t="s">
        <v>963</v>
      </c>
      <c r="H966">
        <v>1</v>
      </c>
    </row>
    <row r="967" spans="1:8" x14ac:dyDescent="0.35">
      <c r="A967" t="s">
        <v>970</v>
      </c>
      <c r="B967">
        <v>1</v>
      </c>
      <c r="D967" t="s">
        <v>984</v>
      </c>
      <c r="E967">
        <v>1</v>
      </c>
      <c r="G967" t="s">
        <v>964</v>
      </c>
      <c r="H967">
        <v>3</v>
      </c>
    </row>
    <row r="968" spans="1:8" x14ac:dyDescent="0.35">
      <c r="A968" t="s">
        <v>971</v>
      </c>
      <c r="B968">
        <v>3</v>
      </c>
      <c r="D968" t="s">
        <v>985</v>
      </c>
      <c r="E968">
        <v>3</v>
      </c>
      <c r="G968" t="s">
        <v>965</v>
      </c>
      <c r="H968">
        <v>1</v>
      </c>
    </row>
    <row r="969" spans="1:8" x14ac:dyDescent="0.35">
      <c r="A969" t="s">
        <v>972</v>
      </c>
      <c r="B969">
        <v>1</v>
      </c>
      <c r="D969" t="s">
        <v>986</v>
      </c>
      <c r="E969">
        <v>1</v>
      </c>
      <c r="G969" t="s">
        <v>966</v>
      </c>
      <c r="H969">
        <v>1</v>
      </c>
    </row>
    <row r="970" spans="1:8" x14ac:dyDescent="0.35">
      <c r="A970" t="s">
        <v>973</v>
      </c>
      <c r="B970">
        <v>1</v>
      </c>
      <c r="D970" t="s">
        <v>987</v>
      </c>
      <c r="E970">
        <v>1</v>
      </c>
      <c r="G970" t="s">
        <v>967</v>
      </c>
      <c r="H970">
        <v>1</v>
      </c>
    </row>
    <row r="971" spans="1:8" x14ac:dyDescent="0.35">
      <c r="A971" t="s">
        <v>974</v>
      </c>
      <c r="B971">
        <v>1</v>
      </c>
      <c r="D971" t="s">
        <v>988</v>
      </c>
      <c r="E971">
        <v>1</v>
      </c>
      <c r="G971" t="s">
        <v>968</v>
      </c>
      <c r="H971">
        <v>3</v>
      </c>
    </row>
    <row r="972" spans="1:8" x14ac:dyDescent="0.35">
      <c r="A972" t="s">
        <v>975</v>
      </c>
      <c r="B972">
        <v>3</v>
      </c>
      <c r="D972" t="s">
        <v>989</v>
      </c>
      <c r="E972">
        <v>1</v>
      </c>
      <c r="G972" t="s">
        <v>969</v>
      </c>
      <c r="H972">
        <v>1</v>
      </c>
    </row>
    <row r="973" spans="1:8" x14ac:dyDescent="0.35">
      <c r="A973" t="s">
        <v>976</v>
      </c>
      <c r="B973">
        <v>1</v>
      </c>
      <c r="D973" t="s">
        <v>990</v>
      </c>
      <c r="E973">
        <v>3</v>
      </c>
      <c r="G973" t="s">
        <v>970</v>
      </c>
      <c r="H973">
        <v>1</v>
      </c>
    </row>
    <row r="974" spans="1:8" x14ac:dyDescent="0.35">
      <c r="A974" t="s">
        <v>977</v>
      </c>
      <c r="B974">
        <v>1</v>
      </c>
      <c r="D974" t="s">
        <v>991</v>
      </c>
      <c r="E974">
        <v>1</v>
      </c>
      <c r="G974" t="s">
        <v>971</v>
      </c>
      <c r="H974">
        <v>1</v>
      </c>
    </row>
    <row r="975" spans="1:8" x14ac:dyDescent="0.35">
      <c r="A975" t="s">
        <v>978</v>
      </c>
      <c r="B975">
        <v>1</v>
      </c>
      <c r="D975" t="s">
        <v>992</v>
      </c>
      <c r="E975">
        <v>1</v>
      </c>
      <c r="G975" t="s">
        <v>972</v>
      </c>
      <c r="H975">
        <v>1</v>
      </c>
    </row>
    <row r="976" spans="1:8" x14ac:dyDescent="0.35">
      <c r="A976" t="s">
        <v>979</v>
      </c>
      <c r="B976">
        <v>1</v>
      </c>
      <c r="D976" t="s">
        <v>993</v>
      </c>
      <c r="E976">
        <v>1</v>
      </c>
      <c r="G976" t="s">
        <v>973</v>
      </c>
      <c r="H976">
        <v>3</v>
      </c>
    </row>
    <row r="977" spans="1:8" x14ac:dyDescent="0.35">
      <c r="A977" t="s">
        <v>980</v>
      </c>
      <c r="B977">
        <v>3</v>
      </c>
      <c r="D977" t="s">
        <v>994</v>
      </c>
      <c r="E977">
        <v>3</v>
      </c>
      <c r="G977" t="s">
        <v>974</v>
      </c>
      <c r="H977">
        <v>1</v>
      </c>
    </row>
    <row r="978" spans="1:8" x14ac:dyDescent="0.35">
      <c r="A978" t="s">
        <v>981</v>
      </c>
      <c r="B978">
        <v>1</v>
      </c>
      <c r="D978" t="s">
        <v>995</v>
      </c>
      <c r="E978">
        <v>1</v>
      </c>
      <c r="G978" t="s">
        <v>975</v>
      </c>
      <c r="H978">
        <v>1</v>
      </c>
    </row>
    <row r="979" spans="1:8" x14ac:dyDescent="0.35">
      <c r="A979" t="s">
        <v>982</v>
      </c>
      <c r="B979">
        <v>1</v>
      </c>
      <c r="D979" t="s">
        <v>996</v>
      </c>
      <c r="E979">
        <v>1</v>
      </c>
      <c r="G979" t="s">
        <v>976</v>
      </c>
      <c r="H979">
        <v>1</v>
      </c>
    </row>
    <row r="980" spans="1:8" x14ac:dyDescent="0.35">
      <c r="A980" t="s">
        <v>983</v>
      </c>
      <c r="B980">
        <v>1</v>
      </c>
      <c r="D980" t="s">
        <v>997</v>
      </c>
      <c r="E980">
        <v>1</v>
      </c>
      <c r="G980" t="s">
        <v>977</v>
      </c>
      <c r="H980">
        <v>3</v>
      </c>
    </row>
    <row r="981" spans="1:8" x14ac:dyDescent="0.35">
      <c r="A981" t="s">
        <v>984</v>
      </c>
      <c r="B981">
        <v>3</v>
      </c>
      <c r="D981" t="s">
        <v>998</v>
      </c>
      <c r="E981">
        <v>1</v>
      </c>
      <c r="G981" t="s">
        <v>978</v>
      </c>
      <c r="H981">
        <v>1</v>
      </c>
    </row>
    <row r="982" spans="1:8" x14ac:dyDescent="0.35">
      <c r="A982" t="s">
        <v>985</v>
      </c>
      <c r="B982">
        <v>1</v>
      </c>
      <c r="D982" t="s">
        <v>999</v>
      </c>
      <c r="E982">
        <v>3</v>
      </c>
      <c r="G982" t="s">
        <v>979</v>
      </c>
      <c r="H982">
        <v>1</v>
      </c>
    </row>
    <row r="983" spans="1:8" x14ac:dyDescent="0.35">
      <c r="A983" t="s">
        <v>986</v>
      </c>
      <c r="B983">
        <v>1</v>
      </c>
      <c r="D983" t="s">
        <v>1000</v>
      </c>
      <c r="E983">
        <v>1</v>
      </c>
      <c r="G983" t="s">
        <v>980</v>
      </c>
      <c r="H983">
        <v>1</v>
      </c>
    </row>
    <row r="984" spans="1:8" x14ac:dyDescent="0.35">
      <c r="A984" t="s">
        <v>987</v>
      </c>
      <c r="B984">
        <v>1</v>
      </c>
      <c r="D984" t="s">
        <v>1001</v>
      </c>
      <c r="E984">
        <v>1</v>
      </c>
      <c r="G984" t="s">
        <v>981</v>
      </c>
      <c r="H984">
        <v>1</v>
      </c>
    </row>
    <row r="985" spans="1:8" x14ac:dyDescent="0.35">
      <c r="A985" t="s">
        <v>988</v>
      </c>
      <c r="B985">
        <v>1</v>
      </c>
      <c r="D985" t="s">
        <v>1002</v>
      </c>
      <c r="E985">
        <v>1</v>
      </c>
      <c r="G985" t="s">
        <v>982</v>
      </c>
      <c r="H985">
        <v>3</v>
      </c>
    </row>
    <row r="986" spans="1:8" x14ac:dyDescent="0.35">
      <c r="A986" t="s">
        <v>989</v>
      </c>
      <c r="B986">
        <v>3</v>
      </c>
      <c r="D986" t="s">
        <v>1003</v>
      </c>
      <c r="E986">
        <v>3</v>
      </c>
      <c r="G986" t="s">
        <v>983</v>
      </c>
      <c r="H986">
        <v>1</v>
      </c>
    </row>
    <row r="987" spans="1:8" x14ac:dyDescent="0.35">
      <c r="A987" t="s">
        <v>990</v>
      </c>
      <c r="B987">
        <v>1</v>
      </c>
      <c r="D987" t="s">
        <v>1004</v>
      </c>
      <c r="E987">
        <v>1</v>
      </c>
      <c r="G987" t="s">
        <v>984</v>
      </c>
      <c r="H987">
        <v>1</v>
      </c>
    </row>
    <row r="988" spans="1:8" x14ac:dyDescent="0.35">
      <c r="A988" t="s">
        <v>991</v>
      </c>
      <c r="B988">
        <v>1</v>
      </c>
      <c r="D988" t="s">
        <v>1005</v>
      </c>
      <c r="E988">
        <v>1</v>
      </c>
      <c r="G988" t="s">
        <v>985</v>
      </c>
      <c r="H988">
        <v>1</v>
      </c>
    </row>
    <row r="989" spans="1:8" x14ac:dyDescent="0.35">
      <c r="A989" t="s">
        <v>992</v>
      </c>
      <c r="B989">
        <v>1</v>
      </c>
      <c r="D989" t="s">
        <v>1006</v>
      </c>
      <c r="E989">
        <v>1</v>
      </c>
      <c r="G989" t="s">
        <v>986</v>
      </c>
      <c r="H989">
        <v>3</v>
      </c>
    </row>
    <row r="990" spans="1:8" x14ac:dyDescent="0.35">
      <c r="A990" t="s">
        <v>993</v>
      </c>
      <c r="B990">
        <v>3</v>
      </c>
      <c r="D990" t="s">
        <v>1007</v>
      </c>
      <c r="E990">
        <v>1</v>
      </c>
      <c r="G990" t="s">
        <v>987</v>
      </c>
      <c r="H990">
        <v>1</v>
      </c>
    </row>
    <row r="991" spans="1:8" x14ac:dyDescent="0.35">
      <c r="A991" t="s">
        <v>994</v>
      </c>
      <c r="B991">
        <v>1</v>
      </c>
      <c r="D991" t="s">
        <v>1008</v>
      </c>
      <c r="E991">
        <v>3</v>
      </c>
      <c r="G991" t="s">
        <v>988</v>
      </c>
      <c r="H991">
        <v>1</v>
      </c>
    </row>
    <row r="992" spans="1:8" x14ac:dyDescent="0.35">
      <c r="A992" t="s">
        <v>995</v>
      </c>
      <c r="B992">
        <v>1</v>
      </c>
      <c r="D992" t="s">
        <v>1009</v>
      </c>
      <c r="E992">
        <v>1</v>
      </c>
      <c r="G992" t="s">
        <v>989</v>
      </c>
      <c r="H992">
        <v>1</v>
      </c>
    </row>
    <row r="993" spans="1:8" x14ac:dyDescent="0.35">
      <c r="A993" t="s">
        <v>996</v>
      </c>
      <c r="B993">
        <v>1</v>
      </c>
      <c r="D993" t="s">
        <v>1010</v>
      </c>
      <c r="E993">
        <v>1</v>
      </c>
      <c r="G993" t="s">
        <v>990</v>
      </c>
      <c r="H993">
        <v>1</v>
      </c>
    </row>
    <row r="994" spans="1:8" x14ac:dyDescent="0.35">
      <c r="A994" t="s">
        <v>997</v>
      </c>
      <c r="B994">
        <v>1</v>
      </c>
      <c r="D994" t="s">
        <v>1011</v>
      </c>
      <c r="E994">
        <v>1</v>
      </c>
      <c r="G994" t="s">
        <v>991</v>
      </c>
      <c r="H994">
        <v>3</v>
      </c>
    </row>
    <row r="995" spans="1:8" x14ac:dyDescent="0.35">
      <c r="A995" t="s">
        <v>998</v>
      </c>
      <c r="B995">
        <v>3</v>
      </c>
      <c r="D995" t="s">
        <v>1012</v>
      </c>
      <c r="E995">
        <v>3</v>
      </c>
      <c r="G995" t="s">
        <v>992</v>
      </c>
      <c r="H995">
        <v>1</v>
      </c>
    </row>
    <row r="996" spans="1:8" x14ac:dyDescent="0.35">
      <c r="A996" t="s">
        <v>999</v>
      </c>
      <c r="B996">
        <v>1</v>
      </c>
      <c r="D996" t="s">
        <v>1013</v>
      </c>
      <c r="E996">
        <v>1</v>
      </c>
      <c r="G996" t="s">
        <v>993</v>
      </c>
      <c r="H996">
        <v>1</v>
      </c>
    </row>
    <row r="997" spans="1:8" x14ac:dyDescent="0.35">
      <c r="A997" t="s">
        <v>1000</v>
      </c>
      <c r="B997">
        <v>1</v>
      </c>
      <c r="D997" t="s">
        <v>1014</v>
      </c>
      <c r="E997">
        <v>1</v>
      </c>
      <c r="G997" t="s">
        <v>994</v>
      </c>
      <c r="H997">
        <v>1</v>
      </c>
    </row>
    <row r="998" spans="1:8" x14ac:dyDescent="0.35">
      <c r="A998" t="s">
        <v>1001</v>
      </c>
      <c r="B998">
        <v>1</v>
      </c>
      <c r="D998" t="s">
        <v>1015</v>
      </c>
      <c r="E998">
        <v>1</v>
      </c>
      <c r="G998" t="s">
        <v>995</v>
      </c>
      <c r="H998">
        <v>3</v>
      </c>
    </row>
    <row r="999" spans="1:8" x14ac:dyDescent="0.35">
      <c r="A999" t="s">
        <v>1002</v>
      </c>
      <c r="B999">
        <v>3</v>
      </c>
      <c r="D999" t="s">
        <v>1016</v>
      </c>
      <c r="E999">
        <v>1</v>
      </c>
      <c r="G999" t="s">
        <v>996</v>
      </c>
      <c r="H999">
        <v>1</v>
      </c>
    </row>
    <row r="1000" spans="1:8" x14ac:dyDescent="0.35">
      <c r="A1000" t="s">
        <v>1003</v>
      </c>
      <c r="B1000">
        <v>1</v>
      </c>
      <c r="D1000" t="s">
        <v>1017</v>
      </c>
      <c r="E1000">
        <v>3</v>
      </c>
      <c r="G1000" t="s">
        <v>997</v>
      </c>
      <c r="H1000">
        <v>1</v>
      </c>
    </row>
    <row r="1001" spans="1:8" x14ac:dyDescent="0.35">
      <c r="A1001" t="s">
        <v>1004</v>
      </c>
      <c r="B1001">
        <v>1</v>
      </c>
      <c r="D1001" t="s">
        <v>1018</v>
      </c>
      <c r="E1001">
        <v>1</v>
      </c>
      <c r="G1001" t="s">
        <v>998</v>
      </c>
      <c r="H1001">
        <v>1</v>
      </c>
    </row>
    <row r="1002" spans="1:8" x14ac:dyDescent="0.35">
      <c r="A1002" t="s">
        <v>1005</v>
      </c>
      <c r="B1002">
        <v>1</v>
      </c>
      <c r="D1002" t="s">
        <v>1019</v>
      </c>
      <c r="E1002">
        <v>1</v>
      </c>
      <c r="G1002" t="s">
        <v>999</v>
      </c>
      <c r="H1002">
        <v>1</v>
      </c>
    </row>
    <row r="1003" spans="1:8" x14ac:dyDescent="0.35">
      <c r="A1003" t="s">
        <v>1006</v>
      </c>
      <c r="B1003">
        <v>1</v>
      </c>
      <c r="D1003" t="s">
        <v>1020</v>
      </c>
      <c r="E1003">
        <v>1</v>
      </c>
      <c r="G1003" t="s">
        <v>1000</v>
      </c>
      <c r="H1003">
        <v>3</v>
      </c>
    </row>
    <row r="1004" spans="1:8" x14ac:dyDescent="0.35">
      <c r="A1004" t="s">
        <v>1007</v>
      </c>
      <c r="B1004">
        <v>3</v>
      </c>
      <c r="D1004" t="s">
        <v>1021</v>
      </c>
      <c r="E1004">
        <v>3</v>
      </c>
      <c r="G1004" t="s">
        <v>1001</v>
      </c>
      <c r="H1004">
        <v>1</v>
      </c>
    </row>
    <row r="1005" spans="1:8" x14ac:dyDescent="0.35">
      <c r="A1005" t="s">
        <v>1008</v>
      </c>
      <c r="B1005">
        <v>1</v>
      </c>
      <c r="D1005" t="s">
        <v>1022</v>
      </c>
      <c r="E1005">
        <v>1</v>
      </c>
      <c r="G1005" t="s">
        <v>1002</v>
      </c>
      <c r="H1005">
        <v>1</v>
      </c>
    </row>
    <row r="1006" spans="1:8" x14ac:dyDescent="0.35">
      <c r="A1006" t="s">
        <v>1009</v>
      </c>
      <c r="B1006">
        <v>1</v>
      </c>
      <c r="D1006" t="s">
        <v>1023</v>
      </c>
      <c r="E1006">
        <v>1</v>
      </c>
      <c r="G1006" t="s">
        <v>1003</v>
      </c>
      <c r="H1006">
        <v>1</v>
      </c>
    </row>
    <row r="1007" spans="1:8" x14ac:dyDescent="0.35">
      <c r="A1007" t="s">
        <v>1010</v>
      </c>
      <c r="B1007">
        <v>1</v>
      </c>
      <c r="D1007" t="s">
        <v>1024</v>
      </c>
      <c r="E1007">
        <v>1</v>
      </c>
      <c r="G1007" t="s">
        <v>1004</v>
      </c>
      <c r="H1007">
        <v>3</v>
      </c>
    </row>
    <row r="1008" spans="1:8" x14ac:dyDescent="0.35">
      <c r="A1008" t="s">
        <v>1011</v>
      </c>
      <c r="B1008">
        <v>3</v>
      </c>
      <c r="D1008" t="s">
        <v>1025</v>
      </c>
      <c r="E1008">
        <v>1</v>
      </c>
      <c r="G1008" t="s">
        <v>1005</v>
      </c>
      <c r="H1008">
        <v>1</v>
      </c>
    </row>
    <row r="1009" spans="1:8" x14ac:dyDescent="0.35">
      <c r="A1009" t="s">
        <v>1012</v>
      </c>
      <c r="B1009">
        <v>1</v>
      </c>
      <c r="D1009" t="s">
        <v>1026</v>
      </c>
      <c r="E1009">
        <v>3</v>
      </c>
      <c r="G1009" t="s">
        <v>1006</v>
      </c>
      <c r="H1009">
        <v>1</v>
      </c>
    </row>
    <row r="1010" spans="1:8" x14ac:dyDescent="0.35">
      <c r="A1010" t="s">
        <v>1013</v>
      </c>
      <c r="B1010">
        <v>1</v>
      </c>
      <c r="D1010" t="s">
        <v>1027</v>
      </c>
      <c r="E1010">
        <v>1</v>
      </c>
      <c r="G1010" t="s">
        <v>1007</v>
      </c>
      <c r="H1010">
        <v>1</v>
      </c>
    </row>
    <row r="1011" spans="1:8" x14ac:dyDescent="0.35">
      <c r="A1011" t="s">
        <v>1014</v>
      </c>
      <c r="B1011">
        <v>1</v>
      </c>
      <c r="D1011" t="s">
        <v>1028</v>
      </c>
      <c r="E1011">
        <v>1</v>
      </c>
      <c r="G1011" t="s">
        <v>1008</v>
      </c>
      <c r="H1011">
        <v>1</v>
      </c>
    </row>
    <row r="1012" spans="1:8" x14ac:dyDescent="0.35">
      <c r="A1012" t="s">
        <v>1015</v>
      </c>
      <c r="B1012">
        <v>1</v>
      </c>
      <c r="D1012" t="s">
        <v>1029</v>
      </c>
      <c r="E1012">
        <v>1</v>
      </c>
      <c r="G1012" t="s">
        <v>1009</v>
      </c>
      <c r="H1012">
        <v>3</v>
      </c>
    </row>
    <row r="1013" spans="1:8" x14ac:dyDescent="0.35">
      <c r="A1013" t="s">
        <v>1016</v>
      </c>
      <c r="B1013">
        <v>3</v>
      </c>
      <c r="D1013" t="s">
        <v>1030</v>
      </c>
      <c r="E1013">
        <v>3</v>
      </c>
      <c r="G1013" t="s">
        <v>1010</v>
      </c>
      <c r="H1013">
        <v>1</v>
      </c>
    </row>
    <row r="1014" spans="1:8" x14ac:dyDescent="0.35">
      <c r="A1014" t="s">
        <v>1017</v>
      </c>
      <c r="B1014">
        <v>1</v>
      </c>
      <c r="D1014" t="s">
        <v>1031</v>
      </c>
      <c r="E1014">
        <v>1</v>
      </c>
      <c r="G1014" t="s">
        <v>1011</v>
      </c>
      <c r="H1014">
        <v>1</v>
      </c>
    </row>
    <row r="1015" spans="1:8" x14ac:dyDescent="0.35">
      <c r="A1015" t="s">
        <v>1018</v>
      </c>
      <c r="B1015">
        <v>1</v>
      </c>
      <c r="D1015" t="s">
        <v>1032</v>
      </c>
      <c r="E1015">
        <v>1</v>
      </c>
      <c r="G1015" t="s">
        <v>1012</v>
      </c>
      <c r="H1015">
        <v>1</v>
      </c>
    </row>
    <row r="1016" spans="1:8" x14ac:dyDescent="0.35">
      <c r="A1016" t="s">
        <v>1019</v>
      </c>
      <c r="B1016">
        <v>1</v>
      </c>
      <c r="D1016" t="s">
        <v>1033</v>
      </c>
      <c r="E1016">
        <v>1</v>
      </c>
      <c r="G1016" t="s">
        <v>1013</v>
      </c>
      <c r="H1016">
        <v>3</v>
      </c>
    </row>
    <row r="1017" spans="1:8" x14ac:dyDescent="0.35">
      <c r="A1017" t="s">
        <v>1020</v>
      </c>
      <c r="B1017">
        <v>3</v>
      </c>
      <c r="D1017" t="s">
        <v>1034</v>
      </c>
      <c r="E1017">
        <v>1</v>
      </c>
      <c r="G1017" t="s">
        <v>1014</v>
      </c>
      <c r="H1017">
        <v>1</v>
      </c>
    </row>
    <row r="1018" spans="1:8" x14ac:dyDescent="0.35">
      <c r="A1018" t="s">
        <v>1021</v>
      </c>
      <c r="B1018">
        <v>1</v>
      </c>
      <c r="D1018" t="s">
        <v>1035</v>
      </c>
      <c r="E1018">
        <v>3</v>
      </c>
      <c r="G1018" t="s">
        <v>1015</v>
      </c>
      <c r="H1018">
        <v>1</v>
      </c>
    </row>
    <row r="1019" spans="1:8" x14ac:dyDescent="0.35">
      <c r="A1019" t="s">
        <v>1022</v>
      </c>
      <c r="B1019">
        <v>1</v>
      </c>
      <c r="D1019" t="s">
        <v>1036</v>
      </c>
      <c r="E1019">
        <v>1</v>
      </c>
      <c r="G1019" t="s">
        <v>1016</v>
      </c>
      <c r="H1019">
        <v>1</v>
      </c>
    </row>
    <row r="1020" spans="1:8" x14ac:dyDescent="0.35">
      <c r="A1020" t="s">
        <v>1023</v>
      </c>
      <c r="B1020">
        <v>1</v>
      </c>
      <c r="D1020" t="s">
        <v>1037</v>
      </c>
      <c r="E1020">
        <v>1</v>
      </c>
      <c r="G1020" t="s">
        <v>1017</v>
      </c>
      <c r="H1020">
        <v>1</v>
      </c>
    </row>
    <row r="1021" spans="1:8" x14ac:dyDescent="0.35">
      <c r="A1021" t="s">
        <v>1024</v>
      </c>
      <c r="B1021">
        <v>1</v>
      </c>
      <c r="D1021" t="s">
        <v>1038</v>
      </c>
      <c r="E1021">
        <v>1</v>
      </c>
      <c r="G1021" t="s">
        <v>1018</v>
      </c>
      <c r="H1021">
        <v>3</v>
      </c>
    </row>
    <row r="1022" spans="1:8" x14ac:dyDescent="0.35">
      <c r="A1022" t="s">
        <v>1025</v>
      </c>
      <c r="B1022">
        <v>3</v>
      </c>
      <c r="D1022" t="s">
        <v>1039</v>
      </c>
      <c r="E1022">
        <v>3</v>
      </c>
      <c r="G1022" t="s">
        <v>1019</v>
      </c>
      <c r="H1022">
        <v>1</v>
      </c>
    </row>
    <row r="1023" spans="1:8" x14ac:dyDescent="0.35">
      <c r="A1023" t="s">
        <v>1026</v>
      </c>
      <c r="B1023">
        <v>1</v>
      </c>
      <c r="D1023" t="s">
        <v>1040</v>
      </c>
      <c r="E1023">
        <v>1</v>
      </c>
      <c r="G1023" t="s">
        <v>1020</v>
      </c>
      <c r="H1023">
        <v>1</v>
      </c>
    </row>
    <row r="1024" spans="1:8" x14ac:dyDescent="0.35">
      <c r="A1024" t="s">
        <v>1027</v>
      </c>
      <c r="B1024">
        <v>1</v>
      </c>
      <c r="D1024" t="s">
        <v>1041</v>
      </c>
      <c r="E1024">
        <v>1</v>
      </c>
      <c r="G1024" t="s">
        <v>1021</v>
      </c>
      <c r="H1024">
        <v>1</v>
      </c>
    </row>
    <row r="1025" spans="1:8" x14ac:dyDescent="0.35">
      <c r="A1025" t="s">
        <v>1028</v>
      </c>
      <c r="B1025">
        <v>1</v>
      </c>
      <c r="D1025" t="s">
        <v>1042</v>
      </c>
      <c r="E1025">
        <v>1</v>
      </c>
      <c r="G1025" t="s">
        <v>1022</v>
      </c>
      <c r="H1025">
        <v>3</v>
      </c>
    </row>
    <row r="1026" spans="1:8" x14ac:dyDescent="0.35">
      <c r="A1026" t="s">
        <v>1029</v>
      </c>
      <c r="B1026">
        <v>3</v>
      </c>
      <c r="D1026" t="s">
        <v>1043</v>
      </c>
      <c r="E1026">
        <v>1</v>
      </c>
      <c r="G1026" t="s">
        <v>1023</v>
      </c>
      <c r="H1026">
        <v>1</v>
      </c>
    </row>
    <row r="1027" spans="1:8" x14ac:dyDescent="0.35">
      <c r="A1027" t="s">
        <v>1030</v>
      </c>
      <c r="B1027">
        <v>1</v>
      </c>
      <c r="D1027" t="s">
        <v>1044</v>
      </c>
      <c r="E1027">
        <v>3</v>
      </c>
      <c r="G1027" t="s">
        <v>1024</v>
      </c>
      <c r="H1027">
        <v>1</v>
      </c>
    </row>
    <row r="1028" spans="1:8" x14ac:dyDescent="0.35">
      <c r="A1028" t="s">
        <v>1031</v>
      </c>
      <c r="B1028">
        <v>1</v>
      </c>
      <c r="D1028" t="s">
        <v>1045</v>
      </c>
      <c r="E1028">
        <v>1</v>
      </c>
      <c r="G1028" t="s">
        <v>1025</v>
      </c>
      <c r="H1028">
        <v>1</v>
      </c>
    </row>
    <row r="1029" spans="1:8" x14ac:dyDescent="0.35">
      <c r="A1029" t="s">
        <v>1032</v>
      </c>
      <c r="B1029">
        <v>1</v>
      </c>
      <c r="D1029" t="s">
        <v>1046</v>
      </c>
      <c r="E1029">
        <v>1</v>
      </c>
      <c r="G1029" t="s">
        <v>1026</v>
      </c>
      <c r="H1029">
        <v>1</v>
      </c>
    </row>
    <row r="1030" spans="1:8" x14ac:dyDescent="0.35">
      <c r="A1030" t="s">
        <v>1033</v>
      </c>
      <c r="B1030">
        <v>1</v>
      </c>
      <c r="D1030" t="s">
        <v>1047</v>
      </c>
      <c r="E1030">
        <v>1</v>
      </c>
      <c r="G1030" t="s">
        <v>1027</v>
      </c>
      <c r="H1030">
        <v>3</v>
      </c>
    </row>
    <row r="1031" spans="1:8" x14ac:dyDescent="0.35">
      <c r="A1031" t="s">
        <v>1034</v>
      </c>
      <c r="B1031">
        <v>3</v>
      </c>
      <c r="D1031" t="s">
        <v>1048</v>
      </c>
      <c r="E1031">
        <v>3</v>
      </c>
      <c r="G1031" t="s">
        <v>1028</v>
      </c>
      <c r="H1031">
        <v>1</v>
      </c>
    </row>
    <row r="1032" spans="1:8" x14ac:dyDescent="0.35">
      <c r="A1032" t="s">
        <v>1035</v>
      </c>
      <c r="B1032">
        <v>1</v>
      </c>
      <c r="D1032" t="s">
        <v>1049</v>
      </c>
      <c r="E1032">
        <v>1</v>
      </c>
      <c r="G1032" t="s">
        <v>1029</v>
      </c>
      <c r="H1032">
        <v>1</v>
      </c>
    </row>
    <row r="1033" spans="1:8" x14ac:dyDescent="0.35">
      <c r="A1033" t="s">
        <v>1036</v>
      </c>
      <c r="B1033">
        <v>1</v>
      </c>
      <c r="D1033" t="s">
        <v>1050</v>
      </c>
      <c r="E1033">
        <v>1</v>
      </c>
      <c r="G1033" t="s">
        <v>1030</v>
      </c>
      <c r="H1033">
        <v>1</v>
      </c>
    </row>
    <row r="1034" spans="1:8" x14ac:dyDescent="0.35">
      <c r="A1034" t="s">
        <v>1037</v>
      </c>
      <c r="B1034">
        <v>1</v>
      </c>
      <c r="D1034" t="s">
        <v>1051</v>
      </c>
      <c r="E1034">
        <v>1</v>
      </c>
      <c r="G1034" t="s">
        <v>1031</v>
      </c>
      <c r="H1034">
        <v>3</v>
      </c>
    </row>
    <row r="1035" spans="1:8" x14ac:dyDescent="0.35">
      <c r="A1035" t="s">
        <v>1038</v>
      </c>
      <c r="B1035">
        <v>3</v>
      </c>
      <c r="D1035" t="s">
        <v>1052</v>
      </c>
      <c r="E1035">
        <v>1</v>
      </c>
      <c r="G1035" t="s">
        <v>1032</v>
      </c>
      <c r="H1035">
        <v>1</v>
      </c>
    </row>
    <row r="1036" spans="1:8" x14ac:dyDescent="0.35">
      <c r="A1036" t="s">
        <v>1039</v>
      </c>
      <c r="B1036">
        <v>1</v>
      </c>
      <c r="D1036" t="s">
        <v>1053</v>
      </c>
      <c r="E1036">
        <v>3</v>
      </c>
      <c r="G1036" t="s">
        <v>1033</v>
      </c>
      <c r="H1036">
        <v>1</v>
      </c>
    </row>
    <row r="1037" spans="1:8" x14ac:dyDescent="0.35">
      <c r="A1037" t="s">
        <v>1040</v>
      </c>
      <c r="B1037">
        <v>1</v>
      </c>
      <c r="D1037" t="s">
        <v>1054</v>
      </c>
      <c r="E1037">
        <v>1</v>
      </c>
      <c r="G1037" t="s">
        <v>1034</v>
      </c>
      <c r="H1037">
        <v>1</v>
      </c>
    </row>
    <row r="1038" spans="1:8" x14ac:dyDescent="0.35">
      <c r="A1038" t="s">
        <v>1041</v>
      </c>
      <c r="B1038">
        <v>1</v>
      </c>
      <c r="D1038" t="s">
        <v>1055</v>
      </c>
      <c r="E1038">
        <v>1</v>
      </c>
      <c r="G1038" t="s">
        <v>1035</v>
      </c>
      <c r="H1038">
        <v>1</v>
      </c>
    </row>
    <row r="1039" spans="1:8" x14ac:dyDescent="0.35">
      <c r="A1039" t="s">
        <v>1042</v>
      </c>
      <c r="B1039">
        <v>1</v>
      </c>
      <c r="D1039" t="s">
        <v>1056</v>
      </c>
      <c r="E1039">
        <v>1</v>
      </c>
      <c r="G1039" t="s">
        <v>1036</v>
      </c>
      <c r="H1039">
        <v>3</v>
      </c>
    </row>
    <row r="1040" spans="1:8" x14ac:dyDescent="0.35">
      <c r="A1040" t="s">
        <v>1043</v>
      </c>
      <c r="B1040">
        <v>3</v>
      </c>
      <c r="D1040" t="s">
        <v>1057</v>
      </c>
      <c r="E1040">
        <v>3</v>
      </c>
      <c r="G1040" t="s">
        <v>1037</v>
      </c>
      <c r="H1040">
        <v>1</v>
      </c>
    </row>
    <row r="1041" spans="1:8" x14ac:dyDescent="0.35">
      <c r="A1041" t="s">
        <v>1044</v>
      </c>
      <c r="B1041">
        <v>1</v>
      </c>
      <c r="D1041" t="s">
        <v>1058</v>
      </c>
      <c r="E1041">
        <v>1</v>
      </c>
      <c r="G1041" t="s">
        <v>1038</v>
      </c>
      <c r="H1041">
        <v>1</v>
      </c>
    </row>
    <row r="1042" spans="1:8" x14ac:dyDescent="0.35">
      <c r="A1042" t="s">
        <v>1045</v>
      </c>
      <c r="B1042">
        <v>1</v>
      </c>
      <c r="D1042" t="s">
        <v>1059</v>
      </c>
      <c r="E1042">
        <v>1</v>
      </c>
      <c r="G1042" t="s">
        <v>1039</v>
      </c>
      <c r="H1042">
        <v>1</v>
      </c>
    </row>
    <row r="1043" spans="1:8" x14ac:dyDescent="0.35">
      <c r="A1043" t="s">
        <v>1046</v>
      </c>
      <c r="B1043">
        <v>1</v>
      </c>
      <c r="D1043" t="s">
        <v>1060</v>
      </c>
      <c r="E1043">
        <v>1</v>
      </c>
      <c r="G1043" t="s">
        <v>1040</v>
      </c>
      <c r="H1043">
        <v>3</v>
      </c>
    </row>
    <row r="1044" spans="1:8" x14ac:dyDescent="0.35">
      <c r="A1044" t="s">
        <v>1047</v>
      </c>
      <c r="B1044">
        <v>3</v>
      </c>
      <c r="D1044" t="s">
        <v>1061</v>
      </c>
      <c r="E1044">
        <v>1</v>
      </c>
      <c r="G1044" t="s">
        <v>1041</v>
      </c>
      <c r="H1044">
        <v>1</v>
      </c>
    </row>
    <row r="1045" spans="1:8" x14ac:dyDescent="0.35">
      <c r="A1045" t="s">
        <v>1048</v>
      </c>
      <c r="B1045">
        <v>1</v>
      </c>
      <c r="D1045" t="s">
        <v>1062</v>
      </c>
      <c r="E1045">
        <v>3</v>
      </c>
      <c r="G1045" t="s">
        <v>1042</v>
      </c>
      <c r="H1045">
        <v>1</v>
      </c>
    </row>
    <row r="1046" spans="1:8" x14ac:dyDescent="0.35">
      <c r="A1046" t="s">
        <v>1049</v>
      </c>
      <c r="B1046">
        <v>1</v>
      </c>
      <c r="D1046" t="s">
        <v>1063</v>
      </c>
      <c r="E1046">
        <v>1</v>
      </c>
      <c r="G1046" t="s">
        <v>1043</v>
      </c>
      <c r="H1046">
        <v>1</v>
      </c>
    </row>
    <row r="1047" spans="1:8" x14ac:dyDescent="0.35">
      <c r="A1047" t="s">
        <v>1050</v>
      </c>
      <c r="B1047">
        <v>1</v>
      </c>
      <c r="D1047" t="s">
        <v>1064</v>
      </c>
      <c r="E1047">
        <v>1</v>
      </c>
      <c r="G1047" t="s">
        <v>1044</v>
      </c>
      <c r="H1047">
        <v>1</v>
      </c>
    </row>
    <row r="1048" spans="1:8" x14ac:dyDescent="0.35">
      <c r="A1048" t="s">
        <v>1051</v>
      </c>
      <c r="B1048">
        <v>1</v>
      </c>
      <c r="D1048" t="s">
        <v>1185</v>
      </c>
      <c r="E1048">
        <v>1</v>
      </c>
      <c r="G1048" t="s">
        <v>1045</v>
      </c>
      <c r="H1048">
        <v>3</v>
      </c>
    </row>
    <row r="1049" spans="1:8" x14ac:dyDescent="0.35">
      <c r="A1049" t="s">
        <v>1052</v>
      </c>
      <c r="B1049">
        <v>3</v>
      </c>
      <c r="D1049" t="s">
        <v>1065</v>
      </c>
      <c r="E1049">
        <v>3</v>
      </c>
      <c r="G1049" t="s">
        <v>1046</v>
      </c>
      <c r="H1049">
        <v>1</v>
      </c>
    </row>
    <row r="1050" spans="1:8" x14ac:dyDescent="0.35">
      <c r="A1050" t="s">
        <v>1053</v>
      </c>
      <c r="B1050">
        <v>1</v>
      </c>
      <c r="D1050" t="s">
        <v>1066</v>
      </c>
      <c r="E1050">
        <v>1</v>
      </c>
      <c r="G1050" t="s">
        <v>1047</v>
      </c>
      <c r="H1050">
        <v>1</v>
      </c>
    </row>
    <row r="1051" spans="1:8" x14ac:dyDescent="0.35">
      <c r="A1051" t="s">
        <v>1054</v>
      </c>
      <c r="B1051">
        <v>1</v>
      </c>
      <c r="D1051" t="s">
        <v>1067</v>
      </c>
      <c r="E1051">
        <v>1</v>
      </c>
      <c r="G1051" t="s">
        <v>1048</v>
      </c>
      <c r="H1051">
        <v>1</v>
      </c>
    </row>
    <row r="1052" spans="1:8" x14ac:dyDescent="0.35">
      <c r="A1052" t="s">
        <v>1055</v>
      </c>
      <c r="B1052">
        <v>1</v>
      </c>
      <c r="D1052" t="s">
        <v>1068</v>
      </c>
      <c r="E1052">
        <v>1</v>
      </c>
      <c r="G1052" t="s">
        <v>1049</v>
      </c>
      <c r="H1052">
        <v>3</v>
      </c>
    </row>
    <row r="1053" spans="1:8" x14ac:dyDescent="0.35">
      <c r="A1053" t="s">
        <v>1056</v>
      </c>
      <c r="B1053">
        <v>3</v>
      </c>
      <c r="D1053" t="s">
        <v>1069</v>
      </c>
      <c r="E1053">
        <v>1</v>
      </c>
      <c r="G1053" t="s">
        <v>1050</v>
      </c>
      <c r="H1053">
        <v>1</v>
      </c>
    </row>
    <row r="1054" spans="1:8" x14ac:dyDescent="0.35">
      <c r="A1054" t="s">
        <v>1057</v>
      </c>
      <c r="B1054">
        <v>1</v>
      </c>
      <c r="D1054" t="s">
        <v>1070</v>
      </c>
      <c r="E1054">
        <v>3</v>
      </c>
      <c r="G1054" t="s">
        <v>1051</v>
      </c>
      <c r="H1054">
        <v>1</v>
      </c>
    </row>
    <row r="1055" spans="1:8" x14ac:dyDescent="0.35">
      <c r="A1055" t="s">
        <v>1058</v>
      </c>
      <c r="B1055">
        <v>1</v>
      </c>
      <c r="D1055" t="s">
        <v>1071</v>
      </c>
      <c r="E1055">
        <v>1</v>
      </c>
      <c r="G1055" t="s">
        <v>1052</v>
      </c>
      <c r="H1055">
        <v>1</v>
      </c>
    </row>
    <row r="1056" spans="1:8" x14ac:dyDescent="0.35">
      <c r="A1056" t="s">
        <v>1059</v>
      </c>
      <c r="B1056">
        <v>1</v>
      </c>
      <c r="D1056" t="s">
        <v>1072</v>
      </c>
      <c r="E1056">
        <v>1</v>
      </c>
      <c r="G1056" t="s">
        <v>1053</v>
      </c>
      <c r="H1056">
        <v>1</v>
      </c>
    </row>
    <row r="1057" spans="1:8" x14ac:dyDescent="0.35">
      <c r="A1057" t="s">
        <v>1060</v>
      </c>
      <c r="B1057">
        <v>1</v>
      </c>
      <c r="D1057" t="s">
        <v>1073</v>
      </c>
      <c r="E1057">
        <v>1</v>
      </c>
      <c r="G1057" t="s">
        <v>1054</v>
      </c>
      <c r="H1057">
        <v>3</v>
      </c>
    </row>
    <row r="1058" spans="1:8" x14ac:dyDescent="0.35">
      <c r="A1058" t="s">
        <v>1061</v>
      </c>
      <c r="B1058">
        <v>3</v>
      </c>
      <c r="D1058" t="s">
        <v>1074</v>
      </c>
      <c r="E1058">
        <v>3</v>
      </c>
      <c r="G1058" t="s">
        <v>1055</v>
      </c>
      <c r="H1058">
        <v>1</v>
      </c>
    </row>
    <row r="1059" spans="1:8" x14ac:dyDescent="0.35">
      <c r="A1059" t="s">
        <v>1062</v>
      </c>
      <c r="B1059">
        <v>1</v>
      </c>
      <c r="D1059" t="s">
        <v>1075</v>
      </c>
      <c r="E1059">
        <v>1</v>
      </c>
      <c r="G1059" t="s">
        <v>1056</v>
      </c>
      <c r="H1059">
        <v>1</v>
      </c>
    </row>
    <row r="1060" spans="1:8" x14ac:dyDescent="0.35">
      <c r="A1060" t="s">
        <v>1063</v>
      </c>
      <c r="B1060">
        <v>1</v>
      </c>
      <c r="D1060" t="s">
        <v>1076</v>
      </c>
      <c r="E1060">
        <v>1</v>
      </c>
      <c r="G1060" t="s">
        <v>1057</v>
      </c>
      <c r="H1060">
        <v>1</v>
      </c>
    </row>
    <row r="1061" spans="1:8" x14ac:dyDescent="0.35">
      <c r="A1061" t="s">
        <v>1064</v>
      </c>
      <c r="B1061">
        <v>1</v>
      </c>
      <c r="D1061" t="s">
        <v>1077</v>
      </c>
      <c r="E1061">
        <v>1</v>
      </c>
      <c r="G1061" t="s">
        <v>1058</v>
      </c>
      <c r="H1061">
        <v>3</v>
      </c>
    </row>
    <row r="1062" spans="1:8" x14ac:dyDescent="0.35">
      <c r="A1062" t="s">
        <v>1185</v>
      </c>
      <c r="B1062">
        <v>3</v>
      </c>
      <c r="D1062" t="s">
        <v>1078</v>
      </c>
      <c r="E1062">
        <v>1</v>
      </c>
      <c r="G1062" t="s">
        <v>1059</v>
      </c>
      <c r="H1062">
        <v>1</v>
      </c>
    </row>
    <row r="1063" spans="1:8" x14ac:dyDescent="0.35">
      <c r="A1063" t="s">
        <v>1065</v>
      </c>
      <c r="B1063">
        <v>1</v>
      </c>
      <c r="D1063" t="s">
        <v>1079</v>
      </c>
      <c r="E1063">
        <v>3</v>
      </c>
      <c r="G1063" t="s">
        <v>1060</v>
      </c>
      <c r="H1063">
        <v>1</v>
      </c>
    </row>
    <row r="1064" spans="1:8" x14ac:dyDescent="0.35">
      <c r="A1064" t="s">
        <v>1066</v>
      </c>
      <c r="B1064">
        <v>1</v>
      </c>
      <c r="D1064" t="s">
        <v>1080</v>
      </c>
      <c r="E1064">
        <v>1</v>
      </c>
      <c r="G1064" t="s">
        <v>1061</v>
      </c>
      <c r="H1064">
        <v>1</v>
      </c>
    </row>
    <row r="1065" spans="1:8" x14ac:dyDescent="0.35">
      <c r="A1065" t="s">
        <v>1067</v>
      </c>
      <c r="B1065">
        <v>1</v>
      </c>
      <c r="D1065" t="s">
        <v>1081</v>
      </c>
      <c r="E1065">
        <v>1</v>
      </c>
      <c r="G1065" t="s">
        <v>1062</v>
      </c>
      <c r="H1065">
        <v>1</v>
      </c>
    </row>
    <row r="1066" spans="1:8" x14ac:dyDescent="0.35">
      <c r="A1066" t="s">
        <v>1068</v>
      </c>
      <c r="B1066">
        <v>1</v>
      </c>
      <c r="D1066" t="s">
        <v>1082</v>
      </c>
      <c r="E1066">
        <v>1</v>
      </c>
      <c r="G1066" t="s">
        <v>1063</v>
      </c>
      <c r="H1066">
        <v>3</v>
      </c>
    </row>
    <row r="1067" spans="1:8" x14ac:dyDescent="0.35">
      <c r="A1067" t="s">
        <v>1069</v>
      </c>
      <c r="B1067">
        <v>3</v>
      </c>
      <c r="D1067" t="s">
        <v>1083</v>
      </c>
      <c r="E1067">
        <v>3</v>
      </c>
      <c r="G1067" t="s">
        <v>1064</v>
      </c>
      <c r="H1067">
        <v>1</v>
      </c>
    </row>
    <row r="1068" spans="1:8" x14ac:dyDescent="0.35">
      <c r="A1068" t="s">
        <v>1070</v>
      </c>
      <c r="B1068">
        <v>1</v>
      </c>
      <c r="D1068" t="s">
        <v>1084</v>
      </c>
      <c r="E1068">
        <v>1</v>
      </c>
      <c r="G1068" t="s">
        <v>1185</v>
      </c>
      <c r="H1068">
        <v>1</v>
      </c>
    </row>
    <row r="1069" spans="1:8" x14ac:dyDescent="0.35">
      <c r="A1069" t="s">
        <v>1071</v>
      </c>
      <c r="B1069">
        <v>1</v>
      </c>
      <c r="D1069" t="s">
        <v>1085</v>
      </c>
      <c r="E1069">
        <v>1</v>
      </c>
      <c r="G1069" t="s">
        <v>1065</v>
      </c>
      <c r="H1069">
        <v>1</v>
      </c>
    </row>
    <row r="1070" spans="1:8" x14ac:dyDescent="0.35">
      <c r="A1070" t="s">
        <v>1072</v>
      </c>
      <c r="B1070">
        <v>1</v>
      </c>
      <c r="D1070" t="s">
        <v>1086</v>
      </c>
      <c r="E1070">
        <v>1</v>
      </c>
      <c r="G1070" t="s">
        <v>1066</v>
      </c>
      <c r="H1070">
        <v>3</v>
      </c>
    </row>
    <row r="1071" spans="1:8" x14ac:dyDescent="0.35">
      <c r="A1071" t="s">
        <v>1073</v>
      </c>
      <c r="B1071">
        <v>3</v>
      </c>
      <c r="D1071" t="s">
        <v>1087</v>
      </c>
      <c r="E1071">
        <v>1</v>
      </c>
      <c r="G1071" t="s">
        <v>1067</v>
      </c>
      <c r="H1071">
        <v>1</v>
      </c>
    </row>
    <row r="1072" spans="1:8" x14ac:dyDescent="0.35">
      <c r="A1072" t="s">
        <v>1074</v>
      </c>
      <c r="B1072">
        <v>1</v>
      </c>
      <c r="D1072" t="s">
        <v>1088</v>
      </c>
      <c r="E1072">
        <v>3</v>
      </c>
      <c r="G1072" t="s">
        <v>1068</v>
      </c>
      <c r="H1072">
        <v>1</v>
      </c>
    </row>
    <row r="1073" spans="1:8" x14ac:dyDescent="0.35">
      <c r="A1073" t="s">
        <v>1075</v>
      </c>
      <c r="B1073">
        <v>1</v>
      </c>
      <c r="D1073" t="s">
        <v>1089</v>
      </c>
      <c r="E1073">
        <v>1</v>
      </c>
      <c r="G1073" t="s">
        <v>1069</v>
      </c>
      <c r="H1073">
        <v>1</v>
      </c>
    </row>
    <row r="1074" spans="1:8" x14ac:dyDescent="0.35">
      <c r="A1074" t="s">
        <v>1076</v>
      </c>
      <c r="B1074">
        <v>1</v>
      </c>
      <c r="D1074" t="s">
        <v>1090</v>
      </c>
      <c r="E1074">
        <v>1</v>
      </c>
      <c r="G1074" t="s">
        <v>1070</v>
      </c>
      <c r="H1074">
        <v>1</v>
      </c>
    </row>
    <row r="1075" spans="1:8" x14ac:dyDescent="0.35">
      <c r="A1075" t="s">
        <v>1077</v>
      </c>
      <c r="B1075">
        <v>1</v>
      </c>
      <c r="D1075" t="s">
        <v>1091</v>
      </c>
      <c r="E1075">
        <v>1</v>
      </c>
      <c r="G1075" t="s">
        <v>1071</v>
      </c>
      <c r="H1075">
        <v>3</v>
      </c>
    </row>
    <row r="1076" spans="1:8" x14ac:dyDescent="0.35">
      <c r="A1076" t="s">
        <v>1078</v>
      </c>
      <c r="B1076">
        <v>3</v>
      </c>
      <c r="D1076" t="s">
        <v>1092</v>
      </c>
      <c r="E1076">
        <v>3</v>
      </c>
      <c r="G1076" t="s">
        <v>1072</v>
      </c>
      <c r="H1076">
        <v>1</v>
      </c>
    </row>
    <row r="1077" spans="1:8" x14ac:dyDescent="0.35">
      <c r="A1077" t="s">
        <v>1079</v>
      </c>
      <c r="B1077">
        <v>1</v>
      </c>
      <c r="D1077" t="s">
        <v>1093</v>
      </c>
      <c r="E1077">
        <v>1</v>
      </c>
      <c r="G1077" t="s">
        <v>1073</v>
      </c>
      <c r="H1077">
        <v>1</v>
      </c>
    </row>
    <row r="1078" spans="1:8" x14ac:dyDescent="0.35">
      <c r="A1078" t="s">
        <v>1080</v>
      </c>
      <c r="B1078">
        <v>1</v>
      </c>
      <c r="D1078" t="s">
        <v>1094</v>
      </c>
      <c r="E1078">
        <v>1</v>
      </c>
      <c r="G1078" t="s">
        <v>1074</v>
      </c>
      <c r="H1078">
        <v>1</v>
      </c>
    </row>
    <row r="1079" spans="1:8" x14ac:dyDescent="0.35">
      <c r="A1079" t="s">
        <v>1081</v>
      </c>
      <c r="B1079">
        <v>1</v>
      </c>
      <c r="D1079" t="s">
        <v>1095</v>
      </c>
      <c r="E1079">
        <v>1</v>
      </c>
      <c r="G1079" t="s">
        <v>1075</v>
      </c>
      <c r="H1079">
        <v>3</v>
      </c>
    </row>
    <row r="1080" spans="1:8" x14ac:dyDescent="0.35">
      <c r="A1080" t="s">
        <v>1082</v>
      </c>
      <c r="B1080">
        <v>3</v>
      </c>
      <c r="D1080" t="s">
        <v>1096</v>
      </c>
      <c r="E1080">
        <v>1</v>
      </c>
      <c r="G1080" t="s">
        <v>1076</v>
      </c>
      <c r="H1080">
        <v>1</v>
      </c>
    </row>
    <row r="1081" spans="1:8" x14ac:dyDescent="0.35">
      <c r="A1081" t="s">
        <v>1083</v>
      </c>
      <c r="B1081">
        <v>1</v>
      </c>
      <c r="D1081" t="s">
        <v>1098</v>
      </c>
      <c r="E1081">
        <v>1</v>
      </c>
      <c r="G1081" t="s">
        <v>1077</v>
      </c>
      <c r="H1081">
        <v>1</v>
      </c>
    </row>
    <row r="1082" spans="1:8" x14ac:dyDescent="0.35">
      <c r="A1082" t="s">
        <v>1084</v>
      </c>
      <c r="B1082">
        <v>1</v>
      </c>
      <c r="D1082" t="s">
        <v>1099</v>
      </c>
      <c r="E1082">
        <v>1</v>
      </c>
      <c r="G1082" t="s">
        <v>1079</v>
      </c>
      <c r="H1082">
        <v>1</v>
      </c>
    </row>
    <row r="1083" spans="1:8" x14ac:dyDescent="0.35">
      <c r="A1083" t="s">
        <v>1085</v>
      </c>
      <c r="B1083">
        <v>1</v>
      </c>
      <c r="D1083" t="s">
        <v>1100</v>
      </c>
      <c r="E1083">
        <v>1</v>
      </c>
      <c r="G1083" t="s">
        <v>1080</v>
      </c>
      <c r="H1083">
        <v>3</v>
      </c>
    </row>
    <row r="1084" spans="1:8" x14ac:dyDescent="0.35">
      <c r="A1084" t="s">
        <v>1086</v>
      </c>
      <c r="B1084">
        <v>1</v>
      </c>
      <c r="D1084" t="s">
        <v>1101</v>
      </c>
      <c r="E1084">
        <v>3</v>
      </c>
      <c r="G1084" t="s">
        <v>1081</v>
      </c>
      <c r="H1084">
        <v>1</v>
      </c>
    </row>
    <row r="1085" spans="1:8" x14ac:dyDescent="0.35">
      <c r="A1085" t="s">
        <v>1087</v>
      </c>
      <c r="B1085">
        <v>3</v>
      </c>
      <c r="D1085" t="s">
        <v>1102</v>
      </c>
      <c r="E1085">
        <v>1</v>
      </c>
      <c r="G1085" t="s">
        <v>1082</v>
      </c>
      <c r="H1085">
        <v>1</v>
      </c>
    </row>
    <row r="1086" spans="1:8" x14ac:dyDescent="0.35">
      <c r="A1086" t="s">
        <v>1088</v>
      </c>
      <c r="B1086">
        <v>1</v>
      </c>
      <c r="D1086" t="s">
        <v>1103</v>
      </c>
      <c r="E1086">
        <v>1</v>
      </c>
      <c r="G1086" t="s">
        <v>1083</v>
      </c>
      <c r="H1086">
        <v>1</v>
      </c>
    </row>
    <row r="1087" spans="1:8" x14ac:dyDescent="0.35">
      <c r="A1087" t="s">
        <v>1089</v>
      </c>
      <c r="B1087">
        <v>1</v>
      </c>
      <c r="D1087" t="s">
        <v>1104</v>
      </c>
      <c r="E1087">
        <v>1</v>
      </c>
      <c r="G1087" t="s">
        <v>1084</v>
      </c>
      <c r="H1087">
        <v>3</v>
      </c>
    </row>
    <row r="1088" spans="1:8" x14ac:dyDescent="0.35">
      <c r="A1088" t="s">
        <v>1090</v>
      </c>
      <c r="B1088">
        <v>1</v>
      </c>
      <c r="D1088" t="s">
        <v>1105</v>
      </c>
      <c r="E1088">
        <v>1</v>
      </c>
      <c r="G1088" t="s">
        <v>1085</v>
      </c>
      <c r="H1088">
        <v>1</v>
      </c>
    </row>
    <row r="1089" spans="1:8" x14ac:dyDescent="0.35">
      <c r="A1089" t="s">
        <v>1091</v>
      </c>
      <c r="B1089">
        <v>3</v>
      </c>
      <c r="D1089" t="s">
        <v>1106</v>
      </c>
      <c r="E1089">
        <v>3</v>
      </c>
      <c r="G1089" t="s">
        <v>1086</v>
      </c>
      <c r="H1089">
        <v>1</v>
      </c>
    </row>
    <row r="1090" spans="1:8" x14ac:dyDescent="0.35">
      <c r="A1090" t="s">
        <v>1092</v>
      </c>
      <c r="B1090">
        <v>1</v>
      </c>
      <c r="D1090" t="s">
        <v>1107</v>
      </c>
      <c r="E1090">
        <v>1</v>
      </c>
      <c r="G1090" t="s">
        <v>1087</v>
      </c>
      <c r="H1090">
        <v>1</v>
      </c>
    </row>
    <row r="1091" spans="1:8" x14ac:dyDescent="0.35">
      <c r="A1091" t="s">
        <v>1093</v>
      </c>
      <c r="B1091">
        <v>1</v>
      </c>
      <c r="D1091" t="s">
        <v>1108</v>
      </c>
      <c r="E1091">
        <v>1</v>
      </c>
      <c r="G1091" t="s">
        <v>1088</v>
      </c>
      <c r="H1091">
        <v>1</v>
      </c>
    </row>
    <row r="1092" spans="1:8" x14ac:dyDescent="0.35">
      <c r="A1092" t="s">
        <v>1094</v>
      </c>
      <c r="B1092">
        <v>1</v>
      </c>
      <c r="D1092" t="s">
        <v>1109</v>
      </c>
      <c r="E1092">
        <v>1</v>
      </c>
      <c r="G1092" t="s">
        <v>1089</v>
      </c>
      <c r="H1092">
        <v>3</v>
      </c>
    </row>
    <row r="1093" spans="1:8" x14ac:dyDescent="0.35">
      <c r="A1093" t="s">
        <v>1096</v>
      </c>
      <c r="B1093">
        <v>3</v>
      </c>
      <c r="D1093" t="s">
        <v>1110</v>
      </c>
      <c r="E1093">
        <v>3</v>
      </c>
      <c r="G1093" t="s">
        <v>1090</v>
      </c>
      <c r="H1093">
        <v>1</v>
      </c>
    </row>
    <row r="1094" spans="1:8" x14ac:dyDescent="0.35">
      <c r="A1094" t="s">
        <v>1097</v>
      </c>
      <c r="B1094">
        <v>1</v>
      </c>
      <c r="D1094" t="s">
        <v>1111</v>
      </c>
      <c r="E1094">
        <v>1</v>
      </c>
      <c r="G1094" t="s">
        <v>1091</v>
      </c>
      <c r="H1094">
        <v>1</v>
      </c>
    </row>
    <row r="1095" spans="1:8" x14ac:dyDescent="0.35">
      <c r="A1095" t="s">
        <v>1098</v>
      </c>
      <c r="B1095">
        <v>1</v>
      </c>
      <c r="D1095" t="s">
        <v>1112</v>
      </c>
      <c r="E1095">
        <v>1</v>
      </c>
      <c r="G1095" t="s">
        <v>1092</v>
      </c>
      <c r="H1095">
        <v>1</v>
      </c>
    </row>
    <row r="1096" spans="1:8" x14ac:dyDescent="0.35">
      <c r="A1096" t="s">
        <v>1099</v>
      </c>
      <c r="B1096">
        <v>1</v>
      </c>
      <c r="D1096" t="s">
        <v>1113</v>
      </c>
      <c r="E1096">
        <v>1</v>
      </c>
      <c r="G1096" t="s">
        <v>1093</v>
      </c>
      <c r="H1096">
        <v>3</v>
      </c>
    </row>
    <row r="1097" spans="1:8" x14ac:dyDescent="0.35">
      <c r="A1097" t="s">
        <v>1100</v>
      </c>
      <c r="B1097">
        <v>3</v>
      </c>
      <c r="D1097" t="s">
        <v>1114</v>
      </c>
      <c r="E1097">
        <v>1</v>
      </c>
      <c r="G1097" t="s">
        <v>1094</v>
      </c>
      <c r="H1097">
        <v>1</v>
      </c>
    </row>
    <row r="1098" spans="1:8" x14ac:dyDescent="0.35">
      <c r="A1098" t="s">
        <v>1101</v>
      </c>
      <c r="B1098">
        <v>1</v>
      </c>
      <c r="D1098" t="s">
        <v>1115</v>
      </c>
      <c r="E1098">
        <v>3</v>
      </c>
      <c r="G1098" t="s">
        <v>1095</v>
      </c>
      <c r="H1098">
        <v>1</v>
      </c>
    </row>
    <row r="1099" spans="1:8" x14ac:dyDescent="0.35">
      <c r="A1099" t="s">
        <v>1102</v>
      </c>
      <c r="B1099">
        <v>1</v>
      </c>
      <c r="D1099" t="s">
        <v>1116</v>
      </c>
      <c r="E1099">
        <v>1</v>
      </c>
      <c r="G1099" t="s">
        <v>1096</v>
      </c>
      <c r="H1099">
        <v>1</v>
      </c>
    </row>
    <row r="1100" spans="1:8" x14ac:dyDescent="0.35">
      <c r="A1100" t="s">
        <v>1103</v>
      </c>
      <c r="B1100">
        <v>1</v>
      </c>
      <c r="D1100" t="s">
        <v>1117</v>
      </c>
      <c r="E1100">
        <v>1</v>
      </c>
      <c r="G1100" t="s">
        <v>1097</v>
      </c>
      <c r="H1100">
        <v>1</v>
      </c>
    </row>
    <row r="1101" spans="1:8" x14ac:dyDescent="0.35">
      <c r="A1101" t="s">
        <v>1104</v>
      </c>
      <c r="B1101">
        <v>1</v>
      </c>
      <c r="D1101" t="s">
        <v>1118</v>
      </c>
      <c r="E1101">
        <v>1</v>
      </c>
      <c r="G1101" t="s">
        <v>1098</v>
      </c>
      <c r="H1101">
        <v>3</v>
      </c>
    </row>
    <row r="1102" spans="1:8" x14ac:dyDescent="0.35">
      <c r="A1102" t="s">
        <v>1105</v>
      </c>
      <c r="B1102">
        <v>3</v>
      </c>
      <c r="D1102" t="s">
        <v>1119</v>
      </c>
      <c r="E1102">
        <v>3</v>
      </c>
      <c r="G1102" t="s">
        <v>1099</v>
      </c>
      <c r="H1102">
        <v>1</v>
      </c>
    </row>
    <row r="1103" spans="1:8" x14ac:dyDescent="0.35">
      <c r="A1103" t="s">
        <v>1106</v>
      </c>
      <c r="B1103">
        <v>1</v>
      </c>
      <c r="D1103" t="s">
        <v>1120</v>
      </c>
      <c r="E1103">
        <v>1</v>
      </c>
      <c r="G1103" t="s">
        <v>1100</v>
      </c>
      <c r="H1103">
        <v>1</v>
      </c>
    </row>
    <row r="1104" spans="1:8" x14ac:dyDescent="0.35">
      <c r="A1104" t="s">
        <v>1107</v>
      </c>
      <c r="B1104">
        <v>1</v>
      </c>
      <c r="D1104" t="s">
        <v>1121</v>
      </c>
      <c r="E1104">
        <v>1</v>
      </c>
      <c r="G1104" t="s">
        <v>1101</v>
      </c>
      <c r="H1104">
        <v>1</v>
      </c>
    </row>
    <row r="1105" spans="1:8" x14ac:dyDescent="0.35">
      <c r="A1105" t="s">
        <v>1108</v>
      </c>
      <c r="B1105">
        <v>1</v>
      </c>
      <c r="D1105" t="s">
        <v>1122</v>
      </c>
      <c r="E1105">
        <v>1</v>
      </c>
      <c r="G1105" t="s">
        <v>1102</v>
      </c>
      <c r="H1105">
        <v>3</v>
      </c>
    </row>
    <row r="1106" spans="1:8" x14ac:dyDescent="0.35">
      <c r="A1106" t="s">
        <v>1109</v>
      </c>
      <c r="B1106">
        <v>3</v>
      </c>
      <c r="D1106" t="s">
        <v>1123</v>
      </c>
      <c r="E1106">
        <v>1</v>
      </c>
      <c r="G1106" t="s">
        <v>1104</v>
      </c>
      <c r="H1106">
        <v>1</v>
      </c>
    </row>
    <row r="1107" spans="1:8" x14ac:dyDescent="0.35">
      <c r="A1107" t="s">
        <v>1110</v>
      </c>
      <c r="B1107">
        <v>1</v>
      </c>
      <c r="D1107" t="s">
        <v>1124</v>
      </c>
      <c r="E1107">
        <v>3</v>
      </c>
      <c r="G1107" t="s">
        <v>1105</v>
      </c>
      <c r="H1107">
        <v>1</v>
      </c>
    </row>
    <row r="1108" spans="1:8" x14ac:dyDescent="0.35">
      <c r="A1108" t="s">
        <v>1111</v>
      </c>
      <c r="B1108">
        <v>1</v>
      </c>
      <c r="D1108" t="s">
        <v>1125</v>
      </c>
      <c r="E1108">
        <v>1</v>
      </c>
      <c r="G1108" t="s">
        <v>1106</v>
      </c>
      <c r="H1108">
        <v>1</v>
      </c>
    </row>
    <row r="1109" spans="1:8" x14ac:dyDescent="0.35">
      <c r="A1109" t="s">
        <v>1112</v>
      </c>
      <c r="B1109">
        <v>1</v>
      </c>
      <c r="D1109" t="s">
        <v>1126</v>
      </c>
      <c r="E1109">
        <v>1</v>
      </c>
      <c r="G1109" t="s">
        <v>1107</v>
      </c>
      <c r="H1109">
        <v>3</v>
      </c>
    </row>
    <row r="1110" spans="1:8" x14ac:dyDescent="0.35">
      <c r="A1110" t="s">
        <v>1113</v>
      </c>
      <c r="B1110">
        <v>1</v>
      </c>
      <c r="D1110" t="s">
        <v>1127</v>
      </c>
      <c r="E1110">
        <v>1</v>
      </c>
      <c r="G1110" t="s">
        <v>1108</v>
      </c>
      <c r="H1110">
        <v>1</v>
      </c>
    </row>
    <row r="1111" spans="1:8" x14ac:dyDescent="0.35">
      <c r="A1111" t="s">
        <v>1114</v>
      </c>
      <c r="B1111">
        <v>3</v>
      </c>
      <c r="D1111" t="s">
        <v>1128</v>
      </c>
      <c r="E1111">
        <v>3</v>
      </c>
      <c r="G1111" t="s">
        <v>1109</v>
      </c>
      <c r="H1111">
        <v>1</v>
      </c>
    </row>
    <row r="1112" spans="1:8" x14ac:dyDescent="0.35">
      <c r="A1112" t="s">
        <v>1115</v>
      </c>
      <c r="B1112">
        <v>1</v>
      </c>
      <c r="D1112" t="s">
        <v>1129</v>
      </c>
      <c r="E1112">
        <v>1</v>
      </c>
      <c r="G1112" t="s">
        <v>1110</v>
      </c>
      <c r="H1112">
        <v>1</v>
      </c>
    </row>
    <row r="1113" spans="1:8" x14ac:dyDescent="0.35">
      <c r="A1113" t="s">
        <v>1116</v>
      </c>
      <c r="B1113">
        <v>1</v>
      </c>
      <c r="D1113" t="s">
        <v>1130</v>
      </c>
      <c r="E1113">
        <v>1</v>
      </c>
      <c r="G1113" t="s">
        <v>1111</v>
      </c>
      <c r="H1113">
        <v>3</v>
      </c>
    </row>
    <row r="1114" spans="1:8" x14ac:dyDescent="0.35">
      <c r="A1114" t="s">
        <v>1117</v>
      </c>
      <c r="B1114">
        <v>1</v>
      </c>
      <c r="D1114" t="s">
        <v>1131</v>
      </c>
      <c r="E1114">
        <v>1</v>
      </c>
      <c r="G1114" t="s">
        <v>1112</v>
      </c>
      <c r="H1114">
        <v>1</v>
      </c>
    </row>
    <row r="1115" spans="1:8" x14ac:dyDescent="0.35">
      <c r="A1115" t="s">
        <v>1118</v>
      </c>
      <c r="B1115">
        <v>3</v>
      </c>
      <c r="D1115" t="s">
        <v>1132</v>
      </c>
      <c r="E1115">
        <v>1</v>
      </c>
      <c r="G1115" t="s">
        <v>1113</v>
      </c>
      <c r="H1115">
        <v>1</v>
      </c>
    </row>
    <row r="1116" spans="1:8" x14ac:dyDescent="0.35">
      <c r="A1116" t="s">
        <v>1119</v>
      </c>
      <c r="B1116">
        <v>1</v>
      </c>
      <c r="D1116" t="s">
        <v>1133</v>
      </c>
      <c r="E1116">
        <v>3</v>
      </c>
      <c r="G1116" t="s">
        <v>1114</v>
      </c>
      <c r="H1116">
        <v>1</v>
      </c>
    </row>
    <row r="1117" spans="1:8" x14ac:dyDescent="0.35">
      <c r="A1117" t="s">
        <v>1120</v>
      </c>
      <c r="B1117">
        <v>1</v>
      </c>
      <c r="D1117" t="s">
        <v>1134</v>
      </c>
      <c r="E1117">
        <v>1</v>
      </c>
      <c r="G1117" t="s">
        <v>1115</v>
      </c>
      <c r="H1117">
        <v>1</v>
      </c>
    </row>
    <row r="1118" spans="1:8" x14ac:dyDescent="0.35">
      <c r="A1118" t="s">
        <v>1121</v>
      </c>
      <c r="B1118">
        <v>1</v>
      </c>
      <c r="D1118" t="s">
        <v>1135</v>
      </c>
      <c r="E1118">
        <v>1</v>
      </c>
      <c r="G1118" t="s">
        <v>1116</v>
      </c>
      <c r="H1118">
        <v>3</v>
      </c>
    </row>
    <row r="1119" spans="1:8" x14ac:dyDescent="0.35">
      <c r="A1119" t="s">
        <v>1122</v>
      </c>
      <c r="B1119">
        <v>1</v>
      </c>
      <c r="D1119" t="s">
        <v>1136</v>
      </c>
      <c r="E1119">
        <v>1</v>
      </c>
      <c r="G1119" t="s">
        <v>1117</v>
      </c>
      <c r="H1119">
        <v>1</v>
      </c>
    </row>
    <row r="1120" spans="1:8" x14ac:dyDescent="0.35">
      <c r="A1120" t="s">
        <v>1123</v>
      </c>
      <c r="B1120">
        <v>3</v>
      </c>
      <c r="D1120" t="s">
        <v>1137</v>
      </c>
      <c r="E1120">
        <v>3</v>
      </c>
      <c r="G1120" t="s">
        <v>1118</v>
      </c>
      <c r="H1120">
        <v>1</v>
      </c>
    </row>
    <row r="1121" spans="1:8" x14ac:dyDescent="0.35">
      <c r="A1121" t="s">
        <v>1124</v>
      </c>
      <c r="B1121">
        <v>1</v>
      </c>
      <c r="D1121" t="s">
        <v>1138</v>
      </c>
      <c r="E1121">
        <v>1</v>
      </c>
      <c r="G1121" t="s">
        <v>1119</v>
      </c>
      <c r="H1121">
        <v>1</v>
      </c>
    </row>
    <row r="1122" spans="1:8" x14ac:dyDescent="0.35">
      <c r="A1122" t="s">
        <v>1125</v>
      </c>
      <c r="B1122">
        <v>1</v>
      </c>
      <c r="D1122" t="s">
        <v>1186</v>
      </c>
      <c r="E1122">
        <v>1</v>
      </c>
      <c r="G1122" t="s">
        <v>1120</v>
      </c>
      <c r="H1122">
        <v>3</v>
      </c>
    </row>
    <row r="1123" spans="1:8" x14ac:dyDescent="0.35">
      <c r="A1123" t="s">
        <v>1126</v>
      </c>
      <c r="B1123">
        <v>1</v>
      </c>
      <c r="D1123" t="s">
        <v>1139</v>
      </c>
      <c r="E1123">
        <v>1</v>
      </c>
      <c r="G1123" t="s">
        <v>1121</v>
      </c>
      <c r="H1123">
        <v>1</v>
      </c>
    </row>
    <row r="1124" spans="1:8" x14ac:dyDescent="0.35">
      <c r="A1124" t="s">
        <v>1127</v>
      </c>
      <c r="B1124">
        <v>3</v>
      </c>
      <c r="D1124" t="s">
        <v>1140</v>
      </c>
      <c r="E1124">
        <v>1</v>
      </c>
      <c r="G1124" t="s">
        <v>1122</v>
      </c>
      <c r="H1124">
        <v>1</v>
      </c>
    </row>
    <row r="1125" spans="1:8" x14ac:dyDescent="0.35">
      <c r="A1125" t="s">
        <v>1129</v>
      </c>
      <c r="B1125">
        <v>1</v>
      </c>
      <c r="D1125" t="s">
        <v>1141</v>
      </c>
      <c r="E1125">
        <v>3</v>
      </c>
      <c r="G1125" t="s">
        <v>1123</v>
      </c>
      <c r="H1125">
        <v>1</v>
      </c>
    </row>
    <row r="1126" spans="1:8" x14ac:dyDescent="0.35">
      <c r="A1126" t="s">
        <v>1130</v>
      </c>
      <c r="B1126">
        <v>1</v>
      </c>
      <c r="D1126" t="s">
        <v>1142</v>
      </c>
      <c r="E1126">
        <v>1</v>
      </c>
      <c r="G1126" t="s">
        <v>1124</v>
      </c>
      <c r="H1126">
        <v>1</v>
      </c>
    </row>
    <row r="1127" spans="1:8" x14ac:dyDescent="0.35">
      <c r="A1127" t="s">
        <v>1131</v>
      </c>
      <c r="B1127">
        <v>1</v>
      </c>
      <c r="D1127" t="s">
        <v>1143</v>
      </c>
      <c r="E1127">
        <v>1</v>
      </c>
      <c r="G1127" t="s">
        <v>1125</v>
      </c>
      <c r="H1127">
        <v>3</v>
      </c>
    </row>
    <row r="1128" spans="1:8" x14ac:dyDescent="0.35">
      <c r="A1128" t="s">
        <v>1132</v>
      </c>
      <c r="B1128">
        <v>3</v>
      </c>
      <c r="D1128" t="s">
        <v>1188</v>
      </c>
      <c r="E1128">
        <v>3</v>
      </c>
      <c r="G1128" t="s">
        <v>1126</v>
      </c>
      <c r="H1128">
        <v>1</v>
      </c>
    </row>
    <row r="1129" spans="1:8" x14ac:dyDescent="0.35">
      <c r="A1129" t="s">
        <v>1133</v>
      </c>
      <c r="B1129">
        <v>1</v>
      </c>
      <c r="D1129" t="s">
        <v>1144</v>
      </c>
      <c r="E1129">
        <v>1</v>
      </c>
      <c r="G1129" t="s">
        <v>1127</v>
      </c>
      <c r="H1129">
        <v>1</v>
      </c>
    </row>
    <row r="1130" spans="1:8" x14ac:dyDescent="0.35">
      <c r="A1130" t="s">
        <v>1134</v>
      </c>
      <c r="B1130">
        <v>1</v>
      </c>
      <c r="D1130" t="s">
        <v>1145</v>
      </c>
      <c r="E1130">
        <v>1</v>
      </c>
      <c r="G1130" t="s">
        <v>1128</v>
      </c>
      <c r="H1130">
        <v>1</v>
      </c>
    </row>
    <row r="1131" spans="1:8" x14ac:dyDescent="0.35">
      <c r="A1131" t="s">
        <v>1135</v>
      </c>
      <c r="B1131">
        <v>1</v>
      </c>
      <c r="D1131" t="s">
        <v>1146</v>
      </c>
      <c r="E1131">
        <v>1</v>
      </c>
      <c r="G1131" t="s">
        <v>1129</v>
      </c>
      <c r="H1131">
        <v>3</v>
      </c>
    </row>
    <row r="1132" spans="1:8" x14ac:dyDescent="0.35">
      <c r="A1132" t="s">
        <v>1136</v>
      </c>
      <c r="B1132">
        <v>3</v>
      </c>
      <c r="D1132" t="s">
        <v>1147</v>
      </c>
      <c r="E1132">
        <v>1</v>
      </c>
      <c r="G1132" t="s">
        <v>1130</v>
      </c>
      <c r="H1132">
        <v>1</v>
      </c>
    </row>
    <row r="1133" spans="1:8" x14ac:dyDescent="0.35">
      <c r="A1133" t="s">
        <v>1137</v>
      </c>
      <c r="B1133">
        <v>1</v>
      </c>
      <c r="D1133" t="s">
        <v>1148</v>
      </c>
      <c r="E1133">
        <v>3</v>
      </c>
      <c r="G1133" t="s">
        <v>1131</v>
      </c>
      <c r="H1133">
        <v>1</v>
      </c>
    </row>
    <row r="1134" spans="1:8" x14ac:dyDescent="0.35">
      <c r="A1134" t="s">
        <v>1138</v>
      </c>
      <c r="B1134">
        <v>1</v>
      </c>
      <c r="D1134" t="s">
        <v>1156</v>
      </c>
      <c r="E1134">
        <v>1</v>
      </c>
      <c r="G1134" t="s">
        <v>1132</v>
      </c>
      <c r="H1134">
        <v>1</v>
      </c>
    </row>
    <row r="1135" spans="1:8" x14ac:dyDescent="0.35">
      <c r="A1135" t="s">
        <v>1186</v>
      </c>
      <c r="B1135">
        <v>1</v>
      </c>
      <c r="D1135" t="s">
        <v>1157</v>
      </c>
      <c r="E1135">
        <v>3</v>
      </c>
      <c r="G1135" t="s">
        <v>1133</v>
      </c>
      <c r="H1135">
        <v>1</v>
      </c>
    </row>
    <row r="1136" spans="1:8" x14ac:dyDescent="0.35">
      <c r="A1136" t="s">
        <v>1139</v>
      </c>
      <c r="B1136">
        <v>1</v>
      </c>
      <c r="D1136" t="s">
        <v>1210</v>
      </c>
      <c r="E1136">
        <v>1</v>
      </c>
      <c r="G1136" t="s">
        <v>1134</v>
      </c>
      <c r="H1136">
        <v>3</v>
      </c>
    </row>
    <row r="1137" spans="1:8" x14ac:dyDescent="0.35">
      <c r="A1137" t="s">
        <v>1140</v>
      </c>
      <c r="B1137">
        <v>3</v>
      </c>
      <c r="G1137" t="s">
        <v>1135</v>
      </c>
      <c r="H1137">
        <v>1</v>
      </c>
    </row>
    <row r="1138" spans="1:8" x14ac:dyDescent="0.35">
      <c r="A1138" t="s">
        <v>1141</v>
      </c>
      <c r="B1138">
        <v>1</v>
      </c>
      <c r="G1138" t="s">
        <v>1136</v>
      </c>
      <c r="H1138">
        <v>1</v>
      </c>
    </row>
    <row r="1139" spans="1:8" x14ac:dyDescent="0.35">
      <c r="A1139" t="s">
        <v>1187</v>
      </c>
      <c r="B1139">
        <v>1</v>
      </c>
      <c r="G1139" t="s">
        <v>1137</v>
      </c>
      <c r="H1139">
        <v>1</v>
      </c>
    </row>
    <row r="1140" spans="1:8" x14ac:dyDescent="0.35">
      <c r="A1140" t="s">
        <v>1142</v>
      </c>
      <c r="B1140">
        <v>1</v>
      </c>
      <c r="G1140" t="s">
        <v>1186</v>
      </c>
      <c r="H1140">
        <v>1</v>
      </c>
    </row>
    <row r="1141" spans="1:8" x14ac:dyDescent="0.35">
      <c r="A1141" t="s">
        <v>1143</v>
      </c>
      <c r="B1141">
        <v>3</v>
      </c>
      <c r="G1141" t="s">
        <v>1139</v>
      </c>
      <c r="H1141">
        <v>1</v>
      </c>
    </row>
    <row r="1142" spans="1:8" x14ac:dyDescent="0.35">
      <c r="A1142" t="s">
        <v>1146</v>
      </c>
      <c r="B1142">
        <v>1</v>
      </c>
      <c r="G1142" t="s">
        <v>1140</v>
      </c>
      <c r="H1142">
        <v>1</v>
      </c>
    </row>
    <row r="1143" spans="1:8" x14ac:dyDescent="0.35">
      <c r="A1143" t="s">
        <v>1147</v>
      </c>
      <c r="B1143">
        <v>3</v>
      </c>
      <c r="G1143" t="s">
        <v>1141</v>
      </c>
      <c r="H1143">
        <v>1</v>
      </c>
    </row>
    <row r="1144" spans="1:8" x14ac:dyDescent="0.35">
      <c r="A1144" t="s">
        <v>1148</v>
      </c>
      <c r="B1144">
        <v>1</v>
      </c>
      <c r="G1144" t="s">
        <v>1187</v>
      </c>
      <c r="H1144">
        <v>3</v>
      </c>
    </row>
    <row r="1145" spans="1:8" x14ac:dyDescent="0.35">
      <c r="A1145" t="s">
        <v>1149</v>
      </c>
      <c r="B1145">
        <v>1</v>
      </c>
      <c r="G1145" t="s">
        <v>1142</v>
      </c>
      <c r="H1145">
        <v>1</v>
      </c>
    </row>
    <row r="1146" spans="1:8" x14ac:dyDescent="0.35">
      <c r="A1146" t="s">
        <v>1150</v>
      </c>
      <c r="B1146">
        <v>1</v>
      </c>
      <c r="G1146" t="s">
        <v>1188</v>
      </c>
      <c r="H1146">
        <v>1</v>
      </c>
    </row>
    <row r="1147" spans="1:8" x14ac:dyDescent="0.35">
      <c r="A1147" t="s">
        <v>1152</v>
      </c>
      <c r="B1147">
        <v>1</v>
      </c>
      <c r="G1147" t="s">
        <v>1144</v>
      </c>
      <c r="H1147">
        <v>3</v>
      </c>
    </row>
    <row r="1148" spans="1:8" x14ac:dyDescent="0.35">
      <c r="A1148" t="s">
        <v>1153</v>
      </c>
      <c r="B1148">
        <v>1</v>
      </c>
      <c r="G1148" t="s">
        <v>1145</v>
      </c>
      <c r="H1148">
        <v>1</v>
      </c>
    </row>
    <row r="1149" spans="1:8" x14ac:dyDescent="0.35">
      <c r="A1149" t="s">
        <v>1154</v>
      </c>
      <c r="B1149">
        <v>1</v>
      </c>
      <c r="G1149" t="s">
        <v>1146</v>
      </c>
      <c r="H1149">
        <v>1</v>
      </c>
    </row>
    <row r="1150" spans="1:8" x14ac:dyDescent="0.35">
      <c r="A1150" t="s">
        <v>1155</v>
      </c>
      <c r="B1150">
        <v>1</v>
      </c>
      <c r="G1150" t="s">
        <v>1147</v>
      </c>
      <c r="H1150">
        <v>1</v>
      </c>
    </row>
    <row r="1151" spans="1:8" x14ac:dyDescent="0.35">
      <c r="A1151" t="s">
        <v>1156</v>
      </c>
      <c r="B1151">
        <v>3</v>
      </c>
      <c r="G1151" t="s">
        <v>1148</v>
      </c>
      <c r="H1151">
        <v>1</v>
      </c>
    </row>
    <row r="1152" spans="1:8" x14ac:dyDescent="0.35">
      <c r="A1152" t="s">
        <v>1157</v>
      </c>
      <c r="B1152">
        <v>1</v>
      </c>
      <c r="G1152" t="s">
        <v>1149</v>
      </c>
      <c r="H1152">
        <v>3</v>
      </c>
    </row>
    <row r="1153" spans="1:8" x14ac:dyDescent="0.35">
      <c r="A1153" t="s">
        <v>1210</v>
      </c>
      <c r="B1153">
        <v>1</v>
      </c>
      <c r="G1153" t="s">
        <v>1150</v>
      </c>
      <c r="H1153">
        <v>1</v>
      </c>
    </row>
    <row r="1154" spans="1:8" x14ac:dyDescent="0.35">
      <c r="A1154" t="s">
        <v>1158</v>
      </c>
      <c r="B1154">
        <v>1</v>
      </c>
      <c r="G1154" t="s">
        <v>1151</v>
      </c>
      <c r="H1154">
        <v>1</v>
      </c>
    </row>
    <row r="1155" spans="1:8" x14ac:dyDescent="0.35">
      <c r="G1155" t="s">
        <v>1152</v>
      </c>
      <c r="H1155">
        <v>1</v>
      </c>
    </row>
    <row r="1156" spans="1:8" x14ac:dyDescent="0.35">
      <c r="G1156" t="s">
        <v>1153</v>
      </c>
      <c r="H1156">
        <v>3</v>
      </c>
    </row>
    <row r="1157" spans="1:8" x14ac:dyDescent="0.35">
      <c r="G1157" t="s">
        <v>1155</v>
      </c>
      <c r="H1157">
        <v>1</v>
      </c>
    </row>
    <row r="1158" spans="1:8" x14ac:dyDescent="0.35">
      <c r="G1158" t="s">
        <v>1156</v>
      </c>
      <c r="H1158">
        <v>1</v>
      </c>
    </row>
    <row r="1159" spans="1:8" x14ac:dyDescent="0.35">
      <c r="G1159" t="s">
        <v>1157</v>
      </c>
      <c r="H1159">
        <v>1</v>
      </c>
    </row>
    <row r="1160" spans="1:8" x14ac:dyDescent="0.35">
      <c r="G1160" t="s">
        <v>1210</v>
      </c>
      <c r="H1160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19E0-41B7-4267-94CF-2941D03E3D33}">
  <dimension ref="A1:O1117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1195</v>
      </c>
      <c r="M1" t="s">
        <v>1196</v>
      </c>
      <c r="N1" t="s">
        <v>1197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1198</v>
      </c>
      <c r="K2">
        <v>1</v>
      </c>
      <c r="L2">
        <f>COUNTIF(vsvbp_dynamic_html_0[node],1)</f>
        <v>906</v>
      </c>
      <c r="M2">
        <f>COUNTIF(vsvbp_dynamic_html_1__2[node],1)</f>
        <v>960</v>
      </c>
      <c r="N2">
        <f>COUNTIF(vsvbp_dynamic_html_2[node],1)</f>
        <v>924</v>
      </c>
      <c r="O2" s="1"/>
    </row>
    <row r="3" spans="1:15" x14ac:dyDescent="0.35">
      <c r="A3" t="s">
        <v>3</v>
      </c>
      <c r="B3">
        <v>1</v>
      </c>
      <c r="D3" t="s">
        <v>3</v>
      </c>
      <c r="E3">
        <v>1</v>
      </c>
      <c r="G3" t="s">
        <v>3</v>
      </c>
      <c r="H3">
        <v>1</v>
      </c>
      <c r="K3">
        <v>2</v>
      </c>
      <c r="L3">
        <f>COUNTIF(vsvbp_dynamic_html_0[node],2)</f>
        <v>69</v>
      </c>
      <c r="M3">
        <f>COUNTIF(vsvbp_dynamic_html_1__2[node],2)</f>
        <v>142</v>
      </c>
      <c r="N3">
        <f>COUNTIF(vsvbp_dynamic_html_2[node],2)</f>
        <v>128</v>
      </c>
      <c r="O3" s="1"/>
    </row>
    <row r="4" spans="1:15" x14ac:dyDescent="0.35">
      <c r="A4" t="s">
        <v>4</v>
      </c>
      <c r="B4">
        <v>1</v>
      </c>
      <c r="D4" t="s">
        <v>1189</v>
      </c>
      <c r="E4">
        <v>1</v>
      </c>
      <c r="G4" t="s">
        <v>1189</v>
      </c>
      <c r="H4">
        <v>1</v>
      </c>
      <c r="K4">
        <v>3</v>
      </c>
      <c r="L4">
        <f>COUNTIF(vsvbp_dynamic_html_0[node],3)</f>
        <v>99</v>
      </c>
      <c r="M4">
        <f>COUNTIF(vsvbp_dynamic_html_1__2[node],3)</f>
        <v>14</v>
      </c>
      <c r="N4">
        <f>COUNTIF(vsvbp_dynamic_html_2[node],3)</f>
        <v>44</v>
      </c>
      <c r="O4" s="1"/>
    </row>
    <row r="5" spans="1:15" x14ac:dyDescent="0.35">
      <c r="A5" t="s">
        <v>5</v>
      </c>
      <c r="B5">
        <v>1</v>
      </c>
      <c r="D5" t="s">
        <v>4</v>
      </c>
      <c r="E5">
        <v>1</v>
      </c>
      <c r="G5" t="s">
        <v>4</v>
      </c>
      <c r="H5">
        <v>1</v>
      </c>
      <c r="K5" t="s">
        <v>1199</v>
      </c>
      <c r="L5">
        <f>COUNT(vsvbp_dynamic_html_0[node])</f>
        <v>1074</v>
      </c>
      <c r="M5">
        <f>COUNT(vsvbp_dynamic_html_1__2[node])</f>
        <v>1116</v>
      </c>
      <c r="N5">
        <f>COUNT(vsvbp_dynamic_html_2[node])</f>
        <v>1096</v>
      </c>
    </row>
    <row r="6" spans="1:15" x14ac:dyDescent="0.35">
      <c r="A6" t="s">
        <v>6</v>
      </c>
      <c r="B6">
        <v>1</v>
      </c>
      <c r="D6" t="s">
        <v>5</v>
      </c>
      <c r="E6">
        <v>1</v>
      </c>
      <c r="G6" t="s">
        <v>5</v>
      </c>
      <c r="H6">
        <v>1</v>
      </c>
    </row>
    <row r="7" spans="1:15" x14ac:dyDescent="0.35">
      <c r="A7" t="s">
        <v>15</v>
      </c>
      <c r="B7">
        <v>1</v>
      </c>
      <c r="D7" t="s">
        <v>10</v>
      </c>
      <c r="E7">
        <v>1</v>
      </c>
      <c r="G7" t="s">
        <v>6</v>
      </c>
      <c r="H7">
        <v>1</v>
      </c>
      <c r="L7" t="s">
        <v>1200</v>
      </c>
      <c r="M7" t="s">
        <v>1201</v>
      </c>
      <c r="N7" t="s">
        <v>1202</v>
      </c>
      <c r="O7" t="s">
        <v>1203</v>
      </c>
    </row>
    <row r="8" spans="1:15" x14ac:dyDescent="0.35">
      <c r="A8" t="s">
        <v>16</v>
      </c>
      <c r="B8">
        <v>1</v>
      </c>
      <c r="D8" t="s">
        <v>11</v>
      </c>
      <c r="E8">
        <v>1</v>
      </c>
      <c r="G8" t="s">
        <v>1204</v>
      </c>
      <c r="H8">
        <v>1</v>
      </c>
      <c r="K8">
        <v>1</v>
      </c>
      <c r="L8" s="1">
        <f>L2/L5</f>
        <v>0.84357541899441346</v>
      </c>
      <c r="M8" s="1">
        <f t="shared" ref="M8" si="0">M2/M5</f>
        <v>0.86021505376344087</v>
      </c>
      <c r="N8" s="1">
        <f>N2/N5</f>
        <v>0.84306569343065696</v>
      </c>
      <c r="O8" s="2">
        <f>AVERAGE(L8:N8)</f>
        <v>0.84895205539617047</v>
      </c>
    </row>
    <row r="9" spans="1:15" x14ac:dyDescent="0.35">
      <c r="A9" t="s">
        <v>1205</v>
      </c>
      <c r="B9">
        <v>1</v>
      </c>
      <c r="D9" t="s">
        <v>1190</v>
      </c>
      <c r="E9">
        <v>1</v>
      </c>
      <c r="G9" t="s">
        <v>7</v>
      </c>
      <c r="H9">
        <v>1</v>
      </c>
      <c r="K9">
        <v>2</v>
      </c>
      <c r="L9" s="1">
        <f>L3/L5</f>
        <v>6.4245810055865923E-2</v>
      </c>
      <c r="M9" s="1">
        <f>M3/M5</f>
        <v>0.12724014336917563</v>
      </c>
      <c r="N9" s="1">
        <f>N3/N5</f>
        <v>0.11678832116788321</v>
      </c>
      <c r="O9" s="2">
        <f>AVERAGE(L9:N9)</f>
        <v>0.10275809153097493</v>
      </c>
    </row>
    <row r="10" spans="1:15" x14ac:dyDescent="0.35">
      <c r="A10" t="s">
        <v>17</v>
      </c>
      <c r="B10">
        <v>1</v>
      </c>
      <c r="D10" t="s">
        <v>12</v>
      </c>
      <c r="E10">
        <v>1</v>
      </c>
      <c r="G10" t="s">
        <v>8</v>
      </c>
      <c r="H10">
        <v>1</v>
      </c>
      <c r="K10">
        <v>3</v>
      </c>
      <c r="L10" s="1">
        <f>L4/L5</f>
        <v>9.217877094972067E-2</v>
      </c>
      <c r="M10" s="1">
        <f t="shared" ref="M10:N10" si="1">M4/M5</f>
        <v>1.2544802867383513E-2</v>
      </c>
      <c r="N10" s="1">
        <f t="shared" si="1"/>
        <v>4.0145985401459854E-2</v>
      </c>
      <c r="O10" s="2">
        <f>AVERAGE(L10:N10)</f>
        <v>4.8289853072854681E-2</v>
      </c>
    </row>
    <row r="11" spans="1:15" x14ac:dyDescent="0.35">
      <c r="A11" t="s">
        <v>18</v>
      </c>
      <c r="B11">
        <v>1</v>
      </c>
      <c r="D11" t="s">
        <v>13</v>
      </c>
      <c r="E11">
        <v>1</v>
      </c>
      <c r="G11" t="s">
        <v>9</v>
      </c>
      <c r="H11">
        <v>1</v>
      </c>
    </row>
    <row r="12" spans="1:15" x14ac:dyDescent="0.35">
      <c r="A12" t="s">
        <v>19</v>
      </c>
      <c r="B12">
        <v>1</v>
      </c>
      <c r="D12" t="s">
        <v>14</v>
      </c>
      <c r="E12">
        <v>1</v>
      </c>
      <c r="G12" t="s">
        <v>14</v>
      </c>
      <c r="H12">
        <v>1</v>
      </c>
    </row>
    <row r="13" spans="1:15" x14ac:dyDescent="0.35">
      <c r="A13" t="s">
        <v>1159</v>
      </c>
      <c r="B13">
        <v>1</v>
      </c>
      <c r="D13" t="s">
        <v>15</v>
      </c>
      <c r="E13">
        <v>1</v>
      </c>
      <c r="G13" t="s">
        <v>15</v>
      </c>
      <c r="H13">
        <v>1</v>
      </c>
    </row>
    <row r="14" spans="1:15" x14ac:dyDescent="0.35">
      <c r="A14" t="s">
        <v>20</v>
      </c>
      <c r="B14">
        <v>1</v>
      </c>
      <c r="D14" t="s">
        <v>16</v>
      </c>
      <c r="E14">
        <v>1</v>
      </c>
      <c r="G14" t="s">
        <v>16</v>
      </c>
      <c r="H14">
        <v>1</v>
      </c>
    </row>
    <row r="15" spans="1:15" x14ac:dyDescent="0.35">
      <c r="A15" t="s">
        <v>21</v>
      </c>
      <c r="B15">
        <v>1</v>
      </c>
      <c r="D15" t="s">
        <v>1205</v>
      </c>
      <c r="E15">
        <v>1</v>
      </c>
      <c r="G15" t="s">
        <v>1205</v>
      </c>
      <c r="H15">
        <v>1</v>
      </c>
    </row>
    <row r="16" spans="1:15" x14ac:dyDescent="0.35">
      <c r="A16" t="s">
        <v>1191</v>
      </c>
      <c r="B16">
        <v>1</v>
      </c>
      <c r="D16" t="s">
        <v>17</v>
      </c>
      <c r="E16">
        <v>1</v>
      </c>
      <c r="G16" t="s">
        <v>17</v>
      </c>
      <c r="H16">
        <v>1</v>
      </c>
    </row>
    <row r="17" spans="1:8" x14ac:dyDescent="0.35">
      <c r="A17" t="s">
        <v>22</v>
      </c>
      <c r="B17">
        <v>1</v>
      </c>
      <c r="D17" t="s">
        <v>18</v>
      </c>
      <c r="E17">
        <v>1</v>
      </c>
      <c r="G17" t="s">
        <v>22</v>
      </c>
      <c r="H17">
        <v>1</v>
      </c>
    </row>
    <row r="18" spans="1:8" x14ac:dyDescent="0.35">
      <c r="A18" t="s">
        <v>23</v>
      </c>
      <c r="B18">
        <v>1</v>
      </c>
      <c r="D18" t="s">
        <v>19</v>
      </c>
      <c r="E18">
        <v>1</v>
      </c>
      <c r="G18" t="s">
        <v>23</v>
      </c>
      <c r="H18">
        <v>1</v>
      </c>
    </row>
    <row r="19" spans="1:8" x14ac:dyDescent="0.35">
      <c r="A19" t="s">
        <v>24</v>
      </c>
      <c r="B19">
        <v>1</v>
      </c>
      <c r="D19" t="s">
        <v>1159</v>
      </c>
      <c r="E19">
        <v>1</v>
      </c>
      <c r="G19" t="s">
        <v>24</v>
      </c>
      <c r="H19">
        <v>1</v>
      </c>
    </row>
    <row r="20" spans="1:8" x14ac:dyDescent="0.35">
      <c r="A20" t="s">
        <v>25</v>
      </c>
      <c r="B20">
        <v>1</v>
      </c>
      <c r="D20" t="s">
        <v>20</v>
      </c>
      <c r="E20">
        <v>1</v>
      </c>
      <c r="G20" t="s">
        <v>25</v>
      </c>
      <c r="H20">
        <v>1</v>
      </c>
    </row>
    <row r="21" spans="1:8" x14ac:dyDescent="0.35">
      <c r="A21" t="s">
        <v>26</v>
      </c>
      <c r="B21">
        <v>1</v>
      </c>
      <c r="D21" t="s">
        <v>21</v>
      </c>
      <c r="E21">
        <v>1</v>
      </c>
      <c r="G21" t="s">
        <v>26</v>
      </c>
      <c r="H21">
        <v>1</v>
      </c>
    </row>
    <row r="22" spans="1:8" x14ac:dyDescent="0.35">
      <c r="A22" t="s">
        <v>31</v>
      </c>
      <c r="B22">
        <v>1</v>
      </c>
      <c r="D22" t="s">
        <v>1191</v>
      </c>
      <c r="E22">
        <v>1</v>
      </c>
      <c r="G22" t="s">
        <v>1206</v>
      </c>
      <c r="H22">
        <v>1</v>
      </c>
    </row>
    <row r="23" spans="1:8" x14ac:dyDescent="0.35">
      <c r="A23" t="s">
        <v>1207</v>
      </c>
      <c r="B23">
        <v>1</v>
      </c>
      <c r="D23" t="s">
        <v>22</v>
      </c>
      <c r="E23">
        <v>1</v>
      </c>
      <c r="G23" t="s">
        <v>27</v>
      </c>
      <c r="H23">
        <v>2</v>
      </c>
    </row>
    <row r="24" spans="1:8" x14ac:dyDescent="0.35">
      <c r="A24" t="s">
        <v>1160</v>
      </c>
      <c r="B24">
        <v>1</v>
      </c>
      <c r="D24" t="s">
        <v>23</v>
      </c>
      <c r="E24">
        <v>1</v>
      </c>
      <c r="G24" t="s">
        <v>28</v>
      </c>
      <c r="H24">
        <v>1</v>
      </c>
    </row>
    <row r="25" spans="1:8" x14ac:dyDescent="0.35">
      <c r="A25" t="s">
        <v>1161</v>
      </c>
      <c r="B25">
        <v>1</v>
      </c>
      <c r="D25" t="s">
        <v>24</v>
      </c>
      <c r="E25">
        <v>1</v>
      </c>
      <c r="G25" t="s">
        <v>29</v>
      </c>
      <c r="H25">
        <v>1</v>
      </c>
    </row>
    <row r="26" spans="1:8" x14ac:dyDescent="0.35">
      <c r="A26" t="s">
        <v>1162</v>
      </c>
      <c r="B26">
        <v>1</v>
      </c>
      <c r="D26" t="s">
        <v>25</v>
      </c>
      <c r="E26">
        <v>1</v>
      </c>
      <c r="G26" t="s">
        <v>30</v>
      </c>
      <c r="H26">
        <v>1</v>
      </c>
    </row>
    <row r="27" spans="1:8" x14ac:dyDescent="0.35">
      <c r="A27" t="s">
        <v>38</v>
      </c>
      <c r="B27">
        <v>1</v>
      </c>
      <c r="D27" t="s">
        <v>26</v>
      </c>
      <c r="E27">
        <v>1</v>
      </c>
      <c r="G27" t="s">
        <v>31</v>
      </c>
      <c r="H27">
        <v>2</v>
      </c>
    </row>
    <row r="28" spans="1:8" x14ac:dyDescent="0.35">
      <c r="A28" t="s">
        <v>39</v>
      </c>
      <c r="B28">
        <v>1</v>
      </c>
      <c r="D28" t="s">
        <v>1206</v>
      </c>
      <c r="E28">
        <v>1</v>
      </c>
      <c r="G28" t="s">
        <v>1207</v>
      </c>
      <c r="H28">
        <v>1</v>
      </c>
    </row>
    <row r="29" spans="1:8" x14ac:dyDescent="0.35">
      <c r="A29" t="s">
        <v>40</v>
      </c>
      <c r="B29">
        <v>1</v>
      </c>
      <c r="D29" t="s">
        <v>28</v>
      </c>
      <c r="E29">
        <v>1</v>
      </c>
      <c r="G29" t="s">
        <v>1160</v>
      </c>
      <c r="H29">
        <v>1</v>
      </c>
    </row>
    <row r="30" spans="1:8" x14ac:dyDescent="0.35">
      <c r="A30" t="s">
        <v>41</v>
      </c>
      <c r="B30">
        <v>1</v>
      </c>
      <c r="D30" t="s">
        <v>29</v>
      </c>
      <c r="E30">
        <v>1</v>
      </c>
      <c r="G30" t="s">
        <v>1161</v>
      </c>
      <c r="H30">
        <v>1</v>
      </c>
    </row>
    <row r="31" spans="1:8" x14ac:dyDescent="0.35">
      <c r="A31" t="s">
        <v>1167</v>
      </c>
      <c r="B31">
        <v>1</v>
      </c>
      <c r="D31" t="s">
        <v>30</v>
      </c>
      <c r="E31">
        <v>1</v>
      </c>
      <c r="G31" t="s">
        <v>1163</v>
      </c>
      <c r="H31">
        <v>1</v>
      </c>
    </row>
    <row r="32" spans="1:8" x14ac:dyDescent="0.35">
      <c r="A32" t="s">
        <v>42</v>
      </c>
      <c r="B32">
        <v>1</v>
      </c>
      <c r="D32" t="s">
        <v>31</v>
      </c>
      <c r="E32">
        <v>1</v>
      </c>
      <c r="G32" t="s">
        <v>1192</v>
      </c>
      <c r="H32">
        <v>1</v>
      </c>
    </row>
    <row r="33" spans="1:8" x14ac:dyDescent="0.35">
      <c r="A33" t="s">
        <v>43</v>
      </c>
      <c r="B33">
        <v>1</v>
      </c>
      <c r="D33" t="s">
        <v>1160</v>
      </c>
      <c r="E33">
        <v>1</v>
      </c>
      <c r="G33" t="s">
        <v>1164</v>
      </c>
      <c r="H33">
        <v>1</v>
      </c>
    </row>
    <row r="34" spans="1:8" x14ac:dyDescent="0.35">
      <c r="A34" t="s">
        <v>44</v>
      </c>
      <c r="B34">
        <v>1</v>
      </c>
      <c r="D34" t="s">
        <v>1161</v>
      </c>
      <c r="E34">
        <v>1</v>
      </c>
      <c r="G34" t="s">
        <v>33</v>
      </c>
      <c r="H34">
        <v>1</v>
      </c>
    </row>
    <row r="35" spans="1:8" x14ac:dyDescent="0.35">
      <c r="A35" t="s">
        <v>45</v>
      </c>
      <c r="B35">
        <v>1</v>
      </c>
      <c r="D35" t="s">
        <v>1162</v>
      </c>
      <c r="E35">
        <v>1</v>
      </c>
      <c r="G35" t="s">
        <v>1165</v>
      </c>
      <c r="H35">
        <v>1</v>
      </c>
    </row>
    <row r="36" spans="1:8" x14ac:dyDescent="0.35">
      <c r="A36" t="s">
        <v>46</v>
      </c>
      <c r="B36">
        <v>1</v>
      </c>
      <c r="D36" t="s">
        <v>1163</v>
      </c>
      <c r="E36">
        <v>1</v>
      </c>
      <c r="G36" t="s">
        <v>38</v>
      </c>
      <c r="H36">
        <v>2</v>
      </c>
    </row>
    <row r="37" spans="1:8" x14ac:dyDescent="0.35">
      <c r="A37" t="s">
        <v>1208</v>
      </c>
      <c r="B37">
        <v>1</v>
      </c>
      <c r="D37" t="s">
        <v>1192</v>
      </c>
      <c r="E37">
        <v>1</v>
      </c>
      <c r="G37" t="s">
        <v>40</v>
      </c>
      <c r="H37">
        <v>1</v>
      </c>
    </row>
    <row r="38" spans="1:8" x14ac:dyDescent="0.35">
      <c r="A38" t="s">
        <v>47</v>
      </c>
      <c r="B38">
        <v>1</v>
      </c>
      <c r="D38" t="s">
        <v>1164</v>
      </c>
      <c r="E38">
        <v>1</v>
      </c>
      <c r="G38" t="s">
        <v>41</v>
      </c>
      <c r="H38">
        <v>1</v>
      </c>
    </row>
    <row r="39" spans="1:8" x14ac:dyDescent="0.35">
      <c r="A39" t="s">
        <v>48</v>
      </c>
      <c r="B39">
        <v>1</v>
      </c>
      <c r="D39" t="s">
        <v>32</v>
      </c>
      <c r="E39">
        <v>1</v>
      </c>
      <c r="G39" t="s">
        <v>1167</v>
      </c>
      <c r="H39">
        <v>2</v>
      </c>
    </row>
    <row r="40" spans="1:8" x14ac:dyDescent="0.35">
      <c r="A40" t="s">
        <v>49</v>
      </c>
      <c r="B40">
        <v>1</v>
      </c>
      <c r="D40" t="s">
        <v>33</v>
      </c>
      <c r="E40">
        <v>1</v>
      </c>
      <c r="G40" t="s">
        <v>43</v>
      </c>
      <c r="H40">
        <v>1</v>
      </c>
    </row>
    <row r="41" spans="1:8" x14ac:dyDescent="0.35">
      <c r="A41" t="s">
        <v>50</v>
      </c>
      <c r="B41">
        <v>1</v>
      </c>
      <c r="D41" t="s">
        <v>1165</v>
      </c>
      <c r="E41">
        <v>1</v>
      </c>
      <c r="G41" t="s">
        <v>44</v>
      </c>
      <c r="H41">
        <v>1</v>
      </c>
    </row>
    <row r="42" spans="1:8" x14ac:dyDescent="0.35">
      <c r="A42" t="s">
        <v>1168</v>
      </c>
      <c r="B42">
        <v>1</v>
      </c>
      <c r="D42" t="s">
        <v>34</v>
      </c>
      <c r="E42">
        <v>1</v>
      </c>
      <c r="G42" t="s">
        <v>45</v>
      </c>
      <c r="H42">
        <v>2</v>
      </c>
    </row>
    <row r="43" spans="1:8" x14ac:dyDescent="0.35">
      <c r="A43" t="s">
        <v>51</v>
      </c>
      <c r="B43">
        <v>1</v>
      </c>
      <c r="D43" t="s">
        <v>36</v>
      </c>
      <c r="E43">
        <v>1</v>
      </c>
      <c r="G43" t="s">
        <v>46</v>
      </c>
      <c r="H43">
        <v>1</v>
      </c>
    </row>
    <row r="44" spans="1:8" x14ac:dyDescent="0.35">
      <c r="A44" t="s">
        <v>53</v>
      </c>
      <c r="B44">
        <v>1</v>
      </c>
      <c r="D44" t="s">
        <v>37</v>
      </c>
      <c r="E44">
        <v>1</v>
      </c>
      <c r="G44" t="s">
        <v>1208</v>
      </c>
      <c r="H44">
        <v>1</v>
      </c>
    </row>
    <row r="45" spans="1:8" x14ac:dyDescent="0.35">
      <c r="A45" t="s">
        <v>1169</v>
      </c>
      <c r="B45">
        <v>1</v>
      </c>
      <c r="D45" t="s">
        <v>1166</v>
      </c>
      <c r="E45">
        <v>1</v>
      </c>
      <c r="G45" t="s">
        <v>47</v>
      </c>
      <c r="H45">
        <v>1</v>
      </c>
    </row>
    <row r="46" spans="1:8" x14ac:dyDescent="0.35">
      <c r="A46" t="s">
        <v>54</v>
      </c>
      <c r="B46">
        <v>1</v>
      </c>
      <c r="D46" t="s">
        <v>38</v>
      </c>
      <c r="E46">
        <v>1</v>
      </c>
      <c r="G46" t="s">
        <v>56</v>
      </c>
      <c r="H46">
        <v>1</v>
      </c>
    </row>
    <row r="47" spans="1:8" x14ac:dyDescent="0.35">
      <c r="A47" t="s">
        <v>55</v>
      </c>
      <c r="B47">
        <v>1</v>
      </c>
      <c r="D47" t="s">
        <v>39</v>
      </c>
      <c r="E47">
        <v>1</v>
      </c>
      <c r="G47" t="s">
        <v>1193</v>
      </c>
      <c r="H47">
        <v>1</v>
      </c>
    </row>
    <row r="48" spans="1:8" x14ac:dyDescent="0.35">
      <c r="A48" t="s">
        <v>1193</v>
      </c>
      <c r="B48">
        <v>1</v>
      </c>
      <c r="D48" t="s">
        <v>40</v>
      </c>
      <c r="E48">
        <v>1</v>
      </c>
      <c r="G48" t="s">
        <v>57</v>
      </c>
      <c r="H48">
        <v>2</v>
      </c>
    </row>
    <row r="49" spans="1:8" x14ac:dyDescent="0.35">
      <c r="A49" t="s">
        <v>57</v>
      </c>
      <c r="B49">
        <v>1</v>
      </c>
      <c r="D49" t="s">
        <v>41</v>
      </c>
      <c r="E49">
        <v>1</v>
      </c>
      <c r="G49" t="s">
        <v>58</v>
      </c>
      <c r="H49">
        <v>1</v>
      </c>
    </row>
    <row r="50" spans="1:8" x14ac:dyDescent="0.35">
      <c r="A50" t="s">
        <v>58</v>
      </c>
      <c r="B50">
        <v>1</v>
      </c>
      <c r="D50" t="s">
        <v>1167</v>
      </c>
      <c r="E50">
        <v>1</v>
      </c>
      <c r="G50" t="s">
        <v>59</v>
      </c>
      <c r="H50">
        <v>1</v>
      </c>
    </row>
    <row r="51" spans="1:8" x14ac:dyDescent="0.35">
      <c r="A51" t="s">
        <v>59</v>
      </c>
      <c r="B51">
        <v>1</v>
      </c>
      <c r="D51" t="s">
        <v>42</v>
      </c>
      <c r="E51">
        <v>1</v>
      </c>
      <c r="G51" t="s">
        <v>60</v>
      </c>
      <c r="H51">
        <v>1</v>
      </c>
    </row>
    <row r="52" spans="1:8" x14ac:dyDescent="0.35">
      <c r="A52" t="s">
        <v>61</v>
      </c>
      <c r="B52">
        <v>1</v>
      </c>
      <c r="D52" t="s">
        <v>48</v>
      </c>
      <c r="E52">
        <v>1</v>
      </c>
      <c r="G52" t="s">
        <v>61</v>
      </c>
      <c r="H52">
        <v>2</v>
      </c>
    </row>
    <row r="53" spans="1:8" x14ac:dyDescent="0.35">
      <c r="A53" t="s">
        <v>1209</v>
      </c>
      <c r="B53">
        <v>1</v>
      </c>
      <c r="D53" t="s">
        <v>49</v>
      </c>
      <c r="E53">
        <v>1</v>
      </c>
      <c r="G53" t="s">
        <v>1209</v>
      </c>
      <c r="H53">
        <v>1</v>
      </c>
    </row>
    <row r="54" spans="1:8" x14ac:dyDescent="0.35">
      <c r="A54" t="s">
        <v>1170</v>
      </c>
      <c r="B54">
        <v>1</v>
      </c>
      <c r="D54" t="s">
        <v>50</v>
      </c>
      <c r="E54">
        <v>1</v>
      </c>
      <c r="G54" t="s">
        <v>1170</v>
      </c>
      <c r="H54">
        <v>1</v>
      </c>
    </row>
    <row r="55" spans="1:8" x14ac:dyDescent="0.35">
      <c r="A55" t="s">
        <v>1172</v>
      </c>
      <c r="B55">
        <v>1</v>
      </c>
      <c r="D55" t="s">
        <v>1168</v>
      </c>
      <c r="E55">
        <v>1</v>
      </c>
      <c r="G55" t="s">
        <v>1171</v>
      </c>
      <c r="H55">
        <v>1</v>
      </c>
    </row>
    <row r="56" spans="1:8" x14ac:dyDescent="0.35">
      <c r="A56" t="s">
        <v>1173</v>
      </c>
      <c r="B56">
        <v>1</v>
      </c>
      <c r="D56" t="s">
        <v>52</v>
      </c>
      <c r="E56">
        <v>1</v>
      </c>
      <c r="G56" t="s">
        <v>1173</v>
      </c>
      <c r="H56">
        <v>1</v>
      </c>
    </row>
    <row r="57" spans="1:8" x14ac:dyDescent="0.35">
      <c r="A57" t="s">
        <v>1174</v>
      </c>
      <c r="B57">
        <v>1</v>
      </c>
      <c r="D57" t="s">
        <v>53</v>
      </c>
      <c r="E57">
        <v>1</v>
      </c>
      <c r="G57" t="s">
        <v>1174</v>
      </c>
      <c r="H57">
        <v>1</v>
      </c>
    </row>
    <row r="58" spans="1:8" x14ac:dyDescent="0.35">
      <c r="A58" t="s">
        <v>1194</v>
      </c>
      <c r="B58">
        <v>1</v>
      </c>
      <c r="D58" t="s">
        <v>1169</v>
      </c>
      <c r="E58">
        <v>1</v>
      </c>
      <c r="G58" t="s">
        <v>1194</v>
      </c>
      <c r="H58">
        <v>1</v>
      </c>
    </row>
    <row r="59" spans="1:8" x14ac:dyDescent="0.35">
      <c r="A59" t="s">
        <v>62</v>
      </c>
      <c r="B59">
        <v>1</v>
      </c>
      <c r="D59" t="s">
        <v>54</v>
      </c>
      <c r="E59">
        <v>1</v>
      </c>
      <c r="G59" t="s">
        <v>62</v>
      </c>
      <c r="H59">
        <v>2</v>
      </c>
    </row>
    <row r="60" spans="1:8" x14ac:dyDescent="0.35">
      <c r="A60" t="s">
        <v>64</v>
      </c>
      <c r="B60">
        <v>1</v>
      </c>
      <c r="D60" t="s">
        <v>55</v>
      </c>
      <c r="E60">
        <v>1</v>
      </c>
      <c r="G60" t="s">
        <v>63</v>
      </c>
      <c r="H60">
        <v>1</v>
      </c>
    </row>
    <row r="61" spans="1:8" x14ac:dyDescent="0.35">
      <c r="A61" t="s">
        <v>65</v>
      </c>
      <c r="B61">
        <v>1</v>
      </c>
      <c r="D61" t="s">
        <v>1193</v>
      </c>
      <c r="E61">
        <v>1</v>
      </c>
      <c r="G61" t="s">
        <v>64</v>
      </c>
      <c r="H61">
        <v>1</v>
      </c>
    </row>
    <row r="62" spans="1:8" x14ac:dyDescent="0.35">
      <c r="A62" t="s">
        <v>66</v>
      </c>
      <c r="B62">
        <v>1</v>
      </c>
      <c r="D62" t="s">
        <v>57</v>
      </c>
      <c r="E62">
        <v>1</v>
      </c>
      <c r="G62" t="s">
        <v>65</v>
      </c>
      <c r="H62">
        <v>1</v>
      </c>
    </row>
    <row r="63" spans="1:8" x14ac:dyDescent="0.35">
      <c r="A63" t="s">
        <v>1175</v>
      </c>
      <c r="B63">
        <v>1</v>
      </c>
      <c r="D63" t="s">
        <v>58</v>
      </c>
      <c r="E63">
        <v>1</v>
      </c>
      <c r="G63" t="s">
        <v>66</v>
      </c>
      <c r="H63">
        <v>2</v>
      </c>
    </row>
    <row r="64" spans="1:8" x14ac:dyDescent="0.35">
      <c r="A64" t="s">
        <v>68</v>
      </c>
      <c r="B64">
        <v>1</v>
      </c>
      <c r="D64" t="s">
        <v>59</v>
      </c>
      <c r="E64">
        <v>1</v>
      </c>
      <c r="G64" t="s">
        <v>1175</v>
      </c>
      <c r="H64">
        <v>1</v>
      </c>
    </row>
    <row r="65" spans="1:8" x14ac:dyDescent="0.35">
      <c r="A65" t="s">
        <v>69</v>
      </c>
      <c r="B65">
        <v>1</v>
      </c>
      <c r="D65" t="s">
        <v>61</v>
      </c>
      <c r="E65">
        <v>1</v>
      </c>
      <c r="G65" t="s">
        <v>67</v>
      </c>
      <c r="H65">
        <v>1</v>
      </c>
    </row>
    <row r="66" spans="1:8" x14ac:dyDescent="0.35">
      <c r="A66" t="s">
        <v>1176</v>
      </c>
      <c r="B66">
        <v>1</v>
      </c>
      <c r="D66" t="s">
        <v>1209</v>
      </c>
      <c r="E66">
        <v>1</v>
      </c>
      <c r="G66" t="s">
        <v>68</v>
      </c>
      <c r="H66">
        <v>1</v>
      </c>
    </row>
    <row r="67" spans="1:8" x14ac:dyDescent="0.35">
      <c r="A67" t="s">
        <v>70</v>
      </c>
      <c r="B67">
        <v>1</v>
      </c>
      <c r="D67" t="s">
        <v>1170</v>
      </c>
      <c r="E67">
        <v>1</v>
      </c>
      <c r="G67" t="s">
        <v>1176</v>
      </c>
      <c r="H67">
        <v>1</v>
      </c>
    </row>
    <row r="68" spans="1:8" x14ac:dyDescent="0.35">
      <c r="A68" t="s">
        <v>71</v>
      </c>
      <c r="B68">
        <v>1</v>
      </c>
      <c r="D68" t="s">
        <v>1172</v>
      </c>
      <c r="E68">
        <v>1</v>
      </c>
      <c r="G68" t="s">
        <v>70</v>
      </c>
      <c r="H68">
        <v>1</v>
      </c>
    </row>
    <row r="69" spans="1:8" x14ac:dyDescent="0.35">
      <c r="A69" t="s">
        <v>72</v>
      </c>
      <c r="B69">
        <v>1</v>
      </c>
      <c r="D69" t="s">
        <v>1173</v>
      </c>
      <c r="E69">
        <v>1</v>
      </c>
      <c r="G69" t="s">
        <v>71</v>
      </c>
      <c r="H69">
        <v>1</v>
      </c>
    </row>
    <row r="70" spans="1:8" x14ac:dyDescent="0.35">
      <c r="A70" t="s">
        <v>1177</v>
      </c>
      <c r="B70">
        <v>1</v>
      </c>
      <c r="D70" t="s">
        <v>1174</v>
      </c>
      <c r="E70">
        <v>1</v>
      </c>
      <c r="G70" t="s">
        <v>72</v>
      </c>
      <c r="H70">
        <v>2</v>
      </c>
    </row>
    <row r="71" spans="1:8" x14ac:dyDescent="0.35">
      <c r="A71" t="s">
        <v>73</v>
      </c>
      <c r="B71">
        <v>1</v>
      </c>
      <c r="D71" t="s">
        <v>1194</v>
      </c>
      <c r="E71">
        <v>1</v>
      </c>
      <c r="G71" t="s">
        <v>1177</v>
      </c>
      <c r="H71">
        <v>1</v>
      </c>
    </row>
    <row r="72" spans="1:8" x14ac:dyDescent="0.35">
      <c r="A72" t="s">
        <v>74</v>
      </c>
      <c r="B72">
        <v>1</v>
      </c>
      <c r="D72" t="s">
        <v>62</v>
      </c>
      <c r="E72">
        <v>1</v>
      </c>
      <c r="G72" t="s">
        <v>73</v>
      </c>
      <c r="H72">
        <v>1</v>
      </c>
    </row>
    <row r="73" spans="1:8" x14ac:dyDescent="0.35">
      <c r="A73" t="s">
        <v>75</v>
      </c>
      <c r="B73">
        <v>1</v>
      </c>
      <c r="D73" t="s">
        <v>64</v>
      </c>
      <c r="E73">
        <v>1</v>
      </c>
      <c r="G73" t="s">
        <v>74</v>
      </c>
      <c r="H73">
        <v>1</v>
      </c>
    </row>
    <row r="74" spans="1:8" x14ac:dyDescent="0.35">
      <c r="A74" t="s">
        <v>76</v>
      </c>
      <c r="B74">
        <v>1</v>
      </c>
      <c r="D74" t="s">
        <v>65</v>
      </c>
      <c r="E74">
        <v>1</v>
      </c>
      <c r="G74" t="s">
        <v>75</v>
      </c>
      <c r="H74">
        <v>2</v>
      </c>
    </row>
    <row r="75" spans="1:8" x14ac:dyDescent="0.35">
      <c r="A75" t="s">
        <v>1178</v>
      </c>
      <c r="B75">
        <v>1</v>
      </c>
      <c r="D75" t="s">
        <v>66</v>
      </c>
      <c r="E75">
        <v>1</v>
      </c>
      <c r="G75" t="s">
        <v>76</v>
      </c>
      <c r="H75">
        <v>1</v>
      </c>
    </row>
    <row r="76" spans="1:8" x14ac:dyDescent="0.35">
      <c r="A76" t="s">
        <v>77</v>
      </c>
      <c r="B76">
        <v>1</v>
      </c>
      <c r="D76" t="s">
        <v>1175</v>
      </c>
      <c r="E76">
        <v>1</v>
      </c>
      <c r="G76" t="s">
        <v>1178</v>
      </c>
      <c r="H76">
        <v>1</v>
      </c>
    </row>
    <row r="77" spans="1:8" x14ac:dyDescent="0.35">
      <c r="A77" t="s">
        <v>78</v>
      </c>
      <c r="B77">
        <v>1</v>
      </c>
      <c r="D77" t="s">
        <v>67</v>
      </c>
      <c r="E77">
        <v>1</v>
      </c>
      <c r="G77" t="s">
        <v>77</v>
      </c>
      <c r="H77">
        <v>1</v>
      </c>
    </row>
    <row r="78" spans="1:8" x14ac:dyDescent="0.35">
      <c r="A78" t="s">
        <v>79</v>
      </c>
      <c r="B78">
        <v>1</v>
      </c>
      <c r="D78" t="s">
        <v>68</v>
      </c>
      <c r="E78">
        <v>1</v>
      </c>
      <c r="G78" t="s">
        <v>78</v>
      </c>
      <c r="H78">
        <v>2</v>
      </c>
    </row>
    <row r="79" spans="1:8" x14ac:dyDescent="0.35">
      <c r="A79" t="s">
        <v>80</v>
      </c>
      <c r="B79">
        <v>1</v>
      </c>
      <c r="D79" t="s">
        <v>69</v>
      </c>
      <c r="E79">
        <v>1</v>
      </c>
      <c r="G79" t="s">
        <v>80</v>
      </c>
      <c r="H79">
        <v>1</v>
      </c>
    </row>
    <row r="80" spans="1:8" x14ac:dyDescent="0.35">
      <c r="A80" t="s">
        <v>81</v>
      </c>
      <c r="B80">
        <v>1</v>
      </c>
      <c r="D80" t="s">
        <v>1176</v>
      </c>
      <c r="E80">
        <v>1</v>
      </c>
      <c r="G80" t="s">
        <v>81</v>
      </c>
      <c r="H80">
        <v>1</v>
      </c>
    </row>
    <row r="81" spans="1:8" x14ac:dyDescent="0.35">
      <c r="A81" t="s">
        <v>82</v>
      </c>
      <c r="B81">
        <v>1</v>
      </c>
      <c r="D81" t="s">
        <v>74</v>
      </c>
      <c r="E81">
        <v>1</v>
      </c>
      <c r="G81" t="s">
        <v>82</v>
      </c>
      <c r="H81">
        <v>2</v>
      </c>
    </row>
    <row r="82" spans="1:8" x14ac:dyDescent="0.35">
      <c r="A82" t="s">
        <v>83</v>
      </c>
      <c r="B82">
        <v>1</v>
      </c>
      <c r="D82" t="s">
        <v>75</v>
      </c>
      <c r="E82">
        <v>1</v>
      </c>
      <c r="G82" t="s">
        <v>84</v>
      </c>
      <c r="H82">
        <v>1</v>
      </c>
    </row>
    <row r="83" spans="1:8" x14ac:dyDescent="0.35">
      <c r="A83" t="s">
        <v>85</v>
      </c>
      <c r="B83">
        <v>1</v>
      </c>
      <c r="D83" t="s">
        <v>76</v>
      </c>
      <c r="E83">
        <v>1</v>
      </c>
      <c r="G83" t="s">
        <v>85</v>
      </c>
      <c r="H83">
        <v>1</v>
      </c>
    </row>
    <row r="84" spans="1:8" x14ac:dyDescent="0.35">
      <c r="A84" t="s">
        <v>86</v>
      </c>
      <c r="B84">
        <v>1</v>
      </c>
      <c r="D84" t="s">
        <v>1178</v>
      </c>
      <c r="E84">
        <v>1</v>
      </c>
      <c r="G84" t="s">
        <v>86</v>
      </c>
      <c r="H84">
        <v>2</v>
      </c>
    </row>
    <row r="85" spans="1:8" x14ac:dyDescent="0.35">
      <c r="A85" t="s">
        <v>1179</v>
      </c>
      <c r="B85">
        <v>1</v>
      </c>
      <c r="D85" t="s">
        <v>77</v>
      </c>
      <c r="E85">
        <v>1</v>
      </c>
      <c r="G85" t="s">
        <v>1179</v>
      </c>
      <c r="H85">
        <v>1</v>
      </c>
    </row>
    <row r="86" spans="1:8" x14ac:dyDescent="0.35">
      <c r="A86" t="s">
        <v>93</v>
      </c>
      <c r="B86">
        <v>1</v>
      </c>
      <c r="D86" t="s">
        <v>78</v>
      </c>
      <c r="E86">
        <v>1</v>
      </c>
      <c r="G86" t="s">
        <v>87</v>
      </c>
      <c r="H86">
        <v>1</v>
      </c>
    </row>
    <row r="87" spans="1:8" x14ac:dyDescent="0.35">
      <c r="A87" t="s">
        <v>94</v>
      </c>
      <c r="B87">
        <v>1</v>
      </c>
      <c r="D87" t="s">
        <v>79</v>
      </c>
      <c r="E87">
        <v>1</v>
      </c>
      <c r="G87" t="s">
        <v>88</v>
      </c>
      <c r="H87">
        <v>1</v>
      </c>
    </row>
    <row r="88" spans="1:8" x14ac:dyDescent="0.35">
      <c r="A88" t="s">
        <v>95</v>
      </c>
      <c r="B88">
        <v>1</v>
      </c>
      <c r="D88" t="s">
        <v>80</v>
      </c>
      <c r="E88">
        <v>1</v>
      </c>
      <c r="G88" t="s">
        <v>89</v>
      </c>
      <c r="H88">
        <v>2</v>
      </c>
    </row>
    <row r="89" spans="1:8" x14ac:dyDescent="0.35">
      <c r="A89" t="s">
        <v>97</v>
      </c>
      <c r="B89">
        <v>1</v>
      </c>
      <c r="D89" t="s">
        <v>81</v>
      </c>
      <c r="E89">
        <v>1</v>
      </c>
      <c r="G89" t="s">
        <v>90</v>
      </c>
      <c r="H89">
        <v>1</v>
      </c>
    </row>
    <row r="90" spans="1:8" x14ac:dyDescent="0.35">
      <c r="A90" t="s">
        <v>98</v>
      </c>
      <c r="B90">
        <v>1</v>
      </c>
      <c r="D90" t="s">
        <v>82</v>
      </c>
      <c r="E90">
        <v>1</v>
      </c>
      <c r="G90" t="s">
        <v>91</v>
      </c>
      <c r="H90">
        <v>1</v>
      </c>
    </row>
    <row r="91" spans="1:8" x14ac:dyDescent="0.35">
      <c r="A91" t="s">
        <v>99</v>
      </c>
      <c r="B91">
        <v>1</v>
      </c>
      <c r="D91" t="s">
        <v>83</v>
      </c>
      <c r="E91">
        <v>1</v>
      </c>
      <c r="G91" t="s">
        <v>92</v>
      </c>
      <c r="H91">
        <v>1</v>
      </c>
    </row>
    <row r="92" spans="1:8" x14ac:dyDescent="0.35">
      <c r="A92" t="s">
        <v>1180</v>
      </c>
      <c r="B92">
        <v>1</v>
      </c>
      <c r="D92" t="s">
        <v>84</v>
      </c>
      <c r="E92">
        <v>1</v>
      </c>
      <c r="G92" t="s">
        <v>93</v>
      </c>
      <c r="H92">
        <v>2</v>
      </c>
    </row>
    <row r="93" spans="1:8" x14ac:dyDescent="0.35">
      <c r="A93" t="s">
        <v>104</v>
      </c>
      <c r="B93">
        <v>1</v>
      </c>
      <c r="D93" t="s">
        <v>85</v>
      </c>
      <c r="E93">
        <v>1</v>
      </c>
      <c r="G93" t="s">
        <v>94</v>
      </c>
      <c r="H93">
        <v>1</v>
      </c>
    </row>
    <row r="94" spans="1:8" x14ac:dyDescent="0.35">
      <c r="A94" t="s">
        <v>105</v>
      </c>
      <c r="B94">
        <v>1</v>
      </c>
      <c r="D94" t="s">
        <v>86</v>
      </c>
      <c r="E94">
        <v>1</v>
      </c>
      <c r="G94" t="s">
        <v>95</v>
      </c>
      <c r="H94">
        <v>1</v>
      </c>
    </row>
    <row r="95" spans="1:8" x14ac:dyDescent="0.35">
      <c r="A95" t="s">
        <v>106</v>
      </c>
      <c r="B95">
        <v>1</v>
      </c>
      <c r="D95" t="s">
        <v>1179</v>
      </c>
      <c r="E95">
        <v>1</v>
      </c>
      <c r="G95" t="s">
        <v>96</v>
      </c>
      <c r="H95">
        <v>1</v>
      </c>
    </row>
    <row r="96" spans="1:8" x14ac:dyDescent="0.35">
      <c r="A96" t="s">
        <v>107</v>
      </c>
      <c r="B96">
        <v>1</v>
      </c>
      <c r="D96" t="s">
        <v>87</v>
      </c>
      <c r="E96">
        <v>1</v>
      </c>
      <c r="G96" t="s">
        <v>98</v>
      </c>
      <c r="H96">
        <v>1</v>
      </c>
    </row>
    <row r="97" spans="1:8" x14ac:dyDescent="0.35">
      <c r="A97" t="s">
        <v>108</v>
      </c>
      <c r="B97">
        <v>1</v>
      </c>
      <c r="D97" t="s">
        <v>88</v>
      </c>
      <c r="E97">
        <v>1</v>
      </c>
      <c r="G97" t="s">
        <v>101</v>
      </c>
      <c r="H97">
        <v>2</v>
      </c>
    </row>
    <row r="98" spans="1:8" x14ac:dyDescent="0.35">
      <c r="A98" t="s">
        <v>109</v>
      </c>
      <c r="B98">
        <v>1</v>
      </c>
      <c r="D98" t="s">
        <v>89</v>
      </c>
      <c r="E98">
        <v>1</v>
      </c>
      <c r="G98" t="s">
        <v>102</v>
      </c>
      <c r="H98">
        <v>1</v>
      </c>
    </row>
    <row r="99" spans="1:8" x14ac:dyDescent="0.35">
      <c r="A99" t="s">
        <v>1181</v>
      </c>
      <c r="B99">
        <v>1</v>
      </c>
      <c r="D99" t="s">
        <v>90</v>
      </c>
      <c r="E99">
        <v>1</v>
      </c>
      <c r="G99" t="s">
        <v>103</v>
      </c>
      <c r="H99">
        <v>1</v>
      </c>
    </row>
    <row r="100" spans="1:8" x14ac:dyDescent="0.35">
      <c r="A100" t="s">
        <v>110</v>
      </c>
      <c r="B100">
        <v>1</v>
      </c>
      <c r="D100" t="s">
        <v>91</v>
      </c>
      <c r="E100">
        <v>1</v>
      </c>
      <c r="G100" t="s">
        <v>1180</v>
      </c>
      <c r="H100">
        <v>1</v>
      </c>
    </row>
    <row r="101" spans="1:8" x14ac:dyDescent="0.35">
      <c r="A101" t="s">
        <v>111</v>
      </c>
      <c r="B101">
        <v>1</v>
      </c>
      <c r="D101" t="s">
        <v>92</v>
      </c>
      <c r="E101">
        <v>1</v>
      </c>
      <c r="G101" t="s">
        <v>104</v>
      </c>
      <c r="H101">
        <v>2</v>
      </c>
    </row>
    <row r="102" spans="1:8" x14ac:dyDescent="0.35">
      <c r="A102" t="s">
        <v>112</v>
      </c>
      <c r="B102">
        <v>1</v>
      </c>
      <c r="D102" t="s">
        <v>93</v>
      </c>
      <c r="E102">
        <v>1</v>
      </c>
      <c r="G102" t="s">
        <v>105</v>
      </c>
      <c r="H102">
        <v>1</v>
      </c>
    </row>
    <row r="103" spans="1:8" x14ac:dyDescent="0.35">
      <c r="A103" t="s">
        <v>113</v>
      </c>
      <c r="B103">
        <v>1</v>
      </c>
      <c r="D103" t="s">
        <v>94</v>
      </c>
      <c r="E103">
        <v>1</v>
      </c>
      <c r="G103" t="s">
        <v>106</v>
      </c>
      <c r="H103">
        <v>1</v>
      </c>
    </row>
    <row r="104" spans="1:8" x14ac:dyDescent="0.35">
      <c r="A104" t="s">
        <v>114</v>
      </c>
      <c r="B104">
        <v>1</v>
      </c>
      <c r="D104" t="s">
        <v>95</v>
      </c>
      <c r="E104">
        <v>1</v>
      </c>
      <c r="G104" t="s">
        <v>107</v>
      </c>
      <c r="H104">
        <v>1</v>
      </c>
    </row>
    <row r="105" spans="1:8" x14ac:dyDescent="0.35">
      <c r="A105" t="s">
        <v>1182</v>
      </c>
      <c r="B105">
        <v>1</v>
      </c>
      <c r="D105" t="s">
        <v>96</v>
      </c>
      <c r="E105">
        <v>1</v>
      </c>
      <c r="G105" t="s">
        <v>108</v>
      </c>
      <c r="H105">
        <v>2</v>
      </c>
    </row>
    <row r="106" spans="1:8" x14ac:dyDescent="0.35">
      <c r="A106" t="s">
        <v>115</v>
      </c>
      <c r="B106">
        <v>1</v>
      </c>
      <c r="D106" t="s">
        <v>97</v>
      </c>
      <c r="E106">
        <v>1</v>
      </c>
      <c r="G106" t="s">
        <v>109</v>
      </c>
      <c r="H106">
        <v>1</v>
      </c>
    </row>
    <row r="107" spans="1:8" x14ac:dyDescent="0.35">
      <c r="A107" t="s">
        <v>116</v>
      </c>
      <c r="B107">
        <v>1</v>
      </c>
      <c r="D107" t="s">
        <v>100</v>
      </c>
      <c r="E107">
        <v>1</v>
      </c>
      <c r="G107" t="s">
        <v>1181</v>
      </c>
      <c r="H107">
        <v>1</v>
      </c>
    </row>
    <row r="108" spans="1:8" x14ac:dyDescent="0.35">
      <c r="A108" t="s">
        <v>117</v>
      </c>
      <c r="B108">
        <v>1</v>
      </c>
      <c r="D108" t="s">
        <v>101</v>
      </c>
      <c r="E108">
        <v>1</v>
      </c>
      <c r="G108" t="s">
        <v>110</v>
      </c>
      <c r="H108">
        <v>1</v>
      </c>
    </row>
    <row r="109" spans="1:8" x14ac:dyDescent="0.35">
      <c r="A109" t="s">
        <v>118</v>
      </c>
      <c r="B109">
        <v>1</v>
      </c>
      <c r="D109" t="s">
        <v>102</v>
      </c>
      <c r="E109">
        <v>1</v>
      </c>
      <c r="G109" t="s">
        <v>111</v>
      </c>
      <c r="H109">
        <v>2</v>
      </c>
    </row>
    <row r="110" spans="1:8" x14ac:dyDescent="0.35">
      <c r="A110" t="s">
        <v>119</v>
      </c>
      <c r="B110">
        <v>1</v>
      </c>
      <c r="D110" t="s">
        <v>1180</v>
      </c>
      <c r="E110">
        <v>1</v>
      </c>
      <c r="G110" t="s">
        <v>112</v>
      </c>
      <c r="H110">
        <v>1</v>
      </c>
    </row>
    <row r="111" spans="1:8" x14ac:dyDescent="0.35">
      <c r="A111" t="s">
        <v>120</v>
      </c>
      <c r="B111">
        <v>1</v>
      </c>
      <c r="D111" t="s">
        <v>104</v>
      </c>
      <c r="E111">
        <v>1</v>
      </c>
      <c r="G111" t="s">
        <v>113</v>
      </c>
      <c r="H111">
        <v>1</v>
      </c>
    </row>
    <row r="112" spans="1:8" x14ac:dyDescent="0.35">
      <c r="A112" t="s">
        <v>121</v>
      </c>
      <c r="B112">
        <v>1</v>
      </c>
      <c r="D112" t="s">
        <v>105</v>
      </c>
      <c r="E112">
        <v>1</v>
      </c>
      <c r="G112" t="s">
        <v>114</v>
      </c>
      <c r="H112">
        <v>1</v>
      </c>
    </row>
    <row r="113" spans="1:8" x14ac:dyDescent="0.35">
      <c r="A113" t="s">
        <v>122</v>
      </c>
      <c r="B113">
        <v>1</v>
      </c>
      <c r="D113" t="s">
        <v>107</v>
      </c>
      <c r="E113">
        <v>1</v>
      </c>
      <c r="G113" t="s">
        <v>1182</v>
      </c>
      <c r="H113">
        <v>2</v>
      </c>
    </row>
    <row r="114" spans="1:8" x14ac:dyDescent="0.35">
      <c r="A114" t="s">
        <v>123</v>
      </c>
      <c r="B114">
        <v>1</v>
      </c>
      <c r="D114" t="s">
        <v>108</v>
      </c>
      <c r="E114">
        <v>1</v>
      </c>
      <c r="G114" t="s">
        <v>115</v>
      </c>
      <c r="H114">
        <v>1</v>
      </c>
    </row>
    <row r="115" spans="1:8" x14ac:dyDescent="0.35">
      <c r="A115" t="s">
        <v>124</v>
      </c>
      <c r="B115">
        <v>1</v>
      </c>
      <c r="D115" t="s">
        <v>109</v>
      </c>
      <c r="E115">
        <v>1</v>
      </c>
      <c r="G115" t="s">
        <v>116</v>
      </c>
      <c r="H115">
        <v>1</v>
      </c>
    </row>
    <row r="116" spans="1:8" x14ac:dyDescent="0.35">
      <c r="A116" t="s">
        <v>125</v>
      </c>
      <c r="B116">
        <v>1</v>
      </c>
      <c r="D116" t="s">
        <v>1181</v>
      </c>
      <c r="E116">
        <v>1</v>
      </c>
      <c r="G116" t="s">
        <v>119</v>
      </c>
      <c r="H116">
        <v>1</v>
      </c>
    </row>
    <row r="117" spans="1:8" x14ac:dyDescent="0.35">
      <c r="A117" t="s">
        <v>126</v>
      </c>
      <c r="B117">
        <v>1</v>
      </c>
      <c r="D117" t="s">
        <v>110</v>
      </c>
      <c r="E117">
        <v>1</v>
      </c>
      <c r="G117" t="s">
        <v>120</v>
      </c>
      <c r="H117">
        <v>1</v>
      </c>
    </row>
    <row r="118" spans="1:8" x14ac:dyDescent="0.35">
      <c r="A118" t="s">
        <v>127</v>
      </c>
      <c r="B118">
        <v>1</v>
      </c>
      <c r="D118" t="s">
        <v>111</v>
      </c>
      <c r="E118">
        <v>1</v>
      </c>
      <c r="G118" t="s">
        <v>121</v>
      </c>
      <c r="H118">
        <v>1</v>
      </c>
    </row>
    <row r="119" spans="1:8" x14ac:dyDescent="0.35">
      <c r="A119" t="s">
        <v>128</v>
      </c>
      <c r="B119">
        <v>1</v>
      </c>
      <c r="D119" t="s">
        <v>112</v>
      </c>
      <c r="E119">
        <v>1</v>
      </c>
      <c r="G119" t="s">
        <v>122</v>
      </c>
      <c r="H119">
        <v>2</v>
      </c>
    </row>
    <row r="120" spans="1:8" x14ac:dyDescent="0.35">
      <c r="A120" t="s">
        <v>129</v>
      </c>
      <c r="B120">
        <v>1</v>
      </c>
      <c r="D120" t="s">
        <v>113</v>
      </c>
      <c r="E120">
        <v>1</v>
      </c>
      <c r="G120" t="s">
        <v>123</v>
      </c>
      <c r="H120">
        <v>1</v>
      </c>
    </row>
    <row r="121" spans="1:8" x14ac:dyDescent="0.35">
      <c r="A121" t="s">
        <v>130</v>
      </c>
      <c r="B121">
        <v>1</v>
      </c>
      <c r="D121" t="s">
        <v>114</v>
      </c>
      <c r="E121">
        <v>1</v>
      </c>
      <c r="G121" t="s">
        <v>124</v>
      </c>
      <c r="H121">
        <v>1</v>
      </c>
    </row>
    <row r="122" spans="1:8" x14ac:dyDescent="0.35">
      <c r="A122" t="s">
        <v>131</v>
      </c>
      <c r="B122">
        <v>1</v>
      </c>
      <c r="D122" t="s">
        <v>1182</v>
      </c>
      <c r="E122">
        <v>1</v>
      </c>
      <c r="G122" t="s">
        <v>125</v>
      </c>
      <c r="H122">
        <v>1</v>
      </c>
    </row>
    <row r="123" spans="1:8" x14ac:dyDescent="0.35">
      <c r="A123" t="s">
        <v>132</v>
      </c>
      <c r="B123">
        <v>1</v>
      </c>
      <c r="D123" t="s">
        <v>115</v>
      </c>
      <c r="E123">
        <v>1</v>
      </c>
      <c r="G123" t="s">
        <v>126</v>
      </c>
      <c r="H123">
        <v>2</v>
      </c>
    </row>
    <row r="124" spans="1:8" x14ac:dyDescent="0.35">
      <c r="A124" t="s">
        <v>133</v>
      </c>
      <c r="B124">
        <v>1</v>
      </c>
      <c r="D124" t="s">
        <v>116</v>
      </c>
      <c r="E124">
        <v>1</v>
      </c>
      <c r="G124" t="s">
        <v>127</v>
      </c>
      <c r="H124">
        <v>1</v>
      </c>
    </row>
    <row r="125" spans="1:8" x14ac:dyDescent="0.35">
      <c r="A125" t="s">
        <v>134</v>
      </c>
      <c r="B125">
        <v>1</v>
      </c>
      <c r="D125" t="s">
        <v>117</v>
      </c>
      <c r="E125">
        <v>1</v>
      </c>
      <c r="G125" t="s">
        <v>128</v>
      </c>
      <c r="H125">
        <v>1</v>
      </c>
    </row>
    <row r="126" spans="1:8" x14ac:dyDescent="0.35">
      <c r="A126" t="s">
        <v>135</v>
      </c>
      <c r="B126">
        <v>1</v>
      </c>
      <c r="D126" t="s">
        <v>118</v>
      </c>
      <c r="E126">
        <v>1</v>
      </c>
      <c r="G126" t="s">
        <v>129</v>
      </c>
      <c r="H126">
        <v>1</v>
      </c>
    </row>
    <row r="127" spans="1:8" x14ac:dyDescent="0.35">
      <c r="A127" t="s">
        <v>136</v>
      </c>
      <c r="B127">
        <v>1</v>
      </c>
      <c r="D127" t="s">
        <v>119</v>
      </c>
      <c r="E127">
        <v>1</v>
      </c>
      <c r="G127" t="s">
        <v>130</v>
      </c>
      <c r="H127">
        <v>2</v>
      </c>
    </row>
    <row r="128" spans="1:8" x14ac:dyDescent="0.35">
      <c r="A128" t="s">
        <v>137</v>
      </c>
      <c r="B128">
        <v>1</v>
      </c>
      <c r="D128" t="s">
        <v>120</v>
      </c>
      <c r="E128">
        <v>1</v>
      </c>
      <c r="G128" t="s">
        <v>131</v>
      </c>
      <c r="H128">
        <v>1</v>
      </c>
    </row>
    <row r="129" spans="1:8" x14ac:dyDescent="0.35">
      <c r="A129" t="s">
        <v>138</v>
      </c>
      <c r="B129">
        <v>1</v>
      </c>
      <c r="D129" t="s">
        <v>121</v>
      </c>
      <c r="E129">
        <v>1</v>
      </c>
      <c r="G129" t="s">
        <v>132</v>
      </c>
      <c r="H129">
        <v>1</v>
      </c>
    </row>
    <row r="130" spans="1:8" x14ac:dyDescent="0.35">
      <c r="A130" t="s">
        <v>139</v>
      </c>
      <c r="B130">
        <v>1</v>
      </c>
      <c r="D130" t="s">
        <v>122</v>
      </c>
      <c r="E130">
        <v>1</v>
      </c>
      <c r="G130" t="s">
        <v>133</v>
      </c>
      <c r="H130">
        <v>1</v>
      </c>
    </row>
    <row r="131" spans="1:8" x14ac:dyDescent="0.35">
      <c r="A131" t="s">
        <v>140</v>
      </c>
      <c r="B131">
        <v>1</v>
      </c>
      <c r="D131" t="s">
        <v>123</v>
      </c>
      <c r="E131">
        <v>1</v>
      </c>
      <c r="G131" t="s">
        <v>134</v>
      </c>
      <c r="H131">
        <v>2</v>
      </c>
    </row>
    <row r="132" spans="1:8" x14ac:dyDescent="0.35">
      <c r="A132" t="s">
        <v>1183</v>
      </c>
      <c r="B132">
        <v>1</v>
      </c>
      <c r="D132" t="s">
        <v>124</v>
      </c>
      <c r="E132">
        <v>1</v>
      </c>
      <c r="G132" t="s">
        <v>135</v>
      </c>
      <c r="H132">
        <v>1</v>
      </c>
    </row>
    <row r="133" spans="1:8" x14ac:dyDescent="0.35">
      <c r="A133" t="s">
        <v>141</v>
      </c>
      <c r="B133">
        <v>1</v>
      </c>
      <c r="D133" t="s">
        <v>125</v>
      </c>
      <c r="E133">
        <v>1</v>
      </c>
      <c r="G133" t="s">
        <v>136</v>
      </c>
      <c r="H133">
        <v>1</v>
      </c>
    </row>
    <row r="134" spans="1:8" x14ac:dyDescent="0.35">
      <c r="A134" t="s">
        <v>142</v>
      </c>
      <c r="B134">
        <v>1</v>
      </c>
      <c r="D134" t="s">
        <v>126</v>
      </c>
      <c r="E134">
        <v>1</v>
      </c>
      <c r="G134" t="s">
        <v>137</v>
      </c>
      <c r="H134">
        <v>1</v>
      </c>
    </row>
    <row r="135" spans="1:8" x14ac:dyDescent="0.35">
      <c r="A135" t="s">
        <v>143</v>
      </c>
      <c r="B135">
        <v>1</v>
      </c>
      <c r="D135" t="s">
        <v>127</v>
      </c>
      <c r="E135">
        <v>1</v>
      </c>
      <c r="G135" t="s">
        <v>138</v>
      </c>
      <c r="H135">
        <v>2</v>
      </c>
    </row>
    <row r="136" spans="1:8" x14ac:dyDescent="0.35">
      <c r="A136" t="s">
        <v>144</v>
      </c>
      <c r="B136">
        <v>1</v>
      </c>
      <c r="D136" t="s">
        <v>128</v>
      </c>
      <c r="E136">
        <v>1</v>
      </c>
      <c r="G136" t="s">
        <v>139</v>
      </c>
      <c r="H136">
        <v>1</v>
      </c>
    </row>
    <row r="137" spans="1:8" x14ac:dyDescent="0.35">
      <c r="A137" t="s">
        <v>145</v>
      </c>
      <c r="B137">
        <v>1</v>
      </c>
      <c r="D137" t="s">
        <v>129</v>
      </c>
      <c r="E137">
        <v>1</v>
      </c>
      <c r="G137" t="s">
        <v>140</v>
      </c>
      <c r="H137">
        <v>1</v>
      </c>
    </row>
    <row r="138" spans="1:8" x14ac:dyDescent="0.35">
      <c r="A138" t="s">
        <v>146</v>
      </c>
      <c r="B138">
        <v>1</v>
      </c>
      <c r="D138" t="s">
        <v>130</v>
      </c>
      <c r="E138">
        <v>1</v>
      </c>
      <c r="G138" t="s">
        <v>1183</v>
      </c>
      <c r="H138">
        <v>1</v>
      </c>
    </row>
    <row r="139" spans="1:8" x14ac:dyDescent="0.35">
      <c r="A139" t="s">
        <v>147</v>
      </c>
      <c r="B139">
        <v>1</v>
      </c>
      <c r="D139" t="s">
        <v>131</v>
      </c>
      <c r="E139">
        <v>1</v>
      </c>
      <c r="G139" t="s">
        <v>141</v>
      </c>
      <c r="H139">
        <v>2</v>
      </c>
    </row>
    <row r="140" spans="1:8" x14ac:dyDescent="0.35">
      <c r="A140" t="s">
        <v>148</v>
      </c>
      <c r="B140">
        <v>1</v>
      </c>
      <c r="D140" t="s">
        <v>132</v>
      </c>
      <c r="E140">
        <v>1</v>
      </c>
      <c r="G140" t="s">
        <v>142</v>
      </c>
      <c r="H140">
        <v>1</v>
      </c>
    </row>
    <row r="141" spans="1:8" x14ac:dyDescent="0.35">
      <c r="A141" t="s">
        <v>149</v>
      </c>
      <c r="B141">
        <v>1</v>
      </c>
      <c r="D141" t="s">
        <v>133</v>
      </c>
      <c r="E141">
        <v>1</v>
      </c>
      <c r="G141" t="s">
        <v>143</v>
      </c>
      <c r="H141">
        <v>1</v>
      </c>
    </row>
    <row r="142" spans="1:8" x14ac:dyDescent="0.35">
      <c r="A142" t="s">
        <v>150</v>
      </c>
      <c r="B142">
        <v>1</v>
      </c>
      <c r="D142" t="s">
        <v>134</v>
      </c>
      <c r="E142">
        <v>1</v>
      </c>
      <c r="G142" t="s">
        <v>144</v>
      </c>
      <c r="H142">
        <v>1</v>
      </c>
    </row>
    <row r="143" spans="1:8" x14ac:dyDescent="0.35">
      <c r="A143" t="s">
        <v>151</v>
      </c>
      <c r="B143">
        <v>1</v>
      </c>
      <c r="D143" t="s">
        <v>135</v>
      </c>
      <c r="E143">
        <v>1</v>
      </c>
      <c r="G143" t="s">
        <v>145</v>
      </c>
      <c r="H143">
        <v>2</v>
      </c>
    </row>
    <row r="144" spans="1:8" x14ac:dyDescent="0.35">
      <c r="A144" t="s">
        <v>152</v>
      </c>
      <c r="B144">
        <v>1</v>
      </c>
      <c r="D144" t="s">
        <v>136</v>
      </c>
      <c r="E144">
        <v>1</v>
      </c>
      <c r="G144" t="s">
        <v>146</v>
      </c>
      <c r="H144">
        <v>1</v>
      </c>
    </row>
    <row r="145" spans="1:8" x14ac:dyDescent="0.35">
      <c r="A145" t="s">
        <v>153</v>
      </c>
      <c r="B145">
        <v>1</v>
      </c>
      <c r="D145" t="s">
        <v>137</v>
      </c>
      <c r="E145">
        <v>1</v>
      </c>
      <c r="G145" t="s">
        <v>147</v>
      </c>
      <c r="H145">
        <v>1</v>
      </c>
    </row>
    <row r="146" spans="1:8" x14ac:dyDescent="0.35">
      <c r="A146" t="s">
        <v>154</v>
      </c>
      <c r="B146">
        <v>1</v>
      </c>
      <c r="D146" t="s">
        <v>138</v>
      </c>
      <c r="E146">
        <v>1</v>
      </c>
      <c r="G146" t="s">
        <v>148</v>
      </c>
      <c r="H146">
        <v>1</v>
      </c>
    </row>
    <row r="147" spans="1:8" x14ac:dyDescent="0.35">
      <c r="A147" t="s">
        <v>155</v>
      </c>
      <c r="B147">
        <v>1</v>
      </c>
      <c r="D147" t="s">
        <v>139</v>
      </c>
      <c r="E147">
        <v>1</v>
      </c>
      <c r="G147" t="s">
        <v>149</v>
      </c>
      <c r="H147">
        <v>2</v>
      </c>
    </row>
    <row r="148" spans="1:8" x14ac:dyDescent="0.35">
      <c r="A148" t="s">
        <v>156</v>
      </c>
      <c r="B148">
        <v>1</v>
      </c>
      <c r="D148" t="s">
        <v>140</v>
      </c>
      <c r="E148">
        <v>1</v>
      </c>
      <c r="G148" t="s">
        <v>150</v>
      </c>
      <c r="H148">
        <v>1</v>
      </c>
    </row>
    <row r="149" spans="1:8" x14ac:dyDescent="0.35">
      <c r="A149" t="s">
        <v>157</v>
      </c>
      <c r="B149">
        <v>1</v>
      </c>
      <c r="D149" t="s">
        <v>1183</v>
      </c>
      <c r="E149">
        <v>1</v>
      </c>
      <c r="G149" t="s">
        <v>151</v>
      </c>
      <c r="H149">
        <v>1</v>
      </c>
    </row>
    <row r="150" spans="1:8" x14ac:dyDescent="0.35">
      <c r="A150" t="s">
        <v>158</v>
      </c>
      <c r="B150">
        <v>1</v>
      </c>
      <c r="D150" t="s">
        <v>141</v>
      </c>
      <c r="E150">
        <v>1</v>
      </c>
      <c r="G150" t="s">
        <v>152</v>
      </c>
      <c r="H150">
        <v>1</v>
      </c>
    </row>
    <row r="151" spans="1:8" x14ac:dyDescent="0.35">
      <c r="A151" t="s">
        <v>159</v>
      </c>
      <c r="B151">
        <v>1</v>
      </c>
      <c r="D151" t="s">
        <v>142</v>
      </c>
      <c r="E151">
        <v>1</v>
      </c>
      <c r="G151" t="s">
        <v>153</v>
      </c>
      <c r="H151">
        <v>2</v>
      </c>
    </row>
    <row r="152" spans="1:8" x14ac:dyDescent="0.35">
      <c r="A152" t="s">
        <v>160</v>
      </c>
      <c r="B152">
        <v>2</v>
      </c>
      <c r="D152" t="s">
        <v>143</v>
      </c>
      <c r="E152">
        <v>1</v>
      </c>
      <c r="G152" t="s">
        <v>154</v>
      </c>
      <c r="H152">
        <v>1</v>
      </c>
    </row>
    <row r="153" spans="1:8" x14ac:dyDescent="0.35">
      <c r="A153" t="s">
        <v>161</v>
      </c>
      <c r="B153">
        <v>1</v>
      </c>
      <c r="D153" t="s">
        <v>144</v>
      </c>
      <c r="E153">
        <v>1</v>
      </c>
      <c r="G153" t="s">
        <v>155</v>
      </c>
      <c r="H153">
        <v>1</v>
      </c>
    </row>
    <row r="154" spans="1:8" x14ac:dyDescent="0.35">
      <c r="A154" t="s">
        <v>163</v>
      </c>
      <c r="B154">
        <v>1</v>
      </c>
      <c r="D154" t="s">
        <v>145</v>
      </c>
      <c r="E154">
        <v>1</v>
      </c>
      <c r="G154" t="s">
        <v>156</v>
      </c>
      <c r="H154">
        <v>1</v>
      </c>
    </row>
    <row r="155" spans="1:8" x14ac:dyDescent="0.35">
      <c r="A155" t="s">
        <v>164</v>
      </c>
      <c r="B155">
        <v>2</v>
      </c>
      <c r="D155" t="s">
        <v>146</v>
      </c>
      <c r="E155">
        <v>1</v>
      </c>
      <c r="G155" t="s">
        <v>157</v>
      </c>
      <c r="H155">
        <v>2</v>
      </c>
    </row>
    <row r="156" spans="1:8" x14ac:dyDescent="0.35">
      <c r="A156" t="s">
        <v>165</v>
      </c>
      <c r="B156">
        <v>1</v>
      </c>
      <c r="D156" t="s">
        <v>147</v>
      </c>
      <c r="E156">
        <v>1</v>
      </c>
      <c r="G156" t="s">
        <v>158</v>
      </c>
      <c r="H156">
        <v>1</v>
      </c>
    </row>
    <row r="157" spans="1:8" x14ac:dyDescent="0.35">
      <c r="A157" t="s">
        <v>166</v>
      </c>
      <c r="B157">
        <v>1</v>
      </c>
      <c r="D157" t="s">
        <v>148</v>
      </c>
      <c r="E157">
        <v>1</v>
      </c>
      <c r="G157" t="s">
        <v>159</v>
      </c>
      <c r="H157">
        <v>1</v>
      </c>
    </row>
    <row r="158" spans="1:8" x14ac:dyDescent="0.35">
      <c r="A158" t="s">
        <v>167</v>
      </c>
      <c r="B158">
        <v>1</v>
      </c>
      <c r="D158" t="s">
        <v>149</v>
      </c>
      <c r="E158">
        <v>1</v>
      </c>
      <c r="G158" t="s">
        <v>160</v>
      </c>
      <c r="H158">
        <v>1</v>
      </c>
    </row>
    <row r="159" spans="1:8" x14ac:dyDescent="0.35">
      <c r="A159" t="s">
        <v>168</v>
      </c>
      <c r="B159">
        <v>2</v>
      </c>
      <c r="D159" t="s">
        <v>150</v>
      </c>
      <c r="E159">
        <v>1</v>
      </c>
      <c r="G159" t="s">
        <v>161</v>
      </c>
      <c r="H159">
        <v>2</v>
      </c>
    </row>
    <row r="160" spans="1:8" x14ac:dyDescent="0.35">
      <c r="A160" t="s">
        <v>169</v>
      </c>
      <c r="B160">
        <v>1</v>
      </c>
      <c r="D160" t="s">
        <v>151</v>
      </c>
      <c r="E160">
        <v>1</v>
      </c>
      <c r="G160" t="s">
        <v>162</v>
      </c>
      <c r="H160">
        <v>1</v>
      </c>
    </row>
    <row r="161" spans="1:8" x14ac:dyDescent="0.35">
      <c r="A161" t="s">
        <v>170</v>
      </c>
      <c r="B161">
        <v>1</v>
      </c>
      <c r="D161" t="s">
        <v>152</v>
      </c>
      <c r="E161">
        <v>1</v>
      </c>
      <c r="G161" t="s">
        <v>163</v>
      </c>
      <c r="H161">
        <v>1</v>
      </c>
    </row>
    <row r="162" spans="1:8" x14ac:dyDescent="0.35">
      <c r="A162" t="s">
        <v>171</v>
      </c>
      <c r="B162">
        <v>1</v>
      </c>
      <c r="D162" t="s">
        <v>153</v>
      </c>
      <c r="E162">
        <v>1</v>
      </c>
      <c r="G162" t="s">
        <v>164</v>
      </c>
      <c r="H162">
        <v>1</v>
      </c>
    </row>
    <row r="163" spans="1:8" x14ac:dyDescent="0.35">
      <c r="A163" t="s">
        <v>172</v>
      </c>
      <c r="B163">
        <v>2</v>
      </c>
      <c r="D163" t="s">
        <v>154</v>
      </c>
      <c r="E163">
        <v>1</v>
      </c>
      <c r="G163" t="s">
        <v>165</v>
      </c>
      <c r="H163">
        <v>2</v>
      </c>
    </row>
    <row r="164" spans="1:8" x14ac:dyDescent="0.35">
      <c r="A164" t="s">
        <v>173</v>
      </c>
      <c r="B164">
        <v>1</v>
      </c>
      <c r="D164" t="s">
        <v>155</v>
      </c>
      <c r="E164">
        <v>1</v>
      </c>
      <c r="G164" t="s">
        <v>166</v>
      </c>
      <c r="H164">
        <v>1</v>
      </c>
    </row>
    <row r="165" spans="1:8" x14ac:dyDescent="0.35">
      <c r="A165" t="s">
        <v>174</v>
      </c>
      <c r="B165">
        <v>1</v>
      </c>
      <c r="D165" t="s">
        <v>156</v>
      </c>
      <c r="E165">
        <v>1</v>
      </c>
      <c r="G165" t="s">
        <v>167</v>
      </c>
      <c r="H165">
        <v>1</v>
      </c>
    </row>
    <row r="166" spans="1:8" x14ac:dyDescent="0.35">
      <c r="A166" t="s">
        <v>175</v>
      </c>
      <c r="B166">
        <v>1</v>
      </c>
      <c r="D166" t="s">
        <v>157</v>
      </c>
      <c r="E166">
        <v>1</v>
      </c>
      <c r="G166" t="s">
        <v>168</v>
      </c>
      <c r="H166">
        <v>1</v>
      </c>
    </row>
    <row r="167" spans="1:8" x14ac:dyDescent="0.35">
      <c r="A167" t="s">
        <v>176</v>
      </c>
      <c r="B167">
        <v>2</v>
      </c>
      <c r="D167" t="s">
        <v>158</v>
      </c>
      <c r="E167">
        <v>1</v>
      </c>
      <c r="G167" t="s">
        <v>169</v>
      </c>
      <c r="H167">
        <v>2</v>
      </c>
    </row>
    <row r="168" spans="1:8" x14ac:dyDescent="0.35">
      <c r="A168" t="s">
        <v>177</v>
      </c>
      <c r="B168">
        <v>1</v>
      </c>
      <c r="D168" t="s">
        <v>159</v>
      </c>
      <c r="E168">
        <v>1</v>
      </c>
      <c r="G168" t="s">
        <v>170</v>
      </c>
      <c r="H168">
        <v>1</v>
      </c>
    </row>
    <row r="169" spans="1:8" x14ac:dyDescent="0.35">
      <c r="A169" t="s">
        <v>178</v>
      </c>
      <c r="B169">
        <v>1</v>
      </c>
      <c r="D169" t="s">
        <v>160</v>
      </c>
      <c r="E169">
        <v>1</v>
      </c>
      <c r="G169" t="s">
        <v>171</v>
      </c>
      <c r="H169">
        <v>1</v>
      </c>
    </row>
    <row r="170" spans="1:8" x14ac:dyDescent="0.35">
      <c r="A170" t="s">
        <v>179</v>
      </c>
      <c r="B170">
        <v>1</v>
      </c>
      <c r="D170" t="s">
        <v>161</v>
      </c>
      <c r="E170">
        <v>1</v>
      </c>
      <c r="G170" t="s">
        <v>172</v>
      </c>
      <c r="H170">
        <v>1</v>
      </c>
    </row>
    <row r="171" spans="1:8" x14ac:dyDescent="0.35">
      <c r="A171" t="s">
        <v>180</v>
      </c>
      <c r="B171">
        <v>2</v>
      </c>
      <c r="D171" t="s">
        <v>162</v>
      </c>
      <c r="E171">
        <v>1</v>
      </c>
      <c r="G171" t="s">
        <v>173</v>
      </c>
      <c r="H171">
        <v>2</v>
      </c>
    </row>
    <row r="172" spans="1:8" x14ac:dyDescent="0.35">
      <c r="A172" t="s">
        <v>181</v>
      </c>
      <c r="B172">
        <v>1</v>
      </c>
      <c r="D172" t="s">
        <v>163</v>
      </c>
      <c r="E172">
        <v>1</v>
      </c>
      <c r="G172" t="s">
        <v>174</v>
      </c>
      <c r="H172">
        <v>1</v>
      </c>
    </row>
    <row r="173" spans="1:8" x14ac:dyDescent="0.35">
      <c r="A173" t="s">
        <v>182</v>
      </c>
      <c r="B173">
        <v>1</v>
      </c>
      <c r="D173" t="s">
        <v>164</v>
      </c>
      <c r="E173">
        <v>1</v>
      </c>
      <c r="G173" t="s">
        <v>175</v>
      </c>
      <c r="H173">
        <v>1</v>
      </c>
    </row>
    <row r="174" spans="1:8" x14ac:dyDescent="0.35">
      <c r="A174" t="s">
        <v>183</v>
      </c>
      <c r="B174">
        <v>1</v>
      </c>
      <c r="D174" t="s">
        <v>165</v>
      </c>
      <c r="E174">
        <v>1</v>
      </c>
      <c r="G174" t="s">
        <v>176</v>
      </c>
      <c r="H174">
        <v>1</v>
      </c>
    </row>
    <row r="175" spans="1:8" x14ac:dyDescent="0.35">
      <c r="A175" t="s">
        <v>184</v>
      </c>
      <c r="B175">
        <v>2</v>
      </c>
      <c r="D175" t="s">
        <v>166</v>
      </c>
      <c r="E175">
        <v>1</v>
      </c>
      <c r="G175" t="s">
        <v>177</v>
      </c>
      <c r="H175">
        <v>2</v>
      </c>
    </row>
    <row r="176" spans="1:8" x14ac:dyDescent="0.35">
      <c r="A176" t="s">
        <v>185</v>
      </c>
      <c r="B176">
        <v>1</v>
      </c>
      <c r="D176" t="s">
        <v>167</v>
      </c>
      <c r="E176">
        <v>1</v>
      </c>
      <c r="G176" t="s">
        <v>178</v>
      </c>
      <c r="H176">
        <v>1</v>
      </c>
    </row>
    <row r="177" spans="1:8" x14ac:dyDescent="0.35">
      <c r="A177" t="s">
        <v>186</v>
      </c>
      <c r="B177">
        <v>1</v>
      </c>
      <c r="D177" t="s">
        <v>168</v>
      </c>
      <c r="E177">
        <v>1</v>
      </c>
      <c r="G177" t="s">
        <v>179</v>
      </c>
      <c r="H177">
        <v>1</v>
      </c>
    </row>
    <row r="178" spans="1:8" x14ac:dyDescent="0.35">
      <c r="A178" t="s">
        <v>187</v>
      </c>
      <c r="B178">
        <v>1</v>
      </c>
      <c r="D178" t="s">
        <v>169</v>
      </c>
      <c r="E178">
        <v>1</v>
      </c>
      <c r="G178" t="s">
        <v>180</v>
      </c>
      <c r="H178">
        <v>1</v>
      </c>
    </row>
    <row r="179" spans="1:8" x14ac:dyDescent="0.35">
      <c r="A179" t="s">
        <v>188</v>
      </c>
      <c r="B179">
        <v>2</v>
      </c>
      <c r="D179" t="s">
        <v>170</v>
      </c>
      <c r="E179">
        <v>1</v>
      </c>
      <c r="G179" t="s">
        <v>181</v>
      </c>
      <c r="H179">
        <v>2</v>
      </c>
    </row>
    <row r="180" spans="1:8" x14ac:dyDescent="0.35">
      <c r="A180" t="s">
        <v>189</v>
      </c>
      <c r="B180">
        <v>1</v>
      </c>
      <c r="D180" t="s">
        <v>171</v>
      </c>
      <c r="E180">
        <v>1</v>
      </c>
      <c r="G180" t="s">
        <v>182</v>
      </c>
      <c r="H180">
        <v>1</v>
      </c>
    </row>
    <row r="181" spans="1:8" x14ac:dyDescent="0.35">
      <c r="A181" t="s">
        <v>190</v>
      </c>
      <c r="B181">
        <v>1</v>
      </c>
      <c r="D181" t="s">
        <v>172</v>
      </c>
      <c r="E181">
        <v>1</v>
      </c>
      <c r="G181" t="s">
        <v>183</v>
      </c>
      <c r="H181">
        <v>1</v>
      </c>
    </row>
    <row r="182" spans="1:8" x14ac:dyDescent="0.35">
      <c r="A182" t="s">
        <v>191</v>
      </c>
      <c r="B182">
        <v>1</v>
      </c>
      <c r="D182" t="s">
        <v>173</v>
      </c>
      <c r="E182">
        <v>1</v>
      </c>
      <c r="G182" t="s">
        <v>184</v>
      </c>
      <c r="H182">
        <v>1</v>
      </c>
    </row>
    <row r="183" spans="1:8" x14ac:dyDescent="0.35">
      <c r="A183" t="s">
        <v>192</v>
      </c>
      <c r="B183">
        <v>1</v>
      </c>
      <c r="D183" t="s">
        <v>174</v>
      </c>
      <c r="E183">
        <v>1</v>
      </c>
      <c r="G183" t="s">
        <v>185</v>
      </c>
      <c r="H183">
        <v>2</v>
      </c>
    </row>
    <row r="184" spans="1:8" x14ac:dyDescent="0.35">
      <c r="A184" t="s">
        <v>193</v>
      </c>
      <c r="B184">
        <v>2</v>
      </c>
      <c r="D184" t="s">
        <v>175</v>
      </c>
      <c r="E184">
        <v>1</v>
      </c>
      <c r="G184" t="s">
        <v>186</v>
      </c>
      <c r="H184">
        <v>1</v>
      </c>
    </row>
    <row r="185" spans="1:8" x14ac:dyDescent="0.35">
      <c r="A185" t="s">
        <v>194</v>
      </c>
      <c r="B185">
        <v>1</v>
      </c>
      <c r="D185" t="s">
        <v>176</v>
      </c>
      <c r="E185">
        <v>1</v>
      </c>
      <c r="G185" t="s">
        <v>187</v>
      </c>
      <c r="H185">
        <v>1</v>
      </c>
    </row>
    <row r="186" spans="1:8" x14ac:dyDescent="0.35">
      <c r="A186" t="s">
        <v>195</v>
      </c>
      <c r="B186">
        <v>1</v>
      </c>
      <c r="D186" t="s">
        <v>177</v>
      </c>
      <c r="E186">
        <v>1</v>
      </c>
      <c r="G186" t="s">
        <v>188</v>
      </c>
      <c r="H186">
        <v>1</v>
      </c>
    </row>
    <row r="187" spans="1:8" x14ac:dyDescent="0.35">
      <c r="A187" t="s">
        <v>196</v>
      </c>
      <c r="B187">
        <v>1</v>
      </c>
      <c r="D187" t="s">
        <v>178</v>
      </c>
      <c r="E187">
        <v>2</v>
      </c>
      <c r="G187" t="s">
        <v>189</v>
      </c>
      <c r="H187">
        <v>2</v>
      </c>
    </row>
    <row r="188" spans="1:8" x14ac:dyDescent="0.35">
      <c r="A188" t="s">
        <v>197</v>
      </c>
      <c r="B188">
        <v>2</v>
      </c>
      <c r="D188" t="s">
        <v>179</v>
      </c>
      <c r="E188">
        <v>1</v>
      </c>
      <c r="G188" t="s">
        <v>190</v>
      </c>
      <c r="H188">
        <v>1</v>
      </c>
    </row>
    <row r="189" spans="1:8" x14ac:dyDescent="0.35">
      <c r="A189" t="s">
        <v>198</v>
      </c>
      <c r="B189">
        <v>1</v>
      </c>
      <c r="D189" t="s">
        <v>180</v>
      </c>
      <c r="E189">
        <v>1</v>
      </c>
      <c r="G189" t="s">
        <v>191</v>
      </c>
      <c r="H189">
        <v>1</v>
      </c>
    </row>
    <row r="190" spans="1:8" x14ac:dyDescent="0.35">
      <c r="A190" t="s">
        <v>199</v>
      </c>
      <c r="B190">
        <v>1</v>
      </c>
      <c r="D190" t="s">
        <v>181</v>
      </c>
      <c r="E190">
        <v>1</v>
      </c>
      <c r="G190" t="s">
        <v>192</v>
      </c>
      <c r="H190">
        <v>1</v>
      </c>
    </row>
    <row r="191" spans="1:8" x14ac:dyDescent="0.35">
      <c r="A191" t="s">
        <v>200</v>
      </c>
      <c r="B191">
        <v>1</v>
      </c>
      <c r="D191" t="s">
        <v>182</v>
      </c>
      <c r="E191">
        <v>2</v>
      </c>
      <c r="G191" t="s">
        <v>193</v>
      </c>
      <c r="H191">
        <v>2</v>
      </c>
    </row>
    <row r="192" spans="1:8" x14ac:dyDescent="0.35">
      <c r="A192" t="s">
        <v>201</v>
      </c>
      <c r="B192">
        <v>2</v>
      </c>
      <c r="D192" t="s">
        <v>183</v>
      </c>
      <c r="E192">
        <v>1</v>
      </c>
      <c r="G192" t="s">
        <v>194</v>
      </c>
      <c r="H192">
        <v>1</v>
      </c>
    </row>
    <row r="193" spans="1:8" x14ac:dyDescent="0.35">
      <c r="A193" t="s">
        <v>202</v>
      </c>
      <c r="B193">
        <v>1</v>
      </c>
      <c r="D193" t="s">
        <v>184</v>
      </c>
      <c r="E193">
        <v>1</v>
      </c>
      <c r="G193" t="s">
        <v>195</v>
      </c>
      <c r="H193">
        <v>1</v>
      </c>
    </row>
    <row r="194" spans="1:8" x14ac:dyDescent="0.35">
      <c r="A194" t="s">
        <v>203</v>
      </c>
      <c r="B194">
        <v>1</v>
      </c>
      <c r="D194" t="s">
        <v>185</v>
      </c>
      <c r="E194">
        <v>1</v>
      </c>
      <c r="G194" t="s">
        <v>196</v>
      </c>
      <c r="H194">
        <v>1</v>
      </c>
    </row>
    <row r="195" spans="1:8" x14ac:dyDescent="0.35">
      <c r="A195" t="s">
        <v>204</v>
      </c>
      <c r="B195">
        <v>1</v>
      </c>
      <c r="D195" t="s">
        <v>186</v>
      </c>
      <c r="E195">
        <v>2</v>
      </c>
      <c r="G195" t="s">
        <v>197</v>
      </c>
      <c r="H195">
        <v>2</v>
      </c>
    </row>
    <row r="196" spans="1:8" x14ac:dyDescent="0.35">
      <c r="A196" t="s">
        <v>205</v>
      </c>
      <c r="B196">
        <v>2</v>
      </c>
      <c r="D196" t="s">
        <v>187</v>
      </c>
      <c r="E196">
        <v>1</v>
      </c>
      <c r="G196" t="s">
        <v>198</v>
      </c>
      <c r="H196">
        <v>1</v>
      </c>
    </row>
    <row r="197" spans="1:8" x14ac:dyDescent="0.35">
      <c r="A197" t="s">
        <v>206</v>
      </c>
      <c r="B197">
        <v>1</v>
      </c>
      <c r="D197" t="s">
        <v>188</v>
      </c>
      <c r="E197">
        <v>1</v>
      </c>
      <c r="G197" t="s">
        <v>199</v>
      </c>
      <c r="H197">
        <v>1</v>
      </c>
    </row>
    <row r="198" spans="1:8" x14ac:dyDescent="0.35">
      <c r="A198" t="s">
        <v>207</v>
      </c>
      <c r="B198">
        <v>1</v>
      </c>
      <c r="D198" t="s">
        <v>189</v>
      </c>
      <c r="E198">
        <v>1</v>
      </c>
      <c r="G198" t="s">
        <v>200</v>
      </c>
      <c r="H198">
        <v>1</v>
      </c>
    </row>
    <row r="199" spans="1:8" x14ac:dyDescent="0.35">
      <c r="A199" t="s">
        <v>208</v>
      </c>
      <c r="B199">
        <v>1</v>
      </c>
      <c r="D199" t="s">
        <v>190</v>
      </c>
      <c r="E199">
        <v>2</v>
      </c>
      <c r="G199" t="s">
        <v>201</v>
      </c>
      <c r="H199">
        <v>2</v>
      </c>
    </row>
    <row r="200" spans="1:8" x14ac:dyDescent="0.35">
      <c r="A200" t="s">
        <v>209</v>
      </c>
      <c r="B200">
        <v>2</v>
      </c>
      <c r="D200" t="s">
        <v>191</v>
      </c>
      <c r="E200">
        <v>1</v>
      </c>
      <c r="G200" t="s">
        <v>202</v>
      </c>
      <c r="H200">
        <v>1</v>
      </c>
    </row>
    <row r="201" spans="1:8" x14ac:dyDescent="0.35">
      <c r="A201" t="s">
        <v>210</v>
      </c>
      <c r="B201">
        <v>1</v>
      </c>
      <c r="D201" t="s">
        <v>192</v>
      </c>
      <c r="E201">
        <v>1</v>
      </c>
      <c r="G201" t="s">
        <v>203</v>
      </c>
      <c r="H201">
        <v>1</v>
      </c>
    </row>
    <row r="202" spans="1:8" x14ac:dyDescent="0.35">
      <c r="A202" t="s">
        <v>211</v>
      </c>
      <c r="B202">
        <v>1</v>
      </c>
      <c r="D202" t="s">
        <v>193</v>
      </c>
      <c r="E202">
        <v>1</v>
      </c>
      <c r="G202" t="s">
        <v>204</v>
      </c>
      <c r="H202">
        <v>1</v>
      </c>
    </row>
    <row r="203" spans="1:8" x14ac:dyDescent="0.35">
      <c r="A203" t="s">
        <v>212</v>
      </c>
      <c r="B203">
        <v>1</v>
      </c>
      <c r="D203" t="s">
        <v>194</v>
      </c>
      <c r="E203">
        <v>2</v>
      </c>
      <c r="G203" t="s">
        <v>205</v>
      </c>
      <c r="H203">
        <v>2</v>
      </c>
    </row>
    <row r="204" spans="1:8" x14ac:dyDescent="0.35">
      <c r="A204" t="s">
        <v>213</v>
      </c>
      <c r="B204">
        <v>2</v>
      </c>
      <c r="D204" t="s">
        <v>195</v>
      </c>
      <c r="E204">
        <v>1</v>
      </c>
      <c r="G204" t="s">
        <v>206</v>
      </c>
      <c r="H204">
        <v>1</v>
      </c>
    </row>
    <row r="205" spans="1:8" x14ac:dyDescent="0.35">
      <c r="A205" t="s">
        <v>214</v>
      </c>
      <c r="B205">
        <v>1</v>
      </c>
      <c r="D205" t="s">
        <v>196</v>
      </c>
      <c r="E205">
        <v>1</v>
      </c>
      <c r="G205" t="s">
        <v>207</v>
      </c>
      <c r="H205">
        <v>1</v>
      </c>
    </row>
    <row r="206" spans="1:8" x14ac:dyDescent="0.35">
      <c r="A206" t="s">
        <v>215</v>
      </c>
      <c r="B206">
        <v>1</v>
      </c>
      <c r="D206" t="s">
        <v>197</v>
      </c>
      <c r="E206">
        <v>1</v>
      </c>
      <c r="G206" t="s">
        <v>208</v>
      </c>
      <c r="H206">
        <v>1</v>
      </c>
    </row>
    <row r="207" spans="1:8" x14ac:dyDescent="0.35">
      <c r="A207" t="s">
        <v>216</v>
      </c>
      <c r="B207">
        <v>1</v>
      </c>
      <c r="D207" t="s">
        <v>198</v>
      </c>
      <c r="E207">
        <v>2</v>
      </c>
      <c r="G207" t="s">
        <v>209</v>
      </c>
      <c r="H207">
        <v>2</v>
      </c>
    </row>
    <row r="208" spans="1:8" x14ac:dyDescent="0.35">
      <c r="A208" t="s">
        <v>217</v>
      </c>
      <c r="B208">
        <v>2</v>
      </c>
      <c r="D208" t="s">
        <v>199</v>
      </c>
      <c r="E208">
        <v>1</v>
      </c>
      <c r="G208" t="s">
        <v>210</v>
      </c>
      <c r="H208">
        <v>1</v>
      </c>
    </row>
    <row r="209" spans="1:8" x14ac:dyDescent="0.35">
      <c r="A209" t="s">
        <v>218</v>
      </c>
      <c r="B209">
        <v>1</v>
      </c>
      <c r="D209" t="s">
        <v>200</v>
      </c>
      <c r="E209">
        <v>1</v>
      </c>
      <c r="G209" t="s">
        <v>211</v>
      </c>
      <c r="H209">
        <v>1</v>
      </c>
    </row>
    <row r="210" spans="1:8" x14ac:dyDescent="0.35">
      <c r="A210" t="s">
        <v>219</v>
      </c>
      <c r="B210">
        <v>1</v>
      </c>
      <c r="D210" t="s">
        <v>201</v>
      </c>
      <c r="E210">
        <v>1</v>
      </c>
      <c r="G210" t="s">
        <v>212</v>
      </c>
      <c r="H210">
        <v>1</v>
      </c>
    </row>
    <row r="211" spans="1:8" x14ac:dyDescent="0.35">
      <c r="A211" t="s">
        <v>220</v>
      </c>
      <c r="B211">
        <v>1</v>
      </c>
      <c r="D211" t="s">
        <v>202</v>
      </c>
      <c r="E211">
        <v>2</v>
      </c>
      <c r="G211" t="s">
        <v>213</v>
      </c>
      <c r="H211">
        <v>2</v>
      </c>
    </row>
    <row r="212" spans="1:8" x14ac:dyDescent="0.35">
      <c r="A212" t="s">
        <v>221</v>
      </c>
      <c r="B212">
        <v>2</v>
      </c>
      <c r="D212" t="s">
        <v>203</v>
      </c>
      <c r="E212">
        <v>1</v>
      </c>
      <c r="G212" t="s">
        <v>214</v>
      </c>
      <c r="H212">
        <v>1</v>
      </c>
    </row>
    <row r="213" spans="1:8" x14ac:dyDescent="0.35">
      <c r="A213" t="s">
        <v>222</v>
      </c>
      <c r="B213">
        <v>1</v>
      </c>
      <c r="D213" t="s">
        <v>204</v>
      </c>
      <c r="E213">
        <v>1</v>
      </c>
      <c r="G213" t="s">
        <v>215</v>
      </c>
      <c r="H213">
        <v>1</v>
      </c>
    </row>
    <row r="214" spans="1:8" x14ac:dyDescent="0.35">
      <c r="A214" t="s">
        <v>223</v>
      </c>
      <c r="B214">
        <v>1</v>
      </c>
      <c r="D214" t="s">
        <v>205</v>
      </c>
      <c r="E214">
        <v>1</v>
      </c>
      <c r="G214" t="s">
        <v>216</v>
      </c>
      <c r="H214">
        <v>1</v>
      </c>
    </row>
    <row r="215" spans="1:8" x14ac:dyDescent="0.35">
      <c r="A215" t="s">
        <v>224</v>
      </c>
      <c r="B215">
        <v>1</v>
      </c>
      <c r="D215" t="s">
        <v>206</v>
      </c>
      <c r="E215">
        <v>2</v>
      </c>
      <c r="G215" t="s">
        <v>217</v>
      </c>
      <c r="H215">
        <v>2</v>
      </c>
    </row>
    <row r="216" spans="1:8" x14ac:dyDescent="0.35">
      <c r="A216" t="s">
        <v>225</v>
      </c>
      <c r="B216">
        <v>2</v>
      </c>
      <c r="D216" t="s">
        <v>207</v>
      </c>
      <c r="E216">
        <v>1</v>
      </c>
      <c r="G216" t="s">
        <v>218</v>
      </c>
      <c r="H216">
        <v>1</v>
      </c>
    </row>
    <row r="217" spans="1:8" x14ac:dyDescent="0.35">
      <c r="A217" t="s">
        <v>226</v>
      </c>
      <c r="B217">
        <v>1</v>
      </c>
      <c r="D217" t="s">
        <v>208</v>
      </c>
      <c r="E217">
        <v>1</v>
      </c>
      <c r="G217" t="s">
        <v>219</v>
      </c>
      <c r="H217">
        <v>1</v>
      </c>
    </row>
    <row r="218" spans="1:8" x14ac:dyDescent="0.35">
      <c r="A218" t="s">
        <v>227</v>
      </c>
      <c r="B218">
        <v>1</v>
      </c>
      <c r="D218" t="s">
        <v>209</v>
      </c>
      <c r="E218">
        <v>1</v>
      </c>
      <c r="G218" t="s">
        <v>220</v>
      </c>
      <c r="H218">
        <v>1</v>
      </c>
    </row>
    <row r="219" spans="1:8" x14ac:dyDescent="0.35">
      <c r="A219" t="s">
        <v>228</v>
      </c>
      <c r="B219">
        <v>1</v>
      </c>
      <c r="D219" t="s">
        <v>210</v>
      </c>
      <c r="E219">
        <v>2</v>
      </c>
      <c r="G219" t="s">
        <v>221</v>
      </c>
      <c r="H219">
        <v>2</v>
      </c>
    </row>
    <row r="220" spans="1:8" x14ac:dyDescent="0.35">
      <c r="A220" t="s">
        <v>230</v>
      </c>
      <c r="B220">
        <v>1</v>
      </c>
      <c r="D220" t="s">
        <v>211</v>
      </c>
      <c r="E220">
        <v>1</v>
      </c>
      <c r="G220" t="s">
        <v>222</v>
      </c>
      <c r="H220">
        <v>1</v>
      </c>
    </row>
    <row r="221" spans="1:8" x14ac:dyDescent="0.35">
      <c r="A221" t="s">
        <v>231</v>
      </c>
      <c r="B221">
        <v>1</v>
      </c>
      <c r="D221" t="s">
        <v>212</v>
      </c>
      <c r="E221">
        <v>1</v>
      </c>
      <c r="G221" t="s">
        <v>223</v>
      </c>
      <c r="H221">
        <v>1</v>
      </c>
    </row>
    <row r="222" spans="1:8" x14ac:dyDescent="0.35">
      <c r="A222" t="s">
        <v>232</v>
      </c>
      <c r="B222">
        <v>1</v>
      </c>
      <c r="D222" t="s">
        <v>213</v>
      </c>
      <c r="E222">
        <v>1</v>
      </c>
      <c r="G222" t="s">
        <v>224</v>
      </c>
      <c r="H222">
        <v>1</v>
      </c>
    </row>
    <row r="223" spans="1:8" x14ac:dyDescent="0.35">
      <c r="A223" t="s">
        <v>233</v>
      </c>
      <c r="B223">
        <v>3</v>
      </c>
      <c r="D223" t="s">
        <v>214</v>
      </c>
      <c r="E223">
        <v>2</v>
      </c>
      <c r="G223" t="s">
        <v>225</v>
      </c>
      <c r="H223">
        <v>2</v>
      </c>
    </row>
    <row r="224" spans="1:8" x14ac:dyDescent="0.35">
      <c r="A224" t="s">
        <v>234</v>
      </c>
      <c r="B224">
        <v>1</v>
      </c>
      <c r="D224" t="s">
        <v>215</v>
      </c>
      <c r="E224">
        <v>1</v>
      </c>
      <c r="G224" t="s">
        <v>226</v>
      </c>
      <c r="H224">
        <v>1</v>
      </c>
    </row>
    <row r="225" spans="1:8" x14ac:dyDescent="0.35">
      <c r="A225" t="s">
        <v>235</v>
      </c>
      <c r="B225">
        <v>1</v>
      </c>
      <c r="D225" t="s">
        <v>216</v>
      </c>
      <c r="E225">
        <v>1</v>
      </c>
      <c r="G225" t="s">
        <v>227</v>
      </c>
      <c r="H225">
        <v>1</v>
      </c>
    </row>
    <row r="226" spans="1:8" x14ac:dyDescent="0.35">
      <c r="A226" t="s">
        <v>236</v>
      </c>
      <c r="B226">
        <v>1</v>
      </c>
      <c r="D226" t="s">
        <v>217</v>
      </c>
      <c r="E226">
        <v>1</v>
      </c>
      <c r="G226" t="s">
        <v>228</v>
      </c>
      <c r="H226">
        <v>1</v>
      </c>
    </row>
    <row r="227" spans="1:8" x14ac:dyDescent="0.35">
      <c r="A227" t="s">
        <v>237</v>
      </c>
      <c r="B227">
        <v>1</v>
      </c>
      <c r="D227" t="s">
        <v>218</v>
      </c>
      <c r="E227">
        <v>2</v>
      </c>
      <c r="G227" t="s">
        <v>229</v>
      </c>
      <c r="H227">
        <v>2</v>
      </c>
    </row>
    <row r="228" spans="1:8" x14ac:dyDescent="0.35">
      <c r="A228" t="s">
        <v>238</v>
      </c>
      <c r="B228">
        <v>3</v>
      </c>
      <c r="D228" t="s">
        <v>219</v>
      </c>
      <c r="E228">
        <v>1</v>
      </c>
      <c r="G228" t="s">
        <v>230</v>
      </c>
      <c r="H228">
        <v>1</v>
      </c>
    </row>
    <row r="229" spans="1:8" x14ac:dyDescent="0.35">
      <c r="A229" t="s">
        <v>239</v>
      </c>
      <c r="B229">
        <v>1</v>
      </c>
      <c r="D229" t="s">
        <v>220</v>
      </c>
      <c r="E229">
        <v>1</v>
      </c>
      <c r="G229" t="s">
        <v>231</v>
      </c>
      <c r="H229">
        <v>1</v>
      </c>
    </row>
    <row r="230" spans="1:8" x14ac:dyDescent="0.35">
      <c r="A230" t="s">
        <v>240</v>
      </c>
      <c r="B230">
        <v>1</v>
      </c>
      <c r="D230" t="s">
        <v>221</v>
      </c>
      <c r="E230">
        <v>1</v>
      </c>
      <c r="G230" t="s">
        <v>232</v>
      </c>
      <c r="H230">
        <v>1</v>
      </c>
    </row>
    <row r="231" spans="1:8" x14ac:dyDescent="0.35">
      <c r="A231" t="s">
        <v>248</v>
      </c>
      <c r="B231">
        <v>1</v>
      </c>
      <c r="D231" t="s">
        <v>222</v>
      </c>
      <c r="E231">
        <v>2</v>
      </c>
      <c r="G231" t="s">
        <v>233</v>
      </c>
      <c r="H231">
        <v>2</v>
      </c>
    </row>
    <row r="232" spans="1:8" x14ac:dyDescent="0.35">
      <c r="A232" t="s">
        <v>254</v>
      </c>
      <c r="B232">
        <v>1</v>
      </c>
      <c r="D232" t="s">
        <v>223</v>
      </c>
      <c r="E232">
        <v>1</v>
      </c>
      <c r="G232" t="s">
        <v>234</v>
      </c>
      <c r="H232">
        <v>1</v>
      </c>
    </row>
    <row r="233" spans="1:8" x14ac:dyDescent="0.35">
      <c r="A233" t="s">
        <v>259</v>
      </c>
      <c r="B233">
        <v>1</v>
      </c>
      <c r="D233" t="s">
        <v>224</v>
      </c>
      <c r="E233">
        <v>1</v>
      </c>
      <c r="G233" t="s">
        <v>235</v>
      </c>
      <c r="H233">
        <v>1</v>
      </c>
    </row>
    <row r="234" spans="1:8" x14ac:dyDescent="0.35">
      <c r="A234" t="s">
        <v>260</v>
      </c>
      <c r="B234">
        <v>1</v>
      </c>
      <c r="D234" t="s">
        <v>225</v>
      </c>
      <c r="E234">
        <v>1</v>
      </c>
      <c r="G234" t="s">
        <v>236</v>
      </c>
      <c r="H234">
        <v>1</v>
      </c>
    </row>
    <row r="235" spans="1:8" x14ac:dyDescent="0.35">
      <c r="A235" t="s">
        <v>261</v>
      </c>
      <c r="B235">
        <v>1</v>
      </c>
      <c r="D235" t="s">
        <v>226</v>
      </c>
      <c r="E235">
        <v>2</v>
      </c>
      <c r="G235" t="s">
        <v>237</v>
      </c>
      <c r="H235">
        <v>2</v>
      </c>
    </row>
    <row r="236" spans="1:8" x14ac:dyDescent="0.35">
      <c r="A236" t="s">
        <v>262</v>
      </c>
      <c r="B236">
        <v>1</v>
      </c>
      <c r="D236" t="s">
        <v>227</v>
      </c>
      <c r="E236">
        <v>1</v>
      </c>
      <c r="G236" t="s">
        <v>238</v>
      </c>
      <c r="H236">
        <v>1</v>
      </c>
    </row>
    <row r="237" spans="1:8" x14ac:dyDescent="0.35">
      <c r="A237" t="s">
        <v>263</v>
      </c>
      <c r="B237">
        <v>1</v>
      </c>
      <c r="D237" t="s">
        <v>228</v>
      </c>
      <c r="E237">
        <v>1</v>
      </c>
      <c r="G237" t="s">
        <v>239</v>
      </c>
      <c r="H237">
        <v>1</v>
      </c>
    </row>
    <row r="238" spans="1:8" x14ac:dyDescent="0.35">
      <c r="A238" t="s">
        <v>264</v>
      </c>
      <c r="B238">
        <v>1</v>
      </c>
      <c r="D238" t="s">
        <v>229</v>
      </c>
      <c r="E238">
        <v>1</v>
      </c>
      <c r="G238" t="s">
        <v>240</v>
      </c>
      <c r="H238">
        <v>1</v>
      </c>
    </row>
    <row r="239" spans="1:8" x14ac:dyDescent="0.35">
      <c r="A239" t="s">
        <v>265</v>
      </c>
      <c r="B239">
        <v>1</v>
      </c>
      <c r="D239" t="s">
        <v>230</v>
      </c>
      <c r="E239">
        <v>2</v>
      </c>
      <c r="G239" t="s">
        <v>241</v>
      </c>
      <c r="H239">
        <v>2</v>
      </c>
    </row>
    <row r="240" spans="1:8" x14ac:dyDescent="0.35">
      <c r="A240" t="s">
        <v>266</v>
      </c>
      <c r="B240">
        <v>1</v>
      </c>
      <c r="D240" t="s">
        <v>231</v>
      </c>
      <c r="E240">
        <v>1</v>
      </c>
      <c r="G240" t="s">
        <v>242</v>
      </c>
      <c r="H240">
        <v>1</v>
      </c>
    </row>
    <row r="241" spans="1:8" x14ac:dyDescent="0.35">
      <c r="A241" t="s">
        <v>267</v>
      </c>
      <c r="B241">
        <v>1</v>
      </c>
      <c r="D241" t="s">
        <v>232</v>
      </c>
      <c r="E241">
        <v>1</v>
      </c>
      <c r="G241" t="s">
        <v>243</v>
      </c>
      <c r="H241">
        <v>1</v>
      </c>
    </row>
    <row r="242" spans="1:8" x14ac:dyDescent="0.35">
      <c r="A242" t="s">
        <v>268</v>
      </c>
      <c r="B242">
        <v>1</v>
      </c>
      <c r="D242" t="s">
        <v>233</v>
      </c>
      <c r="E242">
        <v>1</v>
      </c>
      <c r="G242" t="s">
        <v>244</v>
      </c>
      <c r="H242">
        <v>1</v>
      </c>
    </row>
    <row r="243" spans="1:8" x14ac:dyDescent="0.35">
      <c r="A243" t="s">
        <v>269</v>
      </c>
      <c r="B243">
        <v>1</v>
      </c>
      <c r="D243" t="s">
        <v>234</v>
      </c>
      <c r="E243">
        <v>2</v>
      </c>
      <c r="G243" t="s">
        <v>245</v>
      </c>
      <c r="H243">
        <v>2</v>
      </c>
    </row>
    <row r="244" spans="1:8" x14ac:dyDescent="0.35">
      <c r="A244" t="s">
        <v>270</v>
      </c>
      <c r="B244">
        <v>1</v>
      </c>
      <c r="D244" t="s">
        <v>235</v>
      </c>
      <c r="E244">
        <v>1</v>
      </c>
      <c r="G244" t="s">
        <v>246</v>
      </c>
      <c r="H244">
        <v>1</v>
      </c>
    </row>
    <row r="245" spans="1:8" x14ac:dyDescent="0.35">
      <c r="A245" t="s">
        <v>271</v>
      </c>
      <c r="B245">
        <v>1</v>
      </c>
      <c r="D245" t="s">
        <v>236</v>
      </c>
      <c r="E245">
        <v>1</v>
      </c>
      <c r="G245" t="s">
        <v>247</v>
      </c>
      <c r="H245">
        <v>1</v>
      </c>
    </row>
    <row r="246" spans="1:8" x14ac:dyDescent="0.35">
      <c r="A246" t="s">
        <v>272</v>
      </c>
      <c r="B246">
        <v>1</v>
      </c>
      <c r="D246" t="s">
        <v>237</v>
      </c>
      <c r="E246">
        <v>1</v>
      </c>
      <c r="G246" t="s">
        <v>248</v>
      </c>
      <c r="H246">
        <v>1</v>
      </c>
    </row>
    <row r="247" spans="1:8" x14ac:dyDescent="0.35">
      <c r="A247" t="s">
        <v>273</v>
      </c>
      <c r="B247">
        <v>1</v>
      </c>
      <c r="D247" t="s">
        <v>238</v>
      </c>
      <c r="E247">
        <v>2</v>
      </c>
      <c r="G247" t="s">
        <v>249</v>
      </c>
      <c r="H247">
        <v>2</v>
      </c>
    </row>
    <row r="248" spans="1:8" x14ac:dyDescent="0.35">
      <c r="A248" t="s">
        <v>274</v>
      </c>
      <c r="B248">
        <v>1</v>
      </c>
      <c r="D248" t="s">
        <v>239</v>
      </c>
      <c r="E248">
        <v>1</v>
      </c>
      <c r="G248" t="s">
        <v>250</v>
      </c>
      <c r="H248">
        <v>1</v>
      </c>
    </row>
    <row r="249" spans="1:8" x14ac:dyDescent="0.35">
      <c r="A249" t="s">
        <v>275</v>
      </c>
      <c r="B249">
        <v>1</v>
      </c>
      <c r="D249" t="s">
        <v>240</v>
      </c>
      <c r="E249">
        <v>1</v>
      </c>
      <c r="G249" t="s">
        <v>251</v>
      </c>
      <c r="H249">
        <v>1</v>
      </c>
    </row>
    <row r="250" spans="1:8" x14ac:dyDescent="0.35">
      <c r="A250" t="s">
        <v>276</v>
      </c>
      <c r="B250">
        <v>1</v>
      </c>
      <c r="D250" t="s">
        <v>241</v>
      </c>
      <c r="E250">
        <v>1</v>
      </c>
      <c r="G250" t="s">
        <v>252</v>
      </c>
      <c r="H250">
        <v>1</v>
      </c>
    </row>
    <row r="251" spans="1:8" x14ac:dyDescent="0.35">
      <c r="A251" t="s">
        <v>277</v>
      </c>
      <c r="B251">
        <v>1</v>
      </c>
      <c r="D251" t="s">
        <v>242</v>
      </c>
      <c r="E251">
        <v>2</v>
      </c>
      <c r="G251" t="s">
        <v>253</v>
      </c>
      <c r="H251">
        <v>2</v>
      </c>
    </row>
    <row r="252" spans="1:8" x14ac:dyDescent="0.35">
      <c r="A252" t="s">
        <v>278</v>
      </c>
      <c r="B252">
        <v>1</v>
      </c>
      <c r="D252" t="s">
        <v>243</v>
      </c>
      <c r="E252">
        <v>1</v>
      </c>
      <c r="G252" t="s">
        <v>254</v>
      </c>
      <c r="H252">
        <v>1</v>
      </c>
    </row>
    <row r="253" spans="1:8" x14ac:dyDescent="0.35">
      <c r="A253" t="s">
        <v>279</v>
      </c>
      <c r="B253">
        <v>1</v>
      </c>
      <c r="D253" t="s">
        <v>244</v>
      </c>
      <c r="E253">
        <v>1</v>
      </c>
      <c r="G253" t="s">
        <v>255</v>
      </c>
      <c r="H253">
        <v>1</v>
      </c>
    </row>
    <row r="254" spans="1:8" x14ac:dyDescent="0.35">
      <c r="A254" t="s">
        <v>280</v>
      </c>
      <c r="B254">
        <v>1</v>
      </c>
      <c r="D254" t="s">
        <v>245</v>
      </c>
      <c r="E254">
        <v>1</v>
      </c>
      <c r="G254" t="s">
        <v>256</v>
      </c>
      <c r="H254">
        <v>1</v>
      </c>
    </row>
    <row r="255" spans="1:8" x14ac:dyDescent="0.35">
      <c r="A255" t="s">
        <v>281</v>
      </c>
      <c r="B255">
        <v>1</v>
      </c>
      <c r="D255" t="s">
        <v>246</v>
      </c>
      <c r="E255">
        <v>2</v>
      </c>
      <c r="G255" t="s">
        <v>257</v>
      </c>
      <c r="H255">
        <v>2</v>
      </c>
    </row>
    <row r="256" spans="1:8" x14ac:dyDescent="0.35">
      <c r="A256" t="s">
        <v>282</v>
      </c>
      <c r="B256">
        <v>1</v>
      </c>
      <c r="D256" t="s">
        <v>247</v>
      </c>
      <c r="E256">
        <v>1</v>
      </c>
      <c r="G256" t="s">
        <v>258</v>
      </c>
      <c r="H256">
        <v>1</v>
      </c>
    </row>
    <row r="257" spans="1:8" x14ac:dyDescent="0.35">
      <c r="A257" t="s">
        <v>283</v>
      </c>
      <c r="B257">
        <v>1</v>
      </c>
      <c r="D257" t="s">
        <v>248</v>
      </c>
      <c r="E257">
        <v>1</v>
      </c>
      <c r="G257" t="s">
        <v>259</v>
      </c>
      <c r="H257">
        <v>1</v>
      </c>
    </row>
    <row r="258" spans="1:8" x14ac:dyDescent="0.35">
      <c r="A258" t="s">
        <v>284</v>
      </c>
      <c r="B258">
        <v>1</v>
      </c>
      <c r="D258" t="s">
        <v>249</v>
      </c>
      <c r="E258">
        <v>1</v>
      </c>
      <c r="G258" t="s">
        <v>260</v>
      </c>
      <c r="H258">
        <v>1</v>
      </c>
    </row>
    <row r="259" spans="1:8" x14ac:dyDescent="0.35">
      <c r="A259" t="s">
        <v>285</v>
      </c>
      <c r="B259">
        <v>1</v>
      </c>
      <c r="D259" t="s">
        <v>250</v>
      </c>
      <c r="E259">
        <v>2</v>
      </c>
      <c r="G259" t="s">
        <v>261</v>
      </c>
      <c r="H259">
        <v>2</v>
      </c>
    </row>
    <row r="260" spans="1:8" x14ac:dyDescent="0.35">
      <c r="A260" t="s">
        <v>286</v>
      </c>
      <c r="B260">
        <v>1</v>
      </c>
      <c r="D260" t="s">
        <v>251</v>
      </c>
      <c r="E260">
        <v>1</v>
      </c>
      <c r="G260" t="s">
        <v>262</v>
      </c>
      <c r="H260">
        <v>1</v>
      </c>
    </row>
    <row r="261" spans="1:8" x14ac:dyDescent="0.35">
      <c r="A261" t="s">
        <v>287</v>
      </c>
      <c r="B261">
        <v>1</v>
      </c>
      <c r="D261" t="s">
        <v>252</v>
      </c>
      <c r="E261">
        <v>1</v>
      </c>
      <c r="G261" t="s">
        <v>263</v>
      </c>
      <c r="H261">
        <v>1</v>
      </c>
    </row>
    <row r="262" spans="1:8" x14ac:dyDescent="0.35">
      <c r="A262" t="s">
        <v>288</v>
      </c>
      <c r="B262">
        <v>1</v>
      </c>
      <c r="D262" t="s">
        <v>253</v>
      </c>
      <c r="E262">
        <v>1</v>
      </c>
      <c r="G262" t="s">
        <v>264</v>
      </c>
      <c r="H262">
        <v>1</v>
      </c>
    </row>
    <row r="263" spans="1:8" x14ac:dyDescent="0.35">
      <c r="A263" t="s">
        <v>289</v>
      </c>
      <c r="B263">
        <v>1</v>
      </c>
      <c r="D263" t="s">
        <v>254</v>
      </c>
      <c r="E263">
        <v>2</v>
      </c>
      <c r="G263" t="s">
        <v>265</v>
      </c>
      <c r="H263">
        <v>2</v>
      </c>
    </row>
    <row r="264" spans="1:8" x14ac:dyDescent="0.35">
      <c r="A264" t="s">
        <v>290</v>
      </c>
      <c r="B264">
        <v>1</v>
      </c>
      <c r="D264" t="s">
        <v>255</v>
      </c>
      <c r="E264">
        <v>1</v>
      </c>
      <c r="G264" t="s">
        <v>266</v>
      </c>
      <c r="H264">
        <v>1</v>
      </c>
    </row>
    <row r="265" spans="1:8" x14ac:dyDescent="0.35">
      <c r="A265" t="s">
        <v>291</v>
      </c>
      <c r="B265">
        <v>1</v>
      </c>
      <c r="D265" t="s">
        <v>256</v>
      </c>
      <c r="E265">
        <v>1</v>
      </c>
      <c r="G265" t="s">
        <v>267</v>
      </c>
      <c r="H265">
        <v>1</v>
      </c>
    </row>
    <row r="266" spans="1:8" x14ac:dyDescent="0.35">
      <c r="A266" t="s">
        <v>292</v>
      </c>
      <c r="B266">
        <v>1</v>
      </c>
      <c r="D266" t="s">
        <v>257</v>
      </c>
      <c r="E266">
        <v>1</v>
      </c>
      <c r="G266" t="s">
        <v>268</v>
      </c>
      <c r="H266">
        <v>1</v>
      </c>
    </row>
    <row r="267" spans="1:8" x14ac:dyDescent="0.35">
      <c r="A267" t="s">
        <v>293</v>
      </c>
      <c r="B267">
        <v>1</v>
      </c>
      <c r="D267" t="s">
        <v>258</v>
      </c>
      <c r="E267">
        <v>2</v>
      </c>
      <c r="G267" t="s">
        <v>269</v>
      </c>
      <c r="H267">
        <v>2</v>
      </c>
    </row>
    <row r="268" spans="1:8" x14ac:dyDescent="0.35">
      <c r="A268" t="s">
        <v>294</v>
      </c>
      <c r="B268">
        <v>1</v>
      </c>
      <c r="D268" t="s">
        <v>259</v>
      </c>
      <c r="E268">
        <v>1</v>
      </c>
      <c r="G268" t="s">
        <v>270</v>
      </c>
      <c r="H268">
        <v>1</v>
      </c>
    </row>
    <row r="269" spans="1:8" x14ac:dyDescent="0.35">
      <c r="A269" t="s">
        <v>295</v>
      </c>
      <c r="B269">
        <v>1</v>
      </c>
      <c r="D269" t="s">
        <v>260</v>
      </c>
      <c r="E269">
        <v>1</v>
      </c>
      <c r="G269" t="s">
        <v>271</v>
      </c>
      <c r="H269">
        <v>1</v>
      </c>
    </row>
    <row r="270" spans="1:8" x14ac:dyDescent="0.35">
      <c r="A270" t="s">
        <v>296</v>
      </c>
      <c r="B270">
        <v>3</v>
      </c>
      <c r="D270" t="s">
        <v>261</v>
      </c>
      <c r="E270">
        <v>1</v>
      </c>
      <c r="G270" t="s">
        <v>272</v>
      </c>
      <c r="H270">
        <v>1</v>
      </c>
    </row>
    <row r="271" spans="1:8" x14ac:dyDescent="0.35">
      <c r="A271" t="s">
        <v>297</v>
      </c>
      <c r="B271">
        <v>1</v>
      </c>
      <c r="D271" t="s">
        <v>262</v>
      </c>
      <c r="E271">
        <v>2</v>
      </c>
      <c r="G271" t="s">
        <v>273</v>
      </c>
      <c r="H271">
        <v>2</v>
      </c>
    </row>
    <row r="272" spans="1:8" x14ac:dyDescent="0.35">
      <c r="A272" t="s">
        <v>298</v>
      </c>
      <c r="B272">
        <v>1</v>
      </c>
      <c r="D272" t="s">
        <v>263</v>
      </c>
      <c r="E272">
        <v>1</v>
      </c>
      <c r="G272" t="s">
        <v>274</v>
      </c>
      <c r="H272">
        <v>1</v>
      </c>
    </row>
    <row r="273" spans="1:8" x14ac:dyDescent="0.35">
      <c r="A273" t="s">
        <v>299</v>
      </c>
      <c r="B273">
        <v>1</v>
      </c>
      <c r="D273" t="s">
        <v>264</v>
      </c>
      <c r="E273">
        <v>1</v>
      </c>
      <c r="G273" t="s">
        <v>275</v>
      </c>
      <c r="H273">
        <v>1</v>
      </c>
    </row>
    <row r="274" spans="1:8" x14ac:dyDescent="0.35">
      <c r="A274" t="s">
        <v>300</v>
      </c>
      <c r="B274">
        <v>1</v>
      </c>
      <c r="D274" t="s">
        <v>265</v>
      </c>
      <c r="E274">
        <v>1</v>
      </c>
      <c r="G274" t="s">
        <v>276</v>
      </c>
      <c r="H274">
        <v>1</v>
      </c>
    </row>
    <row r="275" spans="1:8" x14ac:dyDescent="0.35">
      <c r="A275" t="s">
        <v>301</v>
      </c>
      <c r="B275">
        <v>3</v>
      </c>
      <c r="D275" t="s">
        <v>266</v>
      </c>
      <c r="E275">
        <v>1</v>
      </c>
      <c r="G275" t="s">
        <v>277</v>
      </c>
      <c r="H275">
        <v>2</v>
      </c>
    </row>
    <row r="276" spans="1:8" x14ac:dyDescent="0.35">
      <c r="A276" t="s">
        <v>302</v>
      </c>
      <c r="B276">
        <v>1</v>
      </c>
      <c r="D276" t="s">
        <v>267</v>
      </c>
      <c r="E276">
        <v>3</v>
      </c>
      <c r="G276" t="s">
        <v>278</v>
      </c>
      <c r="H276">
        <v>1</v>
      </c>
    </row>
    <row r="277" spans="1:8" x14ac:dyDescent="0.35">
      <c r="A277" t="s">
        <v>303</v>
      </c>
      <c r="B277">
        <v>1</v>
      </c>
      <c r="D277" t="s">
        <v>268</v>
      </c>
      <c r="E277">
        <v>1</v>
      </c>
      <c r="G277" t="s">
        <v>279</v>
      </c>
      <c r="H277">
        <v>1</v>
      </c>
    </row>
    <row r="278" spans="1:8" x14ac:dyDescent="0.35">
      <c r="A278" t="s">
        <v>304</v>
      </c>
      <c r="B278">
        <v>1</v>
      </c>
      <c r="D278" t="s">
        <v>269</v>
      </c>
      <c r="E278">
        <v>1</v>
      </c>
      <c r="G278" t="s">
        <v>280</v>
      </c>
      <c r="H278">
        <v>1</v>
      </c>
    </row>
    <row r="279" spans="1:8" x14ac:dyDescent="0.35">
      <c r="A279" t="s">
        <v>305</v>
      </c>
      <c r="B279">
        <v>1</v>
      </c>
      <c r="D279" t="s">
        <v>270</v>
      </c>
      <c r="E279">
        <v>1</v>
      </c>
      <c r="G279" t="s">
        <v>281</v>
      </c>
      <c r="H279">
        <v>1</v>
      </c>
    </row>
    <row r="280" spans="1:8" x14ac:dyDescent="0.35">
      <c r="A280" t="s">
        <v>306</v>
      </c>
      <c r="B280">
        <v>3</v>
      </c>
      <c r="D280" t="s">
        <v>271</v>
      </c>
      <c r="E280">
        <v>3</v>
      </c>
      <c r="G280" t="s">
        <v>282</v>
      </c>
      <c r="H280">
        <v>2</v>
      </c>
    </row>
    <row r="281" spans="1:8" x14ac:dyDescent="0.35">
      <c r="A281" t="s">
        <v>307</v>
      </c>
      <c r="B281">
        <v>1</v>
      </c>
      <c r="D281" t="s">
        <v>272</v>
      </c>
      <c r="E281">
        <v>1</v>
      </c>
      <c r="G281" t="s">
        <v>283</v>
      </c>
      <c r="H281">
        <v>1</v>
      </c>
    </row>
    <row r="282" spans="1:8" x14ac:dyDescent="0.35">
      <c r="A282" t="s">
        <v>308</v>
      </c>
      <c r="B282">
        <v>1</v>
      </c>
      <c r="D282" t="s">
        <v>273</v>
      </c>
      <c r="E282">
        <v>1</v>
      </c>
      <c r="G282" t="s">
        <v>284</v>
      </c>
      <c r="H282">
        <v>1</v>
      </c>
    </row>
    <row r="283" spans="1:8" x14ac:dyDescent="0.35">
      <c r="A283" t="s">
        <v>309</v>
      </c>
      <c r="B283">
        <v>1</v>
      </c>
      <c r="D283" t="s">
        <v>276</v>
      </c>
      <c r="E283">
        <v>2</v>
      </c>
      <c r="G283" t="s">
        <v>285</v>
      </c>
      <c r="H283">
        <v>1</v>
      </c>
    </row>
    <row r="284" spans="1:8" x14ac:dyDescent="0.35">
      <c r="A284" t="s">
        <v>310</v>
      </c>
      <c r="B284">
        <v>1</v>
      </c>
      <c r="D284" t="s">
        <v>281</v>
      </c>
      <c r="E284">
        <v>1</v>
      </c>
      <c r="G284" t="s">
        <v>286</v>
      </c>
      <c r="H284">
        <v>3</v>
      </c>
    </row>
    <row r="285" spans="1:8" x14ac:dyDescent="0.35">
      <c r="A285" t="s">
        <v>311</v>
      </c>
      <c r="B285">
        <v>3</v>
      </c>
      <c r="D285" t="s">
        <v>292</v>
      </c>
      <c r="E285">
        <v>1</v>
      </c>
      <c r="G285" t="s">
        <v>287</v>
      </c>
      <c r="H285">
        <v>1</v>
      </c>
    </row>
    <row r="286" spans="1:8" x14ac:dyDescent="0.35">
      <c r="A286" t="s">
        <v>312</v>
      </c>
      <c r="B286">
        <v>1</v>
      </c>
      <c r="D286" t="s">
        <v>293</v>
      </c>
      <c r="E286">
        <v>1</v>
      </c>
      <c r="G286" t="s">
        <v>288</v>
      </c>
      <c r="H286">
        <v>1</v>
      </c>
    </row>
    <row r="287" spans="1:8" x14ac:dyDescent="0.35">
      <c r="A287" t="s">
        <v>313</v>
      </c>
      <c r="B287">
        <v>1</v>
      </c>
      <c r="D287" t="s">
        <v>294</v>
      </c>
      <c r="E287">
        <v>1</v>
      </c>
      <c r="G287" t="s">
        <v>289</v>
      </c>
      <c r="H287">
        <v>1</v>
      </c>
    </row>
    <row r="288" spans="1:8" x14ac:dyDescent="0.35">
      <c r="A288" t="s">
        <v>314</v>
      </c>
      <c r="B288">
        <v>1</v>
      </c>
      <c r="D288" t="s">
        <v>295</v>
      </c>
      <c r="E288">
        <v>1</v>
      </c>
      <c r="G288" t="s">
        <v>290</v>
      </c>
      <c r="H288">
        <v>3</v>
      </c>
    </row>
    <row r="289" spans="1:8" x14ac:dyDescent="0.35">
      <c r="A289" t="s">
        <v>315</v>
      </c>
      <c r="B289">
        <v>1</v>
      </c>
      <c r="D289" t="s">
        <v>296</v>
      </c>
      <c r="E289">
        <v>1</v>
      </c>
      <c r="G289" t="s">
        <v>291</v>
      </c>
      <c r="H289">
        <v>1</v>
      </c>
    </row>
    <row r="290" spans="1:8" x14ac:dyDescent="0.35">
      <c r="A290" t="s">
        <v>316</v>
      </c>
      <c r="B290">
        <v>3</v>
      </c>
      <c r="D290" t="s">
        <v>297</v>
      </c>
      <c r="E290">
        <v>1</v>
      </c>
      <c r="G290" t="s">
        <v>292</v>
      </c>
      <c r="H290">
        <v>1</v>
      </c>
    </row>
    <row r="291" spans="1:8" x14ac:dyDescent="0.35">
      <c r="A291" t="s">
        <v>317</v>
      </c>
      <c r="B291">
        <v>1</v>
      </c>
      <c r="D291" t="s">
        <v>298</v>
      </c>
      <c r="E291">
        <v>1</v>
      </c>
      <c r="G291" t="s">
        <v>293</v>
      </c>
      <c r="H291">
        <v>1</v>
      </c>
    </row>
    <row r="292" spans="1:8" x14ac:dyDescent="0.35">
      <c r="A292" t="s">
        <v>318</v>
      </c>
      <c r="B292">
        <v>1</v>
      </c>
      <c r="D292" t="s">
        <v>299</v>
      </c>
      <c r="E292">
        <v>1</v>
      </c>
      <c r="G292" t="s">
        <v>294</v>
      </c>
      <c r="H292">
        <v>1</v>
      </c>
    </row>
    <row r="293" spans="1:8" x14ac:dyDescent="0.35">
      <c r="A293" t="s">
        <v>319</v>
      </c>
      <c r="B293">
        <v>1</v>
      </c>
      <c r="D293" t="s">
        <v>300</v>
      </c>
      <c r="E293">
        <v>1</v>
      </c>
      <c r="G293" t="s">
        <v>295</v>
      </c>
      <c r="H293">
        <v>3</v>
      </c>
    </row>
    <row r="294" spans="1:8" x14ac:dyDescent="0.35">
      <c r="A294" t="s">
        <v>320</v>
      </c>
      <c r="B294">
        <v>1</v>
      </c>
      <c r="D294" t="s">
        <v>301</v>
      </c>
      <c r="E294">
        <v>1</v>
      </c>
      <c r="G294" t="s">
        <v>296</v>
      </c>
      <c r="H294">
        <v>1</v>
      </c>
    </row>
    <row r="295" spans="1:8" x14ac:dyDescent="0.35">
      <c r="A295" t="s">
        <v>321</v>
      </c>
      <c r="B295">
        <v>3</v>
      </c>
      <c r="D295" t="s">
        <v>302</v>
      </c>
      <c r="E295">
        <v>1</v>
      </c>
      <c r="G295" t="s">
        <v>297</v>
      </c>
      <c r="H295">
        <v>1</v>
      </c>
    </row>
    <row r="296" spans="1:8" x14ac:dyDescent="0.35">
      <c r="A296" t="s">
        <v>322</v>
      </c>
      <c r="B296">
        <v>1</v>
      </c>
      <c r="D296" t="s">
        <v>303</v>
      </c>
      <c r="E296">
        <v>1</v>
      </c>
      <c r="G296" t="s">
        <v>298</v>
      </c>
      <c r="H296">
        <v>1</v>
      </c>
    </row>
    <row r="297" spans="1:8" x14ac:dyDescent="0.35">
      <c r="A297" t="s">
        <v>323</v>
      </c>
      <c r="B297">
        <v>1</v>
      </c>
      <c r="D297" t="s">
        <v>304</v>
      </c>
      <c r="E297">
        <v>2</v>
      </c>
      <c r="G297" t="s">
        <v>299</v>
      </c>
      <c r="H297">
        <v>2</v>
      </c>
    </row>
    <row r="298" spans="1:8" x14ac:dyDescent="0.35">
      <c r="A298" t="s">
        <v>324</v>
      </c>
      <c r="B298">
        <v>1</v>
      </c>
      <c r="D298" t="s">
        <v>305</v>
      </c>
      <c r="E298">
        <v>1</v>
      </c>
      <c r="G298" t="s">
        <v>300</v>
      </c>
      <c r="H298">
        <v>1</v>
      </c>
    </row>
    <row r="299" spans="1:8" x14ac:dyDescent="0.35">
      <c r="A299" t="s">
        <v>325</v>
      </c>
      <c r="B299">
        <v>1</v>
      </c>
      <c r="D299" t="s">
        <v>306</v>
      </c>
      <c r="E299">
        <v>1</v>
      </c>
      <c r="G299" t="s">
        <v>301</v>
      </c>
      <c r="H299">
        <v>1</v>
      </c>
    </row>
    <row r="300" spans="1:8" x14ac:dyDescent="0.35">
      <c r="A300" t="s">
        <v>326</v>
      </c>
      <c r="B300">
        <v>3</v>
      </c>
      <c r="D300" t="s">
        <v>307</v>
      </c>
      <c r="E300">
        <v>1</v>
      </c>
      <c r="G300" t="s">
        <v>302</v>
      </c>
      <c r="H300">
        <v>1</v>
      </c>
    </row>
    <row r="301" spans="1:8" x14ac:dyDescent="0.35">
      <c r="A301" t="s">
        <v>327</v>
      </c>
      <c r="B301">
        <v>1</v>
      </c>
      <c r="D301" t="s">
        <v>308</v>
      </c>
      <c r="E301">
        <v>2</v>
      </c>
      <c r="G301" t="s">
        <v>309</v>
      </c>
      <c r="H301">
        <v>1</v>
      </c>
    </row>
    <row r="302" spans="1:8" x14ac:dyDescent="0.35">
      <c r="A302" t="s">
        <v>328</v>
      </c>
      <c r="B302">
        <v>1</v>
      </c>
      <c r="D302" t="s">
        <v>309</v>
      </c>
      <c r="E302">
        <v>1</v>
      </c>
      <c r="G302" t="s">
        <v>312</v>
      </c>
      <c r="H302">
        <v>1</v>
      </c>
    </row>
    <row r="303" spans="1:8" x14ac:dyDescent="0.35">
      <c r="A303" t="s">
        <v>329</v>
      </c>
      <c r="B303">
        <v>1</v>
      </c>
      <c r="D303" t="s">
        <v>310</v>
      </c>
      <c r="E303">
        <v>1</v>
      </c>
      <c r="G303" t="s">
        <v>325</v>
      </c>
      <c r="H303">
        <v>1</v>
      </c>
    </row>
    <row r="304" spans="1:8" x14ac:dyDescent="0.35">
      <c r="A304" t="s">
        <v>330</v>
      </c>
      <c r="B304">
        <v>1</v>
      </c>
      <c r="D304" t="s">
        <v>311</v>
      </c>
      <c r="E304">
        <v>1</v>
      </c>
      <c r="G304" t="s">
        <v>326</v>
      </c>
      <c r="H304">
        <v>1</v>
      </c>
    </row>
    <row r="305" spans="1:8" x14ac:dyDescent="0.35">
      <c r="A305" t="s">
        <v>331</v>
      </c>
      <c r="B305">
        <v>3</v>
      </c>
      <c r="D305" t="s">
        <v>312</v>
      </c>
      <c r="E305">
        <v>2</v>
      </c>
      <c r="G305" t="s">
        <v>329</v>
      </c>
      <c r="H305">
        <v>1</v>
      </c>
    </row>
    <row r="306" spans="1:8" x14ac:dyDescent="0.35">
      <c r="A306" t="s">
        <v>332</v>
      </c>
      <c r="B306">
        <v>1</v>
      </c>
      <c r="D306" t="s">
        <v>313</v>
      </c>
      <c r="E306">
        <v>1</v>
      </c>
      <c r="G306" t="s">
        <v>330</v>
      </c>
      <c r="H306">
        <v>1</v>
      </c>
    </row>
    <row r="307" spans="1:8" x14ac:dyDescent="0.35">
      <c r="A307" t="s">
        <v>333</v>
      </c>
      <c r="B307">
        <v>1</v>
      </c>
      <c r="D307" t="s">
        <v>314</v>
      </c>
      <c r="E307">
        <v>1</v>
      </c>
      <c r="G307" t="s">
        <v>331</v>
      </c>
      <c r="H307">
        <v>1</v>
      </c>
    </row>
    <row r="308" spans="1:8" x14ac:dyDescent="0.35">
      <c r="A308" t="s">
        <v>334</v>
      </c>
      <c r="B308">
        <v>1</v>
      </c>
      <c r="D308" t="s">
        <v>315</v>
      </c>
      <c r="E308">
        <v>1</v>
      </c>
      <c r="G308" t="s">
        <v>332</v>
      </c>
      <c r="H308">
        <v>1</v>
      </c>
    </row>
    <row r="309" spans="1:8" x14ac:dyDescent="0.35">
      <c r="A309" t="s">
        <v>335</v>
      </c>
      <c r="B309">
        <v>1</v>
      </c>
      <c r="D309" t="s">
        <v>316</v>
      </c>
      <c r="E309">
        <v>2</v>
      </c>
      <c r="G309" t="s">
        <v>333</v>
      </c>
      <c r="H309">
        <v>1</v>
      </c>
    </row>
    <row r="310" spans="1:8" x14ac:dyDescent="0.35">
      <c r="A310" t="s">
        <v>336</v>
      </c>
      <c r="B310">
        <v>3</v>
      </c>
      <c r="D310" t="s">
        <v>317</v>
      </c>
      <c r="E310">
        <v>1</v>
      </c>
      <c r="G310" t="s">
        <v>334</v>
      </c>
      <c r="H310">
        <v>1</v>
      </c>
    </row>
    <row r="311" spans="1:8" x14ac:dyDescent="0.35">
      <c r="A311" t="s">
        <v>337</v>
      </c>
      <c r="B311">
        <v>1</v>
      </c>
      <c r="D311" t="s">
        <v>318</v>
      </c>
      <c r="E311">
        <v>1</v>
      </c>
      <c r="G311" t="s">
        <v>335</v>
      </c>
      <c r="H311">
        <v>1</v>
      </c>
    </row>
    <row r="312" spans="1:8" x14ac:dyDescent="0.35">
      <c r="A312" t="s">
        <v>338</v>
      </c>
      <c r="B312">
        <v>1</v>
      </c>
      <c r="D312" t="s">
        <v>319</v>
      </c>
      <c r="E312">
        <v>1</v>
      </c>
      <c r="G312" t="s">
        <v>336</v>
      </c>
      <c r="H312">
        <v>1</v>
      </c>
    </row>
    <row r="313" spans="1:8" x14ac:dyDescent="0.35">
      <c r="A313" t="s">
        <v>339</v>
      </c>
      <c r="B313">
        <v>1</v>
      </c>
      <c r="D313" t="s">
        <v>320</v>
      </c>
      <c r="E313">
        <v>2</v>
      </c>
      <c r="G313" t="s">
        <v>337</v>
      </c>
      <c r="H313">
        <v>1</v>
      </c>
    </row>
    <row r="314" spans="1:8" x14ac:dyDescent="0.35">
      <c r="A314" t="s">
        <v>340</v>
      </c>
      <c r="B314">
        <v>1</v>
      </c>
      <c r="D314" t="s">
        <v>321</v>
      </c>
      <c r="E314">
        <v>1</v>
      </c>
      <c r="G314" t="s">
        <v>338</v>
      </c>
      <c r="H314">
        <v>1</v>
      </c>
    </row>
    <row r="315" spans="1:8" x14ac:dyDescent="0.35">
      <c r="A315" t="s">
        <v>341</v>
      </c>
      <c r="B315">
        <v>3</v>
      </c>
      <c r="D315" t="s">
        <v>322</v>
      </c>
      <c r="E315">
        <v>1</v>
      </c>
      <c r="G315" t="s">
        <v>339</v>
      </c>
      <c r="H315">
        <v>1</v>
      </c>
    </row>
    <row r="316" spans="1:8" x14ac:dyDescent="0.35">
      <c r="A316" t="s">
        <v>342</v>
      </c>
      <c r="B316">
        <v>1</v>
      </c>
      <c r="D316" t="s">
        <v>323</v>
      </c>
      <c r="E316">
        <v>1</v>
      </c>
      <c r="G316" t="s">
        <v>340</v>
      </c>
      <c r="H316">
        <v>1</v>
      </c>
    </row>
    <row r="317" spans="1:8" x14ac:dyDescent="0.35">
      <c r="A317" t="s">
        <v>343</v>
      </c>
      <c r="B317">
        <v>1</v>
      </c>
      <c r="D317" t="s">
        <v>324</v>
      </c>
      <c r="E317">
        <v>2</v>
      </c>
      <c r="G317" t="s">
        <v>341</v>
      </c>
      <c r="H317">
        <v>1</v>
      </c>
    </row>
    <row r="318" spans="1:8" x14ac:dyDescent="0.35">
      <c r="A318" t="s">
        <v>344</v>
      </c>
      <c r="B318">
        <v>1</v>
      </c>
      <c r="D318" t="s">
        <v>325</v>
      </c>
      <c r="E318">
        <v>1</v>
      </c>
      <c r="G318" t="s">
        <v>342</v>
      </c>
      <c r="H318">
        <v>1</v>
      </c>
    </row>
    <row r="319" spans="1:8" x14ac:dyDescent="0.35">
      <c r="A319" t="s">
        <v>345</v>
      </c>
      <c r="B319">
        <v>1</v>
      </c>
      <c r="D319" t="s">
        <v>326</v>
      </c>
      <c r="E319">
        <v>1</v>
      </c>
      <c r="G319" t="s">
        <v>343</v>
      </c>
      <c r="H319">
        <v>1</v>
      </c>
    </row>
    <row r="320" spans="1:8" x14ac:dyDescent="0.35">
      <c r="A320" t="s">
        <v>346</v>
      </c>
      <c r="B320">
        <v>3</v>
      </c>
      <c r="D320" t="s">
        <v>327</v>
      </c>
      <c r="E320">
        <v>1</v>
      </c>
      <c r="G320" t="s">
        <v>344</v>
      </c>
      <c r="H320">
        <v>1</v>
      </c>
    </row>
    <row r="321" spans="1:8" x14ac:dyDescent="0.35">
      <c r="A321" t="s">
        <v>347</v>
      </c>
      <c r="B321">
        <v>1</v>
      </c>
      <c r="D321" t="s">
        <v>328</v>
      </c>
      <c r="E321">
        <v>2</v>
      </c>
      <c r="G321" t="s">
        <v>345</v>
      </c>
      <c r="H321">
        <v>1</v>
      </c>
    </row>
    <row r="322" spans="1:8" x14ac:dyDescent="0.35">
      <c r="A322" t="s">
        <v>348</v>
      </c>
      <c r="B322">
        <v>1</v>
      </c>
      <c r="D322" t="s">
        <v>329</v>
      </c>
      <c r="E322">
        <v>1</v>
      </c>
      <c r="G322" t="s">
        <v>346</v>
      </c>
      <c r="H322">
        <v>1</v>
      </c>
    </row>
    <row r="323" spans="1:8" x14ac:dyDescent="0.35">
      <c r="A323" t="s">
        <v>349</v>
      </c>
      <c r="B323">
        <v>1</v>
      </c>
      <c r="D323" t="s">
        <v>330</v>
      </c>
      <c r="E323">
        <v>1</v>
      </c>
      <c r="G323" t="s">
        <v>347</v>
      </c>
      <c r="H323">
        <v>1</v>
      </c>
    </row>
    <row r="324" spans="1:8" x14ac:dyDescent="0.35">
      <c r="A324" t="s">
        <v>350</v>
      </c>
      <c r="B324">
        <v>1</v>
      </c>
      <c r="D324" t="s">
        <v>331</v>
      </c>
      <c r="E324">
        <v>1</v>
      </c>
      <c r="G324" t="s">
        <v>348</v>
      </c>
      <c r="H324">
        <v>1</v>
      </c>
    </row>
    <row r="325" spans="1:8" x14ac:dyDescent="0.35">
      <c r="A325" t="s">
        <v>351</v>
      </c>
      <c r="B325">
        <v>3</v>
      </c>
      <c r="D325" t="s">
        <v>332</v>
      </c>
      <c r="E325">
        <v>2</v>
      </c>
      <c r="G325" t="s">
        <v>349</v>
      </c>
      <c r="H325">
        <v>1</v>
      </c>
    </row>
    <row r="326" spans="1:8" x14ac:dyDescent="0.35">
      <c r="A326" t="s">
        <v>352</v>
      </c>
      <c r="B326">
        <v>1</v>
      </c>
      <c r="D326" t="s">
        <v>333</v>
      </c>
      <c r="E326">
        <v>1</v>
      </c>
      <c r="G326" t="s">
        <v>350</v>
      </c>
      <c r="H326">
        <v>1</v>
      </c>
    </row>
    <row r="327" spans="1:8" x14ac:dyDescent="0.35">
      <c r="A327" t="s">
        <v>353</v>
      </c>
      <c r="B327">
        <v>1</v>
      </c>
      <c r="D327" t="s">
        <v>334</v>
      </c>
      <c r="E327">
        <v>1</v>
      </c>
      <c r="G327" t="s">
        <v>351</v>
      </c>
      <c r="H327">
        <v>1</v>
      </c>
    </row>
    <row r="328" spans="1:8" x14ac:dyDescent="0.35">
      <c r="A328" t="s">
        <v>354</v>
      </c>
      <c r="B328">
        <v>1</v>
      </c>
      <c r="D328" t="s">
        <v>335</v>
      </c>
      <c r="E328">
        <v>1</v>
      </c>
      <c r="G328" t="s">
        <v>352</v>
      </c>
      <c r="H328">
        <v>1</v>
      </c>
    </row>
    <row r="329" spans="1:8" x14ac:dyDescent="0.35">
      <c r="A329" t="s">
        <v>355</v>
      </c>
      <c r="B329">
        <v>1</v>
      </c>
      <c r="D329" t="s">
        <v>336</v>
      </c>
      <c r="E329">
        <v>2</v>
      </c>
      <c r="G329" t="s">
        <v>353</v>
      </c>
      <c r="H329">
        <v>1</v>
      </c>
    </row>
    <row r="330" spans="1:8" x14ac:dyDescent="0.35">
      <c r="A330" t="s">
        <v>356</v>
      </c>
      <c r="B330">
        <v>3</v>
      </c>
      <c r="D330" t="s">
        <v>337</v>
      </c>
      <c r="E330">
        <v>1</v>
      </c>
      <c r="G330" t="s">
        <v>354</v>
      </c>
      <c r="H330">
        <v>1</v>
      </c>
    </row>
    <row r="331" spans="1:8" x14ac:dyDescent="0.35">
      <c r="A331" t="s">
        <v>357</v>
      </c>
      <c r="B331">
        <v>1</v>
      </c>
      <c r="D331" t="s">
        <v>338</v>
      </c>
      <c r="E331">
        <v>1</v>
      </c>
      <c r="G331" t="s">
        <v>355</v>
      </c>
      <c r="H331">
        <v>1</v>
      </c>
    </row>
    <row r="332" spans="1:8" x14ac:dyDescent="0.35">
      <c r="A332" t="s">
        <v>358</v>
      </c>
      <c r="B332">
        <v>1</v>
      </c>
      <c r="D332" t="s">
        <v>339</v>
      </c>
      <c r="E332">
        <v>1</v>
      </c>
      <c r="G332" t="s">
        <v>356</v>
      </c>
      <c r="H332">
        <v>1</v>
      </c>
    </row>
    <row r="333" spans="1:8" x14ac:dyDescent="0.35">
      <c r="A333" t="s">
        <v>359</v>
      </c>
      <c r="B333">
        <v>1</v>
      </c>
      <c r="D333" t="s">
        <v>340</v>
      </c>
      <c r="E333">
        <v>2</v>
      </c>
      <c r="G333" t="s">
        <v>357</v>
      </c>
      <c r="H333">
        <v>1</v>
      </c>
    </row>
    <row r="334" spans="1:8" x14ac:dyDescent="0.35">
      <c r="A334" t="s">
        <v>360</v>
      </c>
      <c r="B334">
        <v>1</v>
      </c>
      <c r="D334" t="s">
        <v>341</v>
      </c>
      <c r="E334">
        <v>1</v>
      </c>
      <c r="G334" t="s">
        <v>358</v>
      </c>
      <c r="H334">
        <v>1</v>
      </c>
    </row>
    <row r="335" spans="1:8" x14ac:dyDescent="0.35">
      <c r="A335" t="s">
        <v>361</v>
      </c>
      <c r="B335">
        <v>3</v>
      </c>
      <c r="D335" t="s">
        <v>342</v>
      </c>
      <c r="E335">
        <v>1</v>
      </c>
      <c r="G335" t="s">
        <v>359</v>
      </c>
      <c r="H335">
        <v>1</v>
      </c>
    </row>
    <row r="336" spans="1:8" x14ac:dyDescent="0.35">
      <c r="A336" t="s">
        <v>362</v>
      </c>
      <c r="B336">
        <v>1</v>
      </c>
      <c r="D336" t="s">
        <v>343</v>
      </c>
      <c r="E336">
        <v>1</v>
      </c>
      <c r="G336" t="s">
        <v>360</v>
      </c>
      <c r="H336">
        <v>1</v>
      </c>
    </row>
    <row r="337" spans="1:8" x14ac:dyDescent="0.35">
      <c r="A337" t="s">
        <v>363</v>
      </c>
      <c r="B337">
        <v>1</v>
      </c>
      <c r="D337" t="s">
        <v>344</v>
      </c>
      <c r="E337">
        <v>2</v>
      </c>
      <c r="G337" t="s">
        <v>361</v>
      </c>
      <c r="H337">
        <v>1</v>
      </c>
    </row>
    <row r="338" spans="1:8" x14ac:dyDescent="0.35">
      <c r="A338" t="s">
        <v>364</v>
      </c>
      <c r="B338">
        <v>1</v>
      </c>
      <c r="D338" t="s">
        <v>345</v>
      </c>
      <c r="E338">
        <v>1</v>
      </c>
      <c r="G338" t="s">
        <v>362</v>
      </c>
      <c r="H338">
        <v>1</v>
      </c>
    </row>
    <row r="339" spans="1:8" x14ac:dyDescent="0.35">
      <c r="A339" t="s">
        <v>365</v>
      </c>
      <c r="B339">
        <v>1</v>
      </c>
      <c r="D339" t="s">
        <v>346</v>
      </c>
      <c r="E339">
        <v>1</v>
      </c>
      <c r="G339" t="s">
        <v>363</v>
      </c>
      <c r="H339">
        <v>1</v>
      </c>
    </row>
    <row r="340" spans="1:8" x14ac:dyDescent="0.35">
      <c r="A340" t="s">
        <v>366</v>
      </c>
      <c r="B340">
        <v>3</v>
      </c>
      <c r="D340" t="s">
        <v>347</v>
      </c>
      <c r="E340">
        <v>1</v>
      </c>
      <c r="G340" t="s">
        <v>364</v>
      </c>
      <c r="H340">
        <v>1</v>
      </c>
    </row>
    <row r="341" spans="1:8" x14ac:dyDescent="0.35">
      <c r="A341" t="s">
        <v>367</v>
      </c>
      <c r="B341">
        <v>1</v>
      </c>
      <c r="D341" t="s">
        <v>348</v>
      </c>
      <c r="E341">
        <v>2</v>
      </c>
      <c r="G341" t="s">
        <v>365</v>
      </c>
      <c r="H341">
        <v>1</v>
      </c>
    </row>
    <row r="342" spans="1:8" x14ac:dyDescent="0.35">
      <c r="A342" t="s">
        <v>368</v>
      </c>
      <c r="B342">
        <v>1</v>
      </c>
      <c r="D342" t="s">
        <v>349</v>
      </c>
      <c r="E342">
        <v>1</v>
      </c>
      <c r="G342" t="s">
        <v>366</v>
      </c>
      <c r="H342">
        <v>1</v>
      </c>
    </row>
    <row r="343" spans="1:8" x14ac:dyDescent="0.35">
      <c r="A343" t="s">
        <v>369</v>
      </c>
      <c r="B343">
        <v>1</v>
      </c>
      <c r="D343" t="s">
        <v>350</v>
      </c>
      <c r="E343">
        <v>1</v>
      </c>
      <c r="G343" t="s">
        <v>367</v>
      </c>
      <c r="H343">
        <v>1</v>
      </c>
    </row>
    <row r="344" spans="1:8" x14ac:dyDescent="0.35">
      <c r="A344" t="s">
        <v>370</v>
      </c>
      <c r="B344">
        <v>3</v>
      </c>
      <c r="D344" t="s">
        <v>351</v>
      </c>
      <c r="E344">
        <v>1</v>
      </c>
      <c r="G344" t="s">
        <v>368</v>
      </c>
      <c r="H344">
        <v>1</v>
      </c>
    </row>
    <row r="345" spans="1:8" x14ac:dyDescent="0.35">
      <c r="A345" t="s">
        <v>371</v>
      </c>
      <c r="B345">
        <v>1</v>
      </c>
      <c r="D345" t="s">
        <v>352</v>
      </c>
      <c r="E345">
        <v>2</v>
      </c>
      <c r="G345" t="s">
        <v>369</v>
      </c>
      <c r="H345">
        <v>1</v>
      </c>
    </row>
    <row r="346" spans="1:8" x14ac:dyDescent="0.35">
      <c r="A346" t="s">
        <v>372</v>
      </c>
      <c r="B346">
        <v>1</v>
      </c>
      <c r="D346" t="s">
        <v>353</v>
      </c>
      <c r="E346">
        <v>1</v>
      </c>
      <c r="G346" t="s">
        <v>370</v>
      </c>
      <c r="H346">
        <v>1</v>
      </c>
    </row>
    <row r="347" spans="1:8" x14ac:dyDescent="0.35">
      <c r="A347" t="s">
        <v>373</v>
      </c>
      <c r="B347">
        <v>1</v>
      </c>
      <c r="D347" t="s">
        <v>354</v>
      </c>
      <c r="E347">
        <v>1</v>
      </c>
      <c r="G347" t="s">
        <v>371</v>
      </c>
      <c r="H347">
        <v>2</v>
      </c>
    </row>
    <row r="348" spans="1:8" x14ac:dyDescent="0.35">
      <c r="A348" t="s">
        <v>374</v>
      </c>
      <c r="B348">
        <v>1</v>
      </c>
      <c r="D348" t="s">
        <v>355</v>
      </c>
      <c r="E348">
        <v>1</v>
      </c>
      <c r="G348" t="s">
        <v>372</v>
      </c>
      <c r="H348">
        <v>1</v>
      </c>
    </row>
    <row r="349" spans="1:8" x14ac:dyDescent="0.35">
      <c r="A349" t="s">
        <v>375</v>
      </c>
      <c r="B349">
        <v>3</v>
      </c>
      <c r="D349" t="s">
        <v>356</v>
      </c>
      <c r="E349">
        <v>2</v>
      </c>
      <c r="G349" t="s">
        <v>373</v>
      </c>
      <c r="H349">
        <v>1</v>
      </c>
    </row>
    <row r="350" spans="1:8" x14ac:dyDescent="0.35">
      <c r="A350" t="s">
        <v>376</v>
      </c>
      <c r="B350">
        <v>1</v>
      </c>
      <c r="D350" t="s">
        <v>357</v>
      </c>
      <c r="E350">
        <v>1</v>
      </c>
      <c r="G350" t="s">
        <v>374</v>
      </c>
      <c r="H350">
        <v>1</v>
      </c>
    </row>
    <row r="351" spans="1:8" x14ac:dyDescent="0.35">
      <c r="A351" t="s">
        <v>377</v>
      </c>
      <c r="B351">
        <v>1</v>
      </c>
      <c r="D351" t="s">
        <v>358</v>
      </c>
      <c r="E351">
        <v>1</v>
      </c>
      <c r="G351" t="s">
        <v>375</v>
      </c>
      <c r="H351">
        <v>1</v>
      </c>
    </row>
    <row r="352" spans="1:8" x14ac:dyDescent="0.35">
      <c r="A352" t="s">
        <v>378</v>
      </c>
      <c r="B352">
        <v>1</v>
      </c>
      <c r="D352" t="s">
        <v>359</v>
      </c>
      <c r="E352">
        <v>1</v>
      </c>
      <c r="G352" t="s">
        <v>376</v>
      </c>
      <c r="H352">
        <v>2</v>
      </c>
    </row>
    <row r="353" spans="1:8" x14ac:dyDescent="0.35">
      <c r="A353" t="s">
        <v>379</v>
      </c>
      <c r="B353">
        <v>1</v>
      </c>
      <c r="D353" t="s">
        <v>360</v>
      </c>
      <c r="E353">
        <v>2</v>
      </c>
      <c r="G353" t="s">
        <v>377</v>
      </c>
      <c r="H353">
        <v>1</v>
      </c>
    </row>
    <row r="354" spans="1:8" x14ac:dyDescent="0.35">
      <c r="A354" t="s">
        <v>380</v>
      </c>
      <c r="B354">
        <v>3</v>
      </c>
      <c r="D354" t="s">
        <v>361</v>
      </c>
      <c r="E354">
        <v>1</v>
      </c>
      <c r="G354" t="s">
        <v>378</v>
      </c>
      <c r="H354">
        <v>1</v>
      </c>
    </row>
    <row r="355" spans="1:8" x14ac:dyDescent="0.35">
      <c r="A355" t="s">
        <v>381</v>
      </c>
      <c r="B355">
        <v>1</v>
      </c>
      <c r="D355" t="s">
        <v>362</v>
      </c>
      <c r="E355">
        <v>1</v>
      </c>
      <c r="G355" t="s">
        <v>379</v>
      </c>
      <c r="H355">
        <v>1</v>
      </c>
    </row>
    <row r="356" spans="1:8" x14ac:dyDescent="0.35">
      <c r="A356" t="s">
        <v>382</v>
      </c>
      <c r="B356">
        <v>1</v>
      </c>
      <c r="D356" t="s">
        <v>363</v>
      </c>
      <c r="E356">
        <v>1</v>
      </c>
      <c r="G356" t="s">
        <v>380</v>
      </c>
      <c r="H356">
        <v>1</v>
      </c>
    </row>
    <row r="357" spans="1:8" x14ac:dyDescent="0.35">
      <c r="A357" t="s">
        <v>383</v>
      </c>
      <c r="B357">
        <v>1</v>
      </c>
      <c r="D357" t="s">
        <v>364</v>
      </c>
      <c r="E357">
        <v>2</v>
      </c>
      <c r="G357" t="s">
        <v>381</v>
      </c>
      <c r="H357">
        <v>2</v>
      </c>
    </row>
    <row r="358" spans="1:8" x14ac:dyDescent="0.35">
      <c r="A358" t="s">
        <v>384</v>
      </c>
      <c r="B358">
        <v>1</v>
      </c>
      <c r="D358" t="s">
        <v>365</v>
      </c>
      <c r="E358">
        <v>1</v>
      </c>
      <c r="G358" t="s">
        <v>382</v>
      </c>
      <c r="H358">
        <v>1</v>
      </c>
    </row>
    <row r="359" spans="1:8" x14ac:dyDescent="0.35">
      <c r="A359" t="s">
        <v>385</v>
      </c>
      <c r="B359">
        <v>3</v>
      </c>
      <c r="D359" t="s">
        <v>366</v>
      </c>
      <c r="E359">
        <v>1</v>
      </c>
      <c r="G359" t="s">
        <v>383</v>
      </c>
      <c r="H359">
        <v>1</v>
      </c>
    </row>
    <row r="360" spans="1:8" x14ac:dyDescent="0.35">
      <c r="A360" t="s">
        <v>386</v>
      </c>
      <c r="B360">
        <v>1</v>
      </c>
      <c r="D360" t="s">
        <v>367</v>
      </c>
      <c r="E360">
        <v>1</v>
      </c>
      <c r="G360" t="s">
        <v>384</v>
      </c>
      <c r="H360">
        <v>1</v>
      </c>
    </row>
    <row r="361" spans="1:8" x14ac:dyDescent="0.35">
      <c r="A361" t="s">
        <v>387</v>
      </c>
      <c r="B361">
        <v>1</v>
      </c>
      <c r="D361" t="s">
        <v>368</v>
      </c>
      <c r="E361">
        <v>2</v>
      </c>
      <c r="G361" t="s">
        <v>385</v>
      </c>
      <c r="H361">
        <v>1</v>
      </c>
    </row>
    <row r="362" spans="1:8" x14ac:dyDescent="0.35">
      <c r="A362" t="s">
        <v>388</v>
      </c>
      <c r="B362">
        <v>1</v>
      </c>
      <c r="D362" t="s">
        <v>369</v>
      </c>
      <c r="E362">
        <v>1</v>
      </c>
      <c r="G362" t="s">
        <v>386</v>
      </c>
      <c r="H362">
        <v>2</v>
      </c>
    </row>
    <row r="363" spans="1:8" x14ac:dyDescent="0.35">
      <c r="A363" t="s">
        <v>389</v>
      </c>
      <c r="B363">
        <v>1</v>
      </c>
      <c r="D363" t="s">
        <v>370</v>
      </c>
      <c r="E363">
        <v>1</v>
      </c>
      <c r="G363" t="s">
        <v>387</v>
      </c>
      <c r="H363">
        <v>1</v>
      </c>
    </row>
    <row r="364" spans="1:8" x14ac:dyDescent="0.35">
      <c r="A364" t="s">
        <v>390</v>
      </c>
      <c r="B364">
        <v>3</v>
      </c>
      <c r="D364" t="s">
        <v>371</v>
      </c>
      <c r="E364">
        <v>1</v>
      </c>
      <c r="G364" t="s">
        <v>388</v>
      </c>
      <c r="H364">
        <v>1</v>
      </c>
    </row>
    <row r="365" spans="1:8" x14ac:dyDescent="0.35">
      <c r="A365" t="s">
        <v>391</v>
      </c>
      <c r="B365">
        <v>1</v>
      </c>
      <c r="D365" t="s">
        <v>372</v>
      </c>
      <c r="E365">
        <v>2</v>
      </c>
      <c r="G365" t="s">
        <v>389</v>
      </c>
      <c r="H365">
        <v>1</v>
      </c>
    </row>
    <row r="366" spans="1:8" x14ac:dyDescent="0.35">
      <c r="A366" t="s">
        <v>392</v>
      </c>
      <c r="B366">
        <v>1</v>
      </c>
      <c r="D366" t="s">
        <v>373</v>
      </c>
      <c r="E366">
        <v>1</v>
      </c>
      <c r="G366" t="s">
        <v>390</v>
      </c>
      <c r="H366">
        <v>2</v>
      </c>
    </row>
    <row r="367" spans="1:8" x14ac:dyDescent="0.35">
      <c r="A367" t="s">
        <v>393</v>
      </c>
      <c r="B367">
        <v>1</v>
      </c>
      <c r="D367" t="s">
        <v>374</v>
      </c>
      <c r="E367">
        <v>1</v>
      </c>
      <c r="G367" t="s">
        <v>391</v>
      </c>
      <c r="H367">
        <v>1</v>
      </c>
    </row>
    <row r="368" spans="1:8" x14ac:dyDescent="0.35">
      <c r="A368" t="s">
        <v>394</v>
      </c>
      <c r="B368">
        <v>1</v>
      </c>
      <c r="D368" t="s">
        <v>375</v>
      </c>
      <c r="E368">
        <v>1</v>
      </c>
      <c r="G368" t="s">
        <v>392</v>
      </c>
      <c r="H368">
        <v>1</v>
      </c>
    </row>
    <row r="369" spans="1:8" x14ac:dyDescent="0.35">
      <c r="A369" t="s">
        <v>395</v>
      </c>
      <c r="B369">
        <v>3</v>
      </c>
      <c r="D369" t="s">
        <v>376</v>
      </c>
      <c r="E369">
        <v>2</v>
      </c>
      <c r="G369" t="s">
        <v>393</v>
      </c>
      <c r="H369">
        <v>1</v>
      </c>
    </row>
    <row r="370" spans="1:8" x14ac:dyDescent="0.35">
      <c r="A370" t="s">
        <v>396</v>
      </c>
      <c r="B370">
        <v>1</v>
      </c>
      <c r="D370" t="s">
        <v>377</v>
      </c>
      <c r="E370">
        <v>1</v>
      </c>
      <c r="G370" t="s">
        <v>394</v>
      </c>
      <c r="H370">
        <v>1</v>
      </c>
    </row>
    <row r="371" spans="1:8" x14ac:dyDescent="0.35">
      <c r="A371" t="s">
        <v>397</v>
      </c>
      <c r="B371">
        <v>1</v>
      </c>
      <c r="D371" t="s">
        <v>378</v>
      </c>
      <c r="E371">
        <v>1</v>
      </c>
      <c r="G371" t="s">
        <v>395</v>
      </c>
      <c r="H371">
        <v>2</v>
      </c>
    </row>
    <row r="372" spans="1:8" x14ac:dyDescent="0.35">
      <c r="A372" t="s">
        <v>398</v>
      </c>
      <c r="B372">
        <v>1</v>
      </c>
      <c r="D372" t="s">
        <v>379</v>
      </c>
      <c r="E372">
        <v>1</v>
      </c>
      <c r="G372" t="s">
        <v>396</v>
      </c>
      <c r="H372">
        <v>1</v>
      </c>
    </row>
    <row r="373" spans="1:8" x14ac:dyDescent="0.35">
      <c r="A373" t="s">
        <v>399</v>
      </c>
      <c r="B373">
        <v>1</v>
      </c>
      <c r="D373" t="s">
        <v>380</v>
      </c>
      <c r="E373">
        <v>2</v>
      </c>
      <c r="G373" t="s">
        <v>397</v>
      </c>
      <c r="H373">
        <v>1</v>
      </c>
    </row>
    <row r="374" spans="1:8" x14ac:dyDescent="0.35">
      <c r="A374" t="s">
        <v>400</v>
      </c>
      <c r="B374">
        <v>3</v>
      </c>
      <c r="D374" t="s">
        <v>381</v>
      </c>
      <c r="E374">
        <v>1</v>
      </c>
      <c r="G374" t="s">
        <v>398</v>
      </c>
      <c r="H374">
        <v>1</v>
      </c>
    </row>
    <row r="375" spans="1:8" x14ac:dyDescent="0.35">
      <c r="A375" t="s">
        <v>401</v>
      </c>
      <c r="B375">
        <v>1</v>
      </c>
      <c r="D375" t="s">
        <v>382</v>
      </c>
      <c r="E375">
        <v>1</v>
      </c>
      <c r="G375" t="s">
        <v>399</v>
      </c>
      <c r="H375">
        <v>1</v>
      </c>
    </row>
    <row r="376" spans="1:8" x14ac:dyDescent="0.35">
      <c r="A376" t="s">
        <v>402</v>
      </c>
      <c r="B376">
        <v>1</v>
      </c>
      <c r="D376" t="s">
        <v>383</v>
      </c>
      <c r="E376">
        <v>1</v>
      </c>
      <c r="G376" t="s">
        <v>400</v>
      </c>
      <c r="H376">
        <v>2</v>
      </c>
    </row>
    <row r="377" spans="1:8" x14ac:dyDescent="0.35">
      <c r="A377" t="s">
        <v>403</v>
      </c>
      <c r="B377">
        <v>1</v>
      </c>
      <c r="D377" t="s">
        <v>384</v>
      </c>
      <c r="E377">
        <v>2</v>
      </c>
      <c r="G377" t="s">
        <v>401</v>
      </c>
      <c r="H377">
        <v>1</v>
      </c>
    </row>
    <row r="378" spans="1:8" x14ac:dyDescent="0.35">
      <c r="A378" t="s">
        <v>404</v>
      </c>
      <c r="B378">
        <v>1</v>
      </c>
      <c r="D378" t="s">
        <v>385</v>
      </c>
      <c r="E378">
        <v>1</v>
      </c>
      <c r="G378" t="s">
        <v>402</v>
      </c>
      <c r="H378">
        <v>1</v>
      </c>
    </row>
    <row r="379" spans="1:8" x14ac:dyDescent="0.35">
      <c r="A379" t="s">
        <v>405</v>
      </c>
      <c r="B379">
        <v>3</v>
      </c>
      <c r="D379" t="s">
        <v>386</v>
      </c>
      <c r="E379">
        <v>1</v>
      </c>
      <c r="G379" t="s">
        <v>403</v>
      </c>
      <c r="H379">
        <v>1</v>
      </c>
    </row>
    <row r="380" spans="1:8" x14ac:dyDescent="0.35">
      <c r="A380" t="s">
        <v>406</v>
      </c>
      <c r="B380">
        <v>1</v>
      </c>
      <c r="D380" t="s">
        <v>387</v>
      </c>
      <c r="E380">
        <v>1</v>
      </c>
      <c r="G380" t="s">
        <v>404</v>
      </c>
      <c r="H380">
        <v>1</v>
      </c>
    </row>
    <row r="381" spans="1:8" x14ac:dyDescent="0.35">
      <c r="A381" t="s">
        <v>407</v>
      </c>
      <c r="B381">
        <v>1</v>
      </c>
      <c r="D381" t="s">
        <v>388</v>
      </c>
      <c r="E381">
        <v>2</v>
      </c>
      <c r="G381" t="s">
        <v>405</v>
      </c>
      <c r="H381">
        <v>2</v>
      </c>
    </row>
    <row r="382" spans="1:8" x14ac:dyDescent="0.35">
      <c r="A382" t="s">
        <v>408</v>
      </c>
      <c r="B382">
        <v>1</v>
      </c>
      <c r="D382" t="s">
        <v>389</v>
      </c>
      <c r="E382">
        <v>1</v>
      </c>
      <c r="G382" t="s">
        <v>406</v>
      </c>
      <c r="H382">
        <v>1</v>
      </c>
    </row>
    <row r="383" spans="1:8" x14ac:dyDescent="0.35">
      <c r="A383" t="s">
        <v>409</v>
      </c>
      <c r="B383">
        <v>1</v>
      </c>
      <c r="D383" t="s">
        <v>390</v>
      </c>
      <c r="E383">
        <v>1</v>
      </c>
      <c r="G383" t="s">
        <v>407</v>
      </c>
      <c r="H383">
        <v>1</v>
      </c>
    </row>
    <row r="384" spans="1:8" x14ac:dyDescent="0.35">
      <c r="A384" t="s">
        <v>410</v>
      </c>
      <c r="B384">
        <v>3</v>
      </c>
      <c r="D384" t="s">
        <v>391</v>
      </c>
      <c r="E384">
        <v>1</v>
      </c>
      <c r="G384" t="s">
        <v>408</v>
      </c>
      <c r="H384">
        <v>1</v>
      </c>
    </row>
    <row r="385" spans="1:8" x14ac:dyDescent="0.35">
      <c r="A385" t="s">
        <v>411</v>
      </c>
      <c r="B385">
        <v>1</v>
      </c>
      <c r="D385" t="s">
        <v>392</v>
      </c>
      <c r="E385">
        <v>2</v>
      </c>
      <c r="G385" t="s">
        <v>409</v>
      </c>
      <c r="H385">
        <v>1</v>
      </c>
    </row>
    <row r="386" spans="1:8" x14ac:dyDescent="0.35">
      <c r="A386" t="s">
        <v>412</v>
      </c>
      <c r="B386">
        <v>1</v>
      </c>
      <c r="D386" t="s">
        <v>393</v>
      </c>
      <c r="E386">
        <v>1</v>
      </c>
      <c r="G386" t="s">
        <v>410</v>
      </c>
      <c r="H386">
        <v>2</v>
      </c>
    </row>
    <row r="387" spans="1:8" x14ac:dyDescent="0.35">
      <c r="A387" t="s">
        <v>413</v>
      </c>
      <c r="B387">
        <v>1</v>
      </c>
      <c r="D387" t="s">
        <v>394</v>
      </c>
      <c r="E387">
        <v>1</v>
      </c>
      <c r="G387" t="s">
        <v>411</v>
      </c>
      <c r="H387">
        <v>1</v>
      </c>
    </row>
    <row r="388" spans="1:8" x14ac:dyDescent="0.35">
      <c r="A388" t="s">
        <v>414</v>
      </c>
      <c r="B388">
        <v>1</v>
      </c>
      <c r="D388" t="s">
        <v>395</v>
      </c>
      <c r="E388">
        <v>1</v>
      </c>
      <c r="G388" t="s">
        <v>412</v>
      </c>
      <c r="H388">
        <v>1</v>
      </c>
    </row>
    <row r="389" spans="1:8" x14ac:dyDescent="0.35">
      <c r="A389" t="s">
        <v>415</v>
      </c>
      <c r="B389">
        <v>3</v>
      </c>
      <c r="D389" t="s">
        <v>396</v>
      </c>
      <c r="E389">
        <v>2</v>
      </c>
      <c r="G389" t="s">
        <v>413</v>
      </c>
      <c r="H389">
        <v>1</v>
      </c>
    </row>
    <row r="390" spans="1:8" x14ac:dyDescent="0.35">
      <c r="A390" t="s">
        <v>416</v>
      </c>
      <c r="B390">
        <v>1</v>
      </c>
      <c r="D390" t="s">
        <v>397</v>
      </c>
      <c r="E390">
        <v>1</v>
      </c>
      <c r="G390" t="s">
        <v>414</v>
      </c>
      <c r="H390">
        <v>2</v>
      </c>
    </row>
    <row r="391" spans="1:8" x14ac:dyDescent="0.35">
      <c r="A391" t="s">
        <v>417</v>
      </c>
      <c r="B391">
        <v>1</v>
      </c>
      <c r="D391" t="s">
        <v>398</v>
      </c>
      <c r="E391">
        <v>1</v>
      </c>
      <c r="G391" t="s">
        <v>415</v>
      </c>
      <c r="H391">
        <v>1</v>
      </c>
    </row>
    <row r="392" spans="1:8" x14ac:dyDescent="0.35">
      <c r="A392" t="s">
        <v>418</v>
      </c>
      <c r="B392">
        <v>1</v>
      </c>
      <c r="D392" t="s">
        <v>399</v>
      </c>
      <c r="E392">
        <v>1</v>
      </c>
      <c r="G392" t="s">
        <v>416</v>
      </c>
      <c r="H392">
        <v>1</v>
      </c>
    </row>
    <row r="393" spans="1:8" x14ac:dyDescent="0.35">
      <c r="A393" t="s">
        <v>419</v>
      </c>
      <c r="B393">
        <v>1</v>
      </c>
      <c r="D393" t="s">
        <v>400</v>
      </c>
      <c r="E393">
        <v>2</v>
      </c>
      <c r="G393" t="s">
        <v>417</v>
      </c>
      <c r="H393">
        <v>1</v>
      </c>
    </row>
    <row r="394" spans="1:8" x14ac:dyDescent="0.35">
      <c r="A394" t="s">
        <v>420</v>
      </c>
      <c r="B394">
        <v>3</v>
      </c>
      <c r="D394" t="s">
        <v>401</v>
      </c>
      <c r="E394">
        <v>1</v>
      </c>
      <c r="G394" t="s">
        <v>418</v>
      </c>
      <c r="H394">
        <v>1</v>
      </c>
    </row>
    <row r="395" spans="1:8" x14ac:dyDescent="0.35">
      <c r="A395" t="s">
        <v>421</v>
      </c>
      <c r="B395">
        <v>1</v>
      </c>
      <c r="D395" t="s">
        <v>402</v>
      </c>
      <c r="E395">
        <v>1</v>
      </c>
      <c r="G395" t="s">
        <v>419</v>
      </c>
      <c r="H395">
        <v>2</v>
      </c>
    </row>
    <row r="396" spans="1:8" x14ac:dyDescent="0.35">
      <c r="A396" t="s">
        <v>422</v>
      </c>
      <c r="B396">
        <v>1</v>
      </c>
      <c r="D396" t="s">
        <v>403</v>
      </c>
      <c r="E396">
        <v>1</v>
      </c>
      <c r="G396" t="s">
        <v>420</v>
      </c>
      <c r="H396">
        <v>1</v>
      </c>
    </row>
    <row r="397" spans="1:8" x14ac:dyDescent="0.35">
      <c r="A397" t="s">
        <v>423</v>
      </c>
      <c r="B397">
        <v>1</v>
      </c>
      <c r="D397" t="s">
        <v>404</v>
      </c>
      <c r="E397">
        <v>2</v>
      </c>
      <c r="G397" t="s">
        <v>421</v>
      </c>
      <c r="H397">
        <v>1</v>
      </c>
    </row>
    <row r="398" spans="1:8" x14ac:dyDescent="0.35">
      <c r="A398" t="s">
        <v>424</v>
      </c>
      <c r="B398">
        <v>1</v>
      </c>
      <c r="D398" t="s">
        <v>405</v>
      </c>
      <c r="E398">
        <v>1</v>
      </c>
      <c r="G398" t="s">
        <v>422</v>
      </c>
      <c r="H398">
        <v>1</v>
      </c>
    </row>
    <row r="399" spans="1:8" x14ac:dyDescent="0.35">
      <c r="A399" t="s">
        <v>425</v>
      </c>
      <c r="B399">
        <v>3</v>
      </c>
      <c r="D399" t="s">
        <v>406</v>
      </c>
      <c r="E399">
        <v>1</v>
      </c>
      <c r="G399" t="s">
        <v>423</v>
      </c>
      <c r="H399">
        <v>1</v>
      </c>
    </row>
    <row r="400" spans="1:8" x14ac:dyDescent="0.35">
      <c r="A400" t="s">
        <v>426</v>
      </c>
      <c r="B400">
        <v>1</v>
      </c>
      <c r="D400" t="s">
        <v>407</v>
      </c>
      <c r="E400">
        <v>1</v>
      </c>
      <c r="G400" t="s">
        <v>424</v>
      </c>
      <c r="H400">
        <v>2</v>
      </c>
    </row>
    <row r="401" spans="1:8" x14ac:dyDescent="0.35">
      <c r="A401" t="s">
        <v>427</v>
      </c>
      <c r="B401">
        <v>1</v>
      </c>
      <c r="D401" t="s">
        <v>408</v>
      </c>
      <c r="E401">
        <v>2</v>
      </c>
      <c r="G401" t="s">
        <v>425</v>
      </c>
      <c r="H401">
        <v>1</v>
      </c>
    </row>
    <row r="402" spans="1:8" x14ac:dyDescent="0.35">
      <c r="A402" t="s">
        <v>428</v>
      </c>
      <c r="B402">
        <v>1</v>
      </c>
      <c r="D402" t="s">
        <v>409</v>
      </c>
      <c r="E402">
        <v>1</v>
      </c>
      <c r="G402" t="s">
        <v>426</v>
      </c>
      <c r="H402">
        <v>1</v>
      </c>
    </row>
    <row r="403" spans="1:8" x14ac:dyDescent="0.35">
      <c r="A403" t="s">
        <v>429</v>
      </c>
      <c r="B403">
        <v>3</v>
      </c>
      <c r="D403" t="s">
        <v>410</v>
      </c>
      <c r="E403">
        <v>1</v>
      </c>
      <c r="G403" t="s">
        <v>427</v>
      </c>
      <c r="H403">
        <v>1</v>
      </c>
    </row>
    <row r="404" spans="1:8" x14ac:dyDescent="0.35">
      <c r="A404" t="s">
        <v>430</v>
      </c>
      <c r="B404">
        <v>1</v>
      </c>
      <c r="D404" t="s">
        <v>411</v>
      </c>
      <c r="E404">
        <v>1</v>
      </c>
      <c r="G404" t="s">
        <v>428</v>
      </c>
      <c r="H404">
        <v>1</v>
      </c>
    </row>
    <row r="405" spans="1:8" x14ac:dyDescent="0.35">
      <c r="A405" t="s">
        <v>431</v>
      </c>
      <c r="B405">
        <v>1</v>
      </c>
      <c r="D405" t="s">
        <v>412</v>
      </c>
      <c r="E405">
        <v>2</v>
      </c>
      <c r="G405" t="s">
        <v>429</v>
      </c>
      <c r="H405">
        <v>2</v>
      </c>
    </row>
    <row r="406" spans="1:8" x14ac:dyDescent="0.35">
      <c r="A406" t="s">
        <v>432</v>
      </c>
      <c r="B406">
        <v>1</v>
      </c>
      <c r="D406" t="s">
        <v>413</v>
      </c>
      <c r="E406">
        <v>1</v>
      </c>
      <c r="G406" t="s">
        <v>430</v>
      </c>
      <c r="H406">
        <v>1</v>
      </c>
    </row>
    <row r="407" spans="1:8" x14ac:dyDescent="0.35">
      <c r="A407" t="s">
        <v>433</v>
      </c>
      <c r="B407">
        <v>1</v>
      </c>
      <c r="D407" t="s">
        <v>414</v>
      </c>
      <c r="E407">
        <v>1</v>
      </c>
      <c r="G407" t="s">
        <v>431</v>
      </c>
      <c r="H407">
        <v>1</v>
      </c>
    </row>
    <row r="408" spans="1:8" x14ac:dyDescent="0.35">
      <c r="A408" t="s">
        <v>434</v>
      </c>
      <c r="B408">
        <v>3</v>
      </c>
      <c r="D408" t="s">
        <v>415</v>
      </c>
      <c r="E408">
        <v>1</v>
      </c>
      <c r="G408" t="s">
        <v>432</v>
      </c>
      <c r="H408">
        <v>1</v>
      </c>
    </row>
    <row r="409" spans="1:8" x14ac:dyDescent="0.35">
      <c r="A409" t="s">
        <v>435</v>
      </c>
      <c r="B409">
        <v>1</v>
      </c>
      <c r="D409" t="s">
        <v>416</v>
      </c>
      <c r="E409">
        <v>2</v>
      </c>
      <c r="G409" t="s">
        <v>433</v>
      </c>
      <c r="H409">
        <v>2</v>
      </c>
    </row>
    <row r="410" spans="1:8" x14ac:dyDescent="0.35">
      <c r="A410" t="s">
        <v>436</v>
      </c>
      <c r="B410">
        <v>1</v>
      </c>
      <c r="D410" t="s">
        <v>417</v>
      </c>
      <c r="E410">
        <v>1</v>
      </c>
      <c r="G410" t="s">
        <v>434</v>
      </c>
      <c r="H410">
        <v>1</v>
      </c>
    </row>
    <row r="411" spans="1:8" x14ac:dyDescent="0.35">
      <c r="A411" t="s">
        <v>437</v>
      </c>
      <c r="B411">
        <v>1</v>
      </c>
      <c r="D411" t="s">
        <v>418</v>
      </c>
      <c r="E411">
        <v>1</v>
      </c>
      <c r="G411" t="s">
        <v>435</v>
      </c>
      <c r="H411">
        <v>1</v>
      </c>
    </row>
    <row r="412" spans="1:8" x14ac:dyDescent="0.35">
      <c r="A412" t="s">
        <v>438</v>
      </c>
      <c r="B412">
        <v>1</v>
      </c>
      <c r="D412" t="s">
        <v>419</v>
      </c>
      <c r="E412">
        <v>1</v>
      </c>
      <c r="G412" t="s">
        <v>436</v>
      </c>
      <c r="H412">
        <v>1</v>
      </c>
    </row>
    <row r="413" spans="1:8" x14ac:dyDescent="0.35">
      <c r="A413" t="s">
        <v>439</v>
      </c>
      <c r="B413">
        <v>3</v>
      </c>
      <c r="D413" t="s">
        <v>420</v>
      </c>
      <c r="E413">
        <v>2</v>
      </c>
      <c r="G413" t="s">
        <v>437</v>
      </c>
      <c r="H413">
        <v>1</v>
      </c>
    </row>
    <row r="414" spans="1:8" x14ac:dyDescent="0.35">
      <c r="A414" t="s">
        <v>440</v>
      </c>
      <c r="B414">
        <v>1</v>
      </c>
      <c r="D414" t="s">
        <v>421</v>
      </c>
      <c r="E414">
        <v>1</v>
      </c>
      <c r="G414" t="s">
        <v>438</v>
      </c>
      <c r="H414">
        <v>2</v>
      </c>
    </row>
    <row r="415" spans="1:8" x14ac:dyDescent="0.35">
      <c r="A415" t="s">
        <v>441</v>
      </c>
      <c r="B415">
        <v>1</v>
      </c>
      <c r="D415" t="s">
        <v>422</v>
      </c>
      <c r="E415">
        <v>1</v>
      </c>
      <c r="G415" t="s">
        <v>439</v>
      </c>
      <c r="H415">
        <v>1</v>
      </c>
    </row>
    <row r="416" spans="1:8" x14ac:dyDescent="0.35">
      <c r="A416" t="s">
        <v>442</v>
      </c>
      <c r="B416">
        <v>1</v>
      </c>
      <c r="D416" t="s">
        <v>423</v>
      </c>
      <c r="E416">
        <v>1</v>
      </c>
      <c r="G416" t="s">
        <v>440</v>
      </c>
      <c r="H416">
        <v>1</v>
      </c>
    </row>
    <row r="417" spans="1:8" x14ac:dyDescent="0.35">
      <c r="A417" t="s">
        <v>443</v>
      </c>
      <c r="B417">
        <v>1</v>
      </c>
      <c r="D417" t="s">
        <v>424</v>
      </c>
      <c r="E417">
        <v>1</v>
      </c>
      <c r="G417" t="s">
        <v>441</v>
      </c>
      <c r="H417">
        <v>1</v>
      </c>
    </row>
    <row r="418" spans="1:8" x14ac:dyDescent="0.35">
      <c r="A418" t="s">
        <v>444</v>
      </c>
      <c r="B418">
        <v>3</v>
      </c>
      <c r="D418" t="s">
        <v>425</v>
      </c>
      <c r="E418">
        <v>2</v>
      </c>
      <c r="G418" t="s">
        <v>442</v>
      </c>
      <c r="H418">
        <v>1</v>
      </c>
    </row>
    <row r="419" spans="1:8" x14ac:dyDescent="0.35">
      <c r="A419" t="s">
        <v>445</v>
      </c>
      <c r="B419">
        <v>1</v>
      </c>
      <c r="D419" t="s">
        <v>426</v>
      </c>
      <c r="E419">
        <v>1</v>
      </c>
      <c r="G419" t="s">
        <v>443</v>
      </c>
      <c r="H419">
        <v>2</v>
      </c>
    </row>
    <row r="420" spans="1:8" x14ac:dyDescent="0.35">
      <c r="A420" t="s">
        <v>446</v>
      </c>
      <c r="B420">
        <v>1</v>
      </c>
      <c r="D420" t="s">
        <v>427</v>
      </c>
      <c r="E420">
        <v>1</v>
      </c>
      <c r="G420" t="s">
        <v>444</v>
      </c>
      <c r="H420">
        <v>1</v>
      </c>
    </row>
    <row r="421" spans="1:8" x14ac:dyDescent="0.35">
      <c r="A421" t="s">
        <v>447</v>
      </c>
      <c r="B421">
        <v>1</v>
      </c>
      <c r="D421" t="s">
        <v>428</v>
      </c>
      <c r="E421">
        <v>1</v>
      </c>
      <c r="G421" t="s">
        <v>445</v>
      </c>
      <c r="H421">
        <v>1</v>
      </c>
    </row>
    <row r="422" spans="1:8" x14ac:dyDescent="0.35">
      <c r="A422" t="s">
        <v>448</v>
      </c>
      <c r="B422">
        <v>3</v>
      </c>
      <c r="D422" t="s">
        <v>429</v>
      </c>
      <c r="E422">
        <v>2</v>
      </c>
      <c r="G422" t="s">
        <v>446</v>
      </c>
      <c r="H422">
        <v>1</v>
      </c>
    </row>
    <row r="423" spans="1:8" x14ac:dyDescent="0.35">
      <c r="A423" t="s">
        <v>449</v>
      </c>
      <c r="B423">
        <v>1</v>
      </c>
      <c r="D423" t="s">
        <v>430</v>
      </c>
      <c r="E423">
        <v>1</v>
      </c>
      <c r="G423" t="s">
        <v>447</v>
      </c>
      <c r="H423">
        <v>1</v>
      </c>
    </row>
    <row r="424" spans="1:8" x14ac:dyDescent="0.35">
      <c r="A424" t="s">
        <v>450</v>
      </c>
      <c r="B424">
        <v>1</v>
      </c>
      <c r="D424" t="s">
        <v>431</v>
      </c>
      <c r="E424">
        <v>1</v>
      </c>
      <c r="G424" t="s">
        <v>448</v>
      </c>
      <c r="H424">
        <v>2</v>
      </c>
    </row>
    <row r="425" spans="1:8" x14ac:dyDescent="0.35">
      <c r="A425" t="s">
        <v>451</v>
      </c>
      <c r="B425">
        <v>1</v>
      </c>
      <c r="D425" t="s">
        <v>432</v>
      </c>
      <c r="E425">
        <v>1</v>
      </c>
      <c r="G425" t="s">
        <v>449</v>
      </c>
      <c r="H425">
        <v>1</v>
      </c>
    </row>
    <row r="426" spans="1:8" x14ac:dyDescent="0.35">
      <c r="A426" t="s">
        <v>452</v>
      </c>
      <c r="B426">
        <v>1</v>
      </c>
      <c r="D426" t="s">
        <v>433</v>
      </c>
      <c r="E426">
        <v>2</v>
      </c>
      <c r="G426" t="s">
        <v>450</v>
      </c>
      <c r="H426">
        <v>1</v>
      </c>
    </row>
    <row r="427" spans="1:8" x14ac:dyDescent="0.35">
      <c r="A427" t="s">
        <v>453</v>
      </c>
      <c r="B427">
        <v>3</v>
      </c>
      <c r="D427" t="s">
        <v>434</v>
      </c>
      <c r="E427">
        <v>1</v>
      </c>
      <c r="G427" t="s">
        <v>451</v>
      </c>
      <c r="H427">
        <v>1</v>
      </c>
    </row>
    <row r="428" spans="1:8" x14ac:dyDescent="0.35">
      <c r="A428" t="s">
        <v>454</v>
      </c>
      <c r="B428">
        <v>1</v>
      </c>
      <c r="D428" t="s">
        <v>435</v>
      </c>
      <c r="E428">
        <v>1</v>
      </c>
      <c r="G428" t="s">
        <v>452</v>
      </c>
      <c r="H428">
        <v>2</v>
      </c>
    </row>
    <row r="429" spans="1:8" x14ac:dyDescent="0.35">
      <c r="A429" t="s">
        <v>455</v>
      </c>
      <c r="B429">
        <v>1</v>
      </c>
      <c r="D429" t="s">
        <v>436</v>
      </c>
      <c r="E429">
        <v>1</v>
      </c>
      <c r="G429" t="s">
        <v>453</v>
      </c>
      <c r="H429">
        <v>1</v>
      </c>
    </row>
    <row r="430" spans="1:8" x14ac:dyDescent="0.35">
      <c r="A430" t="s">
        <v>456</v>
      </c>
      <c r="B430">
        <v>1</v>
      </c>
      <c r="D430" t="s">
        <v>437</v>
      </c>
      <c r="E430">
        <v>2</v>
      </c>
      <c r="G430" t="s">
        <v>454</v>
      </c>
      <c r="H430">
        <v>1</v>
      </c>
    </row>
    <row r="431" spans="1:8" x14ac:dyDescent="0.35">
      <c r="A431" t="s">
        <v>457</v>
      </c>
      <c r="B431">
        <v>1</v>
      </c>
      <c r="D431" t="s">
        <v>438</v>
      </c>
      <c r="E431">
        <v>1</v>
      </c>
      <c r="G431" t="s">
        <v>455</v>
      </c>
      <c r="H431">
        <v>1</v>
      </c>
    </row>
    <row r="432" spans="1:8" x14ac:dyDescent="0.35">
      <c r="A432" t="s">
        <v>458</v>
      </c>
      <c r="B432">
        <v>3</v>
      </c>
      <c r="D432" t="s">
        <v>439</v>
      </c>
      <c r="E432">
        <v>1</v>
      </c>
      <c r="G432" t="s">
        <v>456</v>
      </c>
      <c r="H432">
        <v>1</v>
      </c>
    </row>
    <row r="433" spans="1:8" x14ac:dyDescent="0.35">
      <c r="A433" t="s">
        <v>459</v>
      </c>
      <c r="B433">
        <v>1</v>
      </c>
      <c r="D433" t="s">
        <v>440</v>
      </c>
      <c r="E433">
        <v>1</v>
      </c>
      <c r="G433" t="s">
        <v>457</v>
      </c>
      <c r="H433">
        <v>2</v>
      </c>
    </row>
    <row r="434" spans="1:8" x14ac:dyDescent="0.35">
      <c r="A434" t="s">
        <v>460</v>
      </c>
      <c r="B434">
        <v>1</v>
      </c>
      <c r="D434" t="s">
        <v>441</v>
      </c>
      <c r="E434">
        <v>2</v>
      </c>
      <c r="G434" t="s">
        <v>458</v>
      </c>
      <c r="H434">
        <v>1</v>
      </c>
    </row>
    <row r="435" spans="1:8" x14ac:dyDescent="0.35">
      <c r="A435" t="s">
        <v>461</v>
      </c>
      <c r="B435">
        <v>1</v>
      </c>
      <c r="D435" t="s">
        <v>442</v>
      </c>
      <c r="E435">
        <v>1</v>
      </c>
      <c r="G435" t="s">
        <v>459</v>
      </c>
      <c r="H435">
        <v>1</v>
      </c>
    </row>
    <row r="436" spans="1:8" x14ac:dyDescent="0.35">
      <c r="A436" t="s">
        <v>462</v>
      </c>
      <c r="B436">
        <v>2</v>
      </c>
      <c r="D436" t="s">
        <v>443</v>
      </c>
      <c r="E436">
        <v>1</v>
      </c>
      <c r="G436" t="s">
        <v>460</v>
      </c>
      <c r="H436">
        <v>1</v>
      </c>
    </row>
    <row r="437" spans="1:8" x14ac:dyDescent="0.35">
      <c r="A437" t="s">
        <v>463</v>
      </c>
      <c r="B437">
        <v>1</v>
      </c>
      <c r="D437" t="s">
        <v>444</v>
      </c>
      <c r="E437">
        <v>2</v>
      </c>
      <c r="G437" t="s">
        <v>461</v>
      </c>
      <c r="H437">
        <v>1</v>
      </c>
    </row>
    <row r="438" spans="1:8" x14ac:dyDescent="0.35">
      <c r="A438" t="s">
        <v>464</v>
      </c>
      <c r="B438">
        <v>1</v>
      </c>
      <c r="D438" t="s">
        <v>445</v>
      </c>
      <c r="E438">
        <v>1</v>
      </c>
      <c r="G438" t="s">
        <v>462</v>
      </c>
      <c r="H438">
        <v>2</v>
      </c>
    </row>
    <row r="439" spans="1:8" x14ac:dyDescent="0.35">
      <c r="A439" t="s">
        <v>465</v>
      </c>
      <c r="B439">
        <v>1</v>
      </c>
      <c r="D439" t="s">
        <v>446</v>
      </c>
      <c r="E439">
        <v>1</v>
      </c>
      <c r="G439" t="s">
        <v>463</v>
      </c>
      <c r="H439">
        <v>1</v>
      </c>
    </row>
    <row r="440" spans="1:8" x14ac:dyDescent="0.35">
      <c r="A440" t="s">
        <v>466</v>
      </c>
      <c r="B440">
        <v>2</v>
      </c>
      <c r="D440" t="s">
        <v>447</v>
      </c>
      <c r="E440">
        <v>1</v>
      </c>
      <c r="G440" t="s">
        <v>464</v>
      </c>
      <c r="H440">
        <v>1</v>
      </c>
    </row>
    <row r="441" spans="1:8" x14ac:dyDescent="0.35">
      <c r="A441" t="s">
        <v>467</v>
      </c>
      <c r="B441">
        <v>1</v>
      </c>
      <c r="D441" t="s">
        <v>448</v>
      </c>
      <c r="E441">
        <v>2</v>
      </c>
      <c r="G441" t="s">
        <v>465</v>
      </c>
      <c r="H441">
        <v>1</v>
      </c>
    </row>
    <row r="442" spans="1:8" x14ac:dyDescent="0.35">
      <c r="A442" t="s">
        <v>468</v>
      </c>
      <c r="B442">
        <v>1</v>
      </c>
      <c r="D442" t="s">
        <v>449</v>
      </c>
      <c r="E442">
        <v>1</v>
      </c>
      <c r="G442" t="s">
        <v>466</v>
      </c>
      <c r="H442">
        <v>1</v>
      </c>
    </row>
    <row r="443" spans="1:8" x14ac:dyDescent="0.35">
      <c r="A443" t="s">
        <v>469</v>
      </c>
      <c r="B443">
        <v>1</v>
      </c>
      <c r="D443" t="s">
        <v>451</v>
      </c>
      <c r="E443">
        <v>1</v>
      </c>
      <c r="G443" t="s">
        <v>467</v>
      </c>
      <c r="H443">
        <v>2</v>
      </c>
    </row>
    <row r="444" spans="1:8" x14ac:dyDescent="0.35">
      <c r="A444" t="s">
        <v>470</v>
      </c>
      <c r="B444">
        <v>2</v>
      </c>
      <c r="D444" t="s">
        <v>452</v>
      </c>
      <c r="E444">
        <v>2</v>
      </c>
      <c r="G444" t="s">
        <v>468</v>
      </c>
      <c r="H444">
        <v>1</v>
      </c>
    </row>
    <row r="445" spans="1:8" x14ac:dyDescent="0.35">
      <c r="A445" t="s">
        <v>471</v>
      </c>
      <c r="B445">
        <v>1</v>
      </c>
      <c r="D445" t="s">
        <v>453</v>
      </c>
      <c r="E445">
        <v>1</v>
      </c>
      <c r="G445" t="s">
        <v>469</v>
      </c>
      <c r="H445">
        <v>1</v>
      </c>
    </row>
    <row r="446" spans="1:8" x14ac:dyDescent="0.35">
      <c r="A446" t="s">
        <v>472</v>
      </c>
      <c r="B446">
        <v>1</v>
      </c>
      <c r="D446" t="s">
        <v>454</v>
      </c>
      <c r="E446">
        <v>1</v>
      </c>
      <c r="G446" t="s">
        <v>470</v>
      </c>
      <c r="H446">
        <v>1</v>
      </c>
    </row>
    <row r="447" spans="1:8" x14ac:dyDescent="0.35">
      <c r="A447" t="s">
        <v>473</v>
      </c>
      <c r="B447">
        <v>1</v>
      </c>
      <c r="D447" t="s">
        <v>455</v>
      </c>
      <c r="E447">
        <v>1</v>
      </c>
      <c r="G447" t="s">
        <v>471</v>
      </c>
      <c r="H447">
        <v>2</v>
      </c>
    </row>
    <row r="448" spans="1:8" x14ac:dyDescent="0.35">
      <c r="A448" t="s">
        <v>474</v>
      </c>
      <c r="B448">
        <v>2</v>
      </c>
      <c r="D448" t="s">
        <v>456</v>
      </c>
      <c r="E448">
        <v>2</v>
      </c>
      <c r="G448" t="s">
        <v>472</v>
      </c>
      <c r="H448">
        <v>1</v>
      </c>
    </row>
    <row r="449" spans="1:8" x14ac:dyDescent="0.35">
      <c r="A449" t="s">
        <v>475</v>
      </c>
      <c r="B449">
        <v>1</v>
      </c>
      <c r="D449" t="s">
        <v>457</v>
      </c>
      <c r="E449">
        <v>1</v>
      </c>
      <c r="G449" t="s">
        <v>473</v>
      </c>
      <c r="H449">
        <v>1</v>
      </c>
    </row>
    <row r="450" spans="1:8" x14ac:dyDescent="0.35">
      <c r="A450" t="s">
        <v>476</v>
      </c>
      <c r="B450">
        <v>1</v>
      </c>
      <c r="D450" t="s">
        <v>458</v>
      </c>
      <c r="E450">
        <v>1</v>
      </c>
      <c r="G450" t="s">
        <v>474</v>
      </c>
      <c r="H450">
        <v>1</v>
      </c>
    </row>
    <row r="451" spans="1:8" x14ac:dyDescent="0.35">
      <c r="A451" t="s">
        <v>477</v>
      </c>
      <c r="B451">
        <v>1</v>
      </c>
      <c r="D451" t="s">
        <v>459</v>
      </c>
      <c r="E451">
        <v>1</v>
      </c>
      <c r="G451" t="s">
        <v>475</v>
      </c>
      <c r="H451">
        <v>1</v>
      </c>
    </row>
    <row r="452" spans="1:8" x14ac:dyDescent="0.35">
      <c r="A452" t="s">
        <v>478</v>
      </c>
      <c r="B452">
        <v>2</v>
      </c>
      <c r="D452" t="s">
        <v>460</v>
      </c>
      <c r="E452">
        <v>2</v>
      </c>
      <c r="G452" t="s">
        <v>476</v>
      </c>
      <c r="H452">
        <v>2</v>
      </c>
    </row>
    <row r="453" spans="1:8" x14ac:dyDescent="0.35">
      <c r="A453" t="s">
        <v>479</v>
      </c>
      <c r="B453">
        <v>1</v>
      </c>
      <c r="D453" t="s">
        <v>461</v>
      </c>
      <c r="E453">
        <v>1</v>
      </c>
      <c r="G453" t="s">
        <v>477</v>
      </c>
      <c r="H453">
        <v>1</v>
      </c>
    </row>
    <row r="454" spans="1:8" x14ac:dyDescent="0.35">
      <c r="A454" t="s">
        <v>480</v>
      </c>
      <c r="B454">
        <v>1</v>
      </c>
      <c r="D454" t="s">
        <v>462</v>
      </c>
      <c r="E454">
        <v>1</v>
      </c>
      <c r="G454" t="s">
        <v>478</v>
      </c>
      <c r="H454">
        <v>1</v>
      </c>
    </row>
    <row r="455" spans="1:8" x14ac:dyDescent="0.35">
      <c r="A455" t="s">
        <v>481</v>
      </c>
      <c r="B455">
        <v>1</v>
      </c>
      <c r="D455" t="s">
        <v>463</v>
      </c>
      <c r="E455">
        <v>1</v>
      </c>
      <c r="G455" t="s">
        <v>479</v>
      </c>
      <c r="H455">
        <v>1</v>
      </c>
    </row>
    <row r="456" spans="1:8" x14ac:dyDescent="0.35">
      <c r="A456" t="s">
        <v>482</v>
      </c>
      <c r="B456">
        <v>2</v>
      </c>
      <c r="D456" t="s">
        <v>464</v>
      </c>
      <c r="E456">
        <v>1</v>
      </c>
      <c r="G456" t="s">
        <v>480</v>
      </c>
      <c r="H456">
        <v>1</v>
      </c>
    </row>
    <row r="457" spans="1:8" x14ac:dyDescent="0.35">
      <c r="A457" t="s">
        <v>483</v>
      </c>
      <c r="B457">
        <v>1</v>
      </c>
      <c r="D457" t="s">
        <v>465</v>
      </c>
      <c r="E457">
        <v>2</v>
      </c>
      <c r="G457" t="s">
        <v>481</v>
      </c>
      <c r="H457">
        <v>2</v>
      </c>
    </row>
    <row r="458" spans="1:8" x14ac:dyDescent="0.35">
      <c r="A458" t="s">
        <v>484</v>
      </c>
      <c r="B458">
        <v>1</v>
      </c>
      <c r="D458" t="s">
        <v>466</v>
      </c>
      <c r="E458">
        <v>1</v>
      </c>
      <c r="G458" t="s">
        <v>482</v>
      </c>
      <c r="H458">
        <v>1</v>
      </c>
    </row>
    <row r="459" spans="1:8" x14ac:dyDescent="0.35">
      <c r="A459" t="s">
        <v>485</v>
      </c>
      <c r="B459">
        <v>1</v>
      </c>
      <c r="D459" t="s">
        <v>467</v>
      </c>
      <c r="E459">
        <v>1</v>
      </c>
      <c r="G459" t="s">
        <v>483</v>
      </c>
      <c r="H459">
        <v>1</v>
      </c>
    </row>
    <row r="460" spans="1:8" x14ac:dyDescent="0.35">
      <c r="A460" t="s">
        <v>486</v>
      </c>
      <c r="B460">
        <v>2</v>
      </c>
      <c r="D460" t="s">
        <v>468</v>
      </c>
      <c r="E460">
        <v>1</v>
      </c>
      <c r="G460" t="s">
        <v>484</v>
      </c>
      <c r="H460">
        <v>1</v>
      </c>
    </row>
    <row r="461" spans="1:8" x14ac:dyDescent="0.35">
      <c r="A461" t="s">
        <v>487</v>
      </c>
      <c r="B461">
        <v>1</v>
      </c>
      <c r="D461" t="s">
        <v>469</v>
      </c>
      <c r="E461">
        <v>2</v>
      </c>
      <c r="G461" t="s">
        <v>485</v>
      </c>
      <c r="H461">
        <v>1</v>
      </c>
    </row>
    <row r="462" spans="1:8" x14ac:dyDescent="0.35">
      <c r="A462" t="s">
        <v>488</v>
      </c>
      <c r="B462">
        <v>1</v>
      </c>
      <c r="D462" t="s">
        <v>470</v>
      </c>
      <c r="E462">
        <v>1</v>
      </c>
      <c r="G462" t="s">
        <v>486</v>
      </c>
      <c r="H462">
        <v>2</v>
      </c>
    </row>
    <row r="463" spans="1:8" x14ac:dyDescent="0.35">
      <c r="A463" t="s">
        <v>489</v>
      </c>
      <c r="B463">
        <v>1</v>
      </c>
      <c r="D463" t="s">
        <v>471</v>
      </c>
      <c r="E463">
        <v>1</v>
      </c>
      <c r="G463" t="s">
        <v>487</v>
      </c>
      <c r="H463">
        <v>1</v>
      </c>
    </row>
    <row r="464" spans="1:8" x14ac:dyDescent="0.35">
      <c r="A464" t="s">
        <v>490</v>
      </c>
      <c r="B464">
        <v>2</v>
      </c>
      <c r="D464" t="s">
        <v>472</v>
      </c>
      <c r="E464">
        <v>1</v>
      </c>
      <c r="G464" t="s">
        <v>488</v>
      </c>
      <c r="H464">
        <v>1</v>
      </c>
    </row>
    <row r="465" spans="1:8" x14ac:dyDescent="0.35">
      <c r="A465" t="s">
        <v>491</v>
      </c>
      <c r="B465">
        <v>1</v>
      </c>
      <c r="D465" t="s">
        <v>473</v>
      </c>
      <c r="E465">
        <v>2</v>
      </c>
      <c r="G465" t="s">
        <v>489</v>
      </c>
      <c r="H465">
        <v>1</v>
      </c>
    </row>
    <row r="466" spans="1:8" x14ac:dyDescent="0.35">
      <c r="A466" t="s">
        <v>492</v>
      </c>
      <c r="B466">
        <v>1</v>
      </c>
      <c r="D466" t="s">
        <v>474</v>
      </c>
      <c r="E466">
        <v>1</v>
      </c>
      <c r="G466" t="s">
        <v>490</v>
      </c>
      <c r="H466">
        <v>1</v>
      </c>
    </row>
    <row r="467" spans="1:8" x14ac:dyDescent="0.35">
      <c r="A467" t="s">
        <v>493</v>
      </c>
      <c r="B467">
        <v>1</v>
      </c>
      <c r="D467" t="s">
        <v>475</v>
      </c>
      <c r="E467">
        <v>1</v>
      </c>
      <c r="G467" t="s">
        <v>491</v>
      </c>
      <c r="H467">
        <v>2</v>
      </c>
    </row>
    <row r="468" spans="1:8" x14ac:dyDescent="0.35">
      <c r="A468" t="s">
        <v>494</v>
      </c>
      <c r="B468">
        <v>1</v>
      </c>
      <c r="D468" t="s">
        <v>476</v>
      </c>
      <c r="E468">
        <v>1</v>
      </c>
      <c r="G468" t="s">
        <v>492</v>
      </c>
      <c r="H468">
        <v>1</v>
      </c>
    </row>
    <row r="469" spans="1:8" x14ac:dyDescent="0.35">
      <c r="A469" t="s">
        <v>495</v>
      </c>
      <c r="B469">
        <v>2</v>
      </c>
      <c r="D469" t="s">
        <v>477</v>
      </c>
      <c r="E469">
        <v>1</v>
      </c>
      <c r="G469" t="s">
        <v>493</v>
      </c>
      <c r="H469">
        <v>1</v>
      </c>
    </row>
    <row r="470" spans="1:8" x14ac:dyDescent="0.35">
      <c r="A470" t="s">
        <v>496</v>
      </c>
      <c r="B470">
        <v>1</v>
      </c>
      <c r="D470" t="s">
        <v>478</v>
      </c>
      <c r="E470">
        <v>3</v>
      </c>
      <c r="G470" t="s">
        <v>494</v>
      </c>
      <c r="H470">
        <v>1</v>
      </c>
    </row>
    <row r="471" spans="1:8" x14ac:dyDescent="0.35">
      <c r="A471" t="s">
        <v>497</v>
      </c>
      <c r="B471">
        <v>1</v>
      </c>
      <c r="D471" t="s">
        <v>479</v>
      </c>
      <c r="E471">
        <v>1</v>
      </c>
      <c r="G471" t="s">
        <v>495</v>
      </c>
      <c r="H471">
        <v>2</v>
      </c>
    </row>
    <row r="472" spans="1:8" x14ac:dyDescent="0.35">
      <c r="A472" t="s">
        <v>498</v>
      </c>
      <c r="B472">
        <v>1</v>
      </c>
      <c r="D472" t="s">
        <v>480</v>
      </c>
      <c r="E472">
        <v>1</v>
      </c>
      <c r="G472" t="s">
        <v>496</v>
      </c>
      <c r="H472">
        <v>1</v>
      </c>
    </row>
    <row r="473" spans="1:8" x14ac:dyDescent="0.35">
      <c r="A473" t="s">
        <v>499</v>
      </c>
      <c r="B473">
        <v>2</v>
      </c>
      <c r="D473" t="s">
        <v>481</v>
      </c>
      <c r="E473">
        <v>1</v>
      </c>
      <c r="G473" t="s">
        <v>497</v>
      </c>
      <c r="H473">
        <v>1</v>
      </c>
    </row>
    <row r="474" spans="1:8" x14ac:dyDescent="0.35">
      <c r="A474" t="s">
        <v>500</v>
      </c>
      <c r="B474">
        <v>1</v>
      </c>
      <c r="D474" t="s">
        <v>482</v>
      </c>
      <c r="E474">
        <v>1</v>
      </c>
      <c r="G474" t="s">
        <v>498</v>
      </c>
      <c r="H474">
        <v>1</v>
      </c>
    </row>
    <row r="475" spans="1:8" x14ac:dyDescent="0.35">
      <c r="A475" t="s">
        <v>501</v>
      </c>
      <c r="B475">
        <v>1</v>
      </c>
      <c r="D475" t="s">
        <v>483</v>
      </c>
      <c r="E475">
        <v>1</v>
      </c>
      <c r="G475" t="s">
        <v>499</v>
      </c>
      <c r="H475">
        <v>1</v>
      </c>
    </row>
    <row r="476" spans="1:8" x14ac:dyDescent="0.35">
      <c r="A476" t="s">
        <v>502</v>
      </c>
      <c r="B476">
        <v>1</v>
      </c>
      <c r="D476" t="s">
        <v>484</v>
      </c>
      <c r="E476">
        <v>1</v>
      </c>
      <c r="G476" t="s">
        <v>500</v>
      </c>
      <c r="H476">
        <v>2</v>
      </c>
    </row>
    <row r="477" spans="1:8" x14ac:dyDescent="0.35">
      <c r="A477" t="s">
        <v>503</v>
      </c>
      <c r="B477">
        <v>2</v>
      </c>
      <c r="D477" t="s">
        <v>485</v>
      </c>
      <c r="E477">
        <v>1</v>
      </c>
      <c r="G477" t="s">
        <v>501</v>
      </c>
      <c r="H477">
        <v>1</v>
      </c>
    </row>
    <row r="478" spans="1:8" x14ac:dyDescent="0.35">
      <c r="A478" t="s">
        <v>504</v>
      </c>
      <c r="B478">
        <v>1</v>
      </c>
      <c r="D478" t="s">
        <v>486</v>
      </c>
      <c r="E478">
        <v>1</v>
      </c>
      <c r="G478" t="s">
        <v>502</v>
      </c>
      <c r="H478">
        <v>1</v>
      </c>
    </row>
    <row r="479" spans="1:8" x14ac:dyDescent="0.35">
      <c r="A479" t="s">
        <v>505</v>
      </c>
      <c r="B479">
        <v>1</v>
      </c>
      <c r="D479" t="s">
        <v>487</v>
      </c>
      <c r="E479">
        <v>1</v>
      </c>
      <c r="G479" t="s">
        <v>503</v>
      </c>
      <c r="H479">
        <v>1</v>
      </c>
    </row>
    <row r="480" spans="1:8" x14ac:dyDescent="0.35">
      <c r="A480" t="s">
        <v>506</v>
      </c>
      <c r="B480">
        <v>1</v>
      </c>
      <c r="D480" t="s">
        <v>488</v>
      </c>
      <c r="E480">
        <v>1</v>
      </c>
      <c r="G480" t="s">
        <v>504</v>
      </c>
      <c r="H480">
        <v>1</v>
      </c>
    </row>
    <row r="481" spans="1:8" x14ac:dyDescent="0.35">
      <c r="A481" t="s">
        <v>507</v>
      </c>
      <c r="B481">
        <v>2</v>
      </c>
      <c r="D481" t="s">
        <v>489</v>
      </c>
      <c r="E481">
        <v>1</v>
      </c>
      <c r="G481" t="s">
        <v>505</v>
      </c>
      <c r="H481">
        <v>2</v>
      </c>
    </row>
    <row r="482" spans="1:8" x14ac:dyDescent="0.35">
      <c r="A482" t="s">
        <v>508</v>
      </c>
      <c r="B482">
        <v>1</v>
      </c>
      <c r="D482" t="s">
        <v>490</v>
      </c>
      <c r="E482">
        <v>1</v>
      </c>
      <c r="G482" t="s">
        <v>506</v>
      </c>
      <c r="H482">
        <v>1</v>
      </c>
    </row>
    <row r="483" spans="1:8" x14ac:dyDescent="0.35">
      <c r="A483" t="s">
        <v>509</v>
      </c>
      <c r="B483">
        <v>1</v>
      </c>
      <c r="D483" t="s">
        <v>491</v>
      </c>
      <c r="E483">
        <v>1</v>
      </c>
      <c r="G483" t="s">
        <v>507</v>
      </c>
      <c r="H483">
        <v>1</v>
      </c>
    </row>
    <row r="484" spans="1:8" x14ac:dyDescent="0.35">
      <c r="A484" t="s">
        <v>510</v>
      </c>
      <c r="B484">
        <v>1</v>
      </c>
      <c r="D484" t="s">
        <v>492</v>
      </c>
      <c r="E484">
        <v>1</v>
      </c>
      <c r="G484" t="s">
        <v>508</v>
      </c>
      <c r="H484">
        <v>1</v>
      </c>
    </row>
    <row r="485" spans="1:8" x14ac:dyDescent="0.35">
      <c r="A485" t="s">
        <v>511</v>
      </c>
      <c r="B485">
        <v>2</v>
      </c>
      <c r="D485" t="s">
        <v>493</v>
      </c>
      <c r="E485">
        <v>1</v>
      </c>
      <c r="G485" t="s">
        <v>509</v>
      </c>
      <c r="H485">
        <v>1</v>
      </c>
    </row>
    <row r="486" spans="1:8" x14ac:dyDescent="0.35">
      <c r="A486" t="s">
        <v>512</v>
      </c>
      <c r="B486">
        <v>1</v>
      </c>
      <c r="D486" t="s">
        <v>494</v>
      </c>
      <c r="E486">
        <v>1</v>
      </c>
      <c r="G486" t="s">
        <v>510</v>
      </c>
      <c r="H486">
        <v>2</v>
      </c>
    </row>
    <row r="487" spans="1:8" x14ac:dyDescent="0.35">
      <c r="A487" t="s">
        <v>513</v>
      </c>
      <c r="B487">
        <v>1</v>
      </c>
      <c r="D487" t="s">
        <v>495</v>
      </c>
      <c r="E487">
        <v>1</v>
      </c>
      <c r="G487" t="s">
        <v>511</v>
      </c>
      <c r="H487">
        <v>1</v>
      </c>
    </row>
    <row r="488" spans="1:8" x14ac:dyDescent="0.35">
      <c r="A488" t="s">
        <v>514</v>
      </c>
      <c r="B488">
        <v>2</v>
      </c>
      <c r="D488" t="s">
        <v>496</v>
      </c>
      <c r="E488">
        <v>1</v>
      </c>
      <c r="G488" t="s">
        <v>512</v>
      </c>
      <c r="H488">
        <v>1</v>
      </c>
    </row>
    <row r="489" spans="1:8" x14ac:dyDescent="0.35">
      <c r="A489" t="s">
        <v>515</v>
      </c>
      <c r="B489">
        <v>1</v>
      </c>
      <c r="D489" t="s">
        <v>497</v>
      </c>
      <c r="E489">
        <v>1</v>
      </c>
      <c r="G489" t="s">
        <v>513</v>
      </c>
      <c r="H489">
        <v>1</v>
      </c>
    </row>
    <row r="490" spans="1:8" x14ac:dyDescent="0.35">
      <c r="A490" t="s">
        <v>516</v>
      </c>
      <c r="B490">
        <v>1</v>
      </c>
      <c r="D490" t="s">
        <v>498</v>
      </c>
      <c r="E490">
        <v>1</v>
      </c>
      <c r="G490" t="s">
        <v>514</v>
      </c>
      <c r="H490">
        <v>2</v>
      </c>
    </row>
    <row r="491" spans="1:8" x14ac:dyDescent="0.35">
      <c r="A491" t="s">
        <v>517</v>
      </c>
      <c r="B491">
        <v>1</v>
      </c>
      <c r="D491" t="s">
        <v>499</v>
      </c>
      <c r="E491">
        <v>1</v>
      </c>
      <c r="G491" t="s">
        <v>515</v>
      </c>
      <c r="H491">
        <v>1</v>
      </c>
    </row>
    <row r="492" spans="1:8" x14ac:dyDescent="0.35">
      <c r="A492" t="s">
        <v>518</v>
      </c>
      <c r="B492">
        <v>2</v>
      </c>
      <c r="D492" t="s">
        <v>500</v>
      </c>
      <c r="E492">
        <v>1</v>
      </c>
      <c r="G492" t="s">
        <v>516</v>
      </c>
      <c r="H492">
        <v>1</v>
      </c>
    </row>
    <row r="493" spans="1:8" x14ac:dyDescent="0.35">
      <c r="A493" t="s">
        <v>519</v>
      </c>
      <c r="B493">
        <v>1</v>
      </c>
      <c r="D493" t="s">
        <v>501</v>
      </c>
      <c r="E493">
        <v>1</v>
      </c>
      <c r="G493" t="s">
        <v>517</v>
      </c>
      <c r="H493">
        <v>1</v>
      </c>
    </row>
    <row r="494" spans="1:8" x14ac:dyDescent="0.35">
      <c r="A494" t="s">
        <v>520</v>
      </c>
      <c r="B494">
        <v>1</v>
      </c>
      <c r="D494" t="s">
        <v>502</v>
      </c>
      <c r="E494">
        <v>1</v>
      </c>
      <c r="G494" t="s">
        <v>518</v>
      </c>
      <c r="H494">
        <v>1</v>
      </c>
    </row>
    <row r="495" spans="1:8" x14ac:dyDescent="0.35">
      <c r="A495" t="s">
        <v>521</v>
      </c>
      <c r="B495">
        <v>1</v>
      </c>
      <c r="D495" t="s">
        <v>503</v>
      </c>
      <c r="E495">
        <v>1</v>
      </c>
      <c r="G495" t="s">
        <v>519</v>
      </c>
      <c r="H495">
        <v>2</v>
      </c>
    </row>
    <row r="496" spans="1:8" x14ac:dyDescent="0.35">
      <c r="A496" t="s">
        <v>522</v>
      </c>
      <c r="B496">
        <v>2</v>
      </c>
      <c r="D496" t="s">
        <v>504</v>
      </c>
      <c r="E496">
        <v>1</v>
      </c>
      <c r="G496" t="s">
        <v>520</v>
      </c>
      <c r="H496">
        <v>1</v>
      </c>
    </row>
    <row r="497" spans="1:8" x14ac:dyDescent="0.35">
      <c r="A497" t="s">
        <v>523</v>
      </c>
      <c r="B497">
        <v>1</v>
      </c>
      <c r="D497" t="s">
        <v>505</v>
      </c>
      <c r="E497">
        <v>1</v>
      </c>
      <c r="G497" t="s">
        <v>521</v>
      </c>
      <c r="H497">
        <v>1</v>
      </c>
    </row>
    <row r="498" spans="1:8" x14ac:dyDescent="0.35">
      <c r="A498" t="s">
        <v>524</v>
      </c>
      <c r="B498">
        <v>1</v>
      </c>
      <c r="D498" t="s">
        <v>506</v>
      </c>
      <c r="E498">
        <v>1</v>
      </c>
      <c r="G498" t="s">
        <v>522</v>
      </c>
      <c r="H498">
        <v>1</v>
      </c>
    </row>
    <row r="499" spans="1:8" x14ac:dyDescent="0.35">
      <c r="A499" t="s">
        <v>525</v>
      </c>
      <c r="B499">
        <v>1</v>
      </c>
      <c r="D499" t="s">
        <v>507</v>
      </c>
      <c r="E499">
        <v>1</v>
      </c>
      <c r="G499" t="s">
        <v>523</v>
      </c>
      <c r="H499">
        <v>1</v>
      </c>
    </row>
    <row r="500" spans="1:8" x14ac:dyDescent="0.35">
      <c r="A500" t="s">
        <v>526</v>
      </c>
      <c r="B500">
        <v>2</v>
      </c>
      <c r="D500" t="s">
        <v>508</v>
      </c>
      <c r="E500">
        <v>1</v>
      </c>
      <c r="G500" t="s">
        <v>524</v>
      </c>
      <c r="H500">
        <v>2</v>
      </c>
    </row>
    <row r="501" spans="1:8" x14ac:dyDescent="0.35">
      <c r="A501" t="s">
        <v>527</v>
      </c>
      <c r="B501">
        <v>1</v>
      </c>
      <c r="D501" t="s">
        <v>509</v>
      </c>
      <c r="E501">
        <v>1</v>
      </c>
      <c r="G501" t="s">
        <v>525</v>
      </c>
      <c r="H501">
        <v>1</v>
      </c>
    </row>
    <row r="502" spans="1:8" x14ac:dyDescent="0.35">
      <c r="A502" t="s">
        <v>528</v>
      </c>
      <c r="B502">
        <v>1</v>
      </c>
      <c r="D502" t="s">
        <v>510</v>
      </c>
      <c r="E502">
        <v>1</v>
      </c>
      <c r="G502" t="s">
        <v>526</v>
      </c>
      <c r="H502">
        <v>1</v>
      </c>
    </row>
    <row r="503" spans="1:8" x14ac:dyDescent="0.35">
      <c r="A503" t="s">
        <v>529</v>
      </c>
      <c r="B503">
        <v>1</v>
      </c>
      <c r="D503" t="s">
        <v>511</v>
      </c>
      <c r="E503">
        <v>1</v>
      </c>
      <c r="G503" t="s">
        <v>527</v>
      </c>
      <c r="H503">
        <v>1</v>
      </c>
    </row>
    <row r="504" spans="1:8" x14ac:dyDescent="0.35">
      <c r="A504" t="s">
        <v>530</v>
      </c>
      <c r="B504">
        <v>2</v>
      </c>
      <c r="D504" t="s">
        <v>512</v>
      </c>
      <c r="E504">
        <v>1</v>
      </c>
      <c r="G504" t="s">
        <v>528</v>
      </c>
      <c r="H504">
        <v>1</v>
      </c>
    </row>
    <row r="505" spans="1:8" x14ac:dyDescent="0.35">
      <c r="A505" t="s">
        <v>531</v>
      </c>
      <c r="B505">
        <v>1</v>
      </c>
      <c r="D505" t="s">
        <v>513</v>
      </c>
      <c r="E505">
        <v>1</v>
      </c>
      <c r="G505" t="s">
        <v>529</v>
      </c>
      <c r="H505">
        <v>2</v>
      </c>
    </row>
    <row r="506" spans="1:8" x14ac:dyDescent="0.35">
      <c r="A506" t="s">
        <v>532</v>
      </c>
      <c r="B506">
        <v>1</v>
      </c>
      <c r="D506" t="s">
        <v>514</v>
      </c>
      <c r="E506">
        <v>1</v>
      </c>
      <c r="G506" t="s">
        <v>530</v>
      </c>
      <c r="H506">
        <v>1</v>
      </c>
    </row>
    <row r="507" spans="1:8" x14ac:dyDescent="0.35">
      <c r="A507" t="s">
        <v>533</v>
      </c>
      <c r="B507">
        <v>1</v>
      </c>
      <c r="D507" t="s">
        <v>515</v>
      </c>
      <c r="E507">
        <v>1</v>
      </c>
      <c r="G507" t="s">
        <v>531</v>
      </c>
      <c r="H507">
        <v>1</v>
      </c>
    </row>
    <row r="508" spans="1:8" x14ac:dyDescent="0.35">
      <c r="A508" t="s">
        <v>534</v>
      </c>
      <c r="B508">
        <v>2</v>
      </c>
      <c r="D508" t="s">
        <v>516</v>
      </c>
      <c r="E508">
        <v>1</v>
      </c>
      <c r="G508" t="s">
        <v>532</v>
      </c>
      <c r="H508">
        <v>1</v>
      </c>
    </row>
    <row r="509" spans="1:8" x14ac:dyDescent="0.35">
      <c r="A509" t="s">
        <v>535</v>
      </c>
      <c r="B509">
        <v>1</v>
      </c>
      <c r="D509" t="s">
        <v>517</v>
      </c>
      <c r="E509">
        <v>1</v>
      </c>
      <c r="G509" t="s">
        <v>533</v>
      </c>
      <c r="H509">
        <v>1</v>
      </c>
    </row>
    <row r="510" spans="1:8" x14ac:dyDescent="0.35">
      <c r="A510" t="s">
        <v>536</v>
      </c>
      <c r="B510">
        <v>1</v>
      </c>
      <c r="D510" t="s">
        <v>518</v>
      </c>
      <c r="E510">
        <v>1</v>
      </c>
      <c r="G510" t="s">
        <v>534</v>
      </c>
      <c r="H510">
        <v>2</v>
      </c>
    </row>
    <row r="511" spans="1:8" x14ac:dyDescent="0.35">
      <c r="A511" t="s">
        <v>537</v>
      </c>
      <c r="B511">
        <v>1</v>
      </c>
      <c r="D511" t="s">
        <v>519</v>
      </c>
      <c r="E511">
        <v>1</v>
      </c>
      <c r="G511" t="s">
        <v>535</v>
      </c>
      <c r="H511">
        <v>1</v>
      </c>
    </row>
    <row r="512" spans="1:8" x14ac:dyDescent="0.35">
      <c r="A512" t="s">
        <v>538</v>
      </c>
      <c r="B512">
        <v>1</v>
      </c>
      <c r="D512" t="s">
        <v>520</v>
      </c>
      <c r="E512">
        <v>1</v>
      </c>
      <c r="G512" t="s">
        <v>536</v>
      </c>
      <c r="H512">
        <v>1</v>
      </c>
    </row>
    <row r="513" spans="1:8" x14ac:dyDescent="0.35">
      <c r="A513" t="s">
        <v>539</v>
      </c>
      <c r="B513">
        <v>2</v>
      </c>
      <c r="D513" t="s">
        <v>521</v>
      </c>
      <c r="E513">
        <v>1</v>
      </c>
      <c r="G513" t="s">
        <v>537</v>
      </c>
      <c r="H513">
        <v>1</v>
      </c>
    </row>
    <row r="514" spans="1:8" x14ac:dyDescent="0.35">
      <c r="A514" t="s">
        <v>540</v>
      </c>
      <c r="B514">
        <v>1</v>
      </c>
      <c r="D514" t="s">
        <v>522</v>
      </c>
      <c r="E514">
        <v>1</v>
      </c>
      <c r="G514" t="s">
        <v>538</v>
      </c>
      <c r="H514">
        <v>2</v>
      </c>
    </row>
    <row r="515" spans="1:8" x14ac:dyDescent="0.35">
      <c r="A515" t="s">
        <v>541</v>
      </c>
      <c r="B515">
        <v>1</v>
      </c>
      <c r="D515" t="s">
        <v>523</v>
      </c>
      <c r="E515">
        <v>1</v>
      </c>
      <c r="G515" t="s">
        <v>539</v>
      </c>
      <c r="H515">
        <v>1</v>
      </c>
    </row>
    <row r="516" spans="1:8" x14ac:dyDescent="0.35">
      <c r="A516" t="s">
        <v>542</v>
      </c>
      <c r="B516">
        <v>1</v>
      </c>
      <c r="D516" t="s">
        <v>524</v>
      </c>
      <c r="E516">
        <v>1</v>
      </c>
      <c r="G516" t="s">
        <v>540</v>
      </c>
      <c r="H516">
        <v>1</v>
      </c>
    </row>
    <row r="517" spans="1:8" x14ac:dyDescent="0.35">
      <c r="A517" t="s">
        <v>543</v>
      </c>
      <c r="B517">
        <v>2</v>
      </c>
      <c r="D517" t="s">
        <v>525</v>
      </c>
      <c r="E517">
        <v>1</v>
      </c>
      <c r="G517" t="s">
        <v>541</v>
      </c>
      <c r="H517">
        <v>1</v>
      </c>
    </row>
    <row r="518" spans="1:8" x14ac:dyDescent="0.35">
      <c r="A518" t="s">
        <v>544</v>
      </c>
      <c r="B518">
        <v>1</v>
      </c>
      <c r="D518" t="s">
        <v>526</v>
      </c>
      <c r="E518">
        <v>1</v>
      </c>
      <c r="G518" t="s">
        <v>542</v>
      </c>
      <c r="H518">
        <v>1</v>
      </c>
    </row>
    <row r="519" spans="1:8" x14ac:dyDescent="0.35">
      <c r="A519" t="s">
        <v>545</v>
      </c>
      <c r="B519">
        <v>1</v>
      </c>
      <c r="D519" t="s">
        <v>527</v>
      </c>
      <c r="E519">
        <v>1</v>
      </c>
      <c r="G519" t="s">
        <v>543</v>
      </c>
      <c r="H519">
        <v>2</v>
      </c>
    </row>
    <row r="520" spans="1:8" x14ac:dyDescent="0.35">
      <c r="A520" t="s">
        <v>1184</v>
      </c>
      <c r="B520">
        <v>1</v>
      </c>
      <c r="D520" t="s">
        <v>528</v>
      </c>
      <c r="E520">
        <v>1</v>
      </c>
      <c r="G520" t="s">
        <v>544</v>
      </c>
      <c r="H520">
        <v>1</v>
      </c>
    </row>
    <row r="521" spans="1:8" x14ac:dyDescent="0.35">
      <c r="A521" t="s">
        <v>546</v>
      </c>
      <c r="B521">
        <v>3</v>
      </c>
      <c r="D521" t="s">
        <v>529</v>
      </c>
      <c r="E521">
        <v>1</v>
      </c>
      <c r="G521" t="s">
        <v>545</v>
      </c>
      <c r="H521">
        <v>1</v>
      </c>
    </row>
    <row r="522" spans="1:8" x14ac:dyDescent="0.35">
      <c r="A522" t="s">
        <v>547</v>
      </c>
      <c r="B522">
        <v>1</v>
      </c>
      <c r="D522" t="s">
        <v>530</v>
      </c>
      <c r="E522">
        <v>1</v>
      </c>
      <c r="G522" t="s">
        <v>1184</v>
      </c>
      <c r="H522">
        <v>1</v>
      </c>
    </row>
    <row r="523" spans="1:8" x14ac:dyDescent="0.35">
      <c r="A523" t="s">
        <v>548</v>
      </c>
      <c r="B523">
        <v>1</v>
      </c>
      <c r="D523" t="s">
        <v>531</v>
      </c>
      <c r="E523">
        <v>1</v>
      </c>
      <c r="G523" t="s">
        <v>546</v>
      </c>
      <c r="H523">
        <v>1</v>
      </c>
    </row>
    <row r="524" spans="1:8" x14ac:dyDescent="0.35">
      <c r="A524" t="s">
        <v>549</v>
      </c>
      <c r="B524">
        <v>1</v>
      </c>
      <c r="D524" t="s">
        <v>532</v>
      </c>
      <c r="E524">
        <v>1</v>
      </c>
      <c r="G524" t="s">
        <v>547</v>
      </c>
      <c r="H524">
        <v>2</v>
      </c>
    </row>
    <row r="525" spans="1:8" x14ac:dyDescent="0.35">
      <c r="A525" t="s">
        <v>550</v>
      </c>
      <c r="B525">
        <v>1</v>
      </c>
      <c r="D525" t="s">
        <v>533</v>
      </c>
      <c r="E525">
        <v>1</v>
      </c>
      <c r="G525" t="s">
        <v>548</v>
      </c>
      <c r="H525">
        <v>1</v>
      </c>
    </row>
    <row r="526" spans="1:8" x14ac:dyDescent="0.35">
      <c r="A526" t="s">
        <v>551</v>
      </c>
      <c r="B526">
        <v>3</v>
      </c>
      <c r="D526" t="s">
        <v>534</v>
      </c>
      <c r="E526">
        <v>1</v>
      </c>
      <c r="G526" t="s">
        <v>549</v>
      </c>
      <c r="H526">
        <v>1</v>
      </c>
    </row>
    <row r="527" spans="1:8" x14ac:dyDescent="0.35">
      <c r="A527" t="s">
        <v>552</v>
      </c>
      <c r="B527">
        <v>1</v>
      </c>
      <c r="D527" t="s">
        <v>535</v>
      </c>
      <c r="E527">
        <v>1</v>
      </c>
      <c r="G527" t="s">
        <v>550</v>
      </c>
      <c r="H527">
        <v>1</v>
      </c>
    </row>
    <row r="528" spans="1:8" x14ac:dyDescent="0.35">
      <c r="A528" t="s">
        <v>553</v>
      </c>
      <c r="B528">
        <v>1</v>
      </c>
      <c r="D528" t="s">
        <v>536</v>
      </c>
      <c r="E528">
        <v>1</v>
      </c>
      <c r="G528" t="s">
        <v>551</v>
      </c>
      <c r="H528">
        <v>1</v>
      </c>
    </row>
    <row r="529" spans="1:8" x14ac:dyDescent="0.35">
      <c r="A529" t="s">
        <v>554</v>
      </c>
      <c r="B529">
        <v>1</v>
      </c>
      <c r="D529" t="s">
        <v>537</v>
      </c>
      <c r="E529">
        <v>1</v>
      </c>
      <c r="G529" t="s">
        <v>552</v>
      </c>
      <c r="H529">
        <v>2</v>
      </c>
    </row>
    <row r="530" spans="1:8" x14ac:dyDescent="0.35">
      <c r="A530" t="s">
        <v>555</v>
      </c>
      <c r="B530">
        <v>1</v>
      </c>
      <c r="D530" t="s">
        <v>538</v>
      </c>
      <c r="E530">
        <v>1</v>
      </c>
      <c r="G530" t="s">
        <v>553</v>
      </c>
      <c r="H530">
        <v>1</v>
      </c>
    </row>
    <row r="531" spans="1:8" x14ac:dyDescent="0.35">
      <c r="A531" t="s">
        <v>556</v>
      </c>
      <c r="B531">
        <v>2</v>
      </c>
      <c r="D531" t="s">
        <v>539</v>
      </c>
      <c r="E531">
        <v>1</v>
      </c>
      <c r="G531" t="s">
        <v>554</v>
      </c>
      <c r="H531">
        <v>1</v>
      </c>
    </row>
    <row r="532" spans="1:8" x14ac:dyDescent="0.35">
      <c r="A532" t="s">
        <v>557</v>
      </c>
      <c r="B532">
        <v>1</v>
      </c>
      <c r="D532" t="s">
        <v>540</v>
      </c>
      <c r="E532">
        <v>1</v>
      </c>
      <c r="G532" t="s">
        <v>555</v>
      </c>
      <c r="H532">
        <v>1</v>
      </c>
    </row>
    <row r="533" spans="1:8" x14ac:dyDescent="0.35">
      <c r="A533" t="s">
        <v>558</v>
      </c>
      <c r="B533">
        <v>1</v>
      </c>
      <c r="D533" t="s">
        <v>541</v>
      </c>
      <c r="E533">
        <v>1</v>
      </c>
      <c r="G533" t="s">
        <v>556</v>
      </c>
      <c r="H533">
        <v>2</v>
      </c>
    </row>
    <row r="534" spans="1:8" x14ac:dyDescent="0.35">
      <c r="A534" t="s">
        <v>559</v>
      </c>
      <c r="B534">
        <v>1</v>
      </c>
      <c r="D534" t="s">
        <v>542</v>
      </c>
      <c r="E534">
        <v>1</v>
      </c>
      <c r="G534" t="s">
        <v>557</v>
      </c>
      <c r="H534">
        <v>1</v>
      </c>
    </row>
    <row r="535" spans="1:8" x14ac:dyDescent="0.35">
      <c r="A535" t="s">
        <v>560</v>
      </c>
      <c r="B535">
        <v>1</v>
      </c>
      <c r="D535" t="s">
        <v>543</v>
      </c>
      <c r="E535">
        <v>1</v>
      </c>
      <c r="G535" t="s">
        <v>558</v>
      </c>
      <c r="H535">
        <v>1</v>
      </c>
    </row>
    <row r="536" spans="1:8" x14ac:dyDescent="0.35">
      <c r="A536" t="s">
        <v>561</v>
      </c>
      <c r="B536">
        <v>1</v>
      </c>
      <c r="D536" t="s">
        <v>544</v>
      </c>
      <c r="E536">
        <v>1</v>
      </c>
      <c r="G536" t="s">
        <v>559</v>
      </c>
      <c r="H536">
        <v>1</v>
      </c>
    </row>
    <row r="537" spans="1:8" x14ac:dyDescent="0.35">
      <c r="A537" t="s">
        <v>562</v>
      </c>
      <c r="B537">
        <v>1</v>
      </c>
      <c r="D537" t="s">
        <v>545</v>
      </c>
      <c r="E537">
        <v>1</v>
      </c>
      <c r="G537" t="s">
        <v>560</v>
      </c>
      <c r="H537">
        <v>1</v>
      </c>
    </row>
    <row r="538" spans="1:8" x14ac:dyDescent="0.35">
      <c r="A538" t="s">
        <v>563</v>
      </c>
      <c r="B538">
        <v>1</v>
      </c>
      <c r="D538" t="s">
        <v>1184</v>
      </c>
      <c r="E538">
        <v>1</v>
      </c>
      <c r="G538" t="s">
        <v>561</v>
      </c>
      <c r="H538">
        <v>2</v>
      </c>
    </row>
    <row r="539" spans="1:8" x14ac:dyDescent="0.35">
      <c r="A539" t="s">
        <v>564</v>
      </c>
      <c r="B539">
        <v>1</v>
      </c>
      <c r="D539" t="s">
        <v>546</v>
      </c>
      <c r="E539">
        <v>1</v>
      </c>
      <c r="G539" t="s">
        <v>562</v>
      </c>
      <c r="H539">
        <v>1</v>
      </c>
    </row>
    <row r="540" spans="1:8" x14ac:dyDescent="0.35">
      <c r="A540" t="s">
        <v>565</v>
      </c>
      <c r="B540">
        <v>1</v>
      </c>
      <c r="D540" t="s">
        <v>547</v>
      </c>
      <c r="E540">
        <v>1</v>
      </c>
      <c r="G540" t="s">
        <v>563</v>
      </c>
      <c r="H540">
        <v>1</v>
      </c>
    </row>
    <row r="541" spans="1:8" x14ac:dyDescent="0.35">
      <c r="A541" t="s">
        <v>566</v>
      </c>
      <c r="B541">
        <v>1</v>
      </c>
      <c r="D541" t="s">
        <v>548</v>
      </c>
      <c r="E541">
        <v>1</v>
      </c>
      <c r="G541" t="s">
        <v>564</v>
      </c>
      <c r="H541">
        <v>1</v>
      </c>
    </row>
    <row r="542" spans="1:8" x14ac:dyDescent="0.35">
      <c r="A542" t="s">
        <v>567</v>
      </c>
      <c r="B542">
        <v>1</v>
      </c>
      <c r="D542" t="s">
        <v>549</v>
      </c>
      <c r="E542">
        <v>1</v>
      </c>
      <c r="G542" t="s">
        <v>565</v>
      </c>
      <c r="H542">
        <v>1</v>
      </c>
    </row>
    <row r="543" spans="1:8" x14ac:dyDescent="0.35">
      <c r="A543" t="s">
        <v>568</v>
      </c>
      <c r="B543">
        <v>1</v>
      </c>
      <c r="D543" t="s">
        <v>550</v>
      </c>
      <c r="E543">
        <v>1</v>
      </c>
      <c r="G543" t="s">
        <v>566</v>
      </c>
      <c r="H543">
        <v>2</v>
      </c>
    </row>
    <row r="544" spans="1:8" x14ac:dyDescent="0.35">
      <c r="A544" t="s">
        <v>569</v>
      </c>
      <c r="B544">
        <v>1</v>
      </c>
      <c r="D544" t="s">
        <v>551</v>
      </c>
      <c r="E544">
        <v>1</v>
      </c>
      <c r="G544" t="s">
        <v>567</v>
      </c>
      <c r="H544">
        <v>1</v>
      </c>
    </row>
    <row r="545" spans="1:8" x14ac:dyDescent="0.35">
      <c r="A545" t="s">
        <v>570</v>
      </c>
      <c r="B545">
        <v>1</v>
      </c>
      <c r="D545" t="s">
        <v>552</v>
      </c>
      <c r="E545">
        <v>1</v>
      </c>
      <c r="G545" t="s">
        <v>568</v>
      </c>
      <c r="H545">
        <v>1</v>
      </c>
    </row>
    <row r="546" spans="1:8" x14ac:dyDescent="0.35">
      <c r="A546" t="s">
        <v>571</v>
      </c>
      <c r="B546">
        <v>1</v>
      </c>
      <c r="D546" t="s">
        <v>553</v>
      </c>
      <c r="E546">
        <v>2</v>
      </c>
      <c r="G546" t="s">
        <v>569</v>
      </c>
      <c r="H546">
        <v>1</v>
      </c>
    </row>
    <row r="547" spans="1:8" x14ac:dyDescent="0.35">
      <c r="A547" t="s">
        <v>572</v>
      </c>
      <c r="B547">
        <v>1</v>
      </c>
      <c r="D547" t="s">
        <v>554</v>
      </c>
      <c r="E547">
        <v>1</v>
      </c>
      <c r="G547" t="s">
        <v>570</v>
      </c>
      <c r="H547">
        <v>1</v>
      </c>
    </row>
    <row r="548" spans="1:8" x14ac:dyDescent="0.35">
      <c r="A548" t="s">
        <v>573</v>
      </c>
      <c r="B548">
        <v>1</v>
      </c>
      <c r="D548" t="s">
        <v>555</v>
      </c>
      <c r="E548">
        <v>1</v>
      </c>
      <c r="G548" t="s">
        <v>571</v>
      </c>
      <c r="H548">
        <v>2</v>
      </c>
    </row>
    <row r="549" spans="1:8" x14ac:dyDescent="0.35">
      <c r="A549" t="s">
        <v>574</v>
      </c>
      <c r="B549">
        <v>1</v>
      </c>
      <c r="D549" t="s">
        <v>556</v>
      </c>
      <c r="E549">
        <v>1</v>
      </c>
      <c r="G549" t="s">
        <v>572</v>
      </c>
      <c r="H549">
        <v>1</v>
      </c>
    </row>
    <row r="550" spans="1:8" x14ac:dyDescent="0.35">
      <c r="A550" t="s">
        <v>575</v>
      </c>
      <c r="B550">
        <v>1</v>
      </c>
      <c r="D550" t="s">
        <v>557</v>
      </c>
      <c r="E550">
        <v>1</v>
      </c>
      <c r="G550" t="s">
        <v>573</v>
      </c>
      <c r="H550">
        <v>1</v>
      </c>
    </row>
    <row r="551" spans="1:8" x14ac:dyDescent="0.35">
      <c r="A551" t="s">
        <v>576</v>
      </c>
      <c r="B551">
        <v>1</v>
      </c>
      <c r="D551" t="s">
        <v>558</v>
      </c>
      <c r="E551">
        <v>2</v>
      </c>
      <c r="G551" t="s">
        <v>574</v>
      </c>
      <c r="H551">
        <v>1</v>
      </c>
    </row>
    <row r="552" spans="1:8" x14ac:dyDescent="0.35">
      <c r="A552" t="s">
        <v>577</v>
      </c>
      <c r="B552">
        <v>1</v>
      </c>
      <c r="D552" t="s">
        <v>559</v>
      </c>
      <c r="E552">
        <v>1</v>
      </c>
      <c r="G552" t="s">
        <v>575</v>
      </c>
      <c r="H552">
        <v>2</v>
      </c>
    </row>
    <row r="553" spans="1:8" x14ac:dyDescent="0.35">
      <c r="A553" t="s">
        <v>578</v>
      </c>
      <c r="B553">
        <v>1</v>
      </c>
      <c r="D553" t="s">
        <v>560</v>
      </c>
      <c r="E553">
        <v>1</v>
      </c>
      <c r="G553" t="s">
        <v>576</v>
      </c>
      <c r="H553">
        <v>1</v>
      </c>
    </row>
    <row r="554" spans="1:8" x14ac:dyDescent="0.35">
      <c r="A554" t="s">
        <v>579</v>
      </c>
      <c r="B554">
        <v>1</v>
      </c>
      <c r="D554" t="s">
        <v>561</v>
      </c>
      <c r="E554">
        <v>1</v>
      </c>
      <c r="G554" t="s">
        <v>577</v>
      </c>
      <c r="H554">
        <v>1</v>
      </c>
    </row>
    <row r="555" spans="1:8" x14ac:dyDescent="0.35">
      <c r="A555" t="s">
        <v>580</v>
      </c>
      <c r="B555">
        <v>1</v>
      </c>
      <c r="D555" t="s">
        <v>562</v>
      </c>
      <c r="E555">
        <v>2</v>
      </c>
      <c r="G555" t="s">
        <v>578</v>
      </c>
      <c r="H555">
        <v>1</v>
      </c>
    </row>
    <row r="556" spans="1:8" x14ac:dyDescent="0.35">
      <c r="A556" t="s">
        <v>581</v>
      </c>
      <c r="B556">
        <v>1</v>
      </c>
      <c r="D556" t="s">
        <v>563</v>
      </c>
      <c r="E556">
        <v>1</v>
      </c>
      <c r="G556" t="s">
        <v>579</v>
      </c>
      <c r="H556">
        <v>1</v>
      </c>
    </row>
    <row r="557" spans="1:8" x14ac:dyDescent="0.35">
      <c r="A557" t="s">
        <v>582</v>
      </c>
      <c r="B557">
        <v>1</v>
      </c>
      <c r="D557" t="s">
        <v>564</v>
      </c>
      <c r="E557">
        <v>1</v>
      </c>
      <c r="G557" t="s">
        <v>580</v>
      </c>
      <c r="H557">
        <v>2</v>
      </c>
    </row>
    <row r="558" spans="1:8" x14ac:dyDescent="0.35">
      <c r="A558" t="s">
        <v>583</v>
      </c>
      <c r="B558">
        <v>1</v>
      </c>
      <c r="D558" t="s">
        <v>565</v>
      </c>
      <c r="E558">
        <v>1</v>
      </c>
      <c r="G558" t="s">
        <v>581</v>
      </c>
      <c r="H558">
        <v>1</v>
      </c>
    </row>
    <row r="559" spans="1:8" x14ac:dyDescent="0.35">
      <c r="A559" t="s">
        <v>584</v>
      </c>
      <c r="B559">
        <v>1</v>
      </c>
      <c r="D559" t="s">
        <v>566</v>
      </c>
      <c r="E559">
        <v>1</v>
      </c>
      <c r="G559" t="s">
        <v>582</v>
      </c>
      <c r="H559">
        <v>1</v>
      </c>
    </row>
    <row r="560" spans="1:8" x14ac:dyDescent="0.35">
      <c r="A560" t="s">
        <v>585</v>
      </c>
      <c r="B560">
        <v>1</v>
      </c>
      <c r="D560" t="s">
        <v>567</v>
      </c>
      <c r="E560">
        <v>2</v>
      </c>
      <c r="G560" t="s">
        <v>583</v>
      </c>
      <c r="H560">
        <v>1</v>
      </c>
    </row>
    <row r="561" spans="1:8" x14ac:dyDescent="0.35">
      <c r="A561" t="s">
        <v>586</v>
      </c>
      <c r="B561">
        <v>1</v>
      </c>
      <c r="D561" t="s">
        <v>568</v>
      </c>
      <c r="E561">
        <v>1</v>
      </c>
      <c r="G561" t="s">
        <v>584</v>
      </c>
      <c r="H561">
        <v>1</v>
      </c>
    </row>
    <row r="562" spans="1:8" x14ac:dyDescent="0.35">
      <c r="A562" t="s">
        <v>587</v>
      </c>
      <c r="B562">
        <v>1</v>
      </c>
      <c r="D562" t="s">
        <v>569</v>
      </c>
      <c r="E562">
        <v>1</v>
      </c>
      <c r="G562" t="s">
        <v>585</v>
      </c>
      <c r="H562">
        <v>2</v>
      </c>
    </row>
    <row r="563" spans="1:8" x14ac:dyDescent="0.35">
      <c r="A563" t="s">
        <v>588</v>
      </c>
      <c r="B563">
        <v>1</v>
      </c>
      <c r="D563" t="s">
        <v>570</v>
      </c>
      <c r="E563">
        <v>1</v>
      </c>
      <c r="G563" t="s">
        <v>586</v>
      </c>
      <c r="H563">
        <v>1</v>
      </c>
    </row>
    <row r="564" spans="1:8" x14ac:dyDescent="0.35">
      <c r="A564" t="s">
        <v>589</v>
      </c>
      <c r="B564">
        <v>1</v>
      </c>
      <c r="D564" t="s">
        <v>571</v>
      </c>
      <c r="E564">
        <v>1</v>
      </c>
      <c r="G564" t="s">
        <v>587</v>
      </c>
      <c r="H564">
        <v>1</v>
      </c>
    </row>
    <row r="565" spans="1:8" x14ac:dyDescent="0.35">
      <c r="A565" t="s">
        <v>590</v>
      </c>
      <c r="B565">
        <v>1</v>
      </c>
      <c r="D565" t="s">
        <v>572</v>
      </c>
      <c r="E565">
        <v>2</v>
      </c>
      <c r="G565" t="s">
        <v>588</v>
      </c>
      <c r="H565">
        <v>1</v>
      </c>
    </row>
    <row r="566" spans="1:8" x14ac:dyDescent="0.35">
      <c r="A566" t="s">
        <v>591</v>
      </c>
      <c r="B566">
        <v>1</v>
      </c>
      <c r="D566" t="s">
        <v>573</v>
      </c>
      <c r="E566">
        <v>1</v>
      </c>
      <c r="G566" t="s">
        <v>589</v>
      </c>
      <c r="H566">
        <v>1</v>
      </c>
    </row>
    <row r="567" spans="1:8" x14ac:dyDescent="0.35">
      <c r="A567" t="s">
        <v>592</v>
      </c>
      <c r="B567">
        <v>1</v>
      </c>
      <c r="D567" t="s">
        <v>574</v>
      </c>
      <c r="E567">
        <v>1</v>
      </c>
      <c r="G567" t="s">
        <v>590</v>
      </c>
      <c r="H567">
        <v>2</v>
      </c>
    </row>
    <row r="568" spans="1:8" x14ac:dyDescent="0.35">
      <c r="A568" t="s">
        <v>593</v>
      </c>
      <c r="B568">
        <v>1</v>
      </c>
      <c r="D568" t="s">
        <v>575</v>
      </c>
      <c r="E568">
        <v>1</v>
      </c>
      <c r="G568" t="s">
        <v>591</v>
      </c>
      <c r="H568">
        <v>1</v>
      </c>
    </row>
    <row r="569" spans="1:8" x14ac:dyDescent="0.35">
      <c r="A569" t="s">
        <v>594</v>
      </c>
      <c r="B569">
        <v>1</v>
      </c>
      <c r="D569" t="s">
        <v>576</v>
      </c>
      <c r="E569">
        <v>1</v>
      </c>
      <c r="G569" t="s">
        <v>592</v>
      </c>
      <c r="H569">
        <v>1</v>
      </c>
    </row>
    <row r="570" spans="1:8" x14ac:dyDescent="0.35">
      <c r="A570" t="s">
        <v>595</v>
      </c>
      <c r="B570">
        <v>2</v>
      </c>
      <c r="D570" t="s">
        <v>577</v>
      </c>
      <c r="E570">
        <v>2</v>
      </c>
      <c r="G570" t="s">
        <v>593</v>
      </c>
      <c r="H570">
        <v>1</v>
      </c>
    </row>
    <row r="571" spans="1:8" x14ac:dyDescent="0.35">
      <c r="A571" t="s">
        <v>596</v>
      </c>
      <c r="B571">
        <v>1</v>
      </c>
      <c r="D571" t="s">
        <v>578</v>
      </c>
      <c r="E571">
        <v>1</v>
      </c>
      <c r="G571" t="s">
        <v>594</v>
      </c>
      <c r="H571">
        <v>1</v>
      </c>
    </row>
    <row r="572" spans="1:8" x14ac:dyDescent="0.35">
      <c r="A572" t="s">
        <v>597</v>
      </c>
      <c r="B572">
        <v>1</v>
      </c>
      <c r="D572" t="s">
        <v>579</v>
      </c>
      <c r="E572">
        <v>1</v>
      </c>
      <c r="G572" t="s">
        <v>595</v>
      </c>
      <c r="H572">
        <v>2</v>
      </c>
    </row>
    <row r="573" spans="1:8" x14ac:dyDescent="0.35">
      <c r="A573" t="s">
        <v>598</v>
      </c>
      <c r="B573">
        <v>1</v>
      </c>
      <c r="D573" t="s">
        <v>580</v>
      </c>
      <c r="E573">
        <v>1</v>
      </c>
      <c r="G573" t="s">
        <v>596</v>
      </c>
      <c r="H573">
        <v>1</v>
      </c>
    </row>
    <row r="574" spans="1:8" x14ac:dyDescent="0.35">
      <c r="A574" t="s">
        <v>599</v>
      </c>
      <c r="B574">
        <v>1</v>
      </c>
      <c r="D574" t="s">
        <v>581</v>
      </c>
      <c r="E574">
        <v>2</v>
      </c>
      <c r="G574" t="s">
        <v>597</v>
      </c>
      <c r="H574">
        <v>1</v>
      </c>
    </row>
    <row r="575" spans="1:8" x14ac:dyDescent="0.35">
      <c r="A575" t="s">
        <v>600</v>
      </c>
      <c r="B575">
        <v>2</v>
      </c>
      <c r="D575" t="s">
        <v>582</v>
      </c>
      <c r="E575">
        <v>1</v>
      </c>
      <c r="G575" t="s">
        <v>598</v>
      </c>
      <c r="H575">
        <v>1</v>
      </c>
    </row>
    <row r="576" spans="1:8" x14ac:dyDescent="0.35">
      <c r="A576" t="s">
        <v>601</v>
      </c>
      <c r="B576">
        <v>1</v>
      </c>
      <c r="D576" t="s">
        <v>583</v>
      </c>
      <c r="E576">
        <v>1</v>
      </c>
      <c r="G576" t="s">
        <v>599</v>
      </c>
      <c r="H576">
        <v>2</v>
      </c>
    </row>
    <row r="577" spans="1:8" x14ac:dyDescent="0.35">
      <c r="A577" t="s">
        <v>602</v>
      </c>
      <c r="B577">
        <v>1</v>
      </c>
      <c r="D577" t="s">
        <v>584</v>
      </c>
      <c r="E577">
        <v>1</v>
      </c>
      <c r="G577" t="s">
        <v>600</v>
      </c>
      <c r="H577">
        <v>1</v>
      </c>
    </row>
    <row r="578" spans="1:8" x14ac:dyDescent="0.35">
      <c r="A578" t="s">
        <v>603</v>
      </c>
      <c r="B578">
        <v>1</v>
      </c>
      <c r="D578" t="s">
        <v>585</v>
      </c>
      <c r="E578">
        <v>1</v>
      </c>
      <c r="G578" t="s">
        <v>601</v>
      </c>
      <c r="H578">
        <v>1</v>
      </c>
    </row>
    <row r="579" spans="1:8" x14ac:dyDescent="0.35">
      <c r="A579" t="s">
        <v>604</v>
      </c>
      <c r="B579">
        <v>1</v>
      </c>
      <c r="D579" t="s">
        <v>586</v>
      </c>
      <c r="E579">
        <v>2</v>
      </c>
      <c r="G579" t="s">
        <v>602</v>
      </c>
      <c r="H579">
        <v>1</v>
      </c>
    </row>
    <row r="580" spans="1:8" x14ac:dyDescent="0.35">
      <c r="A580" t="s">
        <v>605</v>
      </c>
      <c r="B580">
        <v>2</v>
      </c>
      <c r="D580" t="s">
        <v>587</v>
      </c>
      <c r="E580">
        <v>1</v>
      </c>
      <c r="G580" t="s">
        <v>603</v>
      </c>
      <c r="H580">
        <v>1</v>
      </c>
    </row>
    <row r="581" spans="1:8" x14ac:dyDescent="0.35">
      <c r="A581" t="s">
        <v>606</v>
      </c>
      <c r="B581">
        <v>1</v>
      </c>
      <c r="D581" t="s">
        <v>588</v>
      </c>
      <c r="E581">
        <v>1</v>
      </c>
      <c r="G581" t="s">
        <v>604</v>
      </c>
      <c r="H581">
        <v>2</v>
      </c>
    </row>
    <row r="582" spans="1:8" x14ac:dyDescent="0.35">
      <c r="A582" t="s">
        <v>607</v>
      </c>
      <c r="B582">
        <v>1</v>
      </c>
      <c r="D582" t="s">
        <v>589</v>
      </c>
      <c r="E582">
        <v>1</v>
      </c>
      <c r="G582" t="s">
        <v>605</v>
      </c>
      <c r="H582">
        <v>1</v>
      </c>
    </row>
    <row r="583" spans="1:8" x14ac:dyDescent="0.35">
      <c r="A583" t="s">
        <v>608</v>
      </c>
      <c r="B583">
        <v>1</v>
      </c>
      <c r="D583" t="s">
        <v>590</v>
      </c>
      <c r="E583">
        <v>1</v>
      </c>
      <c r="G583" t="s">
        <v>606</v>
      </c>
      <c r="H583">
        <v>1</v>
      </c>
    </row>
    <row r="584" spans="1:8" x14ac:dyDescent="0.35">
      <c r="A584" t="s">
        <v>609</v>
      </c>
      <c r="B584">
        <v>1</v>
      </c>
      <c r="D584" t="s">
        <v>591</v>
      </c>
      <c r="E584">
        <v>2</v>
      </c>
      <c r="G584" t="s">
        <v>607</v>
      </c>
      <c r="H584">
        <v>1</v>
      </c>
    </row>
    <row r="585" spans="1:8" x14ac:dyDescent="0.35">
      <c r="A585" t="s">
        <v>610</v>
      </c>
      <c r="B585">
        <v>2</v>
      </c>
      <c r="D585" t="s">
        <v>592</v>
      </c>
      <c r="E585">
        <v>1</v>
      </c>
      <c r="G585" t="s">
        <v>608</v>
      </c>
      <c r="H585">
        <v>1</v>
      </c>
    </row>
    <row r="586" spans="1:8" x14ac:dyDescent="0.35">
      <c r="A586" t="s">
        <v>611</v>
      </c>
      <c r="B586">
        <v>1</v>
      </c>
      <c r="D586" t="s">
        <v>593</v>
      </c>
      <c r="E586">
        <v>1</v>
      </c>
      <c r="G586" t="s">
        <v>609</v>
      </c>
      <c r="H586">
        <v>2</v>
      </c>
    </row>
    <row r="587" spans="1:8" x14ac:dyDescent="0.35">
      <c r="A587" t="s">
        <v>612</v>
      </c>
      <c r="B587">
        <v>1</v>
      </c>
      <c r="D587" t="s">
        <v>594</v>
      </c>
      <c r="E587">
        <v>1</v>
      </c>
      <c r="G587" t="s">
        <v>610</v>
      </c>
      <c r="H587">
        <v>1</v>
      </c>
    </row>
    <row r="588" spans="1:8" x14ac:dyDescent="0.35">
      <c r="A588" t="s">
        <v>613</v>
      </c>
      <c r="B588">
        <v>1</v>
      </c>
      <c r="D588" t="s">
        <v>595</v>
      </c>
      <c r="E588">
        <v>1</v>
      </c>
      <c r="G588" t="s">
        <v>611</v>
      </c>
      <c r="H588">
        <v>1</v>
      </c>
    </row>
    <row r="589" spans="1:8" x14ac:dyDescent="0.35">
      <c r="A589" t="s">
        <v>614</v>
      </c>
      <c r="B589">
        <v>2</v>
      </c>
      <c r="D589" t="s">
        <v>596</v>
      </c>
      <c r="E589">
        <v>2</v>
      </c>
      <c r="G589" t="s">
        <v>612</v>
      </c>
      <c r="H589">
        <v>1</v>
      </c>
    </row>
    <row r="590" spans="1:8" x14ac:dyDescent="0.35">
      <c r="A590" t="s">
        <v>615</v>
      </c>
      <c r="B590">
        <v>1</v>
      </c>
      <c r="D590" t="s">
        <v>597</v>
      </c>
      <c r="E590">
        <v>1</v>
      </c>
      <c r="G590" t="s">
        <v>613</v>
      </c>
      <c r="H590">
        <v>1</v>
      </c>
    </row>
    <row r="591" spans="1:8" x14ac:dyDescent="0.35">
      <c r="A591" t="s">
        <v>616</v>
      </c>
      <c r="B591">
        <v>1</v>
      </c>
      <c r="D591" t="s">
        <v>598</v>
      </c>
      <c r="E591">
        <v>1</v>
      </c>
      <c r="G591" t="s">
        <v>614</v>
      </c>
      <c r="H591">
        <v>2</v>
      </c>
    </row>
    <row r="592" spans="1:8" x14ac:dyDescent="0.35">
      <c r="A592" t="s">
        <v>617</v>
      </c>
      <c r="B592">
        <v>1</v>
      </c>
      <c r="D592" t="s">
        <v>599</v>
      </c>
      <c r="E592">
        <v>1</v>
      </c>
      <c r="G592" t="s">
        <v>615</v>
      </c>
      <c r="H592">
        <v>1</v>
      </c>
    </row>
    <row r="593" spans="1:8" x14ac:dyDescent="0.35">
      <c r="A593" t="s">
        <v>618</v>
      </c>
      <c r="B593">
        <v>1</v>
      </c>
      <c r="D593" t="s">
        <v>600</v>
      </c>
      <c r="E593">
        <v>1</v>
      </c>
      <c r="G593" t="s">
        <v>616</v>
      </c>
      <c r="H593">
        <v>1</v>
      </c>
    </row>
    <row r="594" spans="1:8" x14ac:dyDescent="0.35">
      <c r="A594" t="s">
        <v>619</v>
      </c>
      <c r="B594">
        <v>2</v>
      </c>
      <c r="D594" t="s">
        <v>601</v>
      </c>
      <c r="E594">
        <v>2</v>
      </c>
      <c r="G594" t="s">
        <v>617</v>
      </c>
      <c r="H594">
        <v>1</v>
      </c>
    </row>
    <row r="595" spans="1:8" x14ac:dyDescent="0.35">
      <c r="A595" t="s">
        <v>620</v>
      </c>
      <c r="B595">
        <v>1</v>
      </c>
      <c r="D595" t="s">
        <v>602</v>
      </c>
      <c r="E595">
        <v>1</v>
      </c>
      <c r="G595" t="s">
        <v>618</v>
      </c>
      <c r="H595">
        <v>2</v>
      </c>
    </row>
    <row r="596" spans="1:8" x14ac:dyDescent="0.35">
      <c r="A596" t="s">
        <v>621</v>
      </c>
      <c r="B596">
        <v>1</v>
      </c>
      <c r="D596" t="s">
        <v>603</v>
      </c>
      <c r="E596">
        <v>1</v>
      </c>
      <c r="G596" t="s">
        <v>619</v>
      </c>
      <c r="H596">
        <v>1</v>
      </c>
    </row>
    <row r="597" spans="1:8" x14ac:dyDescent="0.35">
      <c r="A597" t="s">
        <v>622</v>
      </c>
      <c r="B597">
        <v>1</v>
      </c>
      <c r="D597" t="s">
        <v>604</v>
      </c>
      <c r="E597">
        <v>1</v>
      </c>
      <c r="G597" t="s">
        <v>620</v>
      </c>
      <c r="H597">
        <v>1</v>
      </c>
    </row>
    <row r="598" spans="1:8" x14ac:dyDescent="0.35">
      <c r="A598" t="s">
        <v>623</v>
      </c>
      <c r="B598">
        <v>1</v>
      </c>
      <c r="D598" t="s">
        <v>605</v>
      </c>
      <c r="E598">
        <v>2</v>
      </c>
      <c r="G598" t="s">
        <v>621</v>
      </c>
      <c r="H598">
        <v>1</v>
      </c>
    </row>
    <row r="599" spans="1:8" x14ac:dyDescent="0.35">
      <c r="A599" t="s">
        <v>624</v>
      </c>
      <c r="B599">
        <v>2</v>
      </c>
      <c r="D599" t="s">
        <v>606</v>
      </c>
      <c r="E599">
        <v>1</v>
      </c>
      <c r="G599" t="s">
        <v>622</v>
      </c>
      <c r="H599">
        <v>1</v>
      </c>
    </row>
    <row r="600" spans="1:8" x14ac:dyDescent="0.35">
      <c r="A600" t="s">
        <v>625</v>
      </c>
      <c r="B600">
        <v>1</v>
      </c>
      <c r="D600" t="s">
        <v>607</v>
      </c>
      <c r="E600">
        <v>1</v>
      </c>
      <c r="G600" t="s">
        <v>623</v>
      </c>
      <c r="H600">
        <v>3</v>
      </c>
    </row>
    <row r="601" spans="1:8" x14ac:dyDescent="0.35">
      <c r="A601" t="s">
        <v>626</v>
      </c>
      <c r="B601">
        <v>1</v>
      </c>
      <c r="D601" t="s">
        <v>608</v>
      </c>
      <c r="E601">
        <v>1</v>
      </c>
      <c r="G601" t="s">
        <v>624</v>
      </c>
      <c r="H601">
        <v>1</v>
      </c>
    </row>
    <row r="602" spans="1:8" x14ac:dyDescent="0.35">
      <c r="A602" t="s">
        <v>627</v>
      </c>
      <c r="B602">
        <v>1</v>
      </c>
      <c r="D602" t="s">
        <v>609</v>
      </c>
      <c r="E602">
        <v>1</v>
      </c>
      <c r="G602" t="s">
        <v>625</v>
      </c>
      <c r="H602">
        <v>1</v>
      </c>
    </row>
    <row r="603" spans="1:8" x14ac:dyDescent="0.35">
      <c r="A603" t="s">
        <v>628</v>
      </c>
      <c r="B603">
        <v>1</v>
      </c>
      <c r="D603" t="s">
        <v>610</v>
      </c>
      <c r="E603">
        <v>2</v>
      </c>
      <c r="G603" t="s">
        <v>626</v>
      </c>
      <c r="H603">
        <v>1</v>
      </c>
    </row>
    <row r="604" spans="1:8" x14ac:dyDescent="0.35">
      <c r="A604" t="s">
        <v>629</v>
      </c>
      <c r="B604">
        <v>2</v>
      </c>
      <c r="D604" t="s">
        <v>611</v>
      </c>
      <c r="E604">
        <v>1</v>
      </c>
      <c r="G604" t="s">
        <v>627</v>
      </c>
      <c r="H604">
        <v>3</v>
      </c>
    </row>
    <row r="605" spans="1:8" x14ac:dyDescent="0.35">
      <c r="A605" t="s">
        <v>630</v>
      </c>
      <c r="B605">
        <v>1</v>
      </c>
      <c r="D605" t="s">
        <v>612</v>
      </c>
      <c r="E605">
        <v>1</v>
      </c>
      <c r="G605" t="s">
        <v>628</v>
      </c>
      <c r="H605">
        <v>1</v>
      </c>
    </row>
    <row r="606" spans="1:8" x14ac:dyDescent="0.35">
      <c r="A606" t="s">
        <v>631</v>
      </c>
      <c r="B606">
        <v>1</v>
      </c>
      <c r="D606" t="s">
        <v>613</v>
      </c>
      <c r="E606">
        <v>1</v>
      </c>
      <c r="G606" t="s">
        <v>629</v>
      </c>
      <c r="H606">
        <v>1</v>
      </c>
    </row>
    <row r="607" spans="1:8" x14ac:dyDescent="0.35">
      <c r="A607" t="s">
        <v>632</v>
      </c>
      <c r="B607">
        <v>1</v>
      </c>
      <c r="D607" t="s">
        <v>614</v>
      </c>
      <c r="E607">
        <v>1</v>
      </c>
      <c r="G607" t="s">
        <v>630</v>
      </c>
      <c r="H607">
        <v>1</v>
      </c>
    </row>
    <row r="608" spans="1:8" x14ac:dyDescent="0.35">
      <c r="A608" t="s">
        <v>633</v>
      </c>
      <c r="B608">
        <v>1</v>
      </c>
      <c r="D608" t="s">
        <v>615</v>
      </c>
      <c r="E608">
        <v>2</v>
      </c>
      <c r="G608" t="s">
        <v>631</v>
      </c>
      <c r="H608">
        <v>1</v>
      </c>
    </row>
    <row r="609" spans="1:8" x14ac:dyDescent="0.35">
      <c r="A609" t="s">
        <v>634</v>
      </c>
      <c r="B609">
        <v>2</v>
      </c>
      <c r="D609" t="s">
        <v>616</v>
      </c>
      <c r="E609">
        <v>1</v>
      </c>
      <c r="G609" t="s">
        <v>632</v>
      </c>
      <c r="H609">
        <v>2</v>
      </c>
    </row>
    <row r="610" spans="1:8" x14ac:dyDescent="0.35">
      <c r="A610" t="s">
        <v>635</v>
      </c>
      <c r="B610">
        <v>1</v>
      </c>
      <c r="D610" t="s">
        <v>617</v>
      </c>
      <c r="E610">
        <v>1</v>
      </c>
      <c r="G610" t="s">
        <v>633</v>
      </c>
      <c r="H610">
        <v>1</v>
      </c>
    </row>
    <row r="611" spans="1:8" x14ac:dyDescent="0.35">
      <c r="A611" t="s">
        <v>636</v>
      </c>
      <c r="B611">
        <v>1</v>
      </c>
      <c r="D611" t="s">
        <v>618</v>
      </c>
      <c r="E611">
        <v>1</v>
      </c>
      <c r="G611" t="s">
        <v>634</v>
      </c>
      <c r="H611">
        <v>1</v>
      </c>
    </row>
    <row r="612" spans="1:8" x14ac:dyDescent="0.35">
      <c r="A612" t="s">
        <v>637</v>
      </c>
      <c r="B612">
        <v>1</v>
      </c>
      <c r="D612" t="s">
        <v>619</v>
      </c>
      <c r="E612">
        <v>1</v>
      </c>
      <c r="G612" t="s">
        <v>635</v>
      </c>
      <c r="H612">
        <v>1</v>
      </c>
    </row>
    <row r="613" spans="1:8" x14ac:dyDescent="0.35">
      <c r="A613" t="s">
        <v>638</v>
      </c>
      <c r="B613">
        <v>2</v>
      </c>
      <c r="D613" t="s">
        <v>620</v>
      </c>
      <c r="E613">
        <v>2</v>
      </c>
      <c r="G613" t="s">
        <v>636</v>
      </c>
      <c r="H613">
        <v>1</v>
      </c>
    </row>
    <row r="614" spans="1:8" x14ac:dyDescent="0.35">
      <c r="A614" t="s">
        <v>639</v>
      </c>
      <c r="B614">
        <v>1</v>
      </c>
      <c r="D614" t="s">
        <v>621</v>
      </c>
      <c r="E614">
        <v>1</v>
      </c>
      <c r="G614" t="s">
        <v>637</v>
      </c>
      <c r="H614">
        <v>1</v>
      </c>
    </row>
    <row r="615" spans="1:8" x14ac:dyDescent="0.35">
      <c r="A615" t="s">
        <v>640</v>
      </c>
      <c r="B615">
        <v>1</v>
      </c>
      <c r="D615" t="s">
        <v>622</v>
      </c>
      <c r="E615">
        <v>1</v>
      </c>
      <c r="G615" t="s">
        <v>638</v>
      </c>
      <c r="H615">
        <v>1</v>
      </c>
    </row>
    <row r="616" spans="1:8" x14ac:dyDescent="0.35">
      <c r="A616" t="s">
        <v>641</v>
      </c>
      <c r="B616">
        <v>1</v>
      </c>
      <c r="D616" t="s">
        <v>623</v>
      </c>
      <c r="E616">
        <v>1</v>
      </c>
      <c r="G616" t="s">
        <v>639</v>
      </c>
      <c r="H616">
        <v>1</v>
      </c>
    </row>
    <row r="617" spans="1:8" x14ac:dyDescent="0.35">
      <c r="A617" t="s">
        <v>642</v>
      </c>
      <c r="B617">
        <v>1</v>
      </c>
      <c r="D617" t="s">
        <v>624</v>
      </c>
      <c r="E617">
        <v>2</v>
      </c>
      <c r="G617" t="s">
        <v>640</v>
      </c>
      <c r="H617">
        <v>1</v>
      </c>
    </row>
    <row r="618" spans="1:8" x14ac:dyDescent="0.35">
      <c r="A618" t="s">
        <v>643</v>
      </c>
      <c r="B618">
        <v>2</v>
      </c>
      <c r="D618" t="s">
        <v>625</v>
      </c>
      <c r="E618">
        <v>1</v>
      </c>
      <c r="G618" t="s">
        <v>641</v>
      </c>
      <c r="H618">
        <v>1</v>
      </c>
    </row>
    <row r="619" spans="1:8" x14ac:dyDescent="0.35">
      <c r="A619" t="s">
        <v>644</v>
      </c>
      <c r="B619">
        <v>1</v>
      </c>
      <c r="D619" t="s">
        <v>626</v>
      </c>
      <c r="E619">
        <v>1</v>
      </c>
      <c r="G619" t="s">
        <v>642</v>
      </c>
      <c r="H619">
        <v>1</v>
      </c>
    </row>
    <row r="620" spans="1:8" x14ac:dyDescent="0.35">
      <c r="A620" t="s">
        <v>645</v>
      </c>
      <c r="B620">
        <v>1</v>
      </c>
      <c r="D620" t="s">
        <v>627</v>
      </c>
      <c r="E620">
        <v>1</v>
      </c>
      <c r="G620" t="s">
        <v>643</v>
      </c>
      <c r="H620">
        <v>1</v>
      </c>
    </row>
    <row r="621" spans="1:8" x14ac:dyDescent="0.35">
      <c r="A621" t="s">
        <v>646</v>
      </c>
      <c r="B621">
        <v>1</v>
      </c>
      <c r="D621" t="s">
        <v>628</v>
      </c>
      <c r="E621">
        <v>1</v>
      </c>
      <c r="G621" t="s">
        <v>644</v>
      </c>
      <c r="H621">
        <v>1</v>
      </c>
    </row>
    <row r="622" spans="1:8" x14ac:dyDescent="0.35">
      <c r="A622" t="s">
        <v>647</v>
      </c>
      <c r="B622">
        <v>1</v>
      </c>
      <c r="D622" t="s">
        <v>629</v>
      </c>
      <c r="E622">
        <v>2</v>
      </c>
      <c r="G622" t="s">
        <v>645</v>
      </c>
      <c r="H622">
        <v>1</v>
      </c>
    </row>
    <row r="623" spans="1:8" x14ac:dyDescent="0.35">
      <c r="A623" t="s">
        <v>648</v>
      </c>
      <c r="B623">
        <v>2</v>
      </c>
      <c r="D623" t="s">
        <v>630</v>
      </c>
      <c r="E623">
        <v>1</v>
      </c>
      <c r="G623" t="s">
        <v>646</v>
      </c>
      <c r="H623">
        <v>1</v>
      </c>
    </row>
    <row r="624" spans="1:8" x14ac:dyDescent="0.35">
      <c r="A624" t="s">
        <v>649</v>
      </c>
      <c r="B624">
        <v>1</v>
      </c>
      <c r="D624" t="s">
        <v>631</v>
      </c>
      <c r="E624">
        <v>1</v>
      </c>
      <c r="G624" t="s">
        <v>647</v>
      </c>
      <c r="H624">
        <v>1</v>
      </c>
    </row>
    <row r="625" spans="1:8" x14ac:dyDescent="0.35">
      <c r="A625" t="s">
        <v>650</v>
      </c>
      <c r="B625">
        <v>1</v>
      </c>
      <c r="D625" t="s">
        <v>632</v>
      </c>
      <c r="E625">
        <v>1</v>
      </c>
      <c r="G625" t="s">
        <v>648</v>
      </c>
      <c r="H625">
        <v>1</v>
      </c>
    </row>
    <row r="626" spans="1:8" x14ac:dyDescent="0.35">
      <c r="A626" t="s">
        <v>651</v>
      </c>
      <c r="B626">
        <v>1</v>
      </c>
      <c r="D626" t="s">
        <v>633</v>
      </c>
      <c r="E626">
        <v>1</v>
      </c>
      <c r="G626" t="s">
        <v>649</v>
      </c>
      <c r="H626">
        <v>1</v>
      </c>
    </row>
    <row r="627" spans="1:8" x14ac:dyDescent="0.35">
      <c r="A627" t="s">
        <v>652</v>
      </c>
      <c r="B627">
        <v>2</v>
      </c>
      <c r="D627" t="s">
        <v>634</v>
      </c>
      <c r="E627">
        <v>2</v>
      </c>
      <c r="G627" t="s">
        <v>650</v>
      </c>
      <c r="H627">
        <v>1</v>
      </c>
    </row>
    <row r="628" spans="1:8" x14ac:dyDescent="0.35">
      <c r="A628" t="s">
        <v>653</v>
      </c>
      <c r="B628">
        <v>1</v>
      </c>
      <c r="D628" t="s">
        <v>635</v>
      </c>
      <c r="E628">
        <v>1</v>
      </c>
      <c r="G628" t="s">
        <v>651</v>
      </c>
      <c r="H628">
        <v>1</v>
      </c>
    </row>
    <row r="629" spans="1:8" x14ac:dyDescent="0.35">
      <c r="A629" t="s">
        <v>654</v>
      </c>
      <c r="B629">
        <v>1</v>
      </c>
      <c r="D629" t="s">
        <v>636</v>
      </c>
      <c r="E629">
        <v>1</v>
      </c>
      <c r="G629" t="s">
        <v>652</v>
      </c>
      <c r="H629">
        <v>1</v>
      </c>
    </row>
    <row r="630" spans="1:8" x14ac:dyDescent="0.35">
      <c r="A630" t="s">
        <v>655</v>
      </c>
      <c r="B630">
        <v>1</v>
      </c>
      <c r="D630" t="s">
        <v>637</v>
      </c>
      <c r="E630">
        <v>1</v>
      </c>
      <c r="G630" t="s">
        <v>653</v>
      </c>
      <c r="H630">
        <v>1</v>
      </c>
    </row>
    <row r="631" spans="1:8" x14ac:dyDescent="0.35">
      <c r="A631" t="s">
        <v>656</v>
      </c>
      <c r="B631">
        <v>1</v>
      </c>
      <c r="D631" t="s">
        <v>638</v>
      </c>
      <c r="E631">
        <v>1</v>
      </c>
      <c r="G631" t="s">
        <v>654</v>
      </c>
      <c r="H631">
        <v>1</v>
      </c>
    </row>
    <row r="632" spans="1:8" x14ac:dyDescent="0.35">
      <c r="A632" t="s">
        <v>657</v>
      </c>
      <c r="B632">
        <v>2</v>
      </c>
      <c r="D632" t="s">
        <v>639</v>
      </c>
      <c r="E632">
        <v>2</v>
      </c>
      <c r="G632" t="s">
        <v>655</v>
      </c>
      <c r="H632">
        <v>1</v>
      </c>
    </row>
    <row r="633" spans="1:8" x14ac:dyDescent="0.35">
      <c r="A633" t="s">
        <v>658</v>
      </c>
      <c r="B633">
        <v>1</v>
      </c>
      <c r="D633" t="s">
        <v>640</v>
      </c>
      <c r="E633">
        <v>1</v>
      </c>
      <c r="G633" t="s">
        <v>656</v>
      </c>
      <c r="H633">
        <v>1</v>
      </c>
    </row>
    <row r="634" spans="1:8" x14ac:dyDescent="0.35">
      <c r="A634" t="s">
        <v>659</v>
      </c>
      <c r="B634">
        <v>1</v>
      </c>
      <c r="D634" t="s">
        <v>641</v>
      </c>
      <c r="E634">
        <v>1</v>
      </c>
      <c r="G634" t="s">
        <v>657</v>
      </c>
      <c r="H634">
        <v>1</v>
      </c>
    </row>
    <row r="635" spans="1:8" x14ac:dyDescent="0.35">
      <c r="A635" t="s">
        <v>660</v>
      </c>
      <c r="B635">
        <v>1</v>
      </c>
      <c r="D635" t="s">
        <v>642</v>
      </c>
      <c r="E635">
        <v>1</v>
      </c>
      <c r="G635" t="s">
        <v>658</v>
      </c>
      <c r="H635">
        <v>1</v>
      </c>
    </row>
    <row r="636" spans="1:8" x14ac:dyDescent="0.35">
      <c r="A636" t="s">
        <v>661</v>
      </c>
      <c r="B636">
        <v>1</v>
      </c>
      <c r="D636" t="s">
        <v>643</v>
      </c>
      <c r="E636">
        <v>2</v>
      </c>
      <c r="G636" t="s">
        <v>659</v>
      </c>
      <c r="H636">
        <v>1</v>
      </c>
    </row>
    <row r="637" spans="1:8" x14ac:dyDescent="0.35">
      <c r="A637" t="s">
        <v>662</v>
      </c>
      <c r="B637">
        <v>2</v>
      </c>
      <c r="D637" t="s">
        <v>644</v>
      </c>
      <c r="E637">
        <v>1</v>
      </c>
      <c r="G637" t="s">
        <v>660</v>
      </c>
      <c r="H637">
        <v>1</v>
      </c>
    </row>
    <row r="638" spans="1:8" x14ac:dyDescent="0.35">
      <c r="A638" t="s">
        <v>663</v>
      </c>
      <c r="B638">
        <v>1</v>
      </c>
      <c r="D638" t="s">
        <v>645</v>
      </c>
      <c r="E638">
        <v>1</v>
      </c>
      <c r="G638" t="s">
        <v>661</v>
      </c>
      <c r="H638">
        <v>1</v>
      </c>
    </row>
    <row r="639" spans="1:8" x14ac:dyDescent="0.35">
      <c r="A639" t="s">
        <v>664</v>
      </c>
      <c r="B639">
        <v>1</v>
      </c>
      <c r="D639" t="s">
        <v>646</v>
      </c>
      <c r="E639">
        <v>1</v>
      </c>
      <c r="G639" t="s">
        <v>662</v>
      </c>
      <c r="H639">
        <v>1</v>
      </c>
    </row>
    <row r="640" spans="1:8" x14ac:dyDescent="0.35">
      <c r="A640" t="s">
        <v>665</v>
      </c>
      <c r="B640">
        <v>1</v>
      </c>
      <c r="D640" t="s">
        <v>647</v>
      </c>
      <c r="E640">
        <v>1</v>
      </c>
      <c r="G640" t="s">
        <v>663</v>
      </c>
      <c r="H640">
        <v>1</v>
      </c>
    </row>
    <row r="641" spans="1:8" x14ac:dyDescent="0.35">
      <c r="A641" t="s">
        <v>666</v>
      </c>
      <c r="B641">
        <v>1</v>
      </c>
      <c r="D641" t="s">
        <v>648</v>
      </c>
      <c r="E641">
        <v>2</v>
      </c>
      <c r="G641" t="s">
        <v>664</v>
      </c>
      <c r="H641">
        <v>1</v>
      </c>
    </row>
    <row r="642" spans="1:8" x14ac:dyDescent="0.35">
      <c r="A642" t="s">
        <v>667</v>
      </c>
      <c r="B642">
        <v>2</v>
      </c>
      <c r="D642" t="s">
        <v>649</v>
      </c>
      <c r="E642">
        <v>1</v>
      </c>
      <c r="G642" t="s">
        <v>665</v>
      </c>
      <c r="H642">
        <v>1</v>
      </c>
    </row>
    <row r="643" spans="1:8" x14ac:dyDescent="0.35">
      <c r="A643" t="s">
        <v>668</v>
      </c>
      <c r="B643">
        <v>1</v>
      </c>
      <c r="D643" t="s">
        <v>650</v>
      </c>
      <c r="E643">
        <v>1</v>
      </c>
      <c r="G643" t="s">
        <v>666</v>
      </c>
      <c r="H643">
        <v>1</v>
      </c>
    </row>
    <row r="644" spans="1:8" x14ac:dyDescent="0.35">
      <c r="A644" t="s">
        <v>669</v>
      </c>
      <c r="B644">
        <v>1</v>
      </c>
      <c r="D644" t="s">
        <v>651</v>
      </c>
      <c r="E644">
        <v>1</v>
      </c>
      <c r="G644" t="s">
        <v>667</v>
      </c>
      <c r="H644">
        <v>1</v>
      </c>
    </row>
    <row r="645" spans="1:8" x14ac:dyDescent="0.35">
      <c r="A645" t="s">
        <v>670</v>
      </c>
      <c r="B645">
        <v>1</v>
      </c>
      <c r="D645" t="s">
        <v>652</v>
      </c>
      <c r="E645">
        <v>1</v>
      </c>
      <c r="G645" t="s">
        <v>668</v>
      </c>
      <c r="H645">
        <v>1</v>
      </c>
    </row>
    <row r="646" spans="1:8" x14ac:dyDescent="0.35">
      <c r="A646" t="s">
        <v>671</v>
      </c>
      <c r="B646">
        <v>1</v>
      </c>
      <c r="D646" t="s">
        <v>653</v>
      </c>
      <c r="E646">
        <v>2</v>
      </c>
      <c r="G646" t="s">
        <v>669</v>
      </c>
      <c r="H646">
        <v>1</v>
      </c>
    </row>
    <row r="647" spans="1:8" x14ac:dyDescent="0.35">
      <c r="A647" t="s">
        <v>672</v>
      </c>
      <c r="B647">
        <v>2</v>
      </c>
      <c r="D647" t="s">
        <v>654</v>
      </c>
      <c r="E647">
        <v>1</v>
      </c>
      <c r="G647" t="s">
        <v>670</v>
      </c>
      <c r="H647">
        <v>1</v>
      </c>
    </row>
    <row r="648" spans="1:8" x14ac:dyDescent="0.35">
      <c r="A648" t="s">
        <v>673</v>
      </c>
      <c r="B648">
        <v>1</v>
      </c>
      <c r="D648" t="s">
        <v>655</v>
      </c>
      <c r="E648">
        <v>1</v>
      </c>
      <c r="G648" t="s">
        <v>671</v>
      </c>
      <c r="H648">
        <v>1</v>
      </c>
    </row>
    <row r="649" spans="1:8" x14ac:dyDescent="0.35">
      <c r="A649" t="s">
        <v>674</v>
      </c>
      <c r="B649">
        <v>1</v>
      </c>
      <c r="D649" t="s">
        <v>656</v>
      </c>
      <c r="E649">
        <v>1</v>
      </c>
      <c r="G649" t="s">
        <v>672</v>
      </c>
      <c r="H649">
        <v>1</v>
      </c>
    </row>
    <row r="650" spans="1:8" x14ac:dyDescent="0.35">
      <c r="A650" t="s">
        <v>675</v>
      </c>
      <c r="B650">
        <v>1</v>
      </c>
      <c r="D650" t="s">
        <v>657</v>
      </c>
      <c r="E650">
        <v>1</v>
      </c>
      <c r="G650" t="s">
        <v>673</v>
      </c>
      <c r="H650">
        <v>1</v>
      </c>
    </row>
    <row r="651" spans="1:8" x14ac:dyDescent="0.35">
      <c r="A651" t="s">
        <v>676</v>
      </c>
      <c r="B651">
        <v>2</v>
      </c>
      <c r="D651" t="s">
        <v>658</v>
      </c>
      <c r="E651">
        <v>2</v>
      </c>
      <c r="G651" t="s">
        <v>674</v>
      </c>
      <c r="H651">
        <v>1</v>
      </c>
    </row>
    <row r="652" spans="1:8" x14ac:dyDescent="0.35">
      <c r="A652" t="s">
        <v>677</v>
      </c>
      <c r="B652">
        <v>1</v>
      </c>
      <c r="D652" t="s">
        <v>659</v>
      </c>
      <c r="E652">
        <v>1</v>
      </c>
      <c r="G652" t="s">
        <v>675</v>
      </c>
      <c r="H652">
        <v>1</v>
      </c>
    </row>
    <row r="653" spans="1:8" x14ac:dyDescent="0.35">
      <c r="A653" t="s">
        <v>678</v>
      </c>
      <c r="B653">
        <v>1</v>
      </c>
      <c r="D653" t="s">
        <v>660</v>
      </c>
      <c r="E653">
        <v>1</v>
      </c>
      <c r="G653" t="s">
        <v>676</v>
      </c>
      <c r="H653">
        <v>1</v>
      </c>
    </row>
    <row r="654" spans="1:8" x14ac:dyDescent="0.35">
      <c r="A654" t="s">
        <v>679</v>
      </c>
      <c r="B654">
        <v>1</v>
      </c>
      <c r="D654" t="s">
        <v>661</v>
      </c>
      <c r="E654">
        <v>1</v>
      </c>
      <c r="G654" t="s">
        <v>677</v>
      </c>
      <c r="H654">
        <v>1</v>
      </c>
    </row>
    <row r="655" spans="1:8" x14ac:dyDescent="0.35">
      <c r="A655" t="s">
        <v>680</v>
      </c>
      <c r="B655">
        <v>1</v>
      </c>
      <c r="D655" t="s">
        <v>662</v>
      </c>
      <c r="E655">
        <v>2</v>
      </c>
      <c r="G655" t="s">
        <v>678</v>
      </c>
      <c r="H655">
        <v>1</v>
      </c>
    </row>
    <row r="656" spans="1:8" x14ac:dyDescent="0.35">
      <c r="A656" t="s">
        <v>681</v>
      </c>
      <c r="B656">
        <v>2</v>
      </c>
      <c r="D656" t="s">
        <v>663</v>
      </c>
      <c r="E656">
        <v>1</v>
      </c>
      <c r="G656" t="s">
        <v>679</v>
      </c>
      <c r="H656">
        <v>1</v>
      </c>
    </row>
    <row r="657" spans="1:8" x14ac:dyDescent="0.35">
      <c r="A657" t="s">
        <v>682</v>
      </c>
      <c r="B657">
        <v>1</v>
      </c>
      <c r="D657" t="s">
        <v>664</v>
      </c>
      <c r="E657">
        <v>1</v>
      </c>
      <c r="G657" t="s">
        <v>680</v>
      </c>
      <c r="H657">
        <v>1</v>
      </c>
    </row>
    <row r="658" spans="1:8" x14ac:dyDescent="0.35">
      <c r="A658" t="s">
        <v>683</v>
      </c>
      <c r="B658">
        <v>1</v>
      </c>
      <c r="D658" t="s">
        <v>665</v>
      </c>
      <c r="E658">
        <v>1</v>
      </c>
      <c r="G658" t="s">
        <v>681</v>
      </c>
      <c r="H658">
        <v>1</v>
      </c>
    </row>
    <row r="659" spans="1:8" x14ac:dyDescent="0.35">
      <c r="A659" t="s">
        <v>684</v>
      </c>
      <c r="B659">
        <v>1</v>
      </c>
      <c r="D659" t="s">
        <v>666</v>
      </c>
      <c r="E659">
        <v>1</v>
      </c>
      <c r="G659" t="s">
        <v>682</v>
      </c>
      <c r="H659">
        <v>1</v>
      </c>
    </row>
    <row r="660" spans="1:8" x14ac:dyDescent="0.35">
      <c r="A660" t="s">
        <v>685</v>
      </c>
      <c r="B660">
        <v>1</v>
      </c>
      <c r="D660" t="s">
        <v>667</v>
      </c>
      <c r="E660">
        <v>2</v>
      </c>
      <c r="G660" t="s">
        <v>683</v>
      </c>
      <c r="H660">
        <v>1</v>
      </c>
    </row>
    <row r="661" spans="1:8" x14ac:dyDescent="0.35">
      <c r="A661" t="s">
        <v>686</v>
      </c>
      <c r="B661">
        <v>2</v>
      </c>
      <c r="D661" t="s">
        <v>668</v>
      </c>
      <c r="E661">
        <v>1</v>
      </c>
      <c r="G661" t="s">
        <v>684</v>
      </c>
      <c r="H661">
        <v>1</v>
      </c>
    </row>
    <row r="662" spans="1:8" x14ac:dyDescent="0.35">
      <c r="A662" t="s">
        <v>687</v>
      </c>
      <c r="B662">
        <v>1</v>
      </c>
      <c r="D662" t="s">
        <v>669</v>
      </c>
      <c r="E662">
        <v>1</v>
      </c>
      <c r="G662" t="s">
        <v>685</v>
      </c>
      <c r="H662">
        <v>1</v>
      </c>
    </row>
    <row r="663" spans="1:8" x14ac:dyDescent="0.35">
      <c r="A663" t="s">
        <v>688</v>
      </c>
      <c r="B663">
        <v>1</v>
      </c>
      <c r="D663" t="s">
        <v>670</v>
      </c>
      <c r="E663">
        <v>1</v>
      </c>
      <c r="G663" t="s">
        <v>686</v>
      </c>
      <c r="H663">
        <v>1</v>
      </c>
    </row>
    <row r="664" spans="1:8" x14ac:dyDescent="0.35">
      <c r="A664" t="s">
        <v>689</v>
      </c>
      <c r="B664">
        <v>1</v>
      </c>
      <c r="D664" t="s">
        <v>671</v>
      </c>
      <c r="E664">
        <v>1</v>
      </c>
      <c r="G664" t="s">
        <v>687</v>
      </c>
      <c r="H664">
        <v>1</v>
      </c>
    </row>
    <row r="665" spans="1:8" x14ac:dyDescent="0.35">
      <c r="A665" t="s">
        <v>690</v>
      </c>
      <c r="B665">
        <v>1</v>
      </c>
      <c r="D665" t="s">
        <v>672</v>
      </c>
      <c r="E665">
        <v>2</v>
      </c>
      <c r="G665" t="s">
        <v>688</v>
      </c>
      <c r="H665">
        <v>1</v>
      </c>
    </row>
    <row r="666" spans="1:8" x14ac:dyDescent="0.35">
      <c r="A666" t="s">
        <v>691</v>
      </c>
      <c r="B666">
        <v>2</v>
      </c>
      <c r="D666" t="s">
        <v>673</v>
      </c>
      <c r="E666">
        <v>1</v>
      </c>
      <c r="G666" t="s">
        <v>689</v>
      </c>
      <c r="H666">
        <v>1</v>
      </c>
    </row>
    <row r="667" spans="1:8" x14ac:dyDescent="0.35">
      <c r="A667" t="s">
        <v>692</v>
      </c>
      <c r="B667">
        <v>1</v>
      </c>
      <c r="D667" t="s">
        <v>674</v>
      </c>
      <c r="E667">
        <v>1</v>
      </c>
      <c r="G667" t="s">
        <v>690</v>
      </c>
      <c r="H667">
        <v>1</v>
      </c>
    </row>
    <row r="668" spans="1:8" x14ac:dyDescent="0.35">
      <c r="A668" t="s">
        <v>693</v>
      </c>
      <c r="B668">
        <v>1</v>
      </c>
      <c r="D668" t="s">
        <v>675</v>
      </c>
      <c r="E668">
        <v>1</v>
      </c>
      <c r="G668" t="s">
        <v>691</v>
      </c>
      <c r="H668">
        <v>1</v>
      </c>
    </row>
    <row r="669" spans="1:8" x14ac:dyDescent="0.35">
      <c r="A669" t="s">
        <v>694</v>
      </c>
      <c r="B669">
        <v>1</v>
      </c>
      <c r="D669" t="s">
        <v>676</v>
      </c>
      <c r="E669">
        <v>1</v>
      </c>
      <c r="G669" t="s">
        <v>692</v>
      </c>
      <c r="H669">
        <v>1</v>
      </c>
    </row>
    <row r="670" spans="1:8" x14ac:dyDescent="0.35">
      <c r="A670" t="s">
        <v>695</v>
      </c>
      <c r="B670">
        <v>1</v>
      </c>
      <c r="D670" t="s">
        <v>677</v>
      </c>
      <c r="E670">
        <v>2</v>
      </c>
      <c r="G670" t="s">
        <v>693</v>
      </c>
      <c r="H670">
        <v>1</v>
      </c>
    </row>
    <row r="671" spans="1:8" x14ac:dyDescent="0.35">
      <c r="A671" t="s">
        <v>696</v>
      </c>
      <c r="B671">
        <v>2</v>
      </c>
      <c r="D671" t="s">
        <v>678</v>
      </c>
      <c r="E671">
        <v>1</v>
      </c>
      <c r="G671" t="s">
        <v>694</v>
      </c>
      <c r="H671">
        <v>1</v>
      </c>
    </row>
    <row r="672" spans="1:8" x14ac:dyDescent="0.35">
      <c r="A672" t="s">
        <v>697</v>
      </c>
      <c r="B672">
        <v>1</v>
      </c>
      <c r="D672" t="s">
        <v>679</v>
      </c>
      <c r="E672">
        <v>1</v>
      </c>
      <c r="G672" t="s">
        <v>695</v>
      </c>
      <c r="H672">
        <v>1</v>
      </c>
    </row>
    <row r="673" spans="1:8" x14ac:dyDescent="0.35">
      <c r="A673" t="s">
        <v>698</v>
      </c>
      <c r="B673">
        <v>1</v>
      </c>
      <c r="D673" t="s">
        <v>680</v>
      </c>
      <c r="E673">
        <v>1</v>
      </c>
      <c r="G673" t="s">
        <v>696</v>
      </c>
      <c r="H673">
        <v>1</v>
      </c>
    </row>
    <row r="674" spans="1:8" x14ac:dyDescent="0.35">
      <c r="A674" t="s">
        <v>699</v>
      </c>
      <c r="B674">
        <v>1</v>
      </c>
      <c r="D674" t="s">
        <v>681</v>
      </c>
      <c r="E674">
        <v>1</v>
      </c>
      <c r="G674" t="s">
        <v>697</v>
      </c>
      <c r="H674">
        <v>1</v>
      </c>
    </row>
    <row r="675" spans="1:8" x14ac:dyDescent="0.35">
      <c r="A675" t="s">
        <v>700</v>
      </c>
      <c r="B675">
        <v>1</v>
      </c>
      <c r="D675" t="s">
        <v>682</v>
      </c>
      <c r="E675">
        <v>2</v>
      </c>
      <c r="G675" t="s">
        <v>698</v>
      </c>
      <c r="H675">
        <v>1</v>
      </c>
    </row>
    <row r="676" spans="1:8" x14ac:dyDescent="0.35">
      <c r="A676" t="s">
        <v>701</v>
      </c>
      <c r="B676">
        <v>2</v>
      </c>
      <c r="D676" t="s">
        <v>683</v>
      </c>
      <c r="E676">
        <v>1</v>
      </c>
      <c r="G676" t="s">
        <v>699</v>
      </c>
      <c r="H676">
        <v>1</v>
      </c>
    </row>
    <row r="677" spans="1:8" x14ac:dyDescent="0.35">
      <c r="A677" t="s">
        <v>702</v>
      </c>
      <c r="B677">
        <v>1</v>
      </c>
      <c r="D677" t="s">
        <v>684</v>
      </c>
      <c r="E677">
        <v>1</v>
      </c>
      <c r="G677" t="s">
        <v>700</v>
      </c>
      <c r="H677">
        <v>1</v>
      </c>
    </row>
    <row r="678" spans="1:8" x14ac:dyDescent="0.35">
      <c r="A678" t="s">
        <v>703</v>
      </c>
      <c r="B678">
        <v>1</v>
      </c>
      <c r="D678" t="s">
        <v>685</v>
      </c>
      <c r="E678">
        <v>1</v>
      </c>
      <c r="G678" t="s">
        <v>701</v>
      </c>
      <c r="H678">
        <v>1</v>
      </c>
    </row>
    <row r="679" spans="1:8" x14ac:dyDescent="0.35">
      <c r="A679" t="s">
        <v>704</v>
      </c>
      <c r="B679">
        <v>1</v>
      </c>
      <c r="D679" t="s">
        <v>686</v>
      </c>
      <c r="E679">
        <v>1</v>
      </c>
      <c r="G679" t="s">
        <v>702</v>
      </c>
      <c r="H679">
        <v>1</v>
      </c>
    </row>
    <row r="680" spans="1:8" x14ac:dyDescent="0.35">
      <c r="A680" t="s">
        <v>705</v>
      </c>
      <c r="B680">
        <v>2</v>
      </c>
      <c r="D680" t="s">
        <v>687</v>
      </c>
      <c r="E680">
        <v>2</v>
      </c>
      <c r="G680" t="s">
        <v>703</v>
      </c>
      <c r="H680">
        <v>1</v>
      </c>
    </row>
    <row r="681" spans="1:8" x14ac:dyDescent="0.35">
      <c r="A681" t="s">
        <v>706</v>
      </c>
      <c r="B681">
        <v>1</v>
      </c>
      <c r="D681" t="s">
        <v>688</v>
      </c>
      <c r="E681">
        <v>1</v>
      </c>
      <c r="G681" t="s">
        <v>704</v>
      </c>
      <c r="H681">
        <v>1</v>
      </c>
    </row>
    <row r="682" spans="1:8" x14ac:dyDescent="0.35">
      <c r="A682" t="s">
        <v>707</v>
      </c>
      <c r="B682">
        <v>1</v>
      </c>
      <c r="D682" t="s">
        <v>689</v>
      </c>
      <c r="E682">
        <v>1</v>
      </c>
      <c r="G682" t="s">
        <v>705</v>
      </c>
      <c r="H682">
        <v>1</v>
      </c>
    </row>
    <row r="683" spans="1:8" x14ac:dyDescent="0.35">
      <c r="A683" t="s">
        <v>708</v>
      </c>
      <c r="B683">
        <v>1</v>
      </c>
      <c r="D683" t="s">
        <v>690</v>
      </c>
      <c r="E683">
        <v>1</v>
      </c>
      <c r="G683" t="s">
        <v>706</v>
      </c>
      <c r="H683">
        <v>1</v>
      </c>
    </row>
    <row r="684" spans="1:8" x14ac:dyDescent="0.35">
      <c r="A684" t="s">
        <v>709</v>
      </c>
      <c r="B684">
        <v>1</v>
      </c>
      <c r="D684" t="s">
        <v>691</v>
      </c>
      <c r="E684">
        <v>2</v>
      </c>
      <c r="G684" t="s">
        <v>707</v>
      </c>
      <c r="H684">
        <v>1</v>
      </c>
    </row>
    <row r="685" spans="1:8" x14ac:dyDescent="0.35">
      <c r="A685" t="s">
        <v>710</v>
      </c>
      <c r="B685">
        <v>2</v>
      </c>
      <c r="D685" t="s">
        <v>692</v>
      </c>
      <c r="E685">
        <v>1</v>
      </c>
      <c r="G685" t="s">
        <v>708</v>
      </c>
      <c r="H685">
        <v>1</v>
      </c>
    </row>
    <row r="686" spans="1:8" x14ac:dyDescent="0.35">
      <c r="A686" t="s">
        <v>711</v>
      </c>
      <c r="B686">
        <v>1</v>
      </c>
      <c r="D686" t="s">
        <v>693</v>
      </c>
      <c r="E686">
        <v>1</v>
      </c>
      <c r="G686" t="s">
        <v>709</v>
      </c>
      <c r="H686">
        <v>1</v>
      </c>
    </row>
    <row r="687" spans="1:8" x14ac:dyDescent="0.35">
      <c r="A687" t="s">
        <v>712</v>
      </c>
      <c r="B687">
        <v>1</v>
      </c>
      <c r="D687" t="s">
        <v>694</v>
      </c>
      <c r="E687">
        <v>1</v>
      </c>
      <c r="G687" t="s">
        <v>710</v>
      </c>
      <c r="H687">
        <v>1</v>
      </c>
    </row>
    <row r="688" spans="1:8" x14ac:dyDescent="0.35">
      <c r="A688" t="s">
        <v>713</v>
      </c>
      <c r="B688">
        <v>1</v>
      </c>
      <c r="D688" t="s">
        <v>695</v>
      </c>
      <c r="E688">
        <v>1</v>
      </c>
      <c r="G688" t="s">
        <v>711</v>
      </c>
      <c r="H688">
        <v>1</v>
      </c>
    </row>
    <row r="689" spans="1:8" x14ac:dyDescent="0.35">
      <c r="A689" t="s">
        <v>714</v>
      </c>
      <c r="B689">
        <v>1</v>
      </c>
      <c r="D689" t="s">
        <v>696</v>
      </c>
      <c r="E689">
        <v>2</v>
      </c>
      <c r="G689" t="s">
        <v>712</v>
      </c>
      <c r="H689">
        <v>1</v>
      </c>
    </row>
    <row r="690" spans="1:8" x14ac:dyDescent="0.35">
      <c r="A690" t="s">
        <v>715</v>
      </c>
      <c r="B690">
        <v>2</v>
      </c>
      <c r="D690" t="s">
        <v>697</v>
      </c>
      <c r="E690">
        <v>1</v>
      </c>
      <c r="G690" t="s">
        <v>713</v>
      </c>
      <c r="H690">
        <v>1</v>
      </c>
    </row>
    <row r="691" spans="1:8" x14ac:dyDescent="0.35">
      <c r="A691" t="s">
        <v>716</v>
      </c>
      <c r="B691">
        <v>1</v>
      </c>
      <c r="D691" t="s">
        <v>698</v>
      </c>
      <c r="E691">
        <v>1</v>
      </c>
      <c r="G691" t="s">
        <v>714</v>
      </c>
      <c r="H691">
        <v>1</v>
      </c>
    </row>
    <row r="692" spans="1:8" x14ac:dyDescent="0.35">
      <c r="A692" t="s">
        <v>717</v>
      </c>
      <c r="B692">
        <v>1</v>
      </c>
      <c r="D692" t="s">
        <v>699</v>
      </c>
      <c r="E692">
        <v>1</v>
      </c>
      <c r="G692" t="s">
        <v>715</v>
      </c>
      <c r="H692">
        <v>1</v>
      </c>
    </row>
    <row r="693" spans="1:8" x14ac:dyDescent="0.35">
      <c r="A693" t="s">
        <v>718</v>
      </c>
      <c r="B693">
        <v>1</v>
      </c>
      <c r="D693" t="s">
        <v>700</v>
      </c>
      <c r="E693">
        <v>1</v>
      </c>
      <c r="G693" t="s">
        <v>716</v>
      </c>
      <c r="H693">
        <v>1</v>
      </c>
    </row>
    <row r="694" spans="1:8" x14ac:dyDescent="0.35">
      <c r="A694" t="s">
        <v>719</v>
      </c>
      <c r="B694">
        <v>2</v>
      </c>
      <c r="D694" t="s">
        <v>701</v>
      </c>
      <c r="E694">
        <v>2</v>
      </c>
      <c r="G694" t="s">
        <v>717</v>
      </c>
      <c r="H694">
        <v>1</v>
      </c>
    </row>
    <row r="695" spans="1:8" x14ac:dyDescent="0.35">
      <c r="A695" t="s">
        <v>720</v>
      </c>
      <c r="B695">
        <v>1</v>
      </c>
      <c r="D695" t="s">
        <v>702</v>
      </c>
      <c r="E695">
        <v>1</v>
      </c>
      <c r="G695" t="s">
        <v>718</v>
      </c>
      <c r="H695">
        <v>1</v>
      </c>
    </row>
    <row r="696" spans="1:8" x14ac:dyDescent="0.35">
      <c r="A696" t="s">
        <v>721</v>
      </c>
      <c r="B696">
        <v>1</v>
      </c>
      <c r="D696" t="s">
        <v>703</v>
      </c>
      <c r="E696">
        <v>1</v>
      </c>
      <c r="G696" t="s">
        <v>719</v>
      </c>
      <c r="H696">
        <v>1</v>
      </c>
    </row>
    <row r="697" spans="1:8" x14ac:dyDescent="0.35">
      <c r="A697" t="s">
        <v>722</v>
      </c>
      <c r="B697">
        <v>1</v>
      </c>
      <c r="D697" t="s">
        <v>704</v>
      </c>
      <c r="E697">
        <v>1</v>
      </c>
      <c r="G697" t="s">
        <v>720</v>
      </c>
      <c r="H697">
        <v>1</v>
      </c>
    </row>
    <row r="698" spans="1:8" x14ac:dyDescent="0.35">
      <c r="A698" t="s">
        <v>723</v>
      </c>
      <c r="B698">
        <v>1</v>
      </c>
      <c r="D698" t="s">
        <v>705</v>
      </c>
      <c r="E698">
        <v>1</v>
      </c>
      <c r="G698" t="s">
        <v>721</v>
      </c>
      <c r="H698">
        <v>1</v>
      </c>
    </row>
    <row r="699" spans="1:8" x14ac:dyDescent="0.35">
      <c r="A699" t="s">
        <v>724</v>
      </c>
      <c r="B699">
        <v>3</v>
      </c>
      <c r="D699" t="s">
        <v>706</v>
      </c>
      <c r="E699">
        <v>2</v>
      </c>
      <c r="G699" t="s">
        <v>722</v>
      </c>
      <c r="H699">
        <v>1</v>
      </c>
    </row>
    <row r="700" spans="1:8" x14ac:dyDescent="0.35">
      <c r="A700" t="s">
        <v>725</v>
      </c>
      <c r="B700">
        <v>1</v>
      </c>
      <c r="D700" t="s">
        <v>707</v>
      </c>
      <c r="E700">
        <v>1</v>
      </c>
      <c r="G700" t="s">
        <v>723</v>
      </c>
      <c r="H700">
        <v>1</v>
      </c>
    </row>
    <row r="701" spans="1:8" x14ac:dyDescent="0.35">
      <c r="A701" t="s">
        <v>726</v>
      </c>
      <c r="B701">
        <v>1</v>
      </c>
      <c r="D701" t="s">
        <v>708</v>
      </c>
      <c r="E701">
        <v>1</v>
      </c>
      <c r="G701" t="s">
        <v>724</v>
      </c>
      <c r="H701">
        <v>1</v>
      </c>
    </row>
    <row r="702" spans="1:8" x14ac:dyDescent="0.35">
      <c r="A702" t="s">
        <v>727</v>
      </c>
      <c r="B702">
        <v>1</v>
      </c>
      <c r="D702" t="s">
        <v>709</v>
      </c>
      <c r="E702">
        <v>1</v>
      </c>
      <c r="G702" t="s">
        <v>725</v>
      </c>
      <c r="H702">
        <v>1</v>
      </c>
    </row>
    <row r="703" spans="1:8" x14ac:dyDescent="0.35">
      <c r="A703" t="s">
        <v>728</v>
      </c>
      <c r="B703">
        <v>3</v>
      </c>
      <c r="D703" t="s">
        <v>710</v>
      </c>
      <c r="E703">
        <v>2</v>
      </c>
      <c r="G703" t="s">
        <v>726</v>
      </c>
      <c r="H703">
        <v>1</v>
      </c>
    </row>
    <row r="704" spans="1:8" x14ac:dyDescent="0.35">
      <c r="A704" t="s">
        <v>729</v>
      </c>
      <c r="B704">
        <v>1</v>
      </c>
      <c r="D704" t="s">
        <v>711</v>
      </c>
      <c r="E704">
        <v>1</v>
      </c>
      <c r="G704" t="s">
        <v>727</v>
      </c>
      <c r="H704">
        <v>1</v>
      </c>
    </row>
    <row r="705" spans="1:8" x14ac:dyDescent="0.35">
      <c r="A705" t="s">
        <v>730</v>
      </c>
      <c r="B705">
        <v>1</v>
      </c>
      <c r="D705" t="s">
        <v>712</v>
      </c>
      <c r="E705">
        <v>1</v>
      </c>
      <c r="G705" t="s">
        <v>728</v>
      </c>
      <c r="H705">
        <v>1</v>
      </c>
    </row>
    <row r="706" spans="1:8" x14ac:dyDescent="0.35">
      <c r="A706" t="s">
        <v>731</v>
      </c>
      <c r="B706">
        <v>1</v>
      </c>
      <c r="D706" t="s">
        <v>713</v>
      </c>
      <c r="E706">
        <v>1</v>
      </c>
      <c r="G706" t="s">
        <v>729</v>
      </c>
      <c r="H706">
        <v>1</v>
      </c>
    </row>
    <row r="707" spans="1:8" x14ac:dyDescent="0.35">
      <c r="A707" t="s">
        <v>760</v>
      </c>
      <c r="B707">
        <v>1</v>
      </c>
      <c r="D707" t="s">
        <v>714</v>
      </c>
      <c r="E707">
        <v>1</v>
      </c>
      <c r="G707" t="s">
        <v>730</v>
      </c>
      <c r="H707">
        <v>1</v>
      </c>
    </row>
    <row r="708" spans="1:8" x14ac:dyDescent="0.35">
      <c r="A708" t="s">
        <v>761</v>
      </c>
      <c r="B708">
        <v>1</v>
      </c>
      <c r="D708" t="s">
        <v>715</v>
      </c>
      <c r="E708">
        <v>2</v>
      </c>
      <c r="G708" t="s">
        <v>731</v>
      </c>
      <c r="H708">
        <v>1</v>
      </c>
    </row>
    <row r="709" spans="1:8" x14ac:dyDescent="0.35">
      <c r="A709" t="s">
        <v>762</v>
      </c>
      <c r="B709">
        <v>1</v>
      </c>
      <c r="D709" t="s">
        <v>716</v>
      </c>
      <c r="E709">
        <v>1</v>
      </c>
      <c r="G709" t="s">
        <v>732</v>
      </c>
      <c r="H709">
        <v>1</v>
      </c>
    </row>
    <row r="710" spans="1:8" x14ac:dyDescent="0.35">
      <c r="A710" t="s">
        <v>763</v>
      </c>
      <c r="B710">
        <v>1</v>
      </c>
      <c r="D710" t="s">
        <v>717</v>
      </c>
      <c r="E710">
        <v>1</v>
      </c>
      <c r="G710" t="s">
        <v>733</v>
      </c>
      <c r="H710">
        <v>1</v>
      </c>
    </row>
    <row r="711" spans="1:8" x14ac:dyDescent="0.35">
      <c r="A711" t="s">
        <v>764</v>
      </c>
      <c r="B711">
        <v>1</v>
      </c>
      <c r="D711" t="s">
        <v>718</v>
      </c>
      <c r="E711">
        <v>1</v>
      </c>
      <c r="G711" t="s">
        <v>734</v>
      </c>
      <c r="H711">
        <v>1</v>
      </c>
    </row>
    <row r="712" spans="1:8" x14ac:dyDescent="0.35">
      <c r="A712" t="s">
        <v>765</v>
      </c>
      <c r="B712">
        <v>1</v>
      </c>
      <c r="D712" t="s">
        <v>719</v>
      </c>
      <c r="E712">
        <v>1</v>
      </c>
      <c r="G712" t="s">
        <v>735</v>
      </c>
      <c r="H712">
        <v>1</v>
      </c>
    </row>
    <row r="713" spans="1:8" x14ac:dyDescent="0.35">
      <c r="A713" t="s">
        <v>766</v>
      </c>
      <c r="B713">
        <v>1</v>
      </c>
      <c r="D713" t="s">
        <v>720</v>
      </c>
      <c r="E713">
        <v>2</v>
      </c>
      <c r="G713" t="s">
        <v>736</v>
      </c>
      <c r="H713">
        <v>1</v>
      </c>
    </row>
    <row r="714" spans="1:8" x14ac:dyDescent="0.35">
      <c r="A714" t="s">
        <v>767</v>
      </c>
      <c r="B714">
        <v>1</v>
      </c>
      <c r="D714" t="s">
        <v>721</v>
      </c>
      <c r="E714">
        <v>1</v>
      </c>
      <c r="G714" t="s">
        <v>737</v>
      </c>
      <c r="H714">
        <v>1</v>
      </c>
    </row>
    <row r="715" spans="1:8" x14ac:dyDescent="0.35">
      <c r="A715" t="s">
        <v>768</v>
      </c>
      <c r="B715">
        <v>1</v>
      </c>
      <c r="D715" t="s">
        <v>722</v>
      </c>
      <c r="E715">
        <v>1</v>
      </c>
      <c r="G715" t="s">
        <v>738</v>
      </c>
      <c r="H715">
        <v>1</v>
      </c>
    </row>
    <row r="716" spans="1:8" x14ac:dyDescent="0.35">
      <c r="A716" t="s">
        <v>769</v>
      </c>
      <c r="B716">
        <v>1</v>
      </c>
      <c r="D716" t="s">
        <v>723</v>
      </c>
      <c r="E716">
        <v>1</v>
      </c>
      <c r="G716" t="s">
        <v>739</v>
      </c>
      <c r="H716">
        <v>1</v>
      </c>
    </row>
    <row r="717" spans="1:8" x14ac:dyDescent="0.35">
      <c r="A717" t="s">
        <v>770</v>
      </c>
      <c r="B717">
        <v>1</v>
      </c>
      <c r="D717" t="s">
        <v>724</v>
      </c>
      <c r="E717">
        <v>1</v>
      </c>
      <c r="G717" t="s">
        <v>740</v>
      </c>
      <c r="H717">
        <v>1</v>
      </c>
    </row>
    <row r="718" spans="1:8" x14ac:dyDescent="0.35">
      <c r="A718" t="s">
        <v>771</v>
      </c>
      <c r="B718">
        <v>1</v>
      </c>
      <c r="D718" t="s">
        <v>725</v>
      </c>
      <c r="E718">
        <v>2</v>
      </c>
      <c r="G718" t="s">
        <v>741</v>
      </c>
      <c r="H718">
        <v>1</v>
      </c>
    </row>
    <row r="719" spans="1:8" x14ac:dyDescent="0.35">
      <c r="A719" t="s">
        <v>772</v>
      </c>
      <c r="B719">
        <v>1</v>
      </c>
      <c r="D719" t="s">
        <v>726</v>
      </c>
      <c r="E719">
        <v>1</v>
      </c>
      <c r="G719" t="s">
        <v>742</v>
      </c>
      <c r="H719">
        <v>1</v>
      </c>
    </row>
    <row r="720" spans="1:8" x14ac:dyDescent="0.35">
      <c r="A720" t="s">
        <v>773</v>
      </c>
      <c r="B720">
        <v>1</v>
      </c>
      <c r="D720" t="s">
        <v>727</v>
      </c>
      <c r="E720">
        <v>1</v>
      </c>
      <c r="G720" t="s">
        <v>743</v>
      </c>
      <c r="H720">
        <v>1</v>
      </c>
    </row>
    <row r="721" spans="1:8" x14ac:dyDescent="0.35">
      <c r="A721" t="s">
        <v>774</v>
      </c>
      <c r="B721">
        <v>1</v>
      </c>
      <c r="D721" t="s">
        <v>728</v>
      </c>
      <c r="E721">
        <v>1</v>
      </c>
      <c r="G721" t="s">
        <v>744</v>
      </c>
      <c r="H721">
        <v>1</v>
      </c>
    </row>
    <row r="722" spans="1:8" x14ac:dyDescent="0.35">
      <c r="A722" t="s">
        <v>775</v>
      </c>
      <c r="B722">
        <v>1</v>
      </c>
      <c r="D722" t="s">
        <v>729</v>
      </c>
      <c r="E722">
        <v>1</v>
      </c>
      <c r="G722" t="s">
        <v>745</v>
      </c>
      <c r="H722">
        <v>1</v>
      </c>
    </row>
    <row r="723" spans="1:8" x14ac:dyDescent="0.35">
      <c r="A723" t="s">
        <v>776</v>
      </c>
      <c r="B723">
        <v>1</v>
      </c>
      <c r="D723" t="s">
        <v>730</v>
      </c>
      <c r="E723">
        <v>2</v>
      </c>
      <c r="G723" t="s">
        <v>746</v>
      </c>
      <c r="H723">
        <v>1</v>
      </c>
    </row>
    <row r="724" spans="1:8" x14ac:dyDescent="0.35">
      <c r="A724" t="s">
        <v>777</v>
      </c>
      <c r="B724">
        <v>1</v>
      </c>
      <c r="D724" t="s">
        <v>731</v>
      </c>
      <c r="E724">
        <v>1</v>
      </c>
      <c r="G724" t="s">
        <v>747</v>
      </c>
      <c r="H724">
        <v>1</v>
      </c>
    </row>
    <row r="725" spans="1:8" x14ac:dyDescent="0.35">
      <c r="A725" t="s">
        <v>778</v>
      </c>
      <c r="B725">
        <v>1</v>
      </c>
      <c r="D725" t="s">
        <v>732</v>
      </c>
      <c r="E725">
        <v>1</v>
      </c>
      <c r="G725" t="s">
        <v>748</v>
      </c>
      <c r="H725">
        <v>1</v>
      </c>
    </row>
    <row r="726" spans="1:8" x14ac:dyDescent="0.35">
      <c r="A726" t="s">
        <v>779</v>
      </c>
      <c r="B726">
        <v>1</v>
      </c>
      <c r="D726" t="s">
        <v>733</v>
      </c>
      <c r="E726">
        <v>1</v>
      </c>
      <c r="G726" t="s">
        <v>749</v>
      </c>
      <c r="H726">
        <v>1</v>
      </c>
    </row>
    <row r="727" spans="1:8" x14ac:dyDescent="0.35">
      <c r="A727" t="s">
        <v>780</v>
      </c>
      <c r="B727">
        <v>1</v>
      </c>
      <c r="D727" t="s">
        <v>734</v>
      </c>
      <c r="E727">
        <v>2</v>
      </c>
      <c r="G727" t="s">
        <v>750</v>
      </c>
      <c r="H727">
        <v>1</v>
      </c>
    </row>
    <row r="728" spans="1:8" x14ac:dyDescent="0.35">
      <c r="A728" t="s">
        <v>781</v>
      </c>
      <c r="B728">
        <v>1</v>
      </c>
      <c r="D728" t="s">
        <v>735</v>
      </c>
      <c r="E728">
        <v>1</v>
      </c>
      <c r="G728" t="s">
        <v>751</v>
      </c>
      <c r="H728">
        <v>1</v>
      </c>
    </row>
    <row r="729" spans="1:8" x14ac:dyDescent="0.35">
      <c r="A729" t="s">
        <v>782</v>
      </c>
      <c r="B729">
        <v>1</v>
      </c>
      <c r="D729" t="s">
        <v>736</v>
      </c>
      <c r="E729">
        <v>1</v>
      </c>
      <c r="G729" t="s">
        <v>752</v>
      </c>
      <c r="H729">
        <v>1</v>
      </c>
    </row>
    <row r="730" spans="1:8" x14ac:dyDescent="0.35">
      <c r="A730" t="s">
        <v>783</v>
      </c>
      <c r="B730">
        <v>1</v>
      </c>
      <c r="D730" t="s">
        <v>737</v>
      </c>
      <c r="E730">
        <v>1</v>
      </c>
      <c r="G730" t="s">
        <v>753</v>
      </c>
      <c r="H730">
        <v>1</v>
      </c>
    </row>
    <row r="731" spans="1:8" x14ac:dyDescent="0.35">
      <c r="A731" t="s">
        <v>784</v>
      </c>
      <c r="B731">
        <v>1</v>
      </c>
      <c r="D731" t="s">
        <v>738</v>
      </c>
      <c r="E731">
        <v>1</v>
      </c>
      <c r="G731" t="s">
        <v>754</v>
      </c>
      <c r="H731">
        <v>1</v>
      </c>
    </row>
    <row r="732" spans="1:8" x14ac:dyDescent="0.35">
      <c r="A732" t="s">
        <v>785</v>
      </c>
      <c r="B732">
        <v>1</v>
      </c>
      <c r="D732" t="s">
        <v>739</v>
      </c>
      <c r="E732">
        <v>2</v>
      </c>
      <c r="G732" t="s">
        <v>755</v>
      </c>
      <c r="H732">
        <v>1</v>
      </c>
    </row>
    <row r="733" spans="1:8" x14ac:dyDescent="0.35">
      <c r="A733" t="s">
        <v>786</v>
      </c>
      <c r="B733">
        <v>1</v>
      </c>
      <c r="D733" t="s">
        <v>740</v>
      </c>
      <c r="E733">
        <v>1</v>
      </c>
      <c r="G733" t="s">
        <v>756</v>
      </c>
      <c r="H733">
        <v>1</v>
      </c>
    </row>
    <row r="734" spans="1:8" x14ac:dyDescent="0.35">
      <c r="A734" t="s">
        <v>787</v>
      </c>
      <c r="B734">
        <v>1</v>
      </c>
      <c r="D734" t="s">
        <v>741</v>
      </c>
      <c r="E734">
        <v>1</v>
      </c>
      <c r="G734" t="s">
        <v>757</v>
      </c>
      <c r="H734">
        <v>1</v>
      </c>
    </row>
    <row r="735" spans="1:8" x14ac:dyDescent="0.35">
      <c r="A735" t="s">
        <v>788</v>
      </c>
      <c r="B735">
        <v>1</v>
      </c>
      <c r="D735" t="s">
        <v>742</v>
      </c>
      <c r="E735">
        <v>1</v>
      </c>
      <c r="G735" t="s">
        <v>758</v>
      </c>
      <c r="H735">
        <v>1</v>
      </c>
    </row>
    <row r="736" spans="1:8" x14ac:dyDescent="0.35">
      <c r="A736" t="s">
        <v>789</v>
      </c>
      <c r="B736">
        <v>1</v>
      </c>
      <c r="D736" t="s">
        <v>743</v>
      </c>
      <c r="E736">
        <v>1</v>
      </c>
      <c r="G736" t="s">
        <v>759</v>
      </c>
      <c r="H736">
        <v>1</v>
      </c>
    </row>
    <row r="737" spans="1:8" x14ac:dyDescent="0.35">
      <c r="A737" t="s">
        <v>790</v>
      </c>
      <c r="B737">
        <v>1</v>
      </c>
      <c r="D737" t="s">
        <v>744</v>
      </c>
      <c r="E737">
        <v>2</v>
      </c>
      <c r="G737" t="s">
        <v>760</v>
      </c>
      <c r="H737">
        <v>1</v>
      </c>
    </row>
    <row r="738" spans="1:8" x14ac:dyDescent="0.35">
      <c r="A738" t="s">
        <v>791</v>
      </c>
      <c r="B738">
        <v>1</v>
      </c>
      <c r="D738" t="s">
        <v>745</v>
      </c>
      <c r="E738">
        <v>1</v>
      </c>
      <c r="G738" t="s">
        <v>761</v>
      </c>
      <c r="H738">
        <v>1</v>
      </c>
    </row>
    <row r="739" spans="1:8" x14ac:dyDescent="0.35">
      <c r="A739" t="s">
        <v>792</v>
      </c>
      <c r="B739">
        <v>1</v>
      </c>
      <c r="D739" t="s">
        <v>746</v>
      </c>
      <c r="E739">
        <v>1</v>
      </c>
      <c r="G739" t="s">
        <v>762</v>
      </c>
      <c r="H739">
        <v>1</v>
      </c>
    </row>
    <row r="740" spans="1:8" x14ac:dyDescent="0.35">
      <c r="A740" t="s">
        <v>793</v>
      </c>
      <c r="B740">
        <v>1</v>
      </c>
      <c r="D740" t="s">
        <v>747</v>
      </c>
      <c r="E740">
        <v>1</v>
      </c>
      <c r="G740" t="s">
        <v>763</v>
      </c>
      <c r="H740">
        <v>1</v>
      </c>
    </row>
    <row r="741" spans="1:8" x14ac:dyDescent="0.35">
      <c r="A741" t="s">
        <v>794</v>
      </c>
      <c r="B741">
        <v>1</v>
      </c>
      <c r="D741" t="s">
        <v>748</v>
      </c>
      <c r="E741">
        <v>1</v>
      </c>
      <c r="G741" t="s">
        <v>764</v>
      </c>
      <c r="H741">
        <v>1</v>
      </c>
    </row>
    <row r="742" spans="1:8" x14ac:dyDescent="0.35">
      <c r="A742" t="s">
        <v>795</v>
      </c>
      <c r="B742">
        <v>1</v>
      </c>
      <c r="D742" t="s">
        <v>749</v>
      </c>
      <c r="E742">
        <v>2</v>
      </c>
      <c r="G742" t="s">
        <v>765</v>
      </c>
      <c r="H742">
        <v>1</v>
      </c>
    </row>
    <row r="743" spans="1:8" x14ac:dyDescent="0.35">
      <c r="A743" t="s">
        <v>796</v>
      </c>
      <c r="B743">
        <v>1</v>
      </c>
      <c r="D743" t="s">
        <v>750</v>
      </c>
      <c r="E743">
        <v>1</v>
      </c>
      <c r="G743" t="s">
        <v>766</v>
      </c>
      <c r="H743">
        <v>1</v>
      </c>
    </row>
    <row r="744" spans="1:8" x14ac:dyDescent="0.35">
      <c r="A744" t="s">
        <v>797</v>
      </c>
      <c r="B744">
        <v>1</v>
      </c>
      <c r="D744" t="s">
        <v>751</v>
      </c>
      <c r="E744">
        <v>1</v>
      </c>
      <c r="G744" t="s">
        <v>767</v>
      </c>
      <c r="H744">
        <v>2</v>
      </c>
    </row>
    <row r="745" spans="1:8" x14ac:dyDescent="0.35">
      <c r="A745" t="s">
        <v>798</v>
      </c>
      <c r="B745">
        <v>1</v>
      </c>
      <c r="D745" t="s">
        <v>752</v>
      </c>
      <c r="E745">
        <v>1</v>
      </c>
      <c r="G745" t="s">
        <v>768</v>
      </c>
      <c r="H745">
        <v>1</v>
      </c>
    </row>
    <row r="746" spans="1:8" x14ac:dyDescent="0.35">
      <c r="A746" t="s">
        <v>799</v>
      </c>
      <c r="B746">
        <v>1</v>
      </c>
      <c r="D746" t="s">
        <v>753</v>
      </c>
      <c r="E746">
        <v>1</v>
      </c>
      <c r="G746" t="s">
        <v>769</v>
      </c>
      <c r="H746">
        <v>1</v>
      </c>
    </row>
    <row r="747" spans="1:8" x14ac:dyDescent="0.35">
      <c r="A747" t="s">
        <v>800</v>
      </c>
      <c r="B747">
        <v>1</v>
      </c>
      <c r="D747" t="s">
        <v>754</v>
      </c>
      <c r="E747">
        <v>2</v>
      </c>
      <c r="G747" t="s">
        <v>770</v>
      </c>
      <c r="H747">
        <v>1</v>
      </c>
    </row>
    <row r="748" spans="1:8" x14ac:dyDescent="0.35">
      <c r="A748" t="s">
        <v>801</v>
      </c>
      <c r="B748">
        <v>1</v>
      </c>
      <c r="D748" t="s">
        <v>755</v>
      </c>
      <c r="E748">
        <v>1</v>
      </c>
      <c r="G748" t="s">
        <v>771</v>
      </c>
      <c r="H748">
        <v>2</v>
      </c>
    </row>
    <row r="749" spans="1:8" x14ac:dyDescent="0.35">
      <c r="A749" t="s">
        <v>802</v>
      </c>
      <c r="B749">
        <v>1</v>
      </c>
      <c r="D749" t="s">
        <v>756</v>
      </c>
      <c r="E749">
        <v>1</v>
      </c>
      <c r="G749" t="s">
        <v>772</v>
      </c>
      <c r="H749">
        <v>1</v>
      </c>
    </row>
    <row r="750" spans="1:8" x14ac:dyDescent="0.35">
      <c r="A750" t="s">
        <v>803</v>
      </c>
      <c r="B750">
        <v>1</v>
      </c>
      <c r="D750" t="s">
        <v>757</v>
      </c>
      <c r="E750">
        <v>1</v>
      </c>
      <c r="G750" t="s">
        <v>773</v>
      </c>
      <c r="H750">
        <v>1</v>
      </c>
    </row>
    <row r="751" spans="1:8" x14ac:dyDescent="0.35">
      <c r="A751" t="s">
        <v>804</v>
      </c>
      <c r="B751">
        <v>1</v>
      </c>
      <c r="D751" t="s">
        <v>758</v>
      </c>
      <c r="E751">
        <v>2</v>
      </c>
      <c r="G751" t="s">
        <v>774</v>
      </c>
      <c r="H751">
        <v>1</v>
      </c>
    </row>
    <row r="752" spans="1:8" x14ac:dyDescent="0.35">
      <c r="A752" t="s">
        <v>805</v>
      </c>
      <c r="B752">
        <v>1</v>
      </c>
      <c r="D752" t="s">
        <v>759</v>
      </c>
      <c r="E752">
        <v>1</v>
      </c>
      <c r="G752" t="s">
        <v>775</v>
      </c>
      <c r="H752">
        <v>2</v>
      </c>
    </row>
    <row r="753" spans="1:8" x14ac:dyDescent="0.35">
      <c r="A753" t="s">
        <v>806</v>
      </c>
      <c r="B753">
        <v>1</v>
      </c>
      <c r="D753" t="s">
        <v>760</v>
      </c>
      <c r="E753">
        <v>1</v>
      </c>
      <c r="G753" t="s">
        <v>776</v>
      </c>
      <c r="H753">
        <v>1</v>
      </c>
    </row>
    <row r="754" spans="1:8" x14ac:dyDescent="0.35">
      <c r="A754" t="s">
        <v>807</v>
      </c>
      <c r="B754">
        <v>1</v>
      </c>
      <c r="D754" t="s">
        <v>761</v>
      </c>
      <c r="E754">
        <v>1</v>
      </c>
      <c r="G754" t="s">
        <v>777</v>
      </c>
      <c r="H754">
        <v>1</v>
      </c>
    </row>
    <row r="755" spans="1:8" x14ac:dyDescent="0.35">
      <c r="A755" t="s">
        <v>808</v>
      </c>
      <c r="B755">
        <v>1</v>
      </c>
      <c r="D755" t="s">
        <v>762</v>
      </c>
      <c r="E755">
        <v>1</v>
      </c>
      <c r="G755" t="s">
        <v>778</v>
      </c>
      <c r="H755">
        <v>1</v>
      </c>
    </row>
    <row r="756" spans="1:8" x14ac:dyDescent="0.35">
      <c r="A756" t="s">
        <v>809</v>
      </c>
      <c r="B756">
        <v>1</v>
      </c>
      <c r="D756" t="s">
        <v>763</v>
      </c>
      <c r="E756">
        <v>2</v>
      </c>
      <c r="G756" t="s">
        <v>779</v>
      </c>
      <c r="H756">
        <v>3</v>
      </c>
    </row>
    <row r="757" spans="1:8" x14ac:dyDescent="0.35">
      <c r="A757" t="s">
        <v>810</v>
      </c>
      <c r="B757">
        <v>1</v>
      </c>
      <c r="D757" t="s">
        <v>764</v>
      </c>
      <c r="E757">
        <v>1</v>
      </c>
      <c r="G757" t="s">
        <v>780</v>
      </c>
      <c r="H757">
        <v>1</v>
      </c>
    </row>
    <row r="758" spans="1:8" x14ac:dyDescent="0.35">
      <c r="A758" t="s">
        <v>811</v>
      </c>
      <c r="B758">
        <v>1</v>
      </c>
      <c r="D758" t="s">
        <v>765</v>
      </c>
      <c r="E758">
        <v>1</v>
      </c>
      <c r="G758" t="s">
        <v>781</v>
      </c>
      <c r="H758">
        <v>1</v>
      </c>
    </row>
    <row r="759" spans="1:8" x14ac:dyDescent="0.35">
      <c r="A759" t="s">
        <v>812</v>
      </c>
      <c r="B759">
        <v>1</v>
      </c>
      <c r="D759" t="s">
        <v>766</v>
      </c>
      <c r="E759">
        <v>1</v>
      </c>
      <c r="G759" t="s">
        <v>782</v>
      </c>
      <c r="H759">
        <v>1</v>
      </c>
    </row>
    <row r="760" spans="1:8" x14ac:dyDescent="0.35">
      <c r="A760" t="s">
        <v>813</v>
      </c>
      <c r="B760">
        <v>1</v>
      </c>
      <c r="D760" t="s">
        <v>767</v>
      </c>
      <c r="E760">
        <v>1</v>
      </c>
      <c r="G760" t="s">
        <v>783</v>
      </c>
      <c r="H760">
        <v>1</v>
      </c>
    </row>
    <row r="761" spans="1:8" x14ac:dyDescent="0.35">
      <c r="A761" t="s">
        <v>814</v>
      </c>
      <c r="B761">
        <v>1</v>
      </c>
      <c r="D761" t="s">
        <v>768</v>
      </c>
      <c r="E761">
        <v>2</v>
      </c>
      <c r="G761" t="s">
        <v>784</v>
      </c>
      <c r="H761">
        <v>1</v>
      </c>
    </row>
    <row r="762" spans="1:8" x14ac:dyDescent="0.35">
      <c r="A762" t="s">
        <v>815</v>
      </c>
      <c r="B762">
        <v>1</v>
      </c>
      <c r="D762" t="s">
        <v>769</v>
      </c>
      <c r="E762">
        <v>1</v>
      </c>
      <c r="G762" t="s">
        <v>785</v>
      </c>
      <c r="H762">
        <v>1</v>
      </c>
    </row>
    <row r="763" spans="1:8" x14ac:dyDescent="0.35">
      <c r="A763" t="s">
        <v>816</v>
      </c>
      <c r="B763">
        <v>1</v>
      </c>
      <c r="D763" t="s">
        <v>770</v>
      </c>
      <c r="E763">
        <v>1</v>
      </c>
      <c r="G763" t="s">
        <v>786</v>
      </c>
      <c r="H763">
        <v>1</v>
      </c>
    </row>
    <row r="764" spans="1:8" x14ac:dyDescent="0.35">
      <c r="A764" t="s">
        <v>817</v>
      </c>
      <c r="B764">
        <v>1</v>
      </c>
      <c r="D764" t="s">
        <v>771</v>
      </c>
      <c r="E764">
        <v>1</v>
      </c>
      <c r="G764" t="s">
        <v>787</v>
      </c>
      <c r="H764">
        <v>1</v>
      </c>
    </row>
    <row r="765" spans="1:8" x14ac:dyDescent="0.35">
      <c r="A765" t="s">
        <v>818</v>
      </c>
      <c r="B765">
        <v>1</v>
      </c>
      <c r="D765" t="s">
        <v>772</v>
      </c>
      <c r="E765">
        <v>2</v>
      </c>
      <c r="G765" t="s">
        <v>788</v>
      </c>
      <c r="H765">
        <v>1</v>
      </c>
    </row>
    <row r="766" spans="1:8" x14ac:dyDescent="0.35">
      <c r="A766" t="s">
        <v>819</v>
      </c>
      <c r="B766">
        <v>1</v>
      </c>
      <c r="D766" t="s">
        <v>773</v>
      </c>
      <c r="E766">
        <v>1</v>
      </c>
      <c r="G766" t="s">
        <v>789</v>
      </c>
      <c r="H766">
        <v>1</v>
      </c>
    </row>
    <row r="767" spans="1:8" x14ac:dyDescent="0.35">
      <c r="A767" t="s">
        <v>820</v>
      </c>
      <c r="B767">
        <v>1</v>
      </c>
      <c r="D767" t="s">
        <v>774</v>
      </c>
      <c r="E767">
        <v>1</v>
      </c>
      <c r="G767" t="s">
        <v>790</v>
      </c>
      <c r="H767">
        <v>1</v>
      </c>
    </row>
    <row r="768" spans="1:8" x14ac:dyDescent="0.35">
      <c r="A768" t="s">
        <v>821</v>
      </c>
      <c r="B768">
        <v>1</v>
      </c>
      <c r="D768" t="s">
        <v>775</v>
      </c>
      <c r="E768">
        <v>1</v>
      </c>
      <c r="G768" t="s">
        <v>791</v>
      </c>
      <c r="H768">
        <v>1</v>
      </c>
    </row>
    <row r="769" spans="1:8" x14ac:dyDescent="0.35">
      <c r="A769" t="s">
        <v>822</v>
      </c>
      <c r="B769">
        <v>2</v>
      </c>
      <c r="D769" t="s">
        <v>776</v>
      </c>
      <c r="E769">
        <v>1</v>
      </c>
      <c r="G769" t="s">
        <v>792</v>
      </c>
      <c r="H769">
        <v>1</v>
      </c>
    </row>
    <row r="770" spans="1:8" x14ac:dyDescent="0.35">
      <c r="A770" t="s">
        <v>823</v>
      </c>
      <c r="B770">
        <v>1</v>
      </c>
      <c r="D770" t="s">
        <v>777</v>
      </c>
      <c r="E770">
        <v>3</v>
      </c>
      <c r="G770" t="s">
        <v>793</v>
      </c>
      <c r="H770">
        <v>1</v>
      </c>
    </row>
    <row r="771" spans="1:8" x14ac:dyDescent="0.35">
      <c r="A771" t="s">
        <v>824</v>
      </c>
      <c r="B771">
        <v>1</v>
      </c>
      <c r="D771" t="s">
        <v>778</v>
      </c>
      <c r="E771">
        <v>1</v>
      </c>
      <c r="G771" t="s">
        <v>794</v>
      </c>
      <c r="H771">
        <v>1</v>
      </c>
    </row>
    <row r="772" spans="1:8" x14ac:dyDescent="0.35">
      <c r="A772" t="s">
        <v>825</v>
      </c>
      <c r="B772">
        <v>1</v>
      </c>
      <c r="D772" t="s">
        <v>779</v>
      </c>
      <c r="E772">
        <v>1</v>
      </c>
      <c r="G772" t="s">
        <v>795</v>
      </c>
      <c r="H772">
        <v>1</v>
      </c>
    </row>
    <row r="773" spans="1:8" x14ac:dyDescent="0.35">
      <c r="A773" t="s">
        <v>826</v>
      </c>
      <c r="B773">
        <v>1</v>
      </c>
      <c r="D773" t="s">
        <v>780</v>
      </c>
      <c r="E773">
        <v>1</v>
      </c>
      <c r="G773" t="s">
        <v>796</v>
      </c>
      <c r="H773">
        <v>1</v>
      </c>
    </row>
    <row r="774" spans="1:8" x14ac:dyDescent="0.35">
      <c r="A774" t="s">
        <v>827</v>
      </c>
      <c r="B774">
        <v>2</v>
      </c>
      <c r="D774" t="s">
        <v>781</v>
      </c>
      <c r="E774">
        <v>1</v>
      </c>
      <c r="G774" t="s">
        <v>797</v>
      </c>
      <c r="H774">
        <v>1</v>
      </c>
    </row>
    <row r="775" spans="1:8" x14ac:dyDescent="0.35">
      <c r="A775" t="s">
        <v>828</v>
      </c>
      <c r="B775">
        <v>1</v>
      </c>
      <c r="D775" t="s">
        <v>782</v>
      </c>
      <c r="E775">
        <v>1</v>
      </c>
      <c r="G775" t="s">
        <v>798</v>
      </c>
      <c r="H775">
        <v>1</v>
      </c>
    </row>
    <row r="776" spans="1:8" x14ac:dyDescent="0.35">
      <c r="A776" t="s">
        <v>829</v>
      </c>
      <c r="B776">
        <v>1</v>
      </c>
      <c r="D776" t="s">
        <v>783</v>
      </c>
      <c r="E776">
        <v>1</v>
      </c>
      <c r="G776" t="s">
        <v>799</v>
      </c>
      <c r="H776">
        <v>1</v>
      </c>
    </row>
    <row r="777" spans="1:8" x14ac:dyDescent="0.35">
      <c r="A777" t="s">
        <v>830</v>
      </c>
      <c r="B777">
        <v>1</v>
      </c>
      <c r="D777" t="s">
        <v>784</v>
      </c>
      <c r="E777">
        <v>1</v>
      </c>
      <c r="G777" t="s">
        <v>800</v>
      </c>
      <c r="H777">
        <v>1</v>
      </c>
    </row>
    <row r="778" spans="1:8" x14ac:dyDescent="0.35">
      <c r="A778" t="s">
        <v>831</v>
      </c>
      <c r="B778">
        <v>1</v>
      </c>
      <c r="D778" t="s">
        <v>785</v>
      </c>
      <c r="E778">
        <v>1</v>
      </c>
      <c r="G778" t="s">
        <v>801</v>
      </c>
      <c r="H778">
        <v>1</v>
      </c>
    </row>
    <row r="779" spans="1:8" x14ac:dyDescent="0.35">
      <c r="A779" t="s">
        <v>832</v>
      </c>
      <c r="B779">
        <v>2</v>
      </c>
      <c r="D779" t="s">
        <v>786</v>
      </c>
      <c r="E779">
        <v>1</v>
      </c>
      <c r="G779" t="s">
        <v>802</v>
      </c>
      <c r="H779">
        <v>1</v>
      </c>
    </row>
    <row r="780" spans="1:8" x14ac:dyDescent="0.35">
      <c r="A780" t="s">
        <v>833</v>
      </c>
      <c r="B780">
        <v>1</v>
      </c>
      <c r="D780" t="s">
        <v>787</v>
      </c>
      <c r="E780">
        <v>1</v>
      </c>
      <c r="G780" t="s">
        <v>803</v>
      </c>
      <c r="H780">
        <v>1</v>
      </c>
    </row>
    <row r="781" spans="1:8" x14ac:dyDescent="0.35">
      <c r="A781" t="s">
        <v>834</v>
      </c>
      <c r="B781">
        <v>1</v>
      </c>
      <c r="D781" t="s">
        <v>788</v>
      </c>
      <c r="E781">
        <v>1</v>
      </c>
      <c r="G781" t="s">
        <v>804</v>
      </c>
      <c r="H781">
        <v>1</v>
      </c>
    </row>
    <row r="782" spans="1:8" x14ac:dyDescent="0.35">
      <c r="A782" t="s">
        <v>835</v>
      </c>
      <c r="B782">
        <v>1</v>
      </c>
      <c r="D782" t="s">
        <v>789</v>
      </c>
      <c r="E782">
        <v>1</v>
      </c>
      <c r="G782" t="s">
        <v>805</v>
      </c>
      <c r="H782">
        <v>1</v>
      </c>
    </row>
    <row r="783" spans="1:8" x14ac:dyDescent="0.35">
      <c r="A783" t="s">
        <v>836</v>
      </c>
      <c r="B783">
        <v>1</v>
      </c>
      <c r="D783" t="s">
        <v>790</v>
      </c>
      <c r="E783">
        <v>1</v>
      </c>
      <c r="G783" t="s">
        <v>806</v>
      </c>
      <c r="H783">
        <v>1</v>
      </c>
    </row>
    <row r="784" spans="1:8" x14ac:dyDescent="0.35">
      <c r="A784" t="s">
        <v>837</v>
      </c>
      <c r="B784">
        <v>1</v>
      </c>
      <c r="D784" t="s">
        <v>791</v>
      </c>
      <c r="E784">
        <v>1</v>
      </c>
      <c r="G784" t="s">
        <v>807</v>
      </c>
      <c r="H784">
        <v>1</v>
      </c>
    </row>
    <row r="785" spans="1:8" x14ac:dyDescent="0.35">
      <c r="A785" t="s">
        <v>840</v>
      </c>
      <c r="B785">
        <v>1</v>
      </c>
      <c r="D785" t="s">
        <v>792</v>
      </c>
      <c r="E785">
        <v>1</v>
      </c>
      <c r="G785" t="s">
        <v>808</v>
      </c>
      <c r="H785">
        <v>1</v>
      </c>
    </row>
    <row r="786" spans="1:8" x14ac:dyDescent="0.35">
      <c r="A786" t="s">
        <v>845</v>
      </c>
      <c r="B786">
        <v>1</v>
      </c>
      <c r="D786" t="s">
        <v>793</v>
      </c>
      <c r="E786">
        <v>1</v>
      </c>
      <c r="G786" t="s">
        <v>809</v>
      </c>
      <c r="H786">
        <v>1</v>
      </c>
    </row>
    <row r="787" spans="1:8" x14ac:dyDescent="0.35">
      <c r="A787" t="s">
        <v>846</v>
      </c>
      <c r="B787">
        <v>1</v>
      </c>
      <c r="D787" t="s">
        <v>794</v>
      </c>
      <c r="E787">
        <v>1</v>
      </c>
      <c r="G787" t="s">
        <v>810</v>
      </c>
      <c r="H787">
        <v>1</v>
      </c>
    </row>
    <row r="788" spans="1:8" x14ac:dyDescent="0.35">
      <c r="A788" t="s">
        <v>854</v>
      </c>
      <c r="B788">
        <v>1</v>
      </c>
      <c r="D788" t="s">
        <v>795</v>
      </c>
      <c r="E788">
        <v>1</v>
      </c>
      <c r="G788" t="s">
        <v>811</v>
      </c>
      <c r="H788">
        <v>1</v>
      </c>
    </row>
    <row r="789" spans="1:8" x14ac:dyDescent="0.35">
      <c r="A789" t="s">
        <v>858</v>
      </c>
      <c r="B789">
        <v>1</v>
      </c>
      <c r="D789" t="s">
        <v>796</v>
      </c>
      <c r="E789">
        <v>1</v>
      </c>
      <c r="G789" t="s">
        <v>812</v>
      </c>
      <c r="H789">
        <v>1</v>
      </c>
    </row>
    <row r="790" spans="1:8" x14ac:dyDescent="0.35">
      <c r="A790" t="s">
        <v>861</v>
      </c>
      <c r="B790">
        <v>3</v>
      </c>
      <c r="D790" t="s">
        <v>797</v>
      </c>
      <c r="E790">
        <v>1</v>
      </c>
      <c r="G790" t="s">
        <v>813</v>
      </c>
      <c r="H790">
        <v>1</v>
      </c>
    </row>
    <row r="791" spans="1:8" x14ac:dyDescent="0.35">
      <c r="A791" t="s">
        <v>862</v>
      </c>
      <c r="B791">
        <v>1</v>
      </c>
      <c r="D791" t="s">
        <v>798</v>
      </c>
      <c r="E791">
        <v>1</v>
      </c>
      <c r="G791" t="s">
        <v>814</v>
      </c>
      <c r="H791">
        <v>1</v>
      </c>
    </row>
    <row r="792" spans="1:8" x14ac:dyDescent="0.35">
      <c r="A792" t="s">
        <v>863</v>
      </c>
      <c r="B792">
        <v>1</v>
      </c>
      <c r="D792" t="s">
        <v>799</v>
      </c>
      <c r="E792">
        <v>1</v>
      </c>
      <c r="G792" t="s">
        <v>815</v>
      </c>
      <c r="H792">
        <v>1</v>
      </c>
    </row>
    <row r="793" spans="1:8" x14ac:dyDescent="0.35">
      <c r="A793" t="s">
        <v>864</v>
      </c>
      <c r="B793">
        <v>1</v>
      </c>
      <c r="D793" t="s">
        <v>800</v>
      </c>
      <c r="E793">
        <v>1</v>
      </c>
      <c r="G793" t="s">
        <v>816</v>
      </c>
      <c r="H793">
        <v>1</v>
      </c>
    </row>
    <row r="794" spans="1:8" x14ac:dyDescent="0.35">
      <c r="A794" t="s">
        <v>865</v>
      </c>
      <c r="B794">
        <v>3</v>
      </c>
      <c r="D794" t="s">
        <v>801</v>
      </c>
      <c r="E794">
        <v>1</v>
      </c>
      <c r="G794" t="s">
        <v>817</v>
      </c>
      <c r="H794">
        <v>1</v>
      </c>
    </row>
    <row r="795" spans="1:8" x14ac:dyDescent="0.35">
      <c r="A795" t="s">
        <v>866</v>
      </c>
      <c r="B795">
        <v>1</v>
      </c>
      <c r="D795" t="s">
        <v>802</v>
      </c>
      <c r="E795">
        <v>1</v>
      </c>
      <c r="G795" t="s">
        <v>818</v>
      </c>
      <c r="H795">
        <v>1</v>
      </c>
    </row>
    <row r="796" spans="1:8" x14ac:dyDescent="0.35">
      <c r="A796" t="s">
        <v>867</v>
      </c>
      <c r="B796">
        <v>1</v>
      </c>
      <c r="D796" t="s">
        <v>803</v>
      </c>
      <c r="E796">
        <v>1</v>
      </c>
      <c r="G796" t="s">
        <v>819</v>
      </c>
      <c r="H796">
        <v>1</v>
      </c>
    </row>
    <row r="797" spans="1:8" x14ac:dyDescent="0.35">
      <c r="A797" t="s">
        <v>868</v>
      </c>
      <c r="B797">
        <v>1</v>
      </c>
      <c r="D797" t="s">
        <v>804</v>
      </c>
      <c r="E797">
        <v>1</v>
      </c>
      <c r="G797" t="s">
        <v>820</v>
      </c>
      <c r="H797">
        <v>1</v>
      </c>
    </row>
    <row r="798" spans="1:8" x14ac:dyDescent="0.35">
      <c r="A798" t="s">
        <v>869</v>
      </c>
      <c r="B798">
        <v>1</v>
      </c>
      <c r="D798" t="s">
        <v>805</v>
      </c>
      <c r="E798">
        <v>1</v>
      </c>
      <c r="G798" t="s">
        <v>821</v>
      </c>
      <c r="H798">
        <v>1</v>
      </c>
    </row>
    <row r="799" spans="1:8" x14ac:dyDescent="0.35">
      <c r="A799" t="s">
        <v>870</v>
      </c>
      <c r="B799">
        <v>3</v>
      </c>
      <c r="D799" t="s">
        <v>806</v>
      </c>
      <c r="E799">
        <v>1</v>
      </c>
      <c r="G799" t="s">
        <v>822</v>
      </c>
      <c r="H799">
        <v>1</v>
      </c>
    </row>
    <row r="800" spans="1:8" x14ac:dyDescent="0.35">
      <c r="A800" t="s">
        <v>871</v>
      </c>
      <c r="B800">
        <v>1</v>
      </c>
      <c r="D800" t="s">
        <v>807</v>
      </c>
      <c r="E800">
        <v>1</v>
      </c>
      <c r="G800" t="s">
        <v>823</v>
      </c>
      <c r="H800">
        <v>1</v>
      </c>
    </row>
    <row r="801" spans="1:8" x14ac:dyDescent="0.35">
      <c r="A801" t="s">
        <v>872</v>
      </c>
      <c r="B801">
        <v>1</v>
      </c>
      <c r="D801" t="s">
        <v>808</v>
      </c>
      <c r="E801">
        <v>1</v>
      </c>
      <c r="G801" t="s">
        <v>824</v>
      </c>
      <c r="H801">
        <v>1</v>
      </c>
    </row>
    <row r="802" spans="1:8" x14ac:dyDescent="0.35">
      <c r="A802" t="s">
        <v>873</v>
      </c>
      <c r="B802">
        <v>1</v>
      </c>
      <c r="D802" t="s">
        <v>809</v>
      </c>
      <c r="E802">
        <v>1</v>
      </c>
      <c r="G802" t="s">
        <v>825</v>
      </c>
      <c r="H802">
        <v>1</v>
      </c>
    </row>
    <row r="803" spans="1:8" x14ac:dyDescent="0.35">
      <c r="A803" t="s">
        <v>874</v>
      </c>
      <c r="B803">
        <v>1</v>
      </c>
      <c r="D803" t="s">
        <v>810</v>
      </c>
      <c r="E803">
        <v>1</v>
      </c>
      <c r="G803" t="s">
        <v>826</v>
      </c>
      <c r="H803">
        <v>1</v>
      </c>
    </row>
    <row r="804" spans="1:8" x14ac:dyDescent="0.35">
      <c r="A804" t="s">
        <v>875</v>
      </c>
      <c r="B804">
        <v>3</v>
      </c>
      <c r="D804" t="s">
        <v>811</v>
      </c>
      <c r="E804">
        <v>1</v>
      </c>
      <c r="G804" t="s">
        <v>827</v>
      </c>
      <c r="H804">
        <v>1</v>
      </c>
    </row>
    <row r="805" spans="1:8" x14ac:dyDescent="0.35">
      <c r="A805" t="s">
        <v>876</v>
      </c>
      <c r="B805">
        <v>1</v>
      </c>
      <c r="D805" t="s">
        <v>812</v>
      </c>
      <c r="E805">
        <v>1</v>
      </c>
      <c r="G805" t="s">
        <v>828</v>
      </c>
      <c r="H805">
        <v>1</v>
      </c>
    </row>
    <row r="806" spans="1:8" x14ac:dyDescent="0.35">
      <c r="A806" t="s">
        <v>877</v>
      </c>
      <c r="B806">
        <v>1</v>
      </c>
      <c r="D806" t="s">
        <v>813</v>
      </c>
      <c r="E806">
        <v>1</v>
      </c>
      <c r="G806" t="s">
        <v>829</v>
      </c>
      <c r="H806">
        <v>1</v>
      </c>
    </row>
    <row r="807" spans="1:8" x14ac:dyDescent="0.35">
      <c r="A807" t="s">
        <v>878</v>
      </c>
      <c r="B807">
        <v>1</v>
      </c>
      <c r="D807" t="s">
        <v>814</v>
      </c>
      <c r="E807">
        <v>1</v>
      </c>
      <c r="G807" t="s">
        <v>830</v>
      </c>
      <c r="H807">
        <v>1</v>
      </c>
    </row>
    <row r="808" spans="1:8" x14ac:dyDescent="0.35">
      <c r="A808" t="s">
        <v>879</v>
      </c>
      <c r="B808">
        <v>1</v>
      </c>
      <c r="D808" t="s">
        <v>815</v>
      </c>
      <c r="E808">
        <v>1</v>
      </c>
      <c r="G808" t="s">
        <v>831</v>
      </c>
      <c r="H808">
        <v>1</v>
      </c>
    </row>
    <row r="809" spans="1:8" x14ac:dyDescent="0.35">
      <c r="A809" t="s">
        <v>880</v>
      </c>
      <c r="B809">
        <v>3</v>
      </c>
      <c r="D809" t="s">
        <v>816</v>
      </c>
      <c r="E809">
        <v>1</v>
      </c>
      <c r="G809" t="s">
        <v>832</v>
      </c>
      <c r="H809">
        <v>1</v>
      </c>
    </row>
    <row r="810" spans="1:8" x14ac:dyDescent="0.35">
      <c r="A810" t="s">
        <v>881</v>
      </c>
      <c r="B810">
        <v>1</v>
      </c>
      <c r="D810" t="s">
        <v>817</v>
      </c>
      <c r="E810">
        <v>1</v>
      </c>
      <c r="G810" t="s">
        <v>833</v>
      </c>
      <c r="H810">
        <v>1</v>
      </c>
    </row>
    <row r="811" spans="1:8" x14ac:dyDescent="0.35">
      <c r="A811" t="s">
        <v>882</v>
      </c>
      <c r="B811">
        <v>1</v>
      </c>
      <c r="D811" t="s">
        <v>818</v>
      </c>
      <c r="E811">
        <v>1</v>
      </c>
      <c r="G811" t="s">
        <v>834</v>
      </c>
      <c r="H811">
        <v>1</v>
      </c>
    </row>
    <row r="812" spans="1:8" x14ac:dyDescent="0.35">
      <c r="A812" t="s">
        <v>883</v>
      </c>
      <c r="B812">
        <v>1</v>
      </c>
      <c r="D812" t="s">
        <v>819</v>
      </c>
      <c r="E812">
        <v>1</v>
      </c>
      <c r="G812" t="s">
        <v>835</v>
      </c>
      <c r="H812">
        <v>1</v>
      </c>
    </row>
    <row r="813" spans="1:8" x14ac:dyDescent="0.35">
      <c r="A813" t="s">
        <v>884</v>
      </c>
      <c r="B813">
        <v>1</v>
      </c>
      <c r="D813" t="s">
        <v>820</v>
      </c>
      <c r="E813">
        <v>1</v>
      </c>
      <c r="G813" t="s">
        <v>836</v>
      </c>
      <c r="H813">
        <v>1</v>
      </c>
    </row>
    <row r="814" spans="1:8" x14ac:dyDescent="0.35">
      <c r="A814" t="s">
        <v>885</v>
      </c>
      <c r="B814">
        <v>3</v>
      </c>
      <c r="D814" t="s">
        <v>821</v>
      </c>
      <c r="E814">
        <v>1</v>
      </c>
      <c r="G814" t="s">
        <v>837</v>
      </c>
      <c r="H814">
        <v>1</v>
      </c>
    </row>
    <row r="815" spans="1:8" x14ac:dyDescent="0.35">
      <c r="A815" t="s">
        <v>886</v>
      </c>
      <c r="B815">
        <v>1</v>
      </c>
      <c r="D815" t="s">
        <v>822</v>
      </c>
      <c r="E815">
        <v>1</v>
      </c>
      <c r="G815" t="s">
        <v>838</v>
      </c>
      <c r="H815">
        <v>1</v>
      </c>
    </row>
    <row r="816" spans="1:8" x14ac:dyDescent="0.35">
      <c r="A816" t="s">
        <v>887</v>
      </c>
      <c r="B816">
        <v>1</v>
      </c>
      <c r="D816" t="s">
        <v>823</v>
      </c>
      <c r="E816">
        <v>1</v>
      </c>
      <c r="G816" t="s">
        <v>839</v>
      </c>
      <c r="H816">
        <v>1</v>
      </c>
    </row>
    <row r="817" spans="1:8" x14ac:dyDescent="0.35">
      <c r="A817" t="s">
        <v>888</v>
      </c>
      <c r="B817">
        <v>1</v>
      </c>
      <c r="D817" t="s">
        <v>824</v>
      </c>
      <c r="E817">
        <v>1</v>
      </c>
      <c r="G817" t="s">
        <v>840</v>
      </c>
      <c r="H817">
        <v>1</v>
      </c>
    </row>
    <row r="818" spans="1:8" x14ac:dyDescent="0.35">
      <c r="A818" t="s">
        <v>889</v>
      </c>
      <c r="B818">
        <v>1</v>
      </c>
      <c r="D818" t="s">
        <v>825</v>
      </c>
      <c r="E818">
        <v>1</v>
      </c>
      <c r="G818" t="s">
        <v>841</v>
      </c>
      <c r="H818">
        <v>1</v>
      </c>
    </row>
    <row r="819" spans="1:8" x14ac:dyDescent="0.35">
      <c r="A819" t="s">
        <v>890</v>
      </c>
      <c r="B819">
        <v>3</v>
      </c>
      <c r="D819" t="s">
        <v>826</v>
      </c>
      <c r="E819">
        <v>1</v>
      </c>
      <c r="G819" t="s">
        <v>842</v>
      </c>
      <c r="H819">
        <v>1</v>
      </c>
    </row>
    <row r="820" spans="1:8" x14ac:dyDescent="0.35">
      <c r="A820" t="s">
        <v>891</v>
      </c>
      <c r="B820">
        <v>1</v>
      </c>
      <c r="D820" t="s">
        <v>827</v>
      </c>
      <c r="E820">
        <v>1</v>
      </c>
      <c r="G820" t="s">
        <v>843</v>
      </c>
      <c r="H820">
        <v>1</v>
      </c>
    </row>
    <row r="821" spans="1:8" x14ac:dyDescent="0.35">
      <c r="A821" t="s">
        <v>892</v>
      </c>
      <c r="B821">
        <v>1</v>
      </c>
      <c r="D821" t="s">
        <v>828</v>
      </c>
      <c r="E821">
        <v>1</v>
      </c>
      <c r="G821" t="s">
        <v>844</v>
      </c>
      <c r="H821">
        <v>1</v>
      </c>
    </row>
    <row r="822" spans="1:8" x14ac:dyDescent="0.35">
      <c r="A822" t="s">
        <v>893</v>
      </c>
      <c r="B822">
        <v>1</v>
      </c>
      <c r="D822" t="s">
        <v>829</v>
      </c>
      <c r="E822">
        <v>1</v>
      </c>
      <c r="G822" t="s">
        <v>845</v>
      </c>
      <c r="H822">
        <v>1</v>
      </c>
    </row>
    <row r="823" spans="1:8" x14ac:dyDescent="0.35">
      <c r="A823" t="s">
        <v>894</v>
      </c>
      <c r="B823">
        <v>1</v>
      </c>
      <c r="D823" t="s">
        <v>830</v>
      </c>
      <c r="E823">
        <v>1</v>
      </c>
      <c r="G823" t="s">
        <v>846</v>
      </c>
      <c r="H823">
        <v>1</v>
      </c>
    </row>
    <row r="824" spans="1:8" x14ac:dyDescent="0.35">
      <c r="A824" t="s">
        <v>895</v>
      </c>
      <c r="B824">
        <v>3</v>
      </c>
      <c r="D824" t="s">
        <v>831</v>
      </c>
      <c r="E824">
        <v>1</v>
      </c>
      <c r="G824" t="s">
        <v>847</v>
      </c>
      <c r="H824">
        <v>1</v>
      </c>
    </row>
    <row r="825" spans="1:8" x14ac:dyDescent="0.35">
      <c r="A825" t="s">
        <v>896</v>
      </c>
      <c r="B825">
        <v>1</v>
      </c>
      <c r="D825" t="s">
        <v>832</v>
      </c>
      <c r="E825">
        <v>1</v>
      </c>
      <c r="G825" t="s">
        <v>848</v>
      </c>
      <c r="H825">
        <v>1</v>
      </c>
    </row>
    <row r="826" spans="1:8" x14ac:dyDescent="0.35">
      <c r="A826" t="s">
        <v>897</v>
      </c>
      <c r="B826">
        <v>1</v>
      </c>
      <c r="D826" t="s">
        <v>833</v>
      </c>
      <c r="E826">
        <v>1</v>
      </c>
      <c r="G826" t="s">
        <v>849</v>
      </c>
      <c r="H826">
        <v>1</v>
      </c>
    </row>
    <row r="827" spans="1:8" x14ac:dyDescent="0.35">
      <c r="A827" t="s">
        <v>898</v>
      </c>
      <c r="B827">
        <v>1</v>
      </c>
      <c r="D827" t="s">
        <v>834</v>
      </c>
      <c r="E827">
        <v>1</v>
      </c>
      <c r="G827" t="s">
        <v>850</v>
      </c>
      <c r="H827">
        <v>1</v>
      </c>
    </row>
    <row r="828" spans="1:8" x14ac:dyDescent="0.35">
      <c r="A828" t="s">
        <v>899</v>
      </c>
      <c r="B828">
        <v>1</v>
      </c>
      <c r="D828" t="s">
        <v>835</v>
      </c>
      <c r="E828">
        <v>1</v>
      </c>
      <c r="G828" t="s">
        <v>851</v>
      </c>
      <c r="H828">
        <v>1</v>
      </c>
    </row>
    <row r="829" spans="1:8" x14ac:dyDescent="0.35">
      <c r="A829" t="s">
        <v>900</v>
      </c>
      <c r="B829">
        <v>3</v>
      </c>
      <c r="D829" t="s">
        <v>836</v>
      </c>
      <c r="E829">
        <v>1</v>
      </c>
      <c r="G829" t="s">
        <v>852</v>
      </c>
      <c r="H829">
        <v>1</v>
      </c>
    </row>
    <row r="830" spans="1:8" x14ac:dyDescent="0.35">
      <c r="A830" t="s">
        <v>901</v>
      </c>
      <c r="B830">
        <v>1</v>
      </c>
      <c r="D830" t="s">
        <v>837</v>
      </c>
      <c r="E830">
        <v>1</v>
      </c>
      <c r="G830" t="s">
        <v>853</v>
      </c>
      <c r="H830">
        <v>1</v>
      </c>
    </row>
    <row r="831" spans="1:8" x14ac:dyDescent="0.35">
      <c r="A831" t="s">
        <v>902</v>
      </c>
      <c r="B831">
        <v>1</v>
      </c>
      <c r="D831" t="s">
        <v>838</v>
      </c>
      <c r="E831">
        <v>1</v>
      </c>
      <c r="G831" t="s">
        <v>854</v>
      </c>
      <c r="H831">
        <v>1</v>
      </c>
    </row>
    <row r="832" spans="1:8" x14ac:dyDescent="0.35">
      <c r="A832" t="s">
        <v>903</v>
      </c>
      <c r="B832">
        <v>1</v>
      </c>
      <c r="D832" t="s">
        <v>839</v>
      </c>
      <c r="E832">
        <v>1</v>
      </c>
      <c r="G832" t="s">
        <v>855</v>
      </c>
      <c r="H832">
        <v>1</v>
      </c>
    </row>
    <row r="833" spans="1:8" x14ac:dyDescent="0.35">
      <c r="A833" t="s">
        <v>904</v>
      </c>
      <c r="B833">
        <v>1</v>
      </c>
      <c r="D833" t="s">
        <v>840</v>
      </c>
      <c r="E833">
        <v>1</v>
      </c>
      <c r="G833" t="s">
        <v>856</v>
      </c>
      <c r="H833">
        <v>2</v>
      </c>
    </row>
    <row r="834" spans="1:8" x14ac:dyDescent="0.35">
      <c r="A834" t="s">
        <v>905</v>
      </c>
      <c r="B834">
        <v>3</v>
      </c>
      <c r="D834" t="s">
        <v>841</v>
      </c>
      <c r="E834">
        <v>1</v>
      </c>
      <c r="G834" t="s">
        <v>857</v>
      </c>
      <c r="H834">
        <v>1</v>
      </c>
    </row>
    <row r="835" spans="1:8" x14ac:dyDescent="0.35">
      <c r="A835" t="s">
        <v>906</v>
      </c>
      <c r="B835">
        <v>1</v>
      </c>
      <c r="D835" t="s">
        <v>842</v>
      </c>
      <c r="E835">
        <v>1</v>
      </c>
      <c r="G835" t="s">
        <v>858</v>
      </c>
      <c r="H835">
        <v>1</v>
      </c>
    </row>
    <row r="836" spans="1:8" x14ac:dyDescent="0.35">
      <c r="A836" t="s">
        <v>907</v>
      </c>
      <c r="B836">
        <v>1</v>
      </c>
      <c r="D836" t="s">
        <v>843</v>
      </c>
      <c r="E836">
        <v>1</v>
      </c>
      <c r="G836" t="s">
        <v>859</v>
      </c>
      <c r="H836">
        <v>1</v>
      </c>
    </row>
    <row r="837" spans="1:8" x14ac:dyDescent="0.35">
      <c r="A837" t="s">
        <v>908</v>
      </c>
      <c r="B837">
        <v>1</v>
      </c>
      <c r="D837" t="s">
        <v>844</v>
      </c>
      <c r="E837">
        <v>1</v>
      </c>
      <c r="G837" t="s">
        <v>860</v>
      </c>
      <c r="H837">
        <v>2</v>
      </c>
    </row>
    <row r="838" spans="1:8" x14ac:dyDescent="0.35">
      <c r="A838" t="s">
        <v>909</v>
      </c>
      <c r="B838">
        <v>1</v>
      </c>
      <c r="D838" t="s">
        <v>845</v>
      </c>
      <c r="E838">
        <v>1</v>
      </c>
      <c r="G838" t="s">
        <v>861</v>
      </c>
      <c r="H838">
        <v>1</v>
      </c>
    </row>
    <row r="839" spans="1:8" x14ac:dyDescent="0.35">
      <c r="A839" t="s">
        <v>910</v>
      </c>
      <c r="B839">
        <v>3</v>
      </c>
      <c r="D839" t="s">
        <v>846</v>
      </c>
      <c r="E839">
        <v>1</v>
      </c>
      <c r="G839" t="s">
        <v>862</v>
      </c>
      <c r="H839">
        <v>1</v>
      </c>
    </row>
    <row r="840" spans="1:8" x14ac:dyDescent="0.35">
      <c r="A840" t="s">
        <v>911</v>
      </c>
      <c r="B840">
        <v>1</v>
      </c>
      <c r="D840" t="s">
        <v>847</v>
      </c>
      <c r="E840">
        <v>1</v>
      </c>
      <c r="G840" t="s">
        <v>863</v>
      </c>
      <c r="H840">
        <v>1</v>
      </c>
    </row>
    <row r="841" spans="1:8" x14ac:dyDescent="0.35">
      <c r="A841" t="s">
        <v>912</v>
      </c>
      <c r="B841">
        <v>1</v>
      </c>
      <c r="D841" t="s">
        <v>848</v>
      </c>
      <c r="E841">
        <v>1</v>
      </c>
      <c r="G841" t="s">
        <v>864</v>
      </c>
      <c r="H841">
        <v>1</v>
      </c>
    </row>
    <row r="842" spans="1:8" x14ac:dyDescent="0.35">
      <c r="A842" t="s">
        <v>913</v>
      </c>
      <c r="B842">
        <v>1</v>
      </c>
      <c r="D842" t="s">
        <v>849</v>
      </c>
      <c r="E842">
        <v>2</v>
      </c>
      <c r="G842" t="s">
        <v>865</v>
      </c>
      <c r="H842">
        <v>2</v>
      </c>
    </row>
    <row r="843" spans="1:8" x14ac:dyDescent="0.35">
      <c r="A843" t="s">
        <v>914</v>
      </c>
      <c r="B843">
        <v>3</v>
      </c>
      <c r="D843" t="s">
        <v>850</v>
      </c>
      <c r="E843">
        <v>1</v>
      </c>
      <c r="G843" t="s">
        <v>866</v>
      </c>
      <c r="H843">
        <v>1</v>
      </c>
    </row>
    <row r="844" spans="1:8" x14ac:dyDescent="0.35">
      <c r="A844" t="s">
        <v>915</v>
      </c>
      <c r="B844">
        <v>1</v>
      </c>
      <c r="D844" t="s">
        <v>851</v>
      </c>
      <c r="E844">
        <v>1</v>
      </c>
      <c r="G844" t="s">
        <v>867</v>
      </c>
      <c r="H844">
        <v>1</v>
      </c>
    </row>
    <row r="845" spans="1:8" x14ac:dyDescent="0.35">
      <c r="A845" t="s">
        <v>916</v>
      </c>
      <c r="B845">
        <v>1</v>
      </c>
      <c r="D845" t="s">
        <v>852</v>
      </c>
      <c r="E845">
        <v>1</v>
      </c>
      <c r="G845" t="s">
        <v>868</v>
      </c>
      <c r="H845">
        <v>1</v>
      </c>
    </row>
    <row r="846" spans="1:8" x14ac:dyDescent="0.35">
      <c r="A846" t="s">
        <v>917</v>
      </c>
      <c r="B846">
        <v>1</v>
      </c>
      <c r="D846" t="s">
        <v>853</v>
      </c>
      <c r="E846">
        <v>1</v>
      </c>
      <c r="G846" t="s">
        <v>869</v>
      </c>
      <c r="H846">
        <v>1</v>
      </c>
    </row>
    <row r="847" spans="1:8" x14ac:dyDescent="0.35">
      <c r="A847" t="s">
        <v>918</v>
      </c>
      <c r="B847">
        <v>1</v>
      </c>
      <c r="D847" t="s">
        <v>854</v>
      </c>
      <c r="E847">
        <v>2</v>
      </c>
      <c r="G847" t="s">
        <v>870</v>
      </c>
      <c r="H847">
        <v>2</v>
      </c>
    </row>
    <row r="848" spans="1:8" x14ac:dyDescent="0.35">
      <c r="A848" t="s">
        <v>919</v>
      </c>
      <c r="B848">
        <v>3</v>
      </c>
      <c r="D848" t="s">
        <v>855</v>
      </c>
      <c r="E848">
        <v>1</v>
      </c>
      <c r="G848" t="s">
        <v>871</v>
      </c>
      <c r="H848">
        <v>1</v>
      </c>
    </row>
    <row r="849" spans="1:8" x14ac:dyDescent="0.35">
      <c r="A849" t="s">
        <v>920</v>
      </c>
      <c r="B849">
        <v>1</v>
      </c>
      <c r="D849" t="s">
        <v>856</v>
      </c>
      <c r="E849">
        <v>1</v>
      </c>
      <c r="G849" t="s">
        <v>872</v>
      </c>
      <c r="H849">
        <v>1</v>
      </c>
    </row>
    <row r="850" spans="1:8" x14ac:dyDescent="0.35">
      <c r="A850" t="s">
        <v>921</v>
      </c>
      <c r="B850">
        <v>1</v>
      </c>
      <c r="D850" t="s">
        <v>857</v>
      </c>
      <c r="E850">
        <v>1</v>
      </c>
      <c r="G850" t="s">
        <v>873</v>
      </c>
      <c r="H850">
        <v>1</v>
      </c>
    </row>
    <row r="851" spans="1:8" x14ac:dyDescent="0.35">
      <c r="A851" t="s">
        <v>922</v>
      </c>
      <c r="B851">
        <v>1</v>
      </c>
      <c r="D851" t="s">
        <v>858</v>
      </c>
      <c r="E851">
        <v>2</v>
      </c>
      <c r="G851" t="s">
        <v>874</v>
      </c>
      <c r="H851">
        <v>1</v>
      </c>
    </row>
    <row r="852" spans="1:8" x14ac:dyDescent="0.35">
      <c r="A852" t="s">
        <v>923</v>
      </c>
      <c r="B852">
        <v>1</v>
      </c>
      <c r="D852" t="s">
        <v>859</v>
      </c>
      <c r="E852">
        <v>1</v>
      </c>
      <c r="G852" t="s">
        <v>875</v>
      </c>
      <c r="H852">
        <v>2</v>
      </c>
    </row>
    <row r="853" spans="1:8" x14ac:dyDescent="0.35">
      <c r="A853" t="s">
        <v>924</v>
      </c>
      <c r="B853">
        <v>3</v>
      </c>
      <c r="D853" t="s">
        <v>860</v>
      </c>
      <c r="E853">
        <v>1</v>
      </c>
      <c r="G853" t="s">
        <v>876</v>
      </c>
      <c r="H853">
        <v>1</v>
      </c>
    </row>
    <row r="854" spans="1:8" x14ac:dyDescent="0.35">
      <c r="A854" t="s">
        <v>925</v>
      </c>
      <c r="B854">
        <v>1</v>
      </c>
      <c r="D854" t="s">
        <v>861</v>
      </c>
      <c r="E854">
        <v>1</v>
      </c>
      <c r="G854" t="s">
        <v>877</v>
      </c>
      <c r="H854">
        <v>1</v>
      </c>
    </row>
    <row r="855" spans="1:8" x14ac:dyDescent="0.35">
      <c r="A855" t="s">
        <v>926</v>
      </c>
      <c r="B855">
        <v>1</v>
      </c>
      <c r="D855" t="s">
        <v>862</v>
      </c>
      <c r="E855">
        <v>2</v>
      </c>
      <c r="G855" t="s">
        <v>878</v>
      </c>
      <c r="H855">
        <v>1</v>
      </c>
    </row>
    <row r="856" spans="1:8" x14ac:dyDescent="0.35">
      <c r="A856" t="s">
        <v>927</v>
      </c>
      <c r="B856">
        <v>1</v>
      </c>
      <c r="D856" t="s">
        <v>863</v>
      </c>
      <c r="E856">
        <v>1</v>
      </c>
      <c r="G856" t="s">
        <v>879</v>
      </c>
      <c r="H856">
        <v>1</v>
      </c>
    </row>
    <row r="857" spans="1:8" x14ac:dyDescent="0.35">
      <c r="A857" t="s">
        <v>928</v>
      </c>
      <c r="B857">
        <v>1</v>
      </c>
      <c r="D857" t="s">
        <v>864</v>
      </c>
      <c r="E857">
        <v>1</v>
      </c>
      <c r="G857" t="s">
        <v>880</v>
      </c>
      <c r="H857">
        <v>2</v>
      </c>
    </row>
    <row r="858" spans="1:8" x14ac:dyDescent="0.35">
      <c r="A858" t="s">
        <v>929</v>
      </c>
      <c r="B858">
        <v>3</v>
      </c>
      <c r="D858" t="s">
        <v>865</v>
      </c>
      <c r="E858">
        <v>1</v>
      </c>
      <c r="G858" t="s">
        <v>881</v>
      </c>
      <c r="H858">
        <v>1</v>
      </c>
    </row>
    <row r="859" spans="1:8" x14ac:dyDescent="0.35">
      <c r="A859" t="s">
        <v>930</v>
      </c>
      <c r="B859">
        <v>1</v>
      </c>
      <c r="D859" t="s">
        <v>866</v>
      </c>
      <c r="E859">
        <v>2</v>
      </c>
      <c r="G859" t="s">
        <v>882</v>
      </c>
      <c r="H859">
        <v>1</v>
      </c>
    </row>
    <row r="860" spans="1:8" x14ac:dyDescent="0.35">
      <c r="A860" t="s">
        <v>931</v>
      </c>
      <c r="B860">
        <v>1</v>
      </c>
      <c r="D860" t="s">
        <v>867</v>
      </c>
      <c r="E860">
        <v>1</v>
      </c>
      <c r="G860" t="s">
        <v>883</v>
      </c>
      <c r="H860">
        <v>1</v>
      </c>
    </row>
    <row r="861" spans="1:8" x14ac:dyDescent="0.35">
      <c r="A861" t="s">
        <v>932</v>
      </c>
      <c r="B861">
        <v>1</v>
      </c>
      <c r="D861" t="s">
        <v>868</v>
      </c>
      <c r="E861">
        <v>1</v>
      </c>
      <c r="G861" t="s">
        <v>884</v>
      </c>
      <c r="H861">
        <v>2</v>
      </c>
    </row>
    <row r="862" spans="1:8" x14ac:dyDescent="0.35">
      <c r="A862" t="s">
        <v>933</v>
      </c>
      <c r="B862">
        <v>1</v>
      </c>
      <c r="D862" t="s">
        <v>869</v>
      </c>
      <c r="E862">
        <v>1</v>
      </c>
      <c r="G862" t="s">
        <v>885</v>
      </c>
      <c r="H862">
        <v>1</v>
      </c>
    </row>
    <row r="863" spans="1:8" x14ac:dyDescent="0.35">
      <c r="A863" t="s">
        <v>934</v>
      </c>
      <c r="B863">
        <v>3</v>
      </c>
      <c r="D863" t="s">
        <v>870</v>
      </c>
      <c r="E863">
        <v>3</v>
      </c>
      <c r="G863" t="s">
        <v>886</v>
      </c>
      <c r="H863">
        <v>1</v>
      </c>
    </row>
    <row r="864" spans="1:8" x14ac:dyDescent="0.35">
      <c r="A864" t="s">
        <v>935</v>
      </c>
      <c r="B864">
        <v>1</v>
      </c>
      <c r="D864" t="s">
        <v>871</v>
      </c>
      <c r="E864">
        <v>1</v>
      </c>
      <c r="G864" t="s">
        <v>887</v>
      </c>
      <c r="H864">
        <v>1</v>
      </c>
    </row>
    <row r="865" spans="1:8" x14ac:dyDescent="0.35">
      <c r="A865" t="s">
        <v>936</v>
      </c>
      <c r="B865">
        <v>1</v>
      </c>
      <c r="D865" t="s">
        <v>872</v>
      </c>
      <c r="E865">
        <v>1</v>
      </c>
      <c r="G865" t="s">
        <v>888</v>
      </c>
      <c r="H865">
        <v>1</v>
      </c>
    </row>
    <row r="866" spans="1:8" x14ac:dyDescent="0.35">
      <c r="A866" t="s">
        <v>937</v>
      </c>
      <c r="B866">
        <v>1</v>
      </c>
      <c r="D866" t="s">
        <v>873</v>
      </c>
      <c r="E866">
        <v>1</v>
      </c>
      <c r="G866" t="s">
        <v>889</v>
      </c>
      <c r="H866">
        <v>2</v>
      </c>
    </row>
    <row r="867" spans="1:8" x14ac:dyDescent="0.35">
      <c r="A867" t="s">
        <v>938</v>
      </c>
      <c r="B867">
        <v>1</v>
      </c>
      <c r="D867" t="s">
        <v>874</v>
      </c>
      <c r="E867">
        <v>3</v>
      </c>
      <c r="G867" t="s">
        <v>890</v>
      </c>
      <c r="H867">
        <v>1</v>
      </c>
    </row>
    <row r="868" spans="1:8" x14ac:dyDescent="0.35">
      <c r="A868" t="s">
        <v>939</v>
      </c>
      <c r="B868">
        <v>3</v>
      </c>
      <c r="D868" t="s">
        <v>875</v>
      </c>
      <c r="E868">
        <v>1</v>
      </c>
      <c r="G868" t="s">
        <v>891</v>
      </c>
      <c r="H868">
        <v>1</v>
      </c>
    </row>
    <row r="869" spans="1:8" x14ac:dyDescent="0.35">
      <c r="A869" t="s">
        <v>940</v>
      </c>
      <c r="B869">
        <v>1</v>
      </c>
      <c r="D869" t="s">
        <v>876</v>
      </c>
      <c r="E869">
        <v>1</v>
      </c>
      <c r="G869" t="s">
        <v>892</v>
      </c>
      <c r="H869">
        <v>1</v>
      </c>
    </row>
    <row r="870" spans="1:8" x14ac:dyDescent="0.35">
      <c r="A870" t="s">
        <v>941</v>
      </c>
      <c r="B870">
        <v>1</v>
      </c>
      <c r="D870" t="s">
        <v>877</v>
      </c>
      <c r="E870">
        <v>1</v>
      </c>
      <c r="G870" t="s">
        <v>894</v>
      </c>
      <c r="H870">
        <v>1</v>
      </c>
    </row>
    <row r="871" spans="1:8" x14ac:dyDescent="0.35">
      <c r="A871" t="s">
        <v>942</v>
      </c>
      <c r="B871">
        <v>1</v>
      </c>
      <c r="D871" t="s">
        <v>878</v>
      </c>
      <c r="E871">
        <v>1</v>
      </c>
      <c r="G871" t="s">
        <v>895</v>
      </c>
      <c r="H871">
        <v>1</v>
      </c>
    </row>
    <row r="872" spans="1:8" x14ac:dyDescent="0.35">
      <c r="A872" t="s">
        <v>943</v>
      </c>
      <c r="B872">
        <v>1</v>
      </c>
      <c r="D872" t="s">
        <v>879</v>
      </c>
      <c r="E872">
        <v>2</v>
      </c>
      <c r="G872" t="s">
        <v>897</v>
      </c>
      <c r="H872">
        <v>1</v>
      </c>
    </row>
    <row r="873" spans="1:8" x14ac:dyDescent="0.35">
      <c r="A873" t="s">
        <v>944</v>
      </c>
      <c r="B873">
        <v>3</v>
      </c>
      <c r="D873" t="s">
        <v>880</v>
      </c>
      <c r="E873">
        <v>1</v>
      </c>
      <c r="G873" t="s">
        <v>898</v>
      </c>
      <c r="H873">
        <v>3</v>
      </c>
    </row>
    <row r="874" spans="1:8" x14ac:dyDescent="0.35">
      <c r="A874" t="s">
        <v>945</v>
      </c>
      <c r="B874">
        <v>1</v>
      </c>
      <c r="D874" t="s">
        <v>881</v>
      </c>
      <c r="E874">
        <v>1</v>
      </c>
      <c r="G874" t="s">
        <v>899</v>
      </c>
      <c r="H874">
        <v>1</v>
      </c>
    </row>
    <row r="875" spans="1:8" x14ac:dyDescent="0.35">
      <c r="A875" t="s">
        <v>946</v>
      </c>
      <c r="B875">
        <v>1</v>
      </c>
      <c r="D875" t="s">
        <v>882</v>
      </c>
      <c r="E875">
        <v>1</v>
      </c>
      <c r="G875" t="s">
        <v>900</v>
      </c>
      <c r="H875">
        <v>1</v>
      </c>
    </row>
    <row r="876" spans="1:8" x14ac:dyDescent="0.35">
      <c r="A876" t="s">
        <v>947</v>
      </c>
      <c r="B876">
        <v>1</v>
      </c>
      <c r="D876" t="s">
        <v>883</v>
      </c>
      <c r="E876">
        <v>1</v>
      </c>
      <c r="G876" t="s">
        <v>901</v>
      </c>
      <c r="H876">
        <v>1</v>
      </c>
    </row>
    <row r="877" spans="1:8" x14ac:dyDescent="0.35">
      <c r="A877" t="s">
        <v>948</v>
      </c>
      <c r="B877">
        <v>1</v>
      </c>
      <c r="D877" t="s">
        <v>884</v>
      </c>
      <c r="E877">
        <v>1</v>
      </c>
      <c r="G877" t="s">
        <v>920</v>
      </c>
      <c r="H877">
        <v>1</v>
      </c>
    </row>
    <row r="878" spans="1:8" x14ac:dyDescent="0.35">
      <c r="A878" t="s">
        <v>949</v>
      </c>
      <c r="B878">
        <v>3</v>
      </c>
      <c r="D878" t="s">
        <v>885</v>
      </c>
      <c r="E878">
        <v>1</v>
      </c>
      <c r="G878" t="s">
        <v>935</v>
      </c>
      <c r="H878">
        <v>1</v>
      </c>
    </row>
    <row r="879" spans="1:8" x14ac:dyDescent="0.35">
      <c r="A879" t="s">
        <v>950</v>
      </c>
      <c r="B879">
        <v>1</v>
      </c>
      <c r="D879" t="s">
        <v>886</v>
      </c>
      <c r="E879">
        <v>1</v>
      </c>
      <c r="G879" t="s">
        <v>941</v>
      </c>
      <c r="H879">
        <v>1</v>
      </c>
    </row>
    <row r="880" spans="1:8" x14ac:dyDescent="0.35">
      <c r="A880" t="s">
        <v>951</v>
      </c>
      <c r="B880">
        <v>1</v>
      </c>
      <c r="D880" t="s">
        <v>887</v>
      </c>
      <c r="E880">
        <v>1</v>
      </c>
      <c r="G880" t="s">
        <v>942</v>
      </c>
      <c r="H880">
        <v>1</v>
      </c>
    </row>
    <row r="881" spans="1:8" x14ac:dyDescent="0.35">
      <c r="A881" t="s">
        <v>952</v>
      </c>
      <c r="B881">
        <v>1</v>
      </c>
      <c r="D881" t="s">
        <v>888</v>
      </c>
      <c r="E881">
        <v>1</v>
      </c>
      <c r="G881" t="s">
        <v>944</v>
      </c>
      <c r="H881">
        <v>1</v>
      </c>
    </row>
    <row r="882" spans="1:8" x14ac:dyDescent="0.35">
      <c r="A882" t="s">
        <v>953</v>
      </c>
      <c r="B882">
        <v>1</v>
      </c>
      <c r="D882" t="s">
        <v>889</v>
      </c>
      <c r="E882">
        <v>1</v>
      </c>
      <c r="G882" t="s">
        <v>945</v>
      </c>
      <c r="H882">
        <v>1</v>
      </c>
    </row>
    <row r="883" spans="1:8" x14ac:dyDescent="0.35">
      <c r="A883" t="s">
        <v>954</v>
      </c>
      <c r="B883">
        <v>3</v>
      </c>
      <c r="D883" t="s">
        <v>890</v>
      </c>
      <c r="E883">
        <v>1</v>
      </c>
      <c r="G883" t="s">
        <v>949</v>
      </c>
      <c r="H883">
        <v>1</v>
      </c>
    </row>
    <row r="884" spans="1:8" x14ac:dyDescent="0.35">
      <c r="A884" t="s">
        <v>955</v>
      </c>
      <c r="B884">
        <v>1</v>
      </c>
      <c r="D884" t="s">
        <v>891</v>
      </c>
      <c r="E884">
        <v>1</v>
      </c>
      <c r="G884" t="s">
        <v>950</v>
      </c>
      <c r="H884">
        <v>1</v>
      </c>
    </row>
    <row r="885" spans="1:8" x14ac:dyDescent="0.35">
      <c r="A885" t="s">
        <v>956</v>
      </c>
      <c r="B885">
        <v>1</v>
      </c>
      <c r="D885" t="s">
        <v>892</v>
      </c>
      <c r="E885">
        <v>1</v>
      </c>
      <c r="G885" t="s">
        <v>951</v>
      </c>
      <c r="H885">
        <v>1</v>
      </c>
    </row>
    <row r="886" spans="1:8" x14ac:dyDescent="0.35">
      <c r="A886" t="s">
        <v>957</v>
      </c>
      <c r="B886">
        <v>1</v>
      </c>
      <c r="D886" t="s">
        <v>893</v>
      </c>
      <c r="E886">
        <v>1</v>
      </c>
      <c r="G886" t="s">
        <v>952</v>
      </c>
      <c r="H886">
        <v>1</v>
      </c>
    </row>
    <row r="887" spans="1:8" x14ac:dyDescent="0.35">
      <c r="A887" t="s">
        <v>958</v>
      </c>
      <c r="B887">
        <v>1</v>
      </c>
      <c r="D887" t="s">
        <v>894</v>
      </c>
      <c r="E887">
        <v>1</v>
      </c>
      <c r="G887" t="s">
        <v>953</v>
      </c>
      <c r="H887">
        <v>1</v>
      </c>
    </row>
    <row r="888" spans="1:8" x14ac:dyDescent="0.35">
      <c r="A888" t="s">
        <v>959</v>
      </c>
      <c r="B888">
        <v>3</v>
      </c>
      <c r="D888" t="s">
        <v>895</v>
      </c>
      <c r="E888">
        <v>1</v>
      </c>
      <c r="G888" t="s">
        <v>954</v>
      </c>
      <c r="H888">
        <v>1</v>
      </c>
    </row>
    <row r="889" spans="1:8" x14ac:dyDescent="0.35">
      <c r="A889" t="s">
        <v>960</v>
      </c>
      <c r="B889">
        <v>1</v>
      </c>
      <c r="D889" t="s">
        <v>896</v>
      </c>
      <c r="E889">
        <v>1</v>
      </c>
      <c r="G889" t="s">
        <v>955</v>
      </c>
      <c r="H889">
        <v>1</v>
      </c>
    </row>
    <row r="890" spans="1:8" x14ac:dyDescent="0.35">
      <c r="A890" t="s">
        <v>961</v>
      </c>
      <c r="B890">
        <v>1</v>
      </c>
      <c r="D890" t="s">
        <v>897</v>
      </c>
      <c r="E890">
        <v>1</v>
      </c>
      <c r="G890" t="s">
        <v>956</v>
      </c>
      <c r="H890">
        <v>1</v>
      </c>
    </row>
    <row r="891" spans="1:8" x14ac:dyDescent="0.35">
      <c r="A891" t="s">
        <v>962</v>
      </c>
      <c r="B891">
        <v>1</v>
      </c>
      <c r="D891" t="s">
        <v>898</v>
      </c>
      <c r="E891">
        <v>1</v>
      </c>
      <c r="G891" t="s">
        <v>957</v>
      </c>
      <c r="H891">
        <v>1</v>
      </c>
    </row>
    <row r="892" spans="1:8" x14ac:dyDescent="0.35">
      <c r="A892" t="s">
        <v>963</v>
      </c>
      <c r="B892">
        <v>1</v>
      </c>
      <c r="D892" t="s">
        <v>899</v>
      </c>
      <c r="E892">
        <v>1</v>
      </c>
      <c r="G892" t="s">
        <v>958</v>
      </c>
      <c r="H892">
        <v>1</v>
      </c>
    </row>
    <row r="893" spans="1:8" x14ac:dyDescent="0.35">
      <c r="A893" t="s">
        <v>964</v>
      </c>
      <c r="B893">
        <v>3</v>
      </c>
      <c r="D893" t="s">
        <v>900</v>
      </c>
      <c r="E893">
        <v>1</v>
      </c>
      <c r="G893" t="s">
        <v>959</v>
      </c>
      <c r="H893">
        <v>1</v>
      </c>
    </row>
    <row r="894" spans="1:8" x14ac:dyDescent="0.35">
      <c r="A894" t="s">
        <v>965</v>
      </c>
      <c r="B894">
        <v>1</v>
      </c>
      <c r="D894" t="s">
        <v>901</v>
      </c>
      <c r="E894">
        <v>1</v>
      </c>
      <c r="G894" t="s">
        <v>960</v>
      </c>
      <c r="H894">
        <v>1</v>
      </c>
    </row>
    <row r="895" spans="1:8" x14ac:dyDescent="0.35">
      <c r="A895" t="s">
        <v>966</v>
      </c>
      <c r="B895">
        <v>1</v>
      </c>
      <c r="D895" t="s">
        <v>902</v>
      </c>
      <c r="E895">
        <v>1</v>
      </c>
      <c r="G895" t="s">
        <v>961</v>
      </c>
      <c r="H895">
        <v>1</v>
      </c>
    </row>
    <row r="896" spans="1:8" x14ac:dyDescent="0.35">
      <c r="A896" t="s">
        <v>967</v>
      </c>
      <c r="B896">
        <v>1</v>
      </c>
      <c r="D896" t="s">
        <v>903</v>
      </c>
      <c r="E896">
        <v>1</v>
      </c>
      <c r="G896" t="s">
        <v>962</v>
      </c>
      <c r="H896">
        <v>1</v>
      </c>
    </row>
    <row r="897" spans="1:8" x14ac:dyDescent="0.35">
      <c r="A897" t="s">
        <v>968</v>
      </c>
      <c r="B897">
        <v>1</v>
      </c>
      <c r="D897" t="s">
        <v>904</v>
      </c>
      <c r="E897">
        <v>1</v>
      </c>
      <c r="G897" t="s">
        <v>963</v>
      </c>
      <c r="H897">
        <v>1</v>
      </c>
    </row>
    <row r="898" spans="1:8" x14ac:dyDescent="0.35">
      <c r="A898" t="s">
        <v>969</v>
      </c>
      <c r="B898">
        <v>3</v>
      </c>
      <c r="D898" t="s">
        <v>905</v>
      </c>
      <c r="E898">
        <v>1</v>
      </c>
      <c r="G898" t="s">
        <v>964</v>
      </c>
      <c r="H898">
        <v>1</v>
      </c>
    </row>
    <row r="899" spans="1:8" x14ac:dyDescent="0.35">
      <c r="A899" t="s">
        <v>970</v>
      </c>
      <c r="B899">
        <v>1</v>
      </c>
      <c r="D899" t="s">
        <v>906</v>
      </c>
      <c r="E899">
        <v>1</v>
      </c>
      <c r="G899" t="s">
        <v>965</v>
      </c>
      <c r="H899">
        <v>1</v>
      </c>
    </row>
    <row r="900" spans="1:8" x14ac:dyDescent="0.35">
      <c r="A900" t="s">
        <v>971</v>
      </c>
      <c r="B900">
        <v>1</v>
      </c>
      <c r="D900" t="s">
        <v>907</v>
      </c>
      <c r="E900">
        <v>1</v>
      </c>
      <c r="G900" t="s">
        <v>966</v>
      </c>
      <c r="H900">
        <v>1</v>
      </c>
    </row>
    <row r="901" spans="1:8" x14ac:dyDescent="0.35">
      <c r="A901" t="s">
        <v>972</v>
      </c>
      <c r="B901">
        <v>1</v>
      </c>
      <c r="D901" t="s">
        <v>908</v>
      </c>
      <c r="E901">
        <v>1</v>
      </c>
      <c r="G901" t="s">
        <v>967</v>
      </c>
      <c r="H901">
        <v>1</v>
      </c>
    </row>
    <row r="902" spans="1:8" x14ac:dyDescent="0.35">
      <c r="A902" t="s">
        <v>973</v>
      </c>
      <c r="B902">
        <v>3</v>
      </c>
      <c r="D902" t="s">
        <v>909</v>
      </c>
      <c r="E902">
        <v>1</v>
      </c>
      <c r="G902" t="s">
        <v>968</v>
      </c>
      <c r="H902">
        <v>1</v>
      </c>
    </row>
    <row r="903" spans="1:8" x14ac:dyDescent="0.35">
      <c r="A903" t="s">
        <v>974</v>
      </c>
      <c r="B903">
        <v>1</v>
      </c>
      <c r="D903" t="s">
        <v>910</v>
      </c>
      <c r="E903">
        <v>1</v>
      </c>
      <c r="G903" t="s">
        <v>969</v>
      </c>
      <c r="H903">
        <v>1</v>
      </c>
    </row>
    <row r="904" spans="1:8" x14ac:dyDescent="0.35">
      <c r="A904" t="s">
        <v>975</v>
      </c>
      <c r="B904">
        <v>1</v>
      </c>
      <c r="D904" t="s">
        <v>911</v>
      </c>
      <c r="E904">
        <v>1</v>
      </c>
      <c r="G904" t="s">
        <v>970</v>
      </c>
      <c r="H904">
        <v>1</v>
      </c>
    </row>
    <row r="905" spans="1:8" x14ac:dyDescent="0.35">
      <c r="A905" t="s">
        <v>976</v>
      </c>
      <c r="B905">
        <v>1</v>
      </c>
      <c r="D905" t="s">
        <v>912</v>
      </c>
      <c r="E905">
        <v>1</v>
      </c>
      <c r="G905" t="s">
        <v>971</v>
      </c>
      <c r="H905">
        <v>1</v>
      </c>
    </row>
    <row r="906" spans="1:8" x14ac:dyDescent="0.35">
      <c r="A906" t="s">
        <v>977</v>
      </c>
      <c r="B906">
        <v>1</v>
      </c>
      <c r="D906" t="s">
        <v>913</v>
      </c>
      <c r="E906">
        <v>1</v>
      </c>
      <c r="G906" t="s">
        <v>972</v>
      </c>
      <c r="H906">
        <v>1</v>
      </c>
    </row>
    <row r="907" spans="1:8" x14ac:dyDescent="0.35">
      <c r="A907" t="s">
        <v>978</v>
      </c>
      <c r="B907">
        <v>3</v>
      </c>
      <c r="D907" t="s">
        <v>914</v>
      </c>
      <c r="E907">
        <v>1</v>
      </c>
      <c r="G907" t="s">
        <v>973</v>
      </c>
      <c r="H907">
        <v>1</v>
      </c>
    </row>
    <row r="908" spans="1:8" x14ac:dyDescent="0.35">
      <c r="A908" t="s">
        <v>979</v>
      </c>
      <c r="B908">
        <v>1</v>
      </c>
      <c r="D908" t="s">
        <v>915</v>
      </c>
      <c r="E908">
        <v>1</v>
      </c>
      <c r="G908" t="s">
        <v>974</v>
      </c>
      <c r="H908">
        <v>1</v>
      </c>
    </row>
    <row r="909" spans="1:8" x14ac:dyDescent="0.35">
      <c r="A909" t="s">
        <v>980</v>
      </c>
      <c r="B909">
        <v>1</v>
      </c>
      <c r="D909" t="s">
        <v>916</v>
      </c>
      <c r="E909">
        <v>1</v>
      </c>
      <c r="G909" t="s">
        <v>975</v>
      </c>
      <c r="H909">
        <v>1</v>
      </c>
    </row>
    <row r="910" spans="1:8" x14ac:dyDescent="0.35">
      <c r="A910" t="s">
        <v>981</v>
      </c>
      <c r="B910">
        <v>1</v>
      </c>
      <c r="D910" t="s">
        <v>917</v>
      </c>
      <c r="E910">
        <v>1</v>
      </c>
      <c r="G910" t="s">
        <v>976</v>
      </c>
      <c r="H910">
        <v>1</v>
      </c>
    </row>
    <row r="911" spans="1:8" x14ac:dyDescent="0.35">
      <c r="A911" t="s">
        <v>982</v>
      </c>
      <c r="B911">
        <v>1</v>
      </c>
      <c r="D911" t="s">
        <v>918</v>
      </c>
      <c r="E911">
        <v>1</v>
      </c>
      <c r="G911" t="s">
        <v>977</v>
      </c>
      <c r="H911">
        <v>1</v>
      </c>
    </row>
    <row r="912" spans="1:8" x14ac:dyDescent="0.35">
      <c r="A912" t="s">
        <v>983</v>
      </c>
      <c r="B912">
        <v>3</v>
      </c>
      <c r="D912" t="s">
        <v>919</v>
      </c>
      <c r="E912">
        <v>1</v>
      </c>
      <c r="G912" t="s">
        <v>978</v>
      </c>
      <c r="H912">
        <v>1</v>
      </c>
    </row>
    <row r="913" spans="1:8" x14ac:dyDescent="0.35">
      <c r="A913" t="s">
        <v>984</v>
      </c>
      <c r="B913">
        <v>1</v>
      </c>
      <c r="D913" t="s">
        <v>920</v>
      </c>
      <c r="E913">
        <v>1</v>
      </c>
      <c r="G913" t="s">
        <v>979</v>
      </c>
      <c r="H913">
        <v>1</v>
      </c>
    </row>
    <row r="914" spans="1:8" x14ac:dyDescent="0.35">
      <c r="A914" t="s">
        <v>985</v>
      </c>
      <c r="B914">
        <v>1</v>
      </c>
      <c r="D914" t="s">
        <v>921</v>
      </c>
      <c r="E914">
        <v>2</v>
      </c>
      <c r="G914" t="s">
        <v>980</v>
      </c>
      <c r="H914">
        <v>1</v>
      </c>
    </row>
    <row r="915" spans="1:8" x14ac:dyDescent="0.35">
      <c r="A915" t="s">
        <v>986</v>
      </c>
      <c r="B915">
        <v>1</v>
      </c>
      <c r="D915" t="s">
        <v>922</v>
      </c>
      <c r="E915">
        <v>1</v>
      </c>
      <c r="G915" t="s">
        <v>981</v>
      </c>
      <c r="H915">
        <v>1</v>
      </c>
    </row>
    <row r="916" spans="1:8" x14ac:dyDescent="0.35">
      <c r="A916" t="s">
        <v>987</v>
      </c>
      <c r="B916">
        <v>1</v>
      </c>
      <c r="D916" t="s">
        <v>923</v>
      </c>
      <c r="E916">
        <v>1</v>
      </c>
      <c r="G916" t="s">
        <v>982</v>
      </c>
      <c r="H916">
        <v>1</v>
      </c>
    </row>
    <row r="917" spans="1:8" x14ac:dyDescent="0.35">
      <c r="A917" t="s">
        <v>988</v>
      </c>
      <c r="B917">
        <v>3</v>
      </c>
      <c r="D917" t="s">
        <v>924</v>
      </c>
      <c r="E917">
        <v>1</v>
      </c>
      <c r="G917" t="s">
        <v>983</v>
      </c>
      <c r="H917">
        <v>3</v>
      </c>
    </row>
    <row r="918" spans="1:8" x14ac:dyDescent="0.35">
      <c r="A918" t="s">
        <v>989</v>
      </c>
      <c r="B918">
        <v>1</v>
      </c>
      <c r="D918" t="s">
        <v>925</v>
      </c>
      <c r="E918">
        <v>1</v>
      </c>
      <c r="G918" t="s">
        <v>984</v>
      </c>
      <c r="H918">
        <v>1</v>
      </c>
    </row>
    <row r="919" spans="1:8" x14ac:dyDescent="0.35">
      <c r="A919" t="s">
        <v>990</v>
      </c>
      <c r="B919">
        <v>1</v>
      </c>
      <c r="D919" t="s">
        <v>926</v>
      </c>
      <c r="E919">
        <v>2</v>
      </c>
      <c r="G919" t="s">
        <v>985</v>
      </c>
      <c r="H919">
        <v>1</v>
      </c>
    </row>
    <row r="920" spans="1:8" x14ac:dyDescent="0.35">
      <c r="A920" t="s">
        <v>991</v>
      </c>
      <c r="B920">
        <v>1</v>
      </c>
      <c r="D920" t="s">
        <v>927</v>
      </c>
      <c r="E920">
        <v>1</v>
      </c>
      <c r="G920" t="s">
        <v>986</v>
      </c>
      <c r="H920">
        <v>1</v>
      </c>
    </row>
    <row r="921" spans="1:8" x14ac:dyDescent="0.35">
      <c r="A921" t="s">
        <v>992</v>
      </c>
      <c r="B921">
        <v>1</v>
      </c>
      <c r="D921" t="s">
        <v>928</v>
      </c>
      <c r="E921">
        <v>1</v>
      </c>
      <c r="G921" t="s">
        <v>987</v>
      </c>
      <c r="H921">
        <v>1</v>
      </c>
    </row>
    <row r="922" spans="1:8" x14ac:dyDescent="0.35">
      <c r="A922" t="s">
        <v>993</v>
      </c>
      <c r="B922">
        <v>3</v>
      </c>
      <c r="D922" t="s">
        <v>929</v>
      </c>
      <c r="E922">
        <v>1</v>
      </c>
      <c r="G922" t="s">
        <v>988</v>
      </c>
      <c r="H922">
        <v>3</v>
      </c>
    </row>
    <row r="923" spans="1:8" x14ac:dyDescent="0.35">
      <c r="A923" t="s">
        <v>994</v>
      </c>
      <c r="B923">
        <v>1</v>
      </c>
      <c r="D923" t="s">
        <v>930</v>
      </c>
      <c r="E923">
        <v>1</v>
      </c>
      <c r="G923" t="s">
        <v>989</v>
      </c>
      <c r="H923">
        <v>1</v>
      </c>
    </row>
    <row r="924" spans="1:8" x14ac:dyDescent="0.35">
      <c r="A924" t="s">
        <v>995</v>
      </c>
      <c r="B924">
        <v>1</v>
      </c>
      <c r="D924" t="s">
        <v>931</v>
      </c>
      <c r="E924">
        <v>2</v>
      </c>
      <c r="G924" t="s">
        <v>990</v>
      </c>
      <c r="H924">
        <v>1</v>
      </c>
    </row>
    <row r="925" spans="1:8" x14ac:dyDescent="0.35">
      <c r="A925" t="s">
        <v>996</v>
      </c>
      <c r="B925">
        <v>1</v>
      </c>
      <c r="D925" t="s">
        <v>932</v>
      </c>
      <c r="E925">
        <v>1</v>
      </c>
      <c r="G925" t="s">
        <v>991</v>
      </c>
      <c r="H925">
        <v>1</v>
      </c>
    </row>
    <row r="926" spans="1:8" x14ac:dyDescent="0.35">
      <c r="A926" t="s">
        <v>997</v>
      </c>
      <c r="B926">
        <v>1</v>
      </c>
      <c r="D926" t="s">
        <v>933</v>
      </c>
      <c r="E926">
        <v>1</v>
      </c>
      <c r="G926" t="s">
        <v>992</v>
      </c>
      <c r="H926">
        <v>1</v>
      </c>
    </row>
    <row r="927" spans="1:8" x14ac:dyDescent="0.35">
      <c r="A927" t="s">
        <v>998</v>
      </c>
      <c r="B927">
        <v>3</v>
      </c>
      <c r="D927" t="s">
        <v>934</v>
      </c>
      <c r="E927">
        <v>1</v>
      </c>
      <c r="G927" t="s">
        <v>993</v>
      </c>
      <c r="H927">
        <v>3</v>
      </c>
    </row>
    <row r="928" spans="1:8" x14ac:dyDescent="0.35">
      <c r="A928" t="s">
        <v>999</v>
      </c>
      <c r="B928">
        <v>1</v>
      </c>
      <c r="D928" t="s">
        <v>935</v>
      </c>
      <c r="E928">
        <v>2</v>
      </c>
      <c r="G928" t="s">
        <v>994</v>
      </c>
      <c r="H928">
        <v>1</v>
      </c>
    </row>
    <row r="929" spans="1:8" x14ac:dyDescent="0.35">
      <c r="A929" t="s">
        <v>1000</v>
      </c>
      <c r="B929">
        <v>1</v>
      </c>
      <c r="D929" t="s">
        <v>936</v>
      </c>
      <c r="E929">
        <v>1</v>
      </c>
      <c r="G929" t="s">
        <v>995</v>
      </c>
      <c r="H929">
        <v>1</v>
      </c>
    </row>
    <row r="930" spans="1:8" x14ac:dyDescent="0.35">
      <c r="A930" t="s">
        <v>1001</v>
      </c>
      <c r="B930">
        <v>1</v>
      </c>
      <c r="D930" t="s">
        <v>937</v>
      </c>
      <c r="E930">
        <v>1</v>
      </c>
      <c r="G930" t="s">
        <v>996</v>
      </c>
      <c r="H930">
        <v>1</v>
      </c>
    </row>
    <row r="931" spans="1:8" x14ac:dyDescent="0.35">
      <c r="A931" t="s">
        <v>1002</v>
      </c>
      <c r="B931">
        <v>1</v>
      </c>
      <c r="D931" t="s">
        <v>938</v>
      </c>
      <c r="E931">
        <v>1</v>
      </c>
      <c r="G931" t="s">
        <v>997</v>
      </c>
      <c r="H931">
        <v>1</v>
      </c>
    </row>
    <row r="932" spans="1:8" x14ac:dyDescent="0.35">
      <c r="A932" t="s">
        <v>1003</v>
      </c>
      <c r="B932">
        <v>3</v>
      </c>
      <c r="D932" t="s">
        <v>939</v>
      </c>
      <c r="E932">
        <v>1</v>
      </c>
      <c r="G932" t="s">
        <v>998</v>
      </c>
      <c r="H932">
        <v>3</v>
      </c>
    </row>
    <row r="933" spans="1:8" x14ac:dyDescent="0.35">
      <c r="A933" t="s">
        <v>1004</v>
      </c>
      <c r="B933">
        <v>1</v>
      </c>
      <c r="D933" t="s">
        <v>940</v>
      </c>
      <c r="E933">
        <v>2</v>
      </c>
      <c r="G933" t="s">
        <v>999</v>
      </c>
      <c r="H933">
        <v>1</v>
      </c>
    </row>
    <row r="934" spans="1:8" x14ac:dyDescent="0.35">
      <c r="A934" t="s">
        <v>1005</v>
      </c>
      <c r="B934">
        <v>1</v>
      </c>
      <c r="D934" t="s">
        <v>941</v>
      </c>
      <c r="E934">
        <v>1</v>
      </c>
      <c r="G934" t="s">
        <v>1000</v>
      </c>
      <c r="H934">
        <v>1</v>
      </c>
    </row>
    <row r="935" spans="1:8" x14ac:dyDescent="0.35">
      <c r="A935" t="s">
        <v>1006</v>
      </c>
      <c r="B935">
        <v>1</v>
      </c>
      <c r="D935" t="s">
        <v>942</v>
      </c>
      <c r="E935">
        <v>1</v>
      </c>
      <c r="G935" t="s">
        <v>1001</v>
      </c>
      <c r="H935">
        <v>1</v>
      </c>
    </row>
    <row r="936" spans="1:8" x14ac:dyDescent="0.35">
      <c r="A936" t="s">
        <v>1007</v>
      </c>
      <c r="B936">
        <v>1</v>
      </c>
      <c r="D936" t="s">
        <v>943</v>
      </c>
      <c r="E936">
        <v>1</v>
      </c>
      <c r="G936" t="s">
        <v>1002</v>
      </c>
      <c r="H936">
        <v>1</v>
      </c>
    </row>
    <row r="937" spans="1:8" x14ac:dyDescent="0.35">
      <c r="A937" t="s">
        <v>1008</v>
      </c>
      <c r="B937">
        <v>3</v>
      </c>
      <c r="D937" t="s">
        <v>944</v>
      </c>
      <c r="E937">
        <v>1</v>
      </c>
      <c r="G937" t="s">
        <v>1003</v>
      </c>
      <c r="H937">
        <v>3</v>
      </c>
    </row>
    <row r="938" spans="1:8" x14ac:dyDescent="0.35">
      <c r="A938" t="s">
        <v>1009</v>
      </c>
      <c r="B938">
        <v>1</v>
      </c>
      <c r="D938" t="s">
        <v>945</v>
      </c>
      <c r="E938">
        <v>2</v>
      </c>
      <c r="G938" t="s">
        <v>1004</v>
      </c>
      <c r="H938">
        <v>1</v>
      </c>
    </row>
    <row r="939" spans="1:8" x14ac:dyDescent="0.35">
      <c r="A939" t="s">
        <v>1010</v>
      </c>
      <c r="B939">
        <v>1</v>
      </c>
      <c r="D939" t="s">
        <v>946</v>
      </c>
      <c r="E939">
        <v>1</v>
      </c>
      <c r="G939" t="s">
        <v>1005</v>
      </c>
      <c r="H939">
        <v>1</v>
      </c>
    </row>
    <row r="940" spans="1:8" x14ac:dyDescent="0.35">
      <c r="A940" t="s">
        <v>1011</v>
      </c>
      <c r="B940">
        <v>1</v>
      </c>
      <c r="D940" t="s">
        <v>947</v>
      </c>
      <c r="E940">
        <v>1</v>
      </c>
      <c r="G940" t="s">
        <v>1006</v>
      </c>
      <c r="H940">
        <v>1</v>
      </c>
    </row>
    <row r="941" spans="1:8" x14ac:dyDescent="0.35">
      <c r="A941" t="s">
        <v>1012</v>
      </c>
      <c r="B941">
        <v>1</v>
      </c>
      <c r="D941" t="s">
        <v>948</v>
      </c>
      <c r="E941">
        <v>1</v>
      </c>
      <c r="G941" t="s">
        <v>1007</v>
      </c>
      <c r="H941">
        <v>3</v>
      </c>
    </row>
    <row r="942" spans="1:8" x14ac:dyDescent="0.35">
      <c r="A942" t="s">
        <v>1013</v>
      </c>
      <c r="B942">
        <v>3</v>
      </c>
      <c r="D942" t="s">
        <v>949</v>
      </c>
      <c r="E942">
        <v>1</v>
      </c>
      <c r="G942" t="s">
        <v>1008</v>
      </c>
      <c r="H942">
        <v>1</v>
      </c>
    </row>
    <row r="943" spans="1:8" x14ac:dyDescent="0.35">
      <c r="A943" t="s">
        <v>1014</v>
      </c>
      <c r="B943">
        <v>1</v>
      </c>
      <c r="D943" t="s">
        <v>950</v>
      </c>
      <c r="E943">
        <v>2</v>
      </c>
      <c r="G943" t="s">
        <v>1009</v>
      </c>
      <c r="H943">
        <v>1</v>
      </c>
    </row>
    <row r="944" spans="1:8" x14ac:dyDescent="0.35">
      <c r="A944" t="s">
        <v>1015</v>
      </c>
      <c r="B944">
        <v>1</v>
      </c>
      <c r="D944" t="s">
        <v>951</v>
      </c>
      <c r="E944">
        <v>1</v>
      </c>
      <c r="G944" t="s">
        <v>1010</v>
      </c>
      <c r="H944">
        <v>1</v>
      </c>
    </row>
    <row r="945" spans="1:8" x14ac:dyDescent="0.35">
      <c r="A945" t="s">
        <v>1016</v>
      </c>
      <c r="B945">
        <v>1</v>
      </c>
      <c r="D945" t="s">
        <v>952</v>
      </c>
      <c r="E945">
        <v>1</v>
      </c>
      <c r="G945" t="s">
        <v>1011</v>
      </c>
      <c r="H945">
        <v>1</v>
      </c>
    </row>
    <row r="946" spans="1:8" x14ac:dyDescent="0.35">
      <c r="A946" t="s">
        <v>1017</v>
      </c>
      <c r="B946">
        <v>1</v>
      </c>
      <c r="D946" t="s">
        <v>953</v>
      </c>
      <c r="E946">
        <v>1</v>
      </c>
      <c r="G946" t="s">
        <v>1012</v>
      </c>
      <c r="H946">
        <v>3</v>
      </c>
    </row>
    <row r="947" spans="1:8" x14ac:dyDescent="0.35">
      <c r="A947" t="s">
        <v>1018</v>
      </c>
      <c r="B947">
        <v>3</v>
      </c>
      <c r="D947" t="s">
        <v>954</v>
      </c>
      <c r="E947">
        <v>1</v>
      </c>
      <c r="G947" t="s">
        <v>1013</v>
      </c>
      <c r="H947">
        <v>1</v>
      </c>
    </row>
    <row r="948" spans="1:8" x14ac:dyDescent="0.35">
      <c r="A948" t="s">
        <v>1019</v>
      </c>
      <c r="B948">
        <v>1</v>
      </c>
      <c r="D948" t="s">
        <v>955</v>
      </c>
      <c r="E948">
        <v>2</v>
      </c>
      <c r="G948" t="s">
        <v>1014</v>
      </c>
      <c r="H948">
        <v>1</v>
      </c>
    </row>
    <row r="949" spans="1:8" x14ac:dyDescent="0.35">
      <c r="A949" t="s">
        <v>1020</v>
      </c>
      <c r="B949">
        <v>1</v>
      </c>
      <c r="D949" t="s">
        <v>956</v>
      </c>
      <c r="E949">
        <v>1</v>
      </c>
      <c r="G949" t="s">
        <v>1015</v>
      </c>
      <c r="H949">
        <v>1</v>
      </c>
    </row>
    <row r="950" spans="1:8" x14ac:dyDescent="0.35">
      <c r="A950" t="s">
        <v>1021</v>
      </c>
      <c r="B950">
        <v>1</v>
      </c>
      <c r="D950" t="s">
        <v>957</v>
      </c>
      <c r="E950">
        <v>1</v>
      </c>
      <c r="G950" t="s">
        <v>1016</v>
      </c>
      <c r="H950">
        <v>1</v>
      </c>
    </row>
    <row r="951" spans="1:8" x14ac:dyDescent="0.35">
      <c r="A951" t="s">
        <v>1022</v>
      </c>
      <c r="B951">
        <v>1</v>
      </c>
      <c r="D951" t="s">
        <v>958</v>
      </c>
      <c r="E951">
        <v>1</v>
      </c>
      <c r="G951" t="s">
        <v>1017</v>
      </c>
      <c r="H951">
        <v>3</v>
      </c>
    </row>
    <row r="952" spans="1:8" x14ac:dyDescent="0.35">
      <c r="A952" t="s">
        <v>1023</v>
      </c>
      <c r="B952">
        <v>3</v>
      </c>
      <c r="D952" t="s">
        <v>959</v>
      </c>
      <c r="E952">
        <v>2</v>
      </c>
      <c r="G952" t="s">
        <v>1018</v>
      </c>
      <c r="H952">
        <v>1</v>
      </c>
    </row>
    <row r="953" spans="1:8" x14ac:dyDescent="0.35">
      <c r="A953" t="s">
        <v>1024</v>
      </c>
      <c r="B953">
        <v>1</v>
      </c>
      <c r="D953" t="s">
        <v>960</v>
      </c>
      <c r="E953">
        <v>1</v>
      </c>
      <c r="G953" t="s">
        <v>1019</v>
      </c>
      <c r="H953">
        <v>1</v>
      </c>
    </row>
    <row r="954" spans="1:8" x14ac:dyDescent="0.35">
      <c r="A954" t="s">
        <v>1025</v>
      </c>
      <c r="B954">
        <v>1</v>
      </c>
      <c r="D954" t="s">
        <v>961</v>
      </c>
      <c r="E954">
        <v>1</v>
      </c>
      <c r="G954" t="s">
        <v>1020</v>
      </c>
      <c r="H954">
        <v>1</v>
      </c>
    </row>
    <row r="955" spans="1:8" x14ac:dyDescent="0.35">
      <c r="A955" t="s">
        <v>1026</v>
      </c>
      <c r="B955">
        <v>1</v>
      </c>
      <c r="D955" t="s">
        <v>962</v>
      </c>
      <c r="E955">
        <v>1</v>
      </c>
      <c r="G955" t="s">
        <v>1021</v>
      </c>
      <c r="H955">
        <v>1</v>
      </c>
    </row>
    <row r="956" spans="1:8" x14ac:dyDescent="0.35">
      <c r="A956" t="s">
        <v>1027</v>
      </c>
      <c r="B956">
        <v>3</v>
      </c>
      <c r="D956" t="s">
        <v>963</v>
      </c>
      <c r="E956">
        <v>1</v>
      </c>
      <c r="G956" t="s">
        <v>1022</v>
      </c>
      <c r="H956">
        <v>3</v>
      </c>
    </row>
    <row r="957" spans="1:8" x14ac:dyDescent="0.35">
      <c r="A957" t="s">
        <v>1028</v>
      </c>
      <c r="B957">
        <v>1</v>
      </c>
      <c r="D957" t="s">
        <v>964</v>
      </c>
      <c r="E957">
        <v>2</v>
      </c>
      <c r="G957" t="s">
        <v>1023</v>
      </c>
      <c r="H957">
        <v>1</v>
      </c>
    </row>
    <row r="958" spans="1:8" x14ac:dyDescent="0.35">
      <c r="A958" t="s">
        <v>1029</v>
      </c>
      <c r="B958">
        <v>1</v>
      </c>
      <c r="D958" t="s">
        <v>965</v>
      </c>
      <c r="E958">
        <v>1</v>
      </c>
      <c r="G958" t="s">
        <v>1024</v>
      </c>
      <c r="H958">
        <v>1</v>
      </c>
    </row>
    <row r="959" spans="1:8" x14ac:dyDescent="0.35">
      <c r="A959" t="s">
        <v>1030</v>
      </c>
      <c r="B959">
        <v>1</v>
      </c>
      <c r="D959" t="s">
        <v>966</v>
      </c>
      <c r="E959">
        <v>1</v>
      </c>
      <c r="G959" t="s">
        <v>1025</v>
      </c>
      <c r="H959">
        <v>1</v>
      </c>
    </row>
    <row r="960" spans="1:8" x14ac:dyDescent="0.35">
      <c r="A960" t="s">
        <v>1031</v>
      </c>
      <c r="B960">
        <v>1</v>
      </c>
      <c r="D960" t="s">
        <v>967</v>
      </c>
      <c r="E960">
        <v>1</v>
      </c>
      <c r="G960" t="s">
        <v>1026</v>
      </c>
      <c r="H960">
        <v>1</v>
      </c>
    </row>
    <row r="961" spans="1:8" x14ac:dyDescent="0.35">
      <c r="A961" t="s">
        <v>1032</v>
      </c>
      <c r="B961">
        <v>3</v>
      </c>
      <c r="D961" t="s">
        <v>968</v>
      </c>
      <c r="E961">
        <v>1</v>
      </c>
      <c r="G961" t="s">
        <v>1027</v>
      </c>
      <c r="H961">
        <v>3</v>
      </c>
    </row>
    <row r="962" spans="1:8" x14ac:dyDescent="0.35">
      <c r="A962" t="s">
        <v>1033</v>
      </c>
      <c r="B962">
        <v>1</v>
      </c>
      <c r="D962" t="s">
        <v>969</v>
      </c>
      <c r="E962">
        <v>2</v>
      </c>
      <c r="G962" t="s">
        <v>1028</v>
      </c>
      <c r="H962">
        <v>1</v>
      </c>
    </row>
    <row r="963" spans="1:8" x14ac:dyDescent="0.35">
      <c r="A963" t="s">
        <v>1034</v>
      </c>
      <c r="B963">
        <v>1</v>
      </c>
      <c r="D963" t="s">
        <v>970</v>
      </c>
      <c r="E963">
        <v>1</v>
      </c>
      <c r="G963" t="s">
        <v>1029</v>
      </c>
      <c r="H963">
        <v>1</v>
      </c>
    </row>
    <row r="964" spans="1:8" x14ac:dyDescent="0.35">
      <c r="A964" t="s">
        <v>1035</v>
      </c>
      <c r="B964">
        <v>1</v>
      </c>
      <c r="D964" t="s">
        <v>971</v>
      </c>
      <c r="E964">
        <v>1</v>
      </c>
      <c r="G964" t="s">
        <v>1030</v>
      </c>
      <c r="H964">
        <v>1</v>
      </c>
    </row>
    <row r="965" spans="1:8" x14ac:dyDescent="0.35">
      <c r="A965" t="s">
        <v>1036</v>
      </c>
      <c r="B965">
        <v>1</v>
      </c>
      <c r="D965" t="s">
        <v>972</v>
      </c>
      <c r="E965">
        <v>1</v>
      </c>
      <c r="G965" t="s">
        <v>1031</v>
      </c>
      <c r="H965">
        <v>1</v>
      </c>
    </row>
    <row r="966" spans="1:8" x14ac:dyDescent="0.35">
      <c r="A966" t="s">
        <v>1037</v>
      </c>
      <c r="B966">
        <v>3</v>
      </c>
      <c r="D966" t="s">
        <v>973</v>
      </c>
      <c r="E966">
        <v>1</v>
      </c>
      <c r="G966" t="s">
        <v>1032</v>
      </c>
      <c r="H966">
        <v>3</v>
      </c>
    </row>
    <row r="967" spans="1:8" x14ac:dyDescent="0.35">
      <c r="A967" t="s">
        <v>1038</v>
      </c>
      <c r="B967">
        <v>1</v>
      </c>
      <c r="D967" t="s">
        <v>974</v>
      </c>
      <c r="E967">
        <v>2</v>
      </c>
      <c r="G967" t="s">
        <v>1033</v>
      </c>
      <c r="H967">
        <v>1</v>
      </c>
    </row>
    <row r="968" spans="1:8" x14ac:dyDescent="0.35">
      <c r="A968" t="s">
        <v>1039</v>
      </c>
      <c r="B968">
        <v>1</v>
      </c>
      <c r="D968" t="s">
        <v>975</v>
      </c>
      <c r="E968">
        <v>1</v>
      </c>
      <c r="G968" t="s">
        <v>1034</v>
      </c>
      <c r="H968">
        <v>1</v>
      </c>
    </row>
    <row r="969" spans="1:8" x14ac:dyDescent="0.35">
      <c r="A969" t="s">
        <v>1040</v>
      </c>
      <c r="B969">
        <v>1</v>
      </c>
      <c r="D969" t="s">
        <v>976</v>
      </c>
      <c r="E969">
        <v>1</v>
      </c>
      <c r="G969" t="s">
        <v>1035</v>
      </c>
      <c r="H969">
        <v>1</v>
      </c>
    </row>
    <row r="970" spans="1:8" x14ac:dyDescent="0.35">
      <c r="A970" t="s">
        <v>1041</v>
      </c>
      <c r="B970">
        <v>1</v>
      </c>
      <c r="D970" t="s">
        <v>977</v>
      </c>
      <c r="E970">
        <v>1</v>
      </c>
      <c r="G970" t="s">
        <v>1036</v>
      </c>
      <c r="H970">
        <v>1</v>
      </c>
    </row>
    <row r="971" spans="1:8" x14ac:dyDescent="0.35">
      <c r="A971" t="s">
        <v>1042</v>
      </c>
      <c r="B971">
        <v>3</v>
      </c>
      <c r="D971" t="s">
        <v>978</v>
      </c>
      <c r="E971">
        <v>2</v>
      </c>
      <c r="G971" t="s">
        <v>1037</v>
      </c>
      <c r="H971">
        <v>3</v>
      </c>
    </row>
    <row r="972" spans="1:8" x14ac:dyDescent="0.35">
      <c r="A972" t="s">
        <v>1043</v>
      </c>
      <c r="B972">
        <v>1</v>
      </c>
      <c r="D972" t="s">
        <v>979</v>
      </c>
      <c r="E972">
        <v>1</v>
      </c>
      <c r="G972" t="s">
        <v>1038</v>
      </c>
      <c r="H972">
        <v>1</v>
      </c>
    </row>
    <row r="973" spans="1:8" x14ac:dyDescent="0.35">
      <c r="A973" t="s">
        <v>1044</v>
      </c>
      <c r="B973">
        <v>1</v>
      </c>
      <c r="D973" t="s">
        <v>980</v>
      </c>
      <c r="E973">
        <v>1</v>
      </c>
      <c r="G973" t="s">
        <v>1039</v>
      </c>
      <c r="H973">
        <v>1</v>
      </c>
    </row>
    <row r="974" spans="1:8" x14ac:dyDescent="0.35">
      <c r="A974" t="s">
        <v>1045</v>
      </c>
      <c r="B974">
        <v>1</v>
      </c>
      <c r="D974" t="s">
        <v>981</v>
      </c>
      <c r="E974">
        <v>1</v>
      </c>
      <c r="G974" t="s">
        <v>1040</v>
      </c>
      <c r="H974">
        <v>1</v>
      </c>
    </row>
    <row r="975" spans="1:8" x14ac:dyDescent="0.35">
      <c r="A975" t="s">
        <v>1046</v>
      </c>
      <c r="B975">
        <v>1</v>
      </c>
      <c r="D975" t="s">
        <v>982</v>
      </c>
      <c r="E975">
        <v>1</v>
      </c>
      <c r="G975" t="s">
        <v>1041</v>
      </c>
      <c r="H975">
        <v>1</v>
      </c>
    </row>
    <row r="976" spans="1:8" x14ac:dyDescent="0.35">
      <c r="A976" t="s">
        <v>1047</v>
      </c>
      <c r="B976">
        <v>3</v>
      </c>
      <c r="D976" t="s">
        <v>983</v>
      </c>
      <c r="E976">
        <v>2</v>
      </c>
      <c r="G976" t="s">
        <v>1042</v>
      </c>
      <c r="H976">
        <v>3</v>
      </c>
    </row>
    <row r="977" spans="1:8" x14ac:dyDescent="0.35">
      <c r="A977" t="s">
        <v>1048</v>
      </c>
      <c r="B977">
        <v>1</v>
      </c>
      <c r="D977" t="s">
        <v>984</v>
      </c>
      <c r="E977">
        <v>1</v>
      </c>
      <c r="G977" t="s">
        <v>1043</v>
      </c>
      <c r="H977">
        <v>1</v>
      </c>
    </row>
    <row r="978" spans="1:8" x14ac:dyDescent="0.35">
      <c r="A978" t="s">
        <v>1049</v>
      </c>
      <c r="B978">
        <v>1</v>
      </c>
      <c r="D978" t="s">
        <v>985</v>
      </c>
      <c r="E978">
        <v>1</v>
      </c>
      <c r="G978" t="s">
        <v>1044</v>
      </c>
      <c r="H978">
        <v>1</v>
      </c>
    </row>
    <row r="979" spans="1:8" x14ac:dyDescent="0.35">
      <c r="A979" t="s">
        <v>1050</v>
      </c>
      <c r="B979">
        <v>1</v>
      </c>
      <c r="D979" t="s">
        <v>986</v>
      </c>
      <c r="E979">
        <v>1</v>
      </c>
      <c r="G979" t="s">
        <v>1045</v>
      </c>
      <c r="H979">
        <v>1</v>
      </c>
    </row>
    <row r="980" spans="1:8" x14ac:dyDescent="0.35">
      <c r="A980" t="s">
        <v>1051</v>
      </c>
      <c r="B980">
        <v>1</v>
      </c>
      <c r="D980" t="s">
        <v>987</v>
      </c>
      <c r="E980">
        <v>1</v>
      </c>
      <c r="G980" t="s">
        <v>1046</v>
      </c>
      <c r="H980">
        <v>1</v>
      </c>
    </row>
    <row r="981" spans="1:8" x14ac:dyDescent="0.35">
      <c r="A981" t="s">
        <v>1052</v>
      </c>
      <c r="B981">
        <v>3</v>
      </c>
      <c r="D981" t="s">
        <v>988</v>
      </c>
      <c r="E981">
        <v>2</v>
      </c>
      <c r="G981" t="s">
        <v>1047</v>
      </c>
      <c r="H981">
        <v>3</v>
      </c>
    </row>
    <row r="982" spans="1:8" x14ac:dyDescent="0.35">
      <c r="A982" t="s">
        <v>1053</v>
      </c>
      <c r="B982">
        <v>1</v>
      </c>
      <c r="D982" t="s">
        <v>989</v>
      </c>
      <c r="E982">
        <v>1</v>
      </c>
      <c r="G982" t="s">
        <v>1048</v>
      </c>
      <c r="H982">
        <v>1</v>
      </c>
    </row>
    <row r="983" spans="1:8" x14ac:dyDescent="0.35">
      <c r="A983" t="s">
        <v>1054</v>
      </c>
      <c r="B983">
        <v>1</v>
      </c>
      <c r="D983" t="s">
        <v>990</v>
      </c>
      <c r="E983">
        <v>1</v>
      </c>
      <c r="G983" t="s">
        <v>1049</v>
      </c>
      <c r="H983">
        <v>1</v>
      </c>
    </row>
    <row r="984" spans="1:8" x14ac:dyDescent="0.35">
      <c r="A984" t="s">
        <v>1055</v>
      </c>
      <c r="B984">
        <v>1</v>
      </c>
      <c r="D984" t="s">
        <v>991</v>
      </c>
      <c r="E984">
        <v>1</v>
      </c>
      <c r="G984" t="s">
        <v>1050</v>
      </c>
      <c r="H984">
        <v>1</v>
      </c>
    </row>
    <row r="985" spans="1:8" x14ac:dyDescent="0.35">
      <c r="A985" t="s">
        <v>1056</v>
      </c>
      <c r="B985">
        <v>1</v>
      </c>
      <c r="D985" t="s">
        <v>992</v>
      </c>
      <c r="E985">
        <v>1</v>
      </c>
      <c r="G985" t="s">
        <v>1051</v>
      </c>
      <c r="H985">
        <v>1</v>
      </c>
    </row>
    <row r="986" spans="1:8" x14ac:dyDescent="0.35">
      <c r="A986" t="s">
        <v>1057</v>
      </c>
      <c r="B986">
        <v>3</v>
      </c>
      <c r="D986" t="s">
        <v>993</v>
      </c>
      <c r="E986">
        <v>2</v>
      </c>
      <c r="G986" t="s">
        <v>1052</v>
      </c>
      <c r="H986">
        <v>3</v>
      </c>
    </row>
    <row r="987" spans="1:8" x14ac:dyDescent="0.35">
      <c r="A987" t="s">
        <v>1058</v>
      </c>
      <c r="B987">
        <v>1</v>
      </c>
      <c r="D987" t="s">
        <v>994</v>
      </c>
      <c r="E987">
        <v>1</v>
      </c>
      <c r="G987" t="s">
        <v>1053</v>
      </c>
      <c r="H987">
        <v>1</v>
      </c>
    </row>
    <row r="988" spans="1:8" x14ac:dyDescent="0.35">
      <c r="A988" t="s">
        <v>1059</v>
      </c>
      <c r="B988">
        <v>1</v>
      </c>
      <c r="D988" t="s">
        <v>995</v>
      </c>
      <c r="E988">
        <v>1</v>
      </c>
      <c r="G988" t="s">
        <v>1054</v>
      </c>
      <c r="H988">
        <v>1</v>
      </c>
    </row>
    <row r="989" spans="1:8" x14ac:dyDescent="0.35">
      <c r="A989" t="s">
        <v>1060</v>
      </c>
      <c r="B989">
        <v>1</v>
      </c>
      <c r="D989" t="s">
        <v>996</v>
      </c>
      <c r="E989">
        <v>1</v>
      </c>
      <c r="G989" t="s">
        <v>1055</v>
      </c>
      <c r="H989">
        <v>1</v>
      </c>
    </row>
    <row r="990" spans="1:8" x14ac:dyDescent="0.35">
      <c r="A990" t="s">
        <v>1061</v>
      </c>
      <c r="B990">
        <v>1</v>
      </c>
      <c r="D990" t="s">
        <v>997</v>
      </c>
      <c r="E990">
        <v>1</v>
      </c>
      <c r="G990" t="s">
        <v>1056</v>
      </c>
      <c r="H990">
        <v>1</v>
      </c>
    </row>
    <row r="991" spans="1:8" x14ac:dyDescent="0.35">
      <c r="A991" t="s">
        <v>1062</v>
      </c>
      <c r="B991">
        <v>3</v>
      </c>
      <c r="D991" t="s">
        <v>998</v>
      </c>
      <c r="E991">
        <v>2</v>
      </c>
      <c r="G991" t="s">
        <v>1057</v>
      </c>
      <c r="H991">
        <v>3</v>
      </c>
    </row>
    <row r="992" spans="1:8" x14ac:dyDescent="0.35">
      <c r="A992" t="s">
        <v>1063</v>
      </c>
      <c r="B992">
        <v>1</v>
      </c>
      <c r="D992" t="s">
        <v>999</v>
      </c>
      <c r="E992">
        <v>1</v>
      </c>
      <c r="G992" t="s">
        <v>1058</v>
      </c>
      <c r="H992">
        <v>1</v>
      </c>
    </row>
    <row r="993" spans="1:8" x14ac:dyDescent="0.35">
      <c r="A993" t="s">
        <v>1064</v>
      </c>
      <c r="B993">
        <v>1</v>
      </c>
      <c r="D993" t="s">
        <v>1000</v>
      </c>
      <c r="E993">
        <v>1</v>
      </c>
      <c r="G993" t="s">
        <v>1059</v>
      </c>
      <c r="H993">
        <v>1</v>
      </c>
    </row>
    <row r="994" spans="1:8" x14ac:dyDescent="0.35">
      <c r="A994" t="s">
        <v>1185</v>
      </c>
      <c r="B994">
        <v>1</v>
      </c>
      <c r="D994" t="s">
        <v>1001</v>
      </c>
      <c r="E994">
        <v>1</v>
      </c>
      <c r="G994" t="s">
        <v>1060</v>
      </c>
      <c r="H994">
        <v>1</v>
      </c>
    </row>
    <row r="995" spans="1:8" x14ac:dyDescent="0.35">
      <c r="A995" t="s">
        <v>1065</v>
      </c>
      <c r="B995">
        <v>1</v>
      </c>
      <c r="D995" t="s">
        <v>1002</v>
      </c>
      <c r="E995">
        <v>2</v>
      </c>
      <c r="G995" t="s">
        <v>1061</v>
      </c>
      <c r="H995">
        <v>3</v>
      </c>
    </row>
    <row r="996" spans="1:8" x14ac:dyDescent="0.35">
      <c r="A996" t="s">
        <v>1066</v>
      </c>
      <c r="B996">
        <v>3</v>
      </c>
      <c r="D996" t="s">
        <v>1003</v>
      </c>
      <c r="E996">
        <v>1</v>
      </c>
      <c r="G996" t="s">
        <v>1062</v>
      </c>
      <c r="H996">
        <v>1</v>
      </c>
    </row>
    <row r="997" spans="1:8" x14ac:dyDescent="0.35">
      <c r="A997" t="s">
        <v>1067</v>
      </c>
      <c r="B997">
        <v>1</v>
      </c>
      <c r="D997" t="s">
        <v>1004</v>
      </c>
      <c r="E997">
        <v>1</v>
      </c>
      <c r="G997" t="s">
        <v>1063</v>
      </c>
      <c r="H997">
        <v>1</v>
      </c>
    </row>
    <row r="998" spans="1:8" x14ac:dyDescent="0.35">
      <c r="A998" t="s">
        <v>1068</v>
      </c>
      <c r="B998">
        <v>1</v>
      </c>
      <c r="D998" t="s">
        <v>1005</v>
      </c>
      <c r="E998">
        <v>1</v>
      </c>
      <c r="G998" t="s">
        <v>1064</v>
      </c>
      <c r="H998">
        <v>1</v>
      </c>
    </row>
    <row r="999" spans="1:8" x14ac:dyDescent="0.35">
      <c r="A999" t="s">
        <v>1069</v>
      </c>
      <c r="B999">
        <v>1</v>
      </c>
      <c r="D999" t="s">
        <v>1006</v>
      </c>
      <c r="E999">
        <v>1</v>
      </c>
      <c r="G999" t="s">
        <v>1185</v>
      </c>
      <c r="H999">
        <v>1</v>
      </c>
    </row>
    <row r="1000" spans="1:8" x14ac:dyDescent="0.35">
      <c r="A1000" t="s">
        <v>1070</v>
      </c>
      <c r="B1000">
        <v>1</v>
      </c>
      <c r="D1000" t="s">
        <v>1007</v>
      </c>
      <c r="E1000">
        <v>2</v>
      </c>
      <c r="G1000" t="s">
        <v>1065</v>
      </c>
      <c r="H1000">
        <v>3</v>
      </c>
    </row>
    <row r="1001" spans="1:8" x14ac:dyDescent="0.35">
      <c r="A1001" t="s">
        <v>1071</v>
      </c>
      <c r="B1001">
        <v>3</v>
      </c>
      <c r="D1001" t="s">
        <v>1008</v>
      </c>
      <c r="E1001">
        <v>1</v>
      </c>
      <c r="G1001" t="s">
        <v>1066</v>
      </c>
      <c r="H1001">
        <v>1</v>
      </c>
    </row>
    <row r="1002" spans="1:8" x14ac:dyDescent="0.35">
      <c r="A1002" t="s">
        <v>1072</v>
      </c>
      <c r="B1002">
        <v>1</v>
      </c>
      <c r="D1002" t="s">
        <v>1009</v>
      </c>
      <c r="E1002">
        <v>1</v>
      </c>
      <c r="G1002" t="s">
        <v>1067</v>
      </c>
      <c r="H1002">
        <v>1</v>
      </c>
    </row>
    <row r="1003" spans="1:8" x14ac:dyDescent="0.35">
      <c r="A1003" t="s">
        <v>1073</v>
      </c>
      <c r="B1003">
        <v>1</v>
      </c>
      <c r="D1003" t="s">
        <v>1010</v>
      </c>
      <c r="E1003">
        <v>1</v>
      </c>
      <c r="G1003" t="s">
        <v>1068</v>
      </c>
      <c r="H1003">
        <v>1</v>
      </c>
    </row>
    <row r="1004" spans="1:8" x14ac:dyDescent="0.35">
      <c r="A1004" t="s">
        <v>1074</v>
      </c>
      <c r="B1004">
        <v>1</v>
      </c>
      <c r="D1004" t="s">
        <v>1011</v>
      </c>
      <c r="E1004">
        <v>1</v>
      </c>
      <c r="G1004" t="s">
        <v>1069</v>
      </c>
      <c r="H1004">
        <v>1</v>
      </c>
    </row>
    <row r="1005" spans="1:8" x14ac:dyDescent="0.35">
      <c r="A1005" t="s">
        <v>1075</v>
      </c>
      <c r="B1005">
        <v>3</v>
      </c>
      <c r="D1005" t="s">
        <v>1012</v>
      </c>
      <c r="E1005">
        <v>2</v>
      </c>
      <c r="G1005" t="s">
        <v>1070</v>
      </c>
      <c r="H1005">
        <v>3</v>
      </c>
    </row>
    <row r="1006" spans="1:8" x14ac:dyDescent="0.35">
      <c r="A1006" t="s">
        <v>1076</v>
      </c>
      <c r="B1006">
        <v>1</v>
      </c>
      <c r="D1006" t="s">
        <v>1013</v>
      </c>
      <c r="E1006">
        <v>1</v>
      </c>
      <c r="G1006" t="s">
        <v>1071</v>
      </c>
      <c r="H1006">
        <v>1</v>
      </c>
    </row>
    <row r="1007" spans="1:8" x14ac:dyDescent="0.35">
      <c r="A1007" t="s">
        <v>1077</v>
      </c>
      <c r="B1007">
        <v>1</v>
      </c>
      <c r="D1007" t="s">
        <v>1014</v>
      </c>
      <c r="E1007">
        <v>1</v>
      </c>
      <c r="G1007" t="s">
        <v>1072</v>
      </c>
      <c r="H1007">
        <v>1</v>
      </c>
    </row>
    <row r="1008" spans="1:8" x14ac:dyDescent="0.35">
      <c r="A1008" t="s">
        <v>1078</v>
      </c>
      <c r="B1008">
        <v>1</v>
      </c>
      <c r="D1008" t="s">
        <v>1015</v>
      </c>
      <c r="E1008">
        <v>1</v>
      </c>
      <c r="G1008" t="s">
        <v>1073</v>
      </c>
      <c r="H1008">
        <v>1</v>
      </c>
    </row>
    <row r="1009" spans="1:8" x14ac:dyDescent="0.35">
      <c r="A1009" t="s">
        <v>1079</v>
      </c>
      <c r="B1009">
        <v>1</v>
      </c>
      <c r="D1009" t="s">
        <v>1016</v>
      </c>
      <c r="E1009">
        <v>2</v>
      </c>
      <c r="G1009" t="s">
        <v>1074</v>
      </c>
      <c r="H1009">
        <v>1</v>
      </c>
    </row>
    <row r="1010" spans="1:8" x14ac:dyDescent="0.35">
      <c r="A1010" t="s">
        <v>1080</v>
      </c>
      <c r="B1010">
        <v>3</v>
      </c>
      <c r="D1010" t="s">
        <v>1017</v>
      </c>
      <c r="E1010">
        <v>1</v>
      </c>
      <c r="G1010" t="s">
        <v>1075</v>
      </c>
      <c r="H1010">
        <v>3</v>
      </c>
    </row>
    <row r="1011" spans="1:8" x14ac:dyDescent="0.35">
      <c r="A1011" t="s">
        <v>1081</v>
      </c>
      <c r="B1011">
        <v>1</v>
      </c>
      <c r="D1011" t="s">
        <v>1018</v>
      </c>
      <c r="E1011">
        <v>1</v>
      </c>
      <c r="G1011" t="s">
        <v>1076</v>
      </c>
      <c r="H1011">
        <v>1</v>
      </c>
    </row>
    <row r="1012" spans="1:8" x14ac:dyDescent="0.35">
      <c r="A1012" t="s">
        <v>1082</v>
      </c>
      <c r="B1012">
        <v>1</v>
      </c>
      <c r="D1012" t="s">
        <v>1019</v>
      </c>
      <c r="E1012">
        <v>1</v>
      </c>
      <c r="G1012" t="s">
        <v>1077</v>
      </c>
      <c r="H1012">
        <v>1</v>
      </c>
    </row>
    <row r="1013" spans="1:8" x14ac:dyDescent="0.35">
      <c r="A1013" t="s">
        <v>1083</v>
      </c>
      <c r="B1013">
        <v>1</v>
      </c>
      <c r="D1013" t="s">
        <v>1020</v>
      </c>
      <c r="E1013">
        <v>1</v>
      </c>
      <c r="G1013" t="s">
        <v>1078</v>
      </c>
      <c r="H1013">
        <v>1</v>
      </c>
    </row>
    <row r="1014" spans="1:8" x14ac:dyDescent="0.35">
      <c r="A1014" t="s">
        <v>1084</v>
      </c>
      <c r="B1014">
        <v>1</v>
      </c>
      <c r="D1014" t="s">
        <v>1021</v>
      </c>
      <c r="E1014">
        <v>2</v>
      </c>
      <c r="G1014" t="s">
        <v>1079</v>
      </c>
      <c r="H1014">
        <v>1</v>
      </c>
    </row>
    <row r="1015" spans="1:8" x14ac:dyDescent="0.35">
      <c r="A1015" t="s">
        <v>1085</v>
      </c>
      <c r="B1015">
        <v>3</v>
      </c>
      <c r="D1015" t="s">
        <v>1022</v>
      </c>
      <c r="E1015">
        <v>1</v>
      </c>
      <c r="G1015" t="s">
        <v>1080</v>
      </c>
      <c r="H1015">
        <v>3</v>
      </c>
    </row>
    <row r="1016" spans="1:8" x14ac:dyDescent="0.35">
      <c r="A1016" t="s">
        <v>1086</v>
      </c>
      <c r="B1016">
        <v>1</v>
      </c>
      <c r="D1016" t="s">
        <v>1023</v>
      </c>
      <c r="E1016">
        <v>1</v>
      </c>
      <c r="G1016" t="s">
        <v>1081</v>
      </c>
      <c r="H1016">
        <v>1</v>
      </c>
    </row>
    <row r="1017" spans="1:8" x14ac:dyDescent="0.35">
      <c r="A1017" t="s">
        <v>1087</v>
      </c>
      <c r="B1017">
        <v>1</v>
      </c>
      <c r="D1017" t="s">
        <v>1024</v>
      </c>
      <c r="E1017">
        <v>1</v>
      </c>
      <c r="G1017" t="s">
        <v>1082</v>
      </c>
      <c r="H1017">
        <v>1</v>
      </c>
    </row>
    <row r="1018" spans="1:8" x14ac:dyDescent="0.35">
      <c r="A1018" t="s">
        <v>1088</v>
      </c>
      <c r="B1018">
        <v>1</v>
      </c>
      <c r="D1018" t="s">
        <v>1025</v>
      </c>
      <c r="E1018">
        <v>1</v>
      </c>
      <c r="G1018" t="s">
        <v>1083</v>
      </c>
      <c r="H1018">
        <v>1</v>
      </c>
    </row>
    <row r="1019" spans="1:8" x14ac:dyDescent="0.35">
      <c r="A1019" t="s">
        <v>1089</v>
      </c>
      <c r="B1019">
        <v>1</v>
      </c>
      <c r="D1019" t="s">
        <v>1026</v>
      </c>
      <c r="E1019">
        <v>2</v>
      </c>
      <c r="G1019" t="s">
        <v>1084</v>
      </c>
      <c r="H1019">
        <v>1</v>
      </c>
    </row>
    <row r="1020" spans="1:8" x14ac:dyDescent="0.35">
      <c r="A1020" t="s">
        <v>1090</v>
      </c>
      <c r="B1020">
        <v>3</v>
      </c>
      <c r="D1020" t="s">
        <v>1027</v>
      </c>
      <c r="E1020">
        <v>1</v>
      </c>
      <c r="G1020" t="s">
        <v>1085</v>
      </c>
      <c r="H1020">
        <v>3</v>
      </c>
    </row>
    <row r="1021" spans="1:8" x14ac:dyDescent="0.35">
      <c r="A1021" t="s">
        <v>1091</v>
      </c>
      <c r="B1021">
        <v>1</v>
      </c>
      <c r="D1021" t="s">
        <v>1028</v>
      </c>
      <c r="E1021">
        <v>1</v>
      </c>
      <c r="G1021" t="s">
        <v>1086</v>
      </c>
      <c r="H1021">
        <v>1</v>
      </c>
    </row>
    <row r="1022" spans="1:8" x14ac:dyDescent="0.35">
      <c r="A1022" t="s">
        <v>1092</v>
      </c>
      <c r="B1022">
        <v>1</v>
      </c>
      <c r="D1022" t="s">
        <v>1029</v>
      </c>
      <c r="E1022">
        <v>1</v>
      </c>
      <c r="G1022" t="s">
        <v>1087</v>
      </c>
      <c r="H1022">
        <v>1</v>
      </c>
    </row>
    <row r="1023" spans="1:8" x14ac:dyDescent="0.35">
      <c r="A1023" t="s">
        <v>1094</v>
      </c>
      <c r="B1023">
        <v>1</v>
      </c>
      <c r="D1023" t="s">
        <v>1030</v>
      </c>
      <c r="E1023">
        <v>1</v>
      </c>
      <c r="G1023" t="s">
        <v>1088</v>
      </c>
      <c r="H1023">
        <v>1</v>
      </c>
    </row>
    <row r="1024" spans="1:8" x14ac:dyDescent="0.35">
      <c r="A1024" t="s">
        <v>1095</v>
      </c>
      <c r="B1024">
        <v>3</v>
      </c>
      <c r="D1024" t="s">
        <v>1031</v>
      </c>
      <c r="E1024">
        <v>3</v>
      </c>
      <c r="G1024" t="s">
        <v>1089</v>
      </c>
      <c r="H1024">
        <v>1</v>
      </c>
    </row>
    <row r="1025" spans="1:8" x14ac:dyDescent="0.35">
      <c r="A1025" t="s">
        <v>1096</v>
      </c>
      <c r="B1025">
        <v>1</v>
      </c>
      <c r="D1025" t="s">
        <v>1032</v>
      </c>
      <c r="E1025">
        <v>1</v>
      </c>
      <c r="G1025" t="s">
        <v>1090</v>
      </c>
      <c r="H1025">
        <v>3</v>
      </c>
    </row>
    <row r="1026" spans="1:8" x14ac:dyDescent="0.35">
      <c r="A1026" t="s">
        <v>1097</v>
      </c>
      <c r="B1026">
        <v>1</v>
      </c>
      <c r="D1026" t="s">
        <v>1033</v>
      </c>
      <c r="E1026">
        <v>1</v>
      </c>
      <c r="G1026" t="s">
        <v>1091</v>
      </c>
      <c r="H1026">
        <v>1</v>
      </c>
    </row>
    <row r="1027" spans="1:8" x14ac:dyDescent="0.35">
      <c r="A1027" t="s">
        <v>1098</v>
      </c>
      <c r="B1027">
        <v>1</v>
      </c>
      <c r="D1027" t="s">
        <v>1034</v>
      </c>
      <c r="E1027">
        <v>1</v>
      </c>
      <c r="G1027" t="s">
        <v>1092</v>
      </c>
      <c r="H1027">
        <v>1</v>
      </c>
    </row>
    <row r="1028" spans="1:8" x14ac:dyDescent="0.35">
      <c r="A1028" t="s">
        <v>1099</v>
      </c>
      <c r="B1028">
        <v>1</v>
      </c>
      <c r="D1028" t="s">
        <v>1035</v>
      </c>
      <c r="E1028">
        <v>1</v>
      </c>
      <c r="G1028" t="s">
        <v>1093</v>
      </c>
      <c r="H1028">
        <v>1</v>
      </c>
    </row>
    <row r="1029" spans="1:8" x14ac:dyDescent="0.35">
      <c r="A1029" t="s">
        <v>1100</v>
      </c>
      <c r="B1029">
        <v>3</v>
      </c>
      <c r="D1029" t="s">
        <v>1036</v>
      </c>
      <c r="E1029">
        <v>3</v>
      </c>
      <c r="G1029" t="s">
        <v>1094</v>
      </c>
      <c r="H1029">
        <v>1</v>
      </c>
    </row>
    <row r="1030" spans="1:8" x14ac:dyDescent="0.35">
      <c r="A1030" t="s">
        <v>1101</v>
      </c>
      <c r="B1030">
        <v>1</v>
      </c>
      <c r="D1030" t="s">
        <v>1037</v>
      </c>
      <c r="E1030">
        <v>1</v>
      </c>
      <c r="G1030" t="s">
        <v>1095</v>
      </c>
      <c r="H1030">
        <v>3</v>
      </c>
    </row>
    <row r="1031" spans="1:8" x14ac:dyDescent="0.35">
      <c r="A1031" t="s">
        <v>1102</v>
      </c>
      <c r="B1031">
        <v>1</v>
      </c>
      <c r="D1031" t="s">
        <v>1039</v>
      </c>
      <c r="E1031">
        <v>1</v>
      </c>
      <c r="G1031" t="s">
        <v>1096</v>
      </c>
      <c r="H1031">
        <v>1</v>
      </c>
    </row>
    <row r="1032" spans="1:8" x14ac:dyDescent="0.35">
      <c r="A1032" t="s">
        <v>1103</v>
      </c>
      <c r="B1032">
        <v>1</v>
      </c>
      <c r="D1032" t="s">
        <v>1040</v>
      </c>
      <c r="E1032">
        <v>1</v>
      </c>
      <c r="G1032" t="s">
        <v>1097</v>
      </c>
      <c r="H1032">
        <v>1</v>
      </c>
    </row>
    <row r="1033" spans="1:8" x14ac:dyDescent="0.35">
      <c r="A1033" t="s">
        <v>1104</v>
      </c>
      <c r="B1033">
        <v>1</v>
      </c>
      <c r="D1033" t="s">
        <v>1041</v>
      </c>
      <c r="E1033">
        <v>3</v>
      </c>
      <c r="G1033" t="s">
        <v>1098</v>
      </c>
      <c r="H1033">
        <v>1</v>
      </c>
    </row>
    <row r="1034" spans="1:8" x14ac:dyDescent="0.35">
      <c r="A1034" t="s">
        <v>1105</v>
      </c>
      <c r="B1034">
        <v>3</v>
      </c>
      <c r="D1034" t="s">
        <v>1042</v>
      </c>
      <c r="E1034">
        <v>1</v>
      </c>
      <c r="G1034" t="s">
        <v>1099</v>
      </c>
      <c r="H1034">
        <v>1</v>
      </c>
    </row>
    <row r="1035" spans="1:8" x14ac:dyDescent="0.35">
      <c r="A1035" t="s">
        <v>1106</v>
      </c>
      <c r="B1035">
        <v>1</v>
      </c>
      <c r="D1035" t="s">
        <v>1043</v>
      </c>
      <c r="E1035">
        <v>1</v>
      </c>
      <c r="G1035" t="s">
        <v>1100</v>
      </c>
      <c r="H1035">
        <v>3</v>
      </c>
    </row>
    <row r="1036" spans="1:8" x14ac:dyDescent="0.35">
      <c r="A1036" t="s">
        <v>1107</v>
      </c>
      <c r="B1036">
        <v>1</v>
      </c>
      <c r="D1036" t="s">
        <v>1044</v>
      </c>
      <c r="E1036">
        <v>1</v>
      </c>
      <c r="G1036" t="s">
        <v>1101</v>
      </c>
      <c r="H1036">
        <v>1</v>
      </c>
    </row>
    <row r="1037" spans="1:8" x14ac:dyDescent="0.35">
      <c r="A1037" t="s">
        <v>1108</v>
      </c>
      <c r="B1037">
        <v>1</v>
      </c>
      <c r="D1037" t="s">
        <v>1045</v>
      </c>
      <c r="E1037">
        <v>3</v>
      </c>
      <c r="G1037" t="s">
        <v>1102</v>
      </c>
      <c r="H1037">
        <v>1</v>
      </c>
    </row>
    <row r="1038" spans="1:8" x14ac:dyDescent="0.35">
      <c r="A1038" t="s">
        <v>1109</v>
      </c>
      <c r="B1038">
        <v>1</v>
      </c>
      <c r="D1038" t="s">
        <v>1046</v>
      </c>
      <c r="E1038">
        <v>1</v>
      </c>
      <c r="G1038" t="s">
        <v>1103</v>
      </c>
      <c r="H1038">
        <v>1</v>
      </c>
    </row>
    <row r="1039" spans="1:8" x14ac:dyDescent="0.35">
      <c r="A1039" t="s">
        <v>1110</v>
      </c>
      <c r="B1039">
        <v>3</v>
      </c>
      <c r="D1039" t="s">
        <v>1049</v>
      </c>
      <c r="E1039">
        <v>1</v>
      </c>
      <c r="G1039" t="s">
        <v>1104</v>
      </c>
      <c r="H1039">
        <v>3</v>
      </c>
    </row>
    <row r="1040" spans="1:8" x14ac:dyDescent="0.35">
      <c r="A1040" t="s">
        <v>1111</v>
      </c>
      <c r="B1040">
        <v>1</v>
      </c>
      <c r="D1040" t="s">
        <v>1059</v>
      </c>
      <c r="E1040">
        <v>1</v>
      </c>
      <c r="G1040" t="s">
        <v>1105</v>
      </c>
      <c r="H1040">
        <v>1</v>
      </c>
    </row>
    <row r="1041" spans="1:8" x14ac:dyDescent="0.35">
      <c r="A1041" t="s">
        <v>1112</v>
      </c>
      <c r="B1041">
        <v>1</v>
      </c>
      <c r="D1041" t="s">
        <v>1078</v>
      </c>
      <c r="E1041">
        <v>1</v>
      </c>
      <c r="G1041" t="s">
        <v>1106</v>
      </c>
      <c r="H1041">
        <v>1</v>
      </c>
    </row>
    <row r="1042" spans="1:8" x14ac:dyDescent="0.35">
      <c r="A1042" t="s">
        <v>1113</v>
      </c>
      <c r="B1042">
        <v>1</v>
      </c>
      <c r="D1042" t="s">
        <v>1079</v>
      </c>
      <c r="E1042">
        <v>1</v>
      </c>
      <c r="G1042" t="s">
        <v>1107</v>
      </c>
      <c r="H1042">
        <v>1</v>
      </c>
    </row>
    <row r="1043" spans="1:8" x14ac:dyDescent="0.35">
      <c r="A1043" t="s">
        <v>1114</v>
      </c>
      <c r="B1043">
        <v>1</v>
      </c>
      <c r="D1043" t="s">
        <v>1080</v>
      </c>
      <c r="E1043">
        <v>1</v>
      </c>
      <c r="G1043" t="s">
        <v>1108</v>
      </c>
      <c r="H1043">
        <v>1</v>
      </c>
    </row>
    <row r="1044" spans="1:8" x14ac:dyDescent="0.35">
      <c r="A1044" t="s">
        <v>1115</v>
      </c>
      <c r="B1044">
        <v>3</v>
      </c>
      <c r="D1044" t="s">
        <v>1081</v>
      </c>
      <c r="E1044">
        <v>1</v>
      </c>
      <c r="G1044" t="s">
        <v>1109</v>
      </c>
      <c r="H1044">
        <v>3</v>
      </c>
    </row>
    <row r="1045" spans="1:8" x14ac:dyDescent="0.35">
      <c r="A1045" t="s">
        <v>1116</v>
      </c>
      <c r="B1045">
        <v>1</v>
      </c>
      <c r="D1045" t="s">
        <v>1082</v>
      </c>
      <c r="E1045">
        <v>1</v>
      </c>
      <c r="G1045" t="s">
        <v>1110</v>
      </c>
      <c r="H1045">
        <v>1</v>
      </c>
    </row>
    <row r="1046" spans="1:8" x14ac:dyDescent="0.35">
      <c r="A1046" t="s">
        <v>1117</v>
      </c>
      <c r="B1046">
        <v>1</v>
      </c>
      <c r="D1046" t="s">
        <v>1083</v>
      </c>
      <c r="E1046">
        <v>1</v>
      </c>
      <c r="G1046" t="s">
        <v>1111</v>
      </c>
      <c r="H1046">
        <v>1</v>
      </c>
    </row>
    <row r="1047" spans="1:8" x14ac:dyDescent="0.35">
      <c r="A1047" t="s">
        <v>1118</v>
      </c>
      <c r="B1047">
        <v>1</v>
      </c>
      <c r="D1047" t="s">
        <v>1084</v>
      </c>
      <c r="E1047">
        <v>1</v>
      </c>
      <c r="G1047" t="s">
        <v>1112</v>
      </c>
      <c r="H1047">
        <v>1</v>
      </c>
    </row>
    <row r="1048" spans="1:8" x14ac:dyDescent="0.35">
      <c r="A1048" t="s">
        <v>1119</v>
      </c>
      <c r="B1048">
        <v>1</v>
      </c>
      <c r="D1048" t="s">
        <v>1085</v>
      </c>
      <c r="E1048">
        <v>1</v>
      </c>
      <c r="G1048" t="s">
        <v>1113</v>
      </c>
      <c r="H1048">
        <v>1</v>
      </c>
    </row>
    <row r="1049" spans="1:8" x14ac:dyDescent="0.35">
      <c r="A1049" t="s">
        <v>1120</v>
      </c>
      <c r="B1049">
        <v>3</v>
      </c>
      <c r="D1049" t="s">
        <v>1086</v>
      </c>
      <c r="E1049">
        <v>1</v>
      </c>
      <c r="G1049" t="s">
        <v>1114</v>
      </c>
      <c r="H1049">
        <v>3</v>
      </c>
    </row>
    <row r="1050" spans="1:8" x14ac:dyDescent="0.35">
      <c r="A1050" t="s">
        <v>1121</v>
      </c>
      <c r="B1050">
        <v>1</v>
      </c>
      <c r="D1050" t="s">
        <v>1088</v>
      </c>
      <c r="E1050">
        <v>1</v>
      </c>
      <c r="G1050" t="s">
        <v>1115</v>
      </c>
      <c r="H1050">
        <v>1</v>
      </c>
    </row>
    <row r="1051" spans="1:8" x14ac:dyDescent="0.35">
      <c r="A1051" t="s">
        <v>1122</v>
      </c>
      <c r="B1051">
        <v>1</v>
      </c>
      <c r="D1051" t="s">
        <v>1089</v>
      </c>
      <c r="E1051">
        <v>1</v>
      </c>
      <c r="G1051" t="s">
        <v>1116</v>
      </c>
      <c r="H1051">
        <v>1</v>
      </c>
    </row>
    <row r="1052" spans="1:8" x14ac:dyDescent="0.35">
      <c r="A1052" t="s">
        <v>1123</v>
      </c>
      <c r="B1052">
        <v>1</v>
      </c>
      <c r="D1052" t="s">
        <v>1090</v>
      </c>
      <c r="E1052">
        <v>1</v>
      </c>
      <c r="G1052" t="s">
        <v>1117</v>
      </c>
      <c r="H1052">
        <v>1</v>
      </c>
    </row>
    <row r="1053" spans="1:8" x14ac:dyDescent="0.35">
      <c r="A1053" t="s">
        <v>1124</v>
      </c>
      <c r="B1053">
        <v>1</v>
      </c>
      <c r="D1053" t="s">
        <v>1091</v>
      </c>
      <c r="E1053">
        <v>1</v>
      </c>
      <c r="G1053" t="s">
        <v>1118</v>
      </c>
      <c r="H1053">
        <v>1</v>
      </c>
    </row>
    <row r="1054" spans="1:8" x14ac:dyDescent="0.35">
      <c r="A1054" t="s">
        <v>1125</v>
      </c>
      <c r="B1054">
        <v>3</v>
      </c>
      <c r="D1054" t="s">
        <v>1092</v>
      </c>
      <c r="E1054">
        <v>1</v>
      </c>
      <c r="G1054" t="s">
        <v>1119</v>
      </c>
      <c r="H1054">
        <v>3</v>
      </c>
    </row>
    <row r="1055" spans="1:8" x14ac:dyDescent="0.35">
      <c r="A1055" t="s">
        <v>1126</v>
      </c>
      <c r="B1055">
        <v>1</v>
      </c>
      <c r="D1055" t="s">
        <v>1098</v>
      </c>
      <c r="E1055">
        <v>1</v>
      </c>
      <c r="G1055" t="s">
        <v>1120</v>
      </c>
      <c r="H1055">
        <v>1</v>
      </c>
    </row>
    <row r="1056" spans="1:8" x14ac:dyDescent="0.35">
      <c r="A1056" t="s">
        <v>1127</v>
      </c>
      <c r="B1056">
        <v>1</v>
      </c>
      <c r="D1056" t="s">
        <v>1099</v>
      </c>
      <c r="E1056">
        <v>1</v>
      </c>
      <c r="G1056" t="s">
        <v>1121</v>
      </c>
      <c r="H1056">
        <v>1</v>
      </c>
    </row>
    <row r="1057" spans="1:8" x14ac:dyDescent="0.35">
      <c r="A1057" t="s">
        <v>1128</v>
      </c>
      <c r="B1057">
        <v>1</v>
      </c>
      <c r="D1057" t="s">
        <v>1100</v>
      </c>
      <c r="E1057">
        <v>1</v>
      </c>
      <c r="G1057" t="s">
        <v>1122</v>
      </c>
      <c r="H1057">
        <v>1</v>
      </c>
    </row>
    <row r="1058" spans="1:8" x14ac:dyDescent="0.35">
      <c r="A1058" t="s">
        <v>1129</v>
      </c>
      <c r="B1058">
        <v>3</v>
      </c>
      <c r="D1058" t="s">
        <v>1101</v>
      </c>
      <c r="E1058">
        <v>1</v>
      </c>
      <c r="G1058" t="s">
        <v>1123</v>
      </c>
      <c r="H1058">
        <v>1</v>
      </c>
    </row>
    <row r="1059" spans="1:8" x14ac:dyDescent="0.35">
      <c r="A1059" t="s">
        <v>1130</v>
      </c>
      <c r="B1059">
        <v>1</v>
      </c>
      <c r="D1059" t="s">
        <v>1102</v>
      </c>
      <c r="E1059">
        <v>1</v>
      </c>
      <c r="G1059" t="s">
        <v>1124</v>
      </c>
      <c r="H1059">
        <v>3</v>
      </c>
    </row>
    <row r="1060" spans="1:8" x14ac:dyDescent="0.35">
      <c r="A1060" t="s">
        <v>1131</v>
      </c>
      <c r="B1060">
        <v>1</v>
      </c>
      <c r="D1060" t="s">
        <v>1103</v>
      </c>
      <c r="E1060">
        <v>1</v>
      </c>
      <c r="G1060" t="s">
        <v>1125</v>
      </c>
      <c r="H1060">
        <v>1</v>
      </c>
    </row>
    <row r="1061" spans="1:8" x14ac:dyDescent="0.35">
      <c r="A1061" t="s">
        <v>1132</v>
      </c>
      <c r="B1061">
        <v>1</v>
      </c>
      <c r="D1061" t="s">
        <v>1104</v>
      </c>
      <c r="E1061">
        <v>1</v>
      </c>
      <c r="G1061" t="s">
        <v>1126</v>
      </c>
      <c r="H1061">
        <v>1</v>
      </c>
    </row>
    <row r="1062" spans="1:8" x14ac:dyDescent="0.35">
      <c r="A1062" t="s">
        <v>1133</v>
      </c>
      <c r="B1062">
        <v>1</v>
      </c>
      <c r="D1062" t="s">
        <v>1105</v>
      </c>
      <c r="E1062">
        <v>1</v>
      </c>
      <c r="G1062" t="s">
        <v>1127</v>
      </c>
      <c r="H1062">
        <v>1</v>
      </c>
    </row>
    <row r="1063" spans="1:8" x14ac:dyDescent="0.35">
      <c r="A1063" t="s">
        <v>1134</v>
      </c>
      <c r="B1063">
        <v>3</v>
      </c>
      <c r="D1063" t="s">
        <v>1106</v>
      </c>
      <c r="E1063">
        <v>1</v>
      </c>
      <c r="G1063" t="s">
        <v>1128</v>
      </c>
      <c r="H1063">
        <v>1</v>
      </c>
    </row>
    <row r="1064" spans="1:8" x14ac:dyDescent="0.35">
      <c r="A1064" t="s">
        <v>1135</v>
      </c>
      <c r="B1064">
        <v>1</v>
      </c>
      <c r="D1064" t="s">
        <v>1107</v>
      </c>
      <c r="E1064">
        <v>1</v>
      </c>
      <c r="G1064" t="s">
        <v>1129</v>
      </c>
      <c r="H1064">
        <v>3</v>
      </c>
    </row>
    <row r="1065" spans="1:8" x14ac:dyDescent="0.35">
      <c r="A1065" t="s">
        <v>1136</v>
      </c>
      <c r="B1065">
        <v>1</v>
      </c>
      <c r="D1065" t="s">
        <v>1108</v>
      </c>
      <c r="E1065">
        <v>1</v>
      </c>
      <c r="G1065" t="s">
        <v>1130</v>
      </c>
      <c r="H1065">
        <v>1</v>
      </c>
    </row>
    <row r="1066" spans="1:8" x14ac:dyDescent="0.35">
      <c r="A1066" t="s">
        <v>1137</v>
      </c>
      <c r="B1066">
        <v>1</v>
      </c>
      <c r="D1066" t="s">
        <v>1109</v>
      </c>
      <c r="E1066">
        <v>1</v>
      </c>
      <c r="G1066" t="s">
        <v>1131</v>
      </c>
      <c r="H1066">
        <v>1</v>
      </c>
    </row>
    <row r="1067" spans="1:8" x14ac:dyDescent="0.35">
      <c r="A1067" t="s">
        <v>1138</v>
      </c>
      <c r="B1067">
        <v>1</v>
      </c>
      <c r="D1067" t="s">
        <v>1110</v>
      </c>
      <c r="E1067">
        <v>1</v>
      </c>
      <c r="G1067" t="s">
        <v>1132</v>
      </c>
      <c r="H1067">
        <v>1</v>
      </c>
    </row>
    <row r="1068" spans="1:8" x14ac:dyDescent="0.35">
      <c r="A1068" t="s">
        <v>1186</v>
      </c>
      <c r="B1068">
        <v>3</v>
      </c>
      <c r="D1068" t="s">
        <v>1111</v>
      </c>
      <c r="E1068">
        <v>1</v>
      </c>
      <c r="G1068" t="s">
        <v>1133</v>
      </c>
      <c r="H1068">
        <v>1</v>
      </c>
    </row>
    <row r="1069" spans="1:8" x14ac:dyDescent="0.35">
      <c r="A1069" t="s">
        <v>1139</v>
      </c>
      <c r="B1069">
        <v>1</v>
      </c>
      <c r="D1069" t="s">
        <v>1112</v>
      </c>
      <c r="E1069">
        <v>1</v>
      </c>
      <c r="G1069" t="s">
        <v>1134</v>
      </c>
      <c r="H1069">
        <v>3</v>
      </c>
    </row>
    <row r="1070" spans="1:8" x14ac:dyDescent="0.35">
      <c r="A1070" t="s">
        <v>1140</v>
      </c>
      <c r="B1070">
        <v>1</v>
      </c>
      <c r="D1070" t="s">
        <v>1113</v>
      </c>
      <c r="E1070">
        <v>1</v>
      </c>
      <c r="G1070" t="s">
        <v>1135</v>
      </c>
      <c r="H1070">
        <v>1</v>
      </c>
    </row>
    <row r="1071" spans="1:8" x14ac:dyDescent="0.35">
      <c r="A1071" t="s">
        <v>1141</v>
      </c>
      <c r="B1071">
        <v>1</v>
      </c>
      <c r="D1071" t="s">
        <v>1114</v>
      </c>
      <c r="E1071">
        <v>1</v>
      </c>
      <c r="G1071" t="s">
        <v>1136</v>
      </c>
      <c r="H1071">
        <v>1</v>
      </c>
    </row>
    <row r="1072" spans="1:8" x14ac:dyDescent="0.35">
      <c r="A1072" t="s">
        <v>1187</v>
      </c>
      <c r="B1072">
        <v>3</v>
      </c>
      <c r="D1072" t="s">
        <v>1115</v>
      </c>
      <c r="E1072">
        <v>1</v>
      </c>
      <c r="G1072" t="s">
        <v>1137</v>
      </c>
      <c r="H1072">
        <v>1</v>
      </c>
    </row>
    <row r="1073" spans="1:8" x14ac:dyDescent="0.35">
      <c r="A1073" t="s">
        <v>1142</v>
      </c>
      <c r="B1073">
        <v>1</v>
      </c>
      <c r="D1073" t="s">
        <v>1116</v>
      </c>
      <c r="E1073">
        <v>1</v>
      </c>
      <c r="G1073" t="s">
        <v>1138</v>
      </c>
      <c r="H1073">
        <v>1</v>
      </c>
    </row>
    <row r="1074" spans="1:8" x14ac:dyDescent="0.35">
      <c r="A1074" t="s">
        <v>1143</v>
      </c>
      <c r="B1074">
        <v>1</v>
      </c>
      <c r="D1074" t="s">
        <v>1117</v>
      </c>
      <c r="E1074">
        <v>1</v>
      </c>
      <c r="G1074" t="s">
        <v>1186</v>
      </c>
      <c r="H1074">
        <v>3</v>
      </c>
    </row>
    <row r="1075" spans="1:8" x14ac:dyDescent="0.35">
      <c r="A1075" t="s">
        <v>1146</v>
      </c>
      <c r="B1075">
        <v>1</v>
      </c>
      <c r="D1075" t="s">
        <v>1118</v>
      </c>
      <c r="E1075">
        <v>1</v>
      </c>
      <c r="G1075" t="s">
        <v>1139</v>
      </c>
      <c r="H1075">
        <v>1</v>
      </c>
    </row>
    <row r="1076" spans="1:8" x14ac:dyDescent="0.35">
      <c r="D1076" t="s">
        <v>1119</v>
      </c>
      <c r="E1076">
        <v>1</v>
      </c>
      <c r="G1076" t="s">
        <v>1140</v>
      </c>
      <c r="H1076">
        <v>1</v>
      </c>
    </row>
    <row r="1077" spans="1:8" x14ac:dyDescent="0.35">
      <c r="D1077" t="s">
        <v>1120</v>
      </c>
      <c r="E1077">
        <v>1</v>
      </c>
      <c r="G1077" t="s">
        <v>1141</v>
      </c>
      <c r="H1077">
        <v>1</v>
      </c>
    </row>
    <row r="1078" spans="1:8" x14ac:dyDescent="0.35">
      <c r="D1078" t="s">
        <v>1121</v>
      </c>
      <c r="E1078">
        <v>1</v>
      </c>
      <c r="G1078" t="s">
        <v>1187</v>
      </c>
      <c r="H1078">
        <v>1</v>
      </c>
    </row>
    <row r="1079" spans="1:8" x14ac:dyDescent="0.35">
      <c r="D1079" t="s">
        <v>1122</v>
      </c>
      <c r="E1079">
        <v>1</v>
      </c>
      <c r="G1079" t="s">
        <v>1142</v>
      </c>
      <c r="H1079">
        <v>3</v>
      </c>
    </row>
    <row r="1080" spans="1:8" x14ac:dyDescent="0.35">
      <c r="D1080" t="s">
        <v>1123</v>
      </c>
      <c r="E1080">
        <v>1</v>
      </c>
      <c r="G1080" t="s">
        <v>1143</v>
      </c>
      <c r="H1080">
        <v>1</v>
      </c>
    </row>
    <row r="1081" spans="1:8" x14ac:dyDescent="0.35">
      <c r="D1081" t="s">
        <v>1124</v>
      </c>
      <c r="E1081">
        <v>1</v>
      </c>
      <c r="G1081" t="s">
        <v>1188</v>
      </c>
      <c r="H1081">
        <v>1</v>
      </c>
    </row>
    <row r="1082" spans="1:8" x14ac:dyDescent="0.35">
      <c r="D1082" t="s">
        <v>1125</v>
      </c>
      <c r="E1082">
        <v>1</v>
      </c>
      <c r="G1082" t="s">
        <v>1144</v>
      </c>
      <c r="H1082">
        <v>1</v>
      </c>
    </row>
    <row r="1083" spans="1:8" x14ac:dyDescent="0.35">
      <c r="D1083" t="s">
        <v>1126</v>
      </c>
      <c r="E1083">
        <v>1</v>
      </c>
      <c r="G1083" t="s">
        <v>1145</v>
      </c>
      <c r="H1083">
        <v>1</v>
      </c>
    </row>
    <row r="1084" spans="1:8" x14ac:dyDescent="0.35">
      <c r="D1084" t="s">
        <v>1127</v>
      </c>
      <c r="E1084">
        <v>1</v>
      </c>
      <c r="G1084" t="s">
        <v>1146</v>
      </c>
      <c r="H1084">
        <v>3</v>
      </c>
    </row>
    <row r="1085" spans="1:8" x14ac:dyDescent="0.35">
      <c r="D1085" t="s">
        <v>1129</v>
      </c>
      <c r="E1085">
        <v>1</v>
      </c>
      <c r="G1085" t="s">
        <v>1147</v>
      </c>
      <c r="H1085">
        <v>1</v>
      </c>
    </row>
    <row r="1086" spans="1:8" x14ac:dyDescent="0.35">
      <c r="D1086" t="s">
        <v>1130</v>
      </c>
      <c r="E1086">
        <v>1</v>
      </c>
      <c r="G1086" t="s">
        <v>1148</v>
      </c>
      <c r="H1086">
        <v>1</v>
      </c>
    </row>
    <row r="1087" spans="1:8" x14ac:dyDescent="0.35">
      <c r="D1087" t="s">
        <v>1131</v>
      </c>
      <c r="E1087">
        <v>1</v>
      </c>
      <c r="G1087" t="s">
        <v>1149</v>
      </c>
      <c r="H1087">
        <v>1</v>
      </c>
    </row>
    <row r="1088" spans="1:8" x14ac:dyDescent="0.35">
      <c r="D1088" t="s">
        <v>1132</v>
      </c>
      <c r="E1088">
        <v>1</v>
      </c>
      <c r="G1088" t="s">
        <v>1150</v>
      </c>
      <c r="H1088">
        <v>1</v>
      </c>
    </row>
    <row r="1089" spans="4:8" x14ac:dyDescent="0.35">
      <c r="D1089" t="s">
        <v>1133</v>
      </c>
      <c r="E1089">
        <v>1</v>
      </c>
      <c r="G1089" t="s">
        <v>1151</v>
      </c>
      <c r="H1089">
        <v>3</v>
      </c>
    </row>
    <row r="1090" spans="4:8" x14ac:dyDescent="0.35">
      <c r="D1090" t="s">
        <v>1134</v>
      </c>
      <c r="E1090">
        <v>1</v>
      </c>
      <c r="G1090" t="s">
        <v>1152</v>
      </c>
      <c r="H1090">
        <v>1</v>
      </c>
    </row>
    <row r="1091" spans="4:8" x14ac:dyDescent="0.35">
      <c r="D1091" t="s">
        <v>1135</v>
      </c>
      <c r="E1091">
        <v>1</v>
      </c>
      <c r="G1091" t="s">
        <v>1153</v>
      </c>
      <c r="H1091">
        <v>1</v>
      </c>
    </row>
    <row r="1092" spans="4:8" x14ac:dyDescent="0.35">
      <c r="D1092" t="s">
        <v>1136</v>
      </c>
      <c r="E1092">
        <v>1</v>
      </c>
      <c r="G1092" t="s">
        <v>1154</v>
      </c>
      <c r="H1092">
        <v>1</v>
      </c>
    </row>
    <row r="1093" spans="4:8" x14ac:dyDescent="0.35">
      <c r="D1093" t="s">
        <v>1137</v>
      </c>
      <c r="E1093">
        <v>1</v>
      </c>
      <c r="G1093" t="s">
        <v>1155</v>
      </c>
      <c r="H1093">
        <v>3</v>
      </c>
    </row>
    <row r="1094" spans="4:8" x14ac:dyDescent="0.35">
      <c r="D1094" t="s">
        <v>1138</v>
      </c>
      <c r="E1094">
        <v>1</v>
      </c>
      <c r="G1094" t="s">
        <v>1156</v>
      </c>
      <c r="H1094">
        <v>1</v>
      </c>
    </row>
    <row r="1095" spans="4:8" x14ac:dyDescent="0.35">
      <c r="D1095" t="s">
        <v>1186</v>
      </c>
      <c r="E1095">
        <v>1</v>
      </c>
      <c r="G1095" t="s">
        <v>1157</v>
      </c>
      <c r="H1095">
        <v>1</v>
      </c>
    </row>
    <row r="1096" spans="4:8" x14ac:dyDescent="0.35">
      <c r="D1096" t="s">
        <v>1139</v>
      </c>
      <c r="E1096">
        <v>1</v>
      </c>
      <c r="G1096" t="s">
        <v>1210</v>
      </c>
      <c r="H1096">
        <v>1</v>
      </c>
    </row>
    <row r="1097" spans="4:8" x14ac:dyDescent="0.35">
      <c r="D1097" t="s">
        <v>1140</v>
      </c>
      <c r="E1097">
        <v>1</v>
      </c>
      <c r="G1097" t="s">
        <v>1158</v>
      </c>
      <c r="H1097">
        <v>1</v>
      </c>
    </row>
    <row r="1098" spans="4:8" x14ac:dyDescent="0.35">
      <c r="D1098" t="s">
        <v>1141</v>
      </c>
      <c r="E1098">
        <v>1</v>
      </c>
    </row>
    <row r="1099" spans="4:8" x14ac:dyDescent="0.35">
      <c r="D1099" t="s">
        <v>1187</v>
      </c>
      <c r="E1099">
        <v>3</v>
      </c>
    </row>
    <row r="1100" spans="4:8" x14ac:dyDescent="0.35">
      <c r="D1100" t="s">
        <v>1142</v>
      </c>
      <c r="E1100">
        <v>1</v>
      </c>
    </row>
    <row r="1101" spans="4:8" x14ac:dyDescent="0.35">
      <c r="D1101" t="s">
        <v>1143</v>
      </c>
      <c r="E1101">
        <v>1</v>
      </c>
    </row>
    <row r="1102" spans="4:8" x14ac:dyDescent="0.35">
      <c r="D1102" t="s">
        <v>1188</v>
      </c>
      <c r="E1102">
        <v>1</v>
      </c>
    </row>
    <row r="1103" spans="4:8" x14ac:dyDescent="0.35">
      <c r="D1103" t="s">
        <v>1144</v>
      </c>
      <c r="E1103">
        <v>3</v>
      </c>
    </row>
    <row r="1104" spans="4:8" x14ac:dyDescent="0.35">
      <c r="D1104" t="s">
        <v>1145</v>
      </c>
      <c r="E1104">
        <v>1</v>
      </c>
    </row>
    <row r="1105" spans="4:5" x14ac:dyDescent="0.35">
      <c r="D1105" t="s">
        <v>1146</v>
      </c>
      <c r="E1105">
        <v>1</v>
      </c>
    </row>
    <row r="1106" spans="4:5" x14ac:dyDescent="0.35">
      <c r="D1106" t="s">
        <v>1147</v>
      </c>
      <c r="E1106">
        <v>1</v>
      </c>
    </row>
    <row r="1107" spans="4:5" x14ac:dyDescent="0.35">
      <c r="D1107" t="s">
        <v>1148</v>
      </c>
      <c r="E1107">
        <v>1</v>
      </c>
    </row>
    <row r="1108" spans="4:5" x14ac:dyDescent="0.35">
      <c r="D1108" t="s">
        <v>1149</v>
      </c>
      <c r="E1108">
        <v>3</v>
      </c>
    </row>
    <row r="1109" spans="4:5" x14ac:dyDescent="0.35">
      <c r="D1109" t="s">
        <v>1150</v>
      </c>
      <c r="E1109">
        <v>1</v>
      </c>
    </row>
    <row r="1110" spans="4:5" x14ac:dyDescent="0.35">
      <c r="D1110" t="s">
        <v>1151</v>
      </c>
      <c r="E1110">
        <v>1</v>
      </c>
    </row>
    <row r="1111" spans="4:5" x14ac:dyDescent="0.35">
      <c r="D1111" t="s">
        <v>1152</v>
      </c>
      <c r="E1111">
        <v>1</v>
      </c>
    </row>
    <row r="1112" spans="4:5" x14ac:dyDescent="0.35">
      <c r="D1112" t="s">
        <v>1153</v>
      </c>
      <c r="E1112">
        <v>1</v>
      </c>
    </row>
    <row r="1113" spans="4:5" x14ac:dyDescent="0.35">
      <c r="D1113" t="s">
        <v>1154</v>
      </c>
      <c r="E1113">
        <v>3</v>
      </c>
    </row>
    <row r="1114" spans="4:5" x14ac:dyDescent="0.35">
      <c r="D1114" t="s">
        <v>1155</v>
      </c>
      <c r="E1114">
        <v>1</v>
      </c>
    </row>
    <row r="1115" spans="4:5" x14ac:dyDescent="0.35">
      <c r="D1115" t="s">
        <v>1156</v>
      </c>
      <c r="E1115">
        <v>1</v>
      </c>
    </row>
    <row r="1116" spans="4:5" x14ac:dyDescent="0.35">
      <c r="D1116" t="s">
        <v>1210</v>
      </c>
      <c r="E1116">
        <v>1</v>
      </c>
    </row>
    <row r="1117" spans="4:5" x14ac:dyDescent="0.35">
      <c r="D1117" t="s">
        <v>1158</v>
      </c>
      <c r="E1117">
        <v>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l A G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J Q B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A Y N W 0 Z a m X u U B A A A p H g A A E w A c A E Z v c m 1 1 b G F z L 1 N l Y 3 R p b 2 4 x L m 0 g o h g A K K A U A A A A A A A A A A A A A A A A A A A A A A A A A A A A 7 d V P a 9 s w G A b w e y D f Q a g X B 1 z T m K 2 X 4 c N w N 7 r D x t a k p 3 o E R X 4 b C / T H S K + z h Z D v P o U E W h L D G H G x G c o h i S U j P 2 9 + 8 M Q B R 2 E 0 m R 0 + p x / G o / H I V c x C S a 4 o t 9 f V o t x o p g S / r l D J x Q 0 l G Z G A 4 x H x r 5 l p L A e / k r t 1 c m d 4 o 0 B j 9 F l I S H K j 0 V + 4 i B b F L y c T a T i T l X F Y P C 4 b j U 1 R G Q U F 0 y s B H G o o W T G v w A m X m x K K B 3 C N R F d 8 9 e 9 i 8 Q A r H 6 1 o C Z N w t 6 a T + O k O p F A C w W Y 0 p j H J j W y U d l k a k 0 + a m 1 L o V T Z N 3 / v L H 4 1 B m O F G Q v b y N f l m N P y c x I e Z r u h 3 a 5 T f K 8 k 9 s B K s 2 4 8 8 Z 0 t / 4 3 H n u B 4 d x o / J 0 3 H 9 o 5 Q z P y W z L k P b v D 4 y r / y k / s T 5 p o a X 4 + a W a f d s r D o E 3 m + 6 q O X 5 8 X Z L U S h w y F T t 5 0 N / I 0 H 4 j b u Y b K n 2 v 5 h f / K L x 9 l 2 y P 2 O 3 m 4 x H Q r c + + 2 + + 0 y H 5 T o N v 1 7 7 p k H z T 4 H u x r x l S P 5 + G C b 5 d + / b b z 6 d h g m / X v v 3 2 8 2 m Y 4 H u Z r + L P g 6 n n 8 y x B t 2 P d H s v 5 P E v Q 7 V i 3 x 2 o + z x J 0 L 9 P V U G O j Y T D t 3 J 4 n K L + B c o 8 t 3 Z 4 n K L + B c o 9 t 3 Z 4 n K F + m v H b r Z T 2 Y v m 5 L E 4 Q 7 F + 6 x q 9 v S B O H u h U m U T o L y f 6 7 c 4 7 9 x W 5 o g / M / C f w B Q S w E C L Q A U A A I A C A C U A Y N W k Z 3 8 f q U A A A D 2 A A A A E g A A A A A A A A A A A A A A A A A A A A A A Q 2 9 u Z m l n L 1 B h Y 2 t h Z 2 U u e G 1 s U E s B A i 0 A F A A C A A g A l A G D V g / K 6 a u k A A A A 6 Q A A A B M A A A A A A A A A A A A A A A A A 8 Q A A A F t D b 2 5 0 Z W 5 0 X 1 R 5 c G V z X S 5 4 b W x Q S w E C L Q A U A A I A C A C U A Y N W 0 Z a m X u U B A A A p H g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h g A A A A A A A C y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i 1 o X 2 R 5 b m F t a W M t a H R t b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a F 9 k e W 5 h b W l j X 2 h 0 b W x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x O j U 2 O j A 3 L j I y M D c 4 O T B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H l u Y W 1 p Y y 1 o d G 1 s X z A v Q X V 0 b 1 J l b W 9 2 Z W R D b 2 x 1 b W 5 z M S 5 7 d G l t Z X N 0 Y W 1 w L D B 9 J n F 1 b 3 Q 7 L C Z x d W 9 0 O 1 N l Y 3 R p b 2 4 x L 2 N y L W h f Z H l u Y W 1 p Y y 1 o d G 1 s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R 5 b m F t a W M t a H R t b F 8 w L 0 F 1 d G 9 S Z W 1 v d m V k Q 2 9 s d W 1 u c z E u e 3 R p b W V z d G F t c C w w f S Z x d W 9 0 O y w m c X V v d D t T Z W N 0 a W 9 u M S 9 j c i 1 o X 2 R 5 b m F t a W M t a H R t b F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H l u Y W 1 p Y y 1 o d G 1 s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R 5 b m F t a W M t a H R t b F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Z H l u Y W 1 p Y y 1 o d G 1 s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h f Z H l u Y W 1 p Y 1 9 o d G 1 s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1 N j o z N S 4 3 M z Q 2 M z Q 4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R 5 b m F t a W M t a H R t b F 8 x L 0 F 1 d G 9 S Z W 1 v d m V k Q 2 9 s d W 1 u c z E u e 3 R p b W V z d G F t c C w w f S Z x d W 9 0 O y w m c X V v d D t T Z W N 0 a W 9 u M S 9 j c i 1 o X 2 R 5 b m F t a W M t a H R t b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k e W 5 h b W l j L W h 0 b W x f M S 9 B d X R v U m V t b 3 Z l Z E N v b H V t b n M x L n t 0 a W 1 l c 3 R h b X A s M H 0 m c X V v d D s s J n F 1 b 3 Q 7 U 2 V j d G l v b j E v Y 3 I t a F 9 k e W 5 h b W l j L W h 0 b W x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R 5 b m F t a W M t a H R t b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H l u Y W 1 p Y y 1 o d G 1 s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H l u Y W 1 p Y y 1 o d G 1 s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o X 2 R 5 b m F t a W M t a H R t b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j c l 9 o X 2 R 5 b m F t a W N f a H R t b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E 6 N T Y 6 N T U u N z A 2 N j g 5 N 1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k e W 5 h b W l j L W h 0 b W x f M i 9 B d X R v U m V t b 3 Z l Z E N v b H V t b n M x L n t 0 a W 1 l c 3 R h b X A s M H 0 m c X V v d D s s J n F 1 b 3 Q 7 U 2 V j d G l v b j E v Y 3 I t a F 9 k e W 5 h b W l j L W h 0 b W x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Z H l u Y W 1 p Y y 1 o d G 1 s X z I v Q X V 0 b 1 J l b W 9 2 Z W R D b 2 x 1 b W 5 z M S 5 7 d G l t Z X N 0 Y W 1 w L D B 9 J n F 1 b 3 Q 7 L C Z x d W 9 0 O 1 N l Y 3 R p b 2 4 x L 2 N y L W h f Z H l u Y W 1 p Y y 1 o d G 1 s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k e W 5 h b W l j L W h 0 b W x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R 5 b m F t a W M t a H R t b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H l u Y W 1 p Y y 1 o d G 1 s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R 5 b m F t a W M t a H R t b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b 1 9 k e W 5 h b W l j X 2 h 0 b W x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A w O j U z L j Y w M D Y w M D F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Z H l u Y W 1 p Y y 1 o d G 1 s X z A v Q X V 0 b 1 J l b W 9 2 Z W R D b 2 x 1 b W 5 z M S 5 7 d G l t Z X N 0 Y W 1 w L D B 9 J n F 1 b 3 Q 7 L C Z x d W 9 0 O 1 N l Y 3 R p b 2 4 x L 2 N y L W 9 f Z H l u Y W 1 p Y y 1 o d G 1 s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R 5 b m F t a W M t a H R t b F 8 w L 0 F 1 d G 9 S Z W 1 v d m V k Q 2 9 s d W 1 u c z E u e 3 R p b W V z d G F t c C w w f S Z x d W 9 0 O y w m c X V v d D t T Z W N 0 a W 9 u M S 9 j c i 1 v X 2 R 5 b m F t a W M t a H R t b F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Z H l u Y W 1 p Y y 1 o d G 1 s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k e W 5 h b W l j L W h 0 b W x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R 5 b m F t a W M t a H R t b F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k e W 5 h b W l j L W h 0 b W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Z H l u Y W 1 p Y y 1 o d G 1 s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b 1 9 k e W 5 h b W l j X 2 h 0 b W x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A x O j E 3 L j Q y M z g 4 M D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Z H l u Y W 1 p Y y 1 o d G 1 s X z E v Q X V 0 b 1 J l b W 9 2 Z W R D b 2 x 1 b W 5 z M S 5 7 d G l t Z X N 0 Y W 1 w L D B 9 J n F 1 b 3 Q 7 L C Z x d W 9 0 O 1 N l Y 3 R p b 2 4 x L 2 N y L W 9 f Z H l u Y W 1 p Y y 1 o d G 1 s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R 5 b m F t a W M t a H R t b F 8 x L 0 F 1 d G 9 S Z W 1 v d m V k Q 2 9 s d W 1 u c z E u e 3 R p b W V z d G F t c C w w f S Z x d W 9 0 O y w m c X V v d D t T Z W N 0 a W 9 u M S 9 j c i 1 v X 2 R 5 b m F t a W M t a H R t b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Z H l u Y W 1 p Y y 1 o d G 1 s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k e W 5 h b W l j L W h 0 b W x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R 5 b m F t a W M t a H R t b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k e W 5 h b W l j L W h 0 b W x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Z H l u Y W 1 p Y y 1 o d G 1 s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3 J f b 1 9 k e W 5 h b W l j X 2 h 0 b W x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A x O j Q w L j U 2 O D Q 0 O D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Z H l u Y W 1 p Y y 1 o d G 1 s X z I v Q X V 0 b 1 J l b W 9 2 Z W R D b 2 x 1 b W 5 z M S 5 7 d G l t Z X N 0 Y W 1 w L D B 9 J n F 1 b 3 Q 7 L C Z x d W 9 0 O 1 N l Y 3 R p b 2 4 x L 2 N y L W 9 f Z H l u Y W 1 p Y y 1 o d G 1 s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R 5 b m F t a W M t a H R t b F 8 y L 0 F 1 d G 9 S Z W 1 v d m V k Q 2 9 s d W 1 u c z E u e 3 R p b W V z d G F t c C w w f S Z x d W 9 0 O y w m c X V v d D t T Z W N 0 a W 9 u M S 9 j c i 1 v X 2 R 5 b m F t a W M t a H R t b F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Z H l u Y W 1 p Y y 1 o d G 1 s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k e W 5 h b W l j L W h 0 b W x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R 5 b m F t a W M t a H R t b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R 5 b m F t a W M t a H R t b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N m X 2 R 5 b m F t a W N f a H R t b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D M 6 N T c u N D g w M j M 2 M 1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R 5 b m F t a W M t a H R t b F 8 w L 0 F 1 d G 9 S Z W 1 v d m V k Q 2 9 s d W 1 u c z E u e 3 R p b W V z d G F t c C w w f S Z x d W 9 0 O y w m c X V v d D t T Z W N 0 a W 9 u M S 9 t Y 2 Z f Z H l u Y W 1 p Y y 1 o d G 1 s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H l u Y W 1 p Y y 1 o d G 1 s X z A v Q X V 0 b 1 J l b W 9 2 Z W R D b 2 x 1 b W 5 z M S 5 7 d G l t Z X N 0 Y W 1 w L D B 9 J n F 1 b 3 Q 7 L C Z x d W 9 0 O 1 N l Y 3 R p b 2 4 x L 2 1 j Z l 9 k e W 5 h b W l j L W h 0 b W x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H l u Y W 1 p Y y 1 o d G 1 s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R 5 b m F t a W M t a H R t b F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k e W 5 h b W l j L W h 0 b W w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W N m X 2 R 5 b m F t a W N f a H R t b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D Q 6 M j I u N j g x O D M 3 O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R 5 b m F t a W M t a H R t b F 8 x L 0 F 1 d G 9 S Z W 1 v d m V k Q 2 9 s d W 1 u c z E u e 3 R p b W V z d G F t c C w w f S Z x d W 9 0 O y w m c X V v d D t T Z W N 0 a W 9 u M S 9 t Y 2 Z f Z H l u Y W 1 p Y y 1 o d G 1 s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H l u Y W 1 p Y y 1 o d G 1 s X z E v Q X V 0 b 1 J l b W 9 2 Z W R D b 2 x 1 b W 5 z M S 5 7 d G l t Z X N 0 Y W 1 w L D B 9 J n F 1 b 3 Q 7 L C Z x d W 9 0 O 1 N l Y 3 R p b 2 4 x L 2 1 j Z l 9 k e W 5 h b W l j L W h 0 b W x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H l u Y W 1 p Y y 1 o d G 1 s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R 5 b m F t a W M t a H R t b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k e W 5 h b W l j L W h 0 b W w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b W N m X 2 R 5 b m F t a W N f a H R t b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D Q 6 N D Q u M z A 3 N z E 1 O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R 5 b m F t a W M t a H R t b F 8 y L 0 F 1 d G 9 S Z W 1 v d m V k Q 2 9 s d W 1 u c z E u e 3 R p b W V z d G F t c C w w f S Z x d W 9 0 O y w m c X V v d D t T Z W N 0 a W 9 u M S 9 t Y 2 Z f Z H l u Y W 1 p Y y 1 o d G 1 s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H l u Y W 1 p Y y 1 o d G 1 s X z I v Q X V 0 b 1 J l b W 9 2 Z W R D b 2 x 1 b W 5 z M S 5 7 d G l t Z X N 0 Y W 1 w L D B 9 J n F 1 b 3 Q 7 L C Z x d W 9 0 O 1 N l Y 3 R p b 2 4 x L 2 1 j Z l 9 k e W 5 h b W l j L W h 0 b W x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H l u Y W 1 p Y y 1 o d G 1 s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R 5 b m F t a W M t a H R t b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H l u Y W 1 p Y y 1 o d G 1 s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B 0 d W 5 l X 2 R 5 b m F t a W N f a H R t b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D Y 6 N D A u N D k 2 M T Y 3 M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w d H V u Z V 9 k e W 5 h b W l j L W h 0 b W x f M C 9 B d X R v U m V t b 3 Z l Z E N v b H V t b n M x L n t 0 a W 1 l c 3 R h b X A s M H 0 m c X V v d D s s J n F 1 b 3 Q 7 U 2 V j d G l v b j E v b m V w d H V u Z V 9 k e W 5 h b W l j L W h 0 b W x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c H R 1 b m V f Z H l u Y W 1 p Y y 1 o d G 1 s X z A v Q X V 0 b 1 J l b W 9 2 Z W R D b 2 x 1 b W 5 z M S 5 7 d G l t Z X N 0 Y W 1 w L D B 9 J n F 1 b 3 Q 7 L C Z x d W 9 0 O 1 N l Y 3 R p b 2 4 x L 2 5 l c H R 1 b m V f Z H l u Y W 1 p Y y 1 o d G 1 s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d H V u Z V 9 k e W 5 h b W l j L W h 0 b W x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R 5 b m F t a W M t a H R t b F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H l u Y W 1 p Y y 1 o d G 1 s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R 5 b m F t a W M t a H R t b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m V w d H V u Z V 9 k e W 5 h b W l j L W h 0 b W w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m V w d H V u Z V 9 k e W 5 h b W l j X 2 h 0 b W x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A 3 O j A 2 L j c y N z I x N z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c H R 1 b m V f Z H l u Y W 1 p Y y 1 o d G 1 s X z E v Q X V 0 b 1 J l b W 9 2 Z W R D b 2 x 1 b W 5 z M S 5 7 d G l t Z X N 0 Y W 1 w L D B 9 J n F 1 b 3 Q 7 L C Z x d W 9 0 O 1 N l Y 3 R p b 2 4 x L 2 5 l c H R 1 b m V f Z H l u Y W 1 p Y y 1 o d G 1 s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B 0 d W 5 l X 2 R 5 b m F t a W M t a H R t b F 8 x L 0 F 1 d G 9 S Z W 1 v d m V k Q 2 9 s d W 1 u c z E u e 3 R p b W V z d G F t c C w w f S Z x d W 9 0 O y w m c X V v d D t T Z W N 0 a W 9 u M S 9 u Z X B 0 d W 5 l X 2 R 5 b m F t a W M t a H R t b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c H R 1 b m V f Z H l u Y W 1 p Y y 1 o d G 1 s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k e W 5 h b W l j L W h 0 b W x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R 5 b m F t a W M t a H R t b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k e W 5 h b W l j L W h 0 b W x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5 l c H R 1 b m V f Z H l u Y W 1 p Y y 1 o d G 1 s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5 l c H R 1 b m V f Z H l u Y W 1 p Y 1 9 o d G 1 s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w N z o y N y 4 x N j k 2 N j M w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R 5 b m F t a W M t a H R t b F 8 y L 0 F 1 d G 9 S Z W 1 v d m V k Q 2 9 s d W 1 u c z E u e 3 R p b W V z d G F t c C w w f S Z x d W 9 0 O y w m c X V v d D t T Z W N 0 a W 9 u M S 9 u Z X B 0 d W 5 l X 2 R 5 b m F t a W M t a H R t b F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k e W 5 h b W l j L W h 0 b W x f M i 9 B d X R v U m V t b 3 Z l Z E N v b H V t b n M x L n t 0 a W 1 l c 3 R h b X A s M H 0 m c X V v d D s s J n F 1 b 3 Q 7 U 2 V j d G l v b j E v b m V w d H V u Z V 9 k e W 5 h b W l j L W h 0 b W x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R 5 b m F t a W M t a H R t b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H l u Y W 1 p Y y 1 o d G 1 s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k e W 5 h b W l j L W h 0 b W x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2 Y n B f Z H l u Y W 1 p Y 1 9 o d G 1 s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x M D o w N y 4 x N D M 2 N j Y y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k e W 5 h b W l j L W h 0 b W x f M C 9 B d X R v U m V t b 3 Z l Z E N v b H V t b n M x L n t 0 a W 1 l c 3 R h b X A s M H 0 m c X V v d D s s J n F 1 b 3 Q 7 U 2 V j d G l v b j E v d n N 2 Y n B f Z H l u Y W 1 p Y y 1 o d G 1 s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k e W 5 h b W l j L W h 0 b W x f M C 9 B d X R v U m V t b 3 Z l Z E N v b H V t b n M x L n t 0 a W 1 l c 3 R h b X A s M H 0 m c X V v d D s s J n F 1 b 3 Q 7 U 2 V j d G l v b j E v d n N 2 Y n B f Z H l u Y W 1 p Y y 1 o d G 1 s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H l u Y W 1 p Y y 1 o d G 1 s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k e W 5 h b W l j L W h 0 b W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T A 6 M j c u M D U 2 O T A 3 O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Z H l u Y W 1 p Y y 1 o d G 1 s X z E v Q X V 0 b 1 J l b W 9 2 Z W R D b 2 x 1 b W 5 z M S 5 7 d G l t Z X N 0 Y W 1 w L D B 9 J n F 1 b 3 Q 7 L C Z x d W 9 0 O 1 N l Y 3 R p b 2 4 x L 3 Z z d m J w X 2 R 5 b m F t a W M t a H R t b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Z H l u Y W 1 p Y y 1 o d G 1 s X z E v Q X V 0 b 1 J l b W 9 2 Z W R D b 2 x 1 b W 5 z M S 5 7 d G l t Z X N 0 Y W 1 w L D B 9 J n F 1 b 3 Q 7 L C Z x d W 9 0 O 1 N l Y 3 R p b 2 4 x L 3 Z z d m J w X 2 R 5 b m F t a W M t a H R t b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R 5 b m F t a W M t a H R t b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k e W 5 h b W l j L W h 0 b W w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d n N 2 Y n B f Z H l u Y W 1 p Y 1 9 o d G 1 s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x M T o w M i 4 2 M j I 5 M j g x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k e W 5 h b W l j L W h 0 b W x f M S A o M i k v Q X V 0 b 1 J l b W 9 2 Z W R D b 2 x 1 b W 5 z M S 5 7 d G l t Z X N 0 Y W 1 w L D B 9 J n F 1 b 3 Q 7 L C Z x d W 9 0 O 1 N l Y 3 R p b 2 4 x L 3 Z z d m J w X 2 R 5 b m F t a W M t a H R t b F 8 x I C g y K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R 5 b m F t a W M t a H R t b F 8 x I C g y K S 9 B d X R v U m V t b 3 Z l Z E N v b H V t b n M x L n t 0 a W 1 l c 3 R h b X A s M H 0 m c X V v d D s s J n F 1 b 3 Q 7 U 2 V j d G l v b j E v d n N 2 Y n B f Z H l u Y W 1 p Y y 1 o d G 1 s X z E g K D I p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R 5 b m F t a W M t a H R t b F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k e W 5 h b W l j L W h 0 b W w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d n N 2 Y n B f Z H l u Y W 1 p Y 1 9 o d G 1 s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x M T o y N C 4 z M z g 2 M T k 3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k e W 5 h b W l j L W h 0 b W x f M i 9 B d X R v U m V t b 3 Z l Z E N v b H V t b n M x L n t 0 a W 1 l c 3 R h b X A s M H 0 m c X V v d D s s J n F 1 b 3 Q 7 U 2 V j d G l v b j E v d n N 2 Y n B f Z H l u Y W 1 p Y y 1 o d G 1 s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k e W 5 h b W l j L W h 0 b W x f M i 9 B d X R v U m V t b 3 Z l Z E N v b H V t b n M x L n t 0 a W 1 l c 3 R h b X A s M H 0 m c X V v d D s s J n F 1 b 3 Q 7 U 2 V j d G l v b j E v d n N 2 Y n B f Z H l u Y W 1 p Y y 1 o d G 1 s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H l u Y W 1 p Y y 1 o d G 1 s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S 0 S n z N S / E K Q N G / 6 M D Q H G A A A A A A C A A A A A A A Q Z g A A A A E A A C A A A A C + W z q 5 I B 0 1 7 A 3 B O k D w V T 7 w 5 2 h y 9 4 / Y X e + w X e t C N q e Q 2 w A A A A A O g A A A A A I A A C A A A A D E I 5 B o 9 Y P e 0 7 X F r r L 9 A Z G h 5 B t K n R q L + f t R k s I z g C 1 I T l A A A A B D h I d s + 0 O F u S m 2 l 2 4 G K c C o C X 9 B 3 t c 8 F Q 4 N k o Q W T 3 5 7 K P n A v A K l J l s 9 u G M V P s m z o 0 F c L I N T h 8 o B C m 2 I s e X 4 m w t k y b 5 A n 3 2 6 C x X w t 4 o a j 0 x J n k A A A A B G 4 W b B X 7 C R w C q h z d Y p X E g S f M i 6 M j V R Y x 1 k v f 1 G Z W B h O v U q Y 8 Y q o e b 9 6 + f y C v F a p v l 2 7 y W f O P O + + L N t K v V j w 2 2 c < / D a t a M a s h u p > 
</file>

<file path=customXml/itemProps1.xml><?xml version="1.0" encoding="utf-8"?>
<ds:datastoreItem xmlns:ds="http://schemas.openxmlformats.org/officeDocument/2006/customXml" ds:itemID="{54A7482D-F214-456C-A11A-B2243E60C7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cr-h_dynamic-html</vt:lpstr>
      <vt:lpstr>cr-o_dynamic-html</vt:lpstr>
      <vt:lpstr>mcf_dynamic-html</vt:lpstr>
      <vt:lpstr>neptune_dynamic-html</vt:lpstr>
      <vt:lpstr>vsvbp_dynamic-html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2023-04-02T21:55:23Z</dcterms:created>
  <dcterms:modified xsi:type="dcterms:W3CDTF">2023-04-02T23:12:11Z</dcterms:modified>
</cp:coreProperties>
</file>