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"/>
    </mc:Choice>
  </mc:AlternateContent>
  <xr:revisionPtr revIDLastSave="0" documentId="13_ncr:1_{E994BDC2-A2B2-4CAE-929C-DC46CFD9F8C8}" xr6:coauthVersionLast="47" xr6:coauthVersionMax="47" xr10:uidLastSave="{00000000-0000-0000-0000-000000000000}"/>
  <bookViews>
    <workbookView xWindow="-110" yWindow="-110" windowWidth="19420" windowHeight="10300" firstSheet="1" activeTab="3" xr2:uid="{78184EE4-CBF9-47C2-9C68-95A5B3BA005D}"/>
  </bookViews>
  <sheets>
    <sheet name="stats_req" sheetId="7" r:id="rId1"/>
    <sheet name="stats_res" sheetId="6" r:id="rId2"/>
    <sheet name="network_delay" sheetId="3" r:id="rId3"/>
    <sheet name="graph_response_time" sheetId="4" r:id="rId4"/>
    <sheet name="graph_core" sheetId="2" r:id="rId5"/>
    <sheet name="count_nodes" sheetId="1" r:id="rId6"/>
  </sheets>
  <definedNames>
    <definedName name="_xlnm._FilterDatabase" localSheetId="2" hidden="1">network_delay!$A$1:$D$76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N12" i="3"/>
  <c r="N11" i="3"/>
  <c r="N10" i="3"/>
  <c r="N9" i="3"/>
  <c r="N8" i="3"/>
  <c r="N7" i="3"/>
  <c r="N6" i="3"/>
  <c r="N5" i="3"/>
  <c r="N4" i="3"/>
  <c r="M13" i="3"/>
  <c r="M12" i="3"/>
  <c r="M11" i="3"/>
  <c r="M10" i="3"/>
  <c r="M9" i="3"/>
  <c r="M8" i="3"/>
  <c r="M7" i="3"/>
  <c r="M6" i="3"/>
  <c r="M5" i="3"/>
  <c r="M4" i="3"/>
  <c r="L13" i="3"/>
  <c r="L12" i="3"/>
  <c r="L11" i="3"/>
  <c r="L10" i="3"/>
  <c r="L9" i="3"/>
  <c r="L8" i="3"/>
  <c r="L7" i="3"/>
  <c r="L6" i="3"/>
  <c r="L5" i="3"/>
  <c r="L4" i="3"/>
  <c r="K13" i="3"/>
  <c r="K12" i="3"/>
  <c r="K11" i="3"/>
  <c r="K10" i="3"/>
  <c r="K9" i="3"/>
  <c r="K8" i="3"/>
  <c r="K7" i="3"/>
  <c r="K6" i="3"/>
  <c r="K5" i="3"/>
  <c r="K4" i="3"/>
  <c r="J13" i="3"/>
  <c r="J12" i="3"/>
  <c r="J11" i="3"/>
  <c r="J10" i="3"/>
  <c r="J9" i="3"/>
  <c r="J8" i="3"/>
  <c r="J7" i="3"/>
  <c r="J6" i="3"/>
  <c r="J5" i="3"/>
  <c r="J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DEE65-298B-49D8-8C97-0B64C1E8CA98}" keepAlive="1" name="Query - stats_req" description="Connection to the 'stats_req' query in the workbook." type="5" refreshedVersion="0" background="1">
    <dbPr connection="Provider=Microsoft.Mashup.OleDb.1;Data Source=$Workbook$;Location=stats_req;Extended Properties=&quot;&quot;" command="SELECT * FROM [stats_req]"/>
  </connection>
  <connection id="2" xr16:uid="{D91E9685-75C6-41DE-99D4-F7072F821147}" keepAlive="1" name="Query - stats_res" description="Connection to the 'stats_res' query in the workbook." type="5" refreshedVersion="0" background="1">
    <dbPr connection="Provider=Microsoft.Mashup.OleDb.1;Data Source=$Workbook$;Location=stats_res;Extended Properties=&quot;&quot;" command="SELECT * FROM [stats_res]"/>
  </connection>
</connections>
</file>

<file path=xl/sharedStrings.xml><?xml version="1.0" encoding="utf-8"?>
<sst xmlns="http://schemas.openxmlformats.org/spreadsheetml/2006/main" count="394" uniqueCount="53">
  <si>
    <t>Compresion</t>
  </si>
  <si>
    <t>Dynamic</t>
  </si>
  <si>
    <t>Graph-bfs</t>
  </si>
  <si>
    <t>Graph-mts</t>
  </si>
  <si>
    <t>CR-O</t>
  </si>
  <si>
    <t>Neptune</t>
  </si>
  <si>
    <t>VSVBP</t>
  </si>
  <si>
    <t>MCF</t>
  </si>
  <si>
    <t>CR-H</t>
  </si>
  <si>
    <t>N0</t>
  </si>
  <si>
    <t>N1</t>
  </si>
  <si>
    <t>N2</t>
  </si>
  <si>
    <t>Thumbnailer</t>
  </si>
  <si>
    <t>Column1</t>
  </si>
  <si>
    <t>function</t>
  </si>
  <si>
    <t>approach</t>
  </si>
  <si>
    <t>sum</t>
  </si>
  <si>
    <t>len</t>
  </si>
  <si>
    <t>mean</t>
  </si>
  <si>
    <t>median</t>
  </si>
  <si>
    <t>min</t>
  </si>
  <si>
    <t>max</t>
  </si>
  <si>
    <t>std</t>
  </si>
  <si>
    <t>mse</t>
  </si>
  <si>
    <t>ratio</t>
  </si>
  <si>
    <t>network_delay</t>
  </si>
  <si>
    <t>network_delay_sdv</t>
  </si>
  <si>
    <t>compression</t>
  </si>
  <si>
    <t>Multi_Region\neptune</t>
  </si>
  <si>
    <t>Multi_Region\vsvbp</t>
  </si>
  <si>
    <t>Multi_Region\mcf</t>
  </si>
  <si>
    <t>Multi_Region\cr-o</t>
  </si>
  <si>
    <t>Multi_Region\cr-h</t>
  </si>
  <si>
    <t>dynamic-html</t>
  </si>
  <si>
    <t>graph-bfs</t>
  </si>
  <si>
    <t>graph-mst</t>
  </si>
  <si>
    <t>thumbnailer</t>
  </si>
  <si>
    <t>Function</t>
  </si>
  <si>
    <t>Response Time (ms)</t>
  </si>
  <si>
    <t>Response time violation (%)</t>
  </si>
  <si>
    <t>graph-mts</t>
  </si>
  <si>
    <t>Core allocation</t>
  </si>
  <si>
    <t>NEP</t>
  </si>
  <si>
    <t>Network delay (ms)</t>
  </si>
  <si>
    <t xml:space="preserve"> compression</t>
  </si>
  <si>
    <t xml:space="preserve"> dynamic-html</t>
  </si>
  <si>
    <t xml:space="preserve"> graph-bfs</t>
  </si>
  <si>
    <t xml:space="preserve"> graph-mst</t>
  </si>
  <si>
    <t xml:space="preserve"> thumbnailer</t>
  </si>
  <si>
    <t>alg</t>
  </si>
  <si>
    <t>fun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</si>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</sst>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right"/>
    </xf>
    <xf numFmtId="0" fontId="0" fillId="2" borderId="4" xfId="0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16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nodes used Multi-Region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count_nodes!$D$1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count_nodes!$B$2:$C$16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count_nodes!$D$2:$D$16</c:f>
              <c:numCache>
                <c:formatCode>0%</c:formatCode>
                <c:ptCount val="15"/>
                <c:pt idx="0">
                  <c:v>0.79846942458255121</c:v>
                </c:pt>
                <c:pt idx="1">
                  <c:v>5.8176944720480345E-4</c:v>
                </c:pt>
                <c:pt idx="2">
                  <c:v>0.20094880597024398</c:v>
                </c:pt>
                <c:pt idx="3">
                  <c:v>0.80184306186534682</c:v>
                </c:pt>
                <c:pt idx="4">
                  <c:v>5.767051527557751E-4</c:v>
                </c:pt>
                <c:pt idx="5">
                  <c:v>0.19758023298189742</c:v>
                </c:pt>
                <c:pt idx="6">
                  <c:v>0.81670278309724209</c:v>
                </c:pt>
                <c:pt idx="7">
                  <c:v>1.4658503166236684E-3</c:v>
                </c:pt>
                <c:pt idx="8">
                  <c:v>0.18183136658613419</c:v>
                </c:pt>
                <c:pt idx="9">
                  <c:v>0.83485562395690149</c:v>
                </c:pt>
                <c:pt idx="10">
                  <c:v>1.6134571983659293E-2</c:v>
                </c:pt>
                <c:pt idx="11">
                  <c:v>0.14900980405943925</c:v>
                </c:pt>
                <c:pt idx="12">
                  <c:v>0.80019373648238867</c:v>
                </c:pt>
                <c:pt idx="13">
                  <c:v>4.413746313719537E-3</c:v>
                </c:pt>
                <c:pt idx="14">
                  <c:v>0.19539251720389164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C10-9343-C8BB1697DECD}"/>
            </c:ext>
          </c:extLst>
        </c:ser>
        <c:ser>
          <c:idx val="1"/>
          <c:order val="1"/>
          <c:tx>
            <c:strRef>
              <c:f>count_nodes!$E$1</c:f>
              <c:strCache>
                <c:ptCount val="1"/>
                <c:pt idx="0">
                  <c:v>VSVBP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count_nodes!$B$2:$C$16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count_nodes!$E$2:$E$16</c:f>
              <c:numCache>
                <c:formatCode>0%</c:formatCode>
                <c:ptCount val="15"/>
                <c:pt idx="0">
                  <c:v>0.86511124581793775</c:v>
                </c:pt>
                <c:pt idx="1">
                  <c:v>0.11904377391871966</c:v>
                </c:pt>
                <c:pt idx="2">
                  <c:v>1.5844980263342561E-2</c:v>
                </c:pt>
                <c:pt idx="3">
                  <c:v>0.84895205539617047</c:v>
                </c:pt>
                <c:pt idx="4">
                  <c:v>0.10275809153097493</c:v>
                </c:pt>
                <c:pt idx="5">
                  <c:v>4.8289853072854681E-2</c:v>
                </c:pt>
                <c:pt idx="6">
                  <c:v>0.84835595496096927</c:v>
                </c:pt>
                <c:pt idx="7">
                  <c:v>5.8892347696101716E-2</c:v>
                </c:pt>
                <c:pt idx="8">
                  <c:v>9.2751697342928915E-2</c:v>
                </c:pt>
                <c:pt idx="9">
                  <c:v>0.84396714794509675</c:v>
                </c:pt>
                <c:pt idx="10">
                  <c:v>8.0850613985404524E-2</c:v>
                </c:pt>
                <c:pt idx="11">
                  <c:v>7.5182238069498655E-2</c:v>
                </c:pt>
                <c:pt idx="12">
                  <c:v>0.85648766141425492</c:v>
                </c:pt>
                <c:pt idx="13">
                  <c:v>0.12728466507167044</c:v>
                </c:pt>
                <c:pt idx="14">
                  <c:v>1.6227673514074666E-2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4C10-9343-C8BB1697DECD}"/>
            </c:ext>
          </c:extLst>
        </c:ser>
        <c:ser>
          <c:idx val="2"/>
          <c:order val="2"/>
          <c:tx>
            <c:strRef>
              <c:f>count_nodes!$F$1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count_nodes!$B$2:$C$16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count_nodes!$F$2:$F$16</c:f>
              <c:numCache>
                <c:formatCode>0%</c:formatCode>
                <c:ptCount val="15"/>
                <c:pt idx="0">
                  <c:v>0.85717296204580984</c:v>
                </c:pt>
                <c:pt idx="1">
                  <c:v>4.6925742664370294E-2</c:v>
                </c:pt>
                <c:pt idx="2">
                  <c:v>9.5901295289819846E-2</c:v>
                </c:pt>
                <c:pt idx="3">
                  <c:v>0.8278136137819172</c:v>
                </c:pt>
                <c:pt idx="4">
                  <c:v>0.12784836740127439</c:v>
                </c:pt>
                <c:pt idx="5">
                  <c:v>4.433801881680844E-2</c:v>
                </c:pt>
                <c:pt idx="6">
                  <c:v>0.83774569795708376</c:v>
                </c:pt>
                <c:pt idx="7">
                  <c:v>5.9512439176936251E-2</c:v>
                </c:pt>
                <c:pt idx="8">
                  <c:v>0.10274186286597985</c:v>
                </c:pt>
                <c:pt idx="9">
                  <c:v>0.83114849984381012</c:v>
                </c:pt>
                <c:pt idx="10">
                  <c:v>0.138157823053673</c:v>
                </c:pt>
                <c:pt idx="11">
                  <c:v>3.0693677102516883E-2</c:v>
                </c:pt>
                <c:pt idx="12">
                  <c:v>0.82895797223438983</c:v>
                </c:pt>
                <c:pt idx="13">
                  <c:v>8.4539152165027179E-2</c:v>
                </c:pt>
                <c:pt idx="14">
                  <c:v>8.6502875600582951E-2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C-4C10-9343-C8BB1697DECD}"/>
            </c:ext>
          </c:extLst>
        </c:ser>
        <c:ser>
          <c:idx val="3"/>
          <c:order val="3"/>
          <c:tx>
            <c:strRef>
              <c:f>count_nodes!$G$1</c:f>
              <c:strCache>
                <c:ptCount val="1"/>
                <c:pt idx="0">
                  <c:v>CR-O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count_nodes!$B$2:$C$16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count_nodes!$G$2:$G$16</c:f>
              <c:numCache>
                <c:formatCode>0%</c:formatCode>
                <c:ptCount val="15"/>
                <c:pt idx="0">
                  <c:v>0.86385208736491492</c:v>
                </c:pt>
                <c:pt idx="1">
                  <c:v>8.1166056024189415E-2</c:v>
                </c:pt>
                <c:pt idx="2">
                  <c:v>5.4981856610895767E-2</c:v>
                </c:pt>
                <c:pt idx="3">
                  <c:v>0.8429625754268083</c:v>
                </c:pt>
                <c:pt idx="4">
                  <c:v>0.11315142959878084</c:v>
                </c:pt>
                <c:pt idx="5">
                  <c:v>4.3885994974410848E-2</c:v>
                </c:pt>
                <c:pt idx="6">
                  <c:v>0.84471836821327251</c:v>
                </c:pt>
                <c:pt idx="7">
                  <c:v>0.15528163178672749</c:v>
                </c:pt>
                <c:pt idx="8">
                  <c:v>0</c:v>
                </c:pt>
                <c:pt idx="9">
                  <c:v>0.84039793719620537</c:v>
                </c:pt>
                <c:pt idx="10">
                  <c:v>0.15960206280379469</c:v>
                </c:pt>
                <c:pt idx="11">
                  <c:v>0</c:v>
                </c:pt>
                <c:pt idx="12">
                  <c:v>0.86168194835117318</c:v>
                </c:pt>
                <c:pt idx="13">
                  <c:v>9.0153170215236944E-2</c:v>
                </c:pt>
                <c:pt idx="14">
                  <c:v>4.8164881433589844E-2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C-4C10-9343-C8BB1697DECD}"/>
            </c:ext>
          </c:extLst>
        </c:ser>
        <c:ser>
          <c:idx val="4"/>
          <c:order val="4"/>
          <c:tx>
            <c:strRef>
              <c:f>count_nodes!$H$1</c:f>
              <c:strCache>
                <c:ptCount val="1"/>
                <c:pt idx="0">
                  <c:v>CR-H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count_nodes!$B$2:$C$16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count_nodes!$H$2:$H$16</c:f>
              <c:numCache>
                <c:formatCode>0%</c:formatCode>
                <c:ptCount val="15"/>
                <c:pt idx="0">
                  <c:v>0.82018112549912947</c:v>
                </c:pt>
                <c:pt idx="1">
                  <c:v>6.7256283898389432E-2</c:v>
                </c:pt>
                <c:pt idx="2">
                  <c:v>0.11256259060248103</c:v>
                </c:pt>
                <c:pt idx="3">
                  <c:v>0.84145220603471904</c:v>
                </c:pt>
                <c:pt idx="4">
                  <c:v>3.1046416174729103E-2</c:v>
                </c:pt>
                <c:pt idx="5">
                  <c:v>0.12750137779055182</c:v>
                </c:pt>
                <c:pt idx="6">
                  <c:v>0.83374564857616129</c:v>
                </c:pt>
                <c:pt idx="7">
                  <c:v>0.16625435142383876</c:v>
                </c:pt>
                <c:pt idx="8">
                  <c:v>0</c:v>
                </c:pt>
                <c:pt idx="9">
                  <c:v>0.81227169966484347</c:v>
                </c:pt>
                <c:pt idx="10">
                  <c:v>0.1877283003351565</c:v>
                </c:pt>
                <c:pt idx="11">
                  <c:v>0</c:v>
                </c:pt>
                <c:pt idx="12">
                  <c:v>0.76522747356168652</c:v>
                </c:pt>
                <c:pt idx="13">
                  <c:v>5.3344007532751703E-2</c:v>
                </c:pt>
                <c:pt idx="14">
                  <c:v>0.1814285189055618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C-4C10-9343-C8BB169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065711"/>
        <c:axId val="1218228863"/>
      </c:barChart>
      <c:catAx>
        <c:axId val="3140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28863"/>
        <c:crosses val="autoZero"/>
        <c:auto val="1"/>
        <c:lblAlgn val="ctr"/>
        <c:lblOffset val="100"/>
        <c:noMultiLvlLbl val="0"/>
      </c:catAx>
      <c:valAx>
        <c:axId val="12182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514350</xdr:colOff>
      <xdr:row>11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6549C2-0DB9-BADB-015B-B1AFCB9E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0</xdr:row>
      <xdr:rowOff>0</xdr:rowOff>
    </xdr:from>
    <xdr:to>
      <xdr:col>17</xdr:col>
      <xdr:colOff>381000</xdr:colOff>
      <xdr:row>11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27862-1BAF-CF10-54A4-576776E3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127000</xdr:rowOff>
    </xdr:from>
    <xdr:to>
      <xdr:col>8</xdr:col>
      <xdr:colOff>500289</xdr:colOff>
      <xdr:row>23</xdr:row>
      <xdr:rowOff>83457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7F3762-AF42-9E2E-7042-FB3853EEC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22714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8</xdr:col>
      <xdr:colOff>435428</xdr:colOff>
      <xdr:row>11</xdr:row>
      <xdr:rowOff>108858</xdr:rowOff>
    </xdr:from>
    <xdr:to>
      <xdr:col>17</xdr:col>
      <xdr:colOff>356507</xdr:colOff>
      <xdr:row>23</xdr:row>
      <xdr:rowOff>65315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3CC03B-26FF-161D-9D3B-0322EC9FA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7714" y="2104572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172357</xdr:colOff>
      <xdr:row>24</xdr:row>
      <xdr:rowOff>9071</xdr:rowOff>
    </xdr:from>
    <xdr:to>
      <xdr:col>13</xdr:col>
      <xdr:colOff>93436</xdr:colOff>
      <xdr:row>35</xdr:row>
      <xdr:rowOff>146957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0443B6-5136-736E-BD87-2DC78F16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3500" y="4363357"/>
          <a:ext cx="5391150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596900</xdr:colOff>
      <xdr:row>1</xdr:row>
      <xdr:rowOff>95250</xdr:rowOff>
    </xdr:from>
    <xdr:to>
      <xdr:col>13</xdr:col>
      <xdr:colOff>216256</xdr:colOff>
      <xdr:row>16</xdr:row>
      <xdr:rowOff>133494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4120C3-CFE3-52AA-3C0C-E677E593F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0" y="279400"/>
          <a:ext cx="6934556" cy="2800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1</xdr:row>
      <xdr:rowOff>139700</xdr:rowOff>
    </xdr:from>
    <xdr:to>
      <xdr:col>16</xdr:col>
      <xdr:colOff>130175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B8E2C-CDD7-A86B-1D2F-998B9B18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B087-9D23-4DE2-A778-E3C748063806}">
  <dimension ref="A1:AA27"/>
  <sheetViews>
    <sheetView zoomScale="70" zoomScaleNormal="70" workbookViewId="0">
      <selection activeCell="R22" sqref="R22"/>
    </sheetView>
  </sheetViews>
  <sheetFormatPr defaultRowHeight="14.5" x14ac:dyDescent="0.35"/>
  <cols>
    <col min="1" max="1" width="8.26953125" bestFit="1" customWidth="1"/>
    <col min="16" max="27" width="8.7265625" style="2"/>
  </cols>
  <sheetData>
    <row r="1" spans="1:27" x14ac:dyDescent="0.35">
      <c r="A1" t="s">
        <v>13</v>
      </c>
    </row>
    <row r="2" spans="1:27" x14ac:dyDescent="0.3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P2" s="27" t="s">
        <v>37</v>
      </c>
      <c r="Q2" s="28"/>
      <c r="R2" s="15"/>
      <c r="T2" s="2" t="s">
        <v>38</v>
      </c>
      <c r="V2" s="4"/>
      <c r="W2" s="31" t="s">
        <v>39</v>
      </c>
      <c r="X2" s="31"/>
      <c r="Y2" s="31"/>
      <c r="Z2" s="31"/>
      <c r="AA2" s="31"/>
    </row>
    <row r="3" spans="1:27" x14ac:dyDescent="0.35">
      <c r="A3">
        <v>0</v>
      </c>
      <c r="B3" t="s">
        <v>27</v>
      </c>
      <c r="C3" t="s">
        <v>28</v>
      </c>
      <c r="D3">
        <v>458</v>
      </c>
      <c r="E3">
        <v>3387</v>
      </c>
      <c r="F3">
        <v>121.55159560956299</v>
      </c>
      <c r="G3">
        <v>90.169369047619</v>
      </c>
      <c r="H3">
        <v>28.1844330487327</v>
      </c>
      <c r="I3">
        <v>613.68456693088001</v>
      </c>
      <c r="J3">
        <v>82.558417226971102</v>
      </c>
      <c r="K3">
        <v>51.036329297526201</v>
      </c>
      <c r="L3">
        <v>0.13522291113079399</v>
      </c>
      <c r="M3">
        <v>1.41</v>
      </c>
      <c r="N3">
        <v>6.7221540108401596</v>
      </c>
      <c r="P3" s="29"/>
      <c r="Q3" s="30"/>
      <c r="R3" s="16" t="s">
        <v>5</v>
      </c>
      <c r="S3" s="7" t="s">
        <v>6</v>
      </c>
      <c r="T3" s="7" t="s">
        <v>7</v>
      </c>
      <c r="U3" s="7" t="s">
        <v>4</v>
      </c>
      <c r="V3" s="8" t="s">
        <v>8</v>
      </c>
      <c r="W3" s="7" t="s">
        <v>5</v>
      </c>
      <c r="X3" s="7" t="s">
        <v>6</v>
      </c>
      <c r="Y3" s="7" t="s">
        <v>7</v>
      </c>
      <c r="Z3" s="7" t="s">
        <v>4</v>
      </c>
      <c r="AA3" s="7" t="s">
        <v>8</v>
      </c>
    </row>
    <row r="4" spans="1:27" x14ac:dyDescent="0.35">
      <c r="A4">
        <v>1</v>
      </c>
      <c r="B4" t="s">
        <v>27</v>
      </c>
      <c r="C4" t="s">
        <v>29</v>
      </c>
      <c r="D4">
        <v>801</v>
      </c>
      <c r="E4">
        <v>3292</v>
      </c>
      <c r="F4">
        <v>214.95845200613201</v>
      </c>
      <c r="G4">
        <v>89.191363532300997</v>
      </c>
      <c r="H4">
        <v>26.9054143356643</v>
      </c>
      <c r="I4">
        <v>2964.4854365543802</v>
      </c>
      <c r="J4">
        <v>335.78367829479799</v>
      </c>
      <c r="K4">
        <v>159.844873706714</v>
      </c>
      <c r="L4">
        <v>0.24331713244228401</v>
      </c>
      <c r="M4">
        <v>2.7145390070921902</v>
      </c>
      <c r="N4">
        <v>9.2189714180782492</v>
      </c>
      <c r="P4" s="32" t="s">
        <v>27</v>
      </c>
      <c r="Q4" s="9" t="s">
        <v>18</v>
      </c>
      <c r="R4" s="17">
        <v>121.55159560956299</v>
      </c>
      <c r="S4" s="10">
        <v>214.95845200613201</v>
      </c>
      <c r="T4" s="10">
        <v>196.922836441724</v>
      </c>
      <c r="U4" s="10">
        <v>250.995993180439</v>
      </c>
      <c r="V4" s="18">
        <v>219.639007367885</v>
      </c>
      <c r="W4" s="10">
        <v>0.13522291113079399</v>
      </c>
      <c r="X4" s="10">
        <v>0.24331713244228401</v>
      </c>
      <c r="Y4" s="10">
        <v>0.22314787265694699</v>
      </c>
      <c r="Z4" s="10">
        <v>0.27430340557275501</v>
      </c>
      <c r="AA4" s="10">
        <v>0.25582089552238801</v>
      </c>
    </row>
    <row r="5" spans="1:27" x14ac:dyDescent="0.35">
      <c r="A5">
        <v>2</v>
      </c>
      <c r="B5" t="s">
        <v>27</v>
      </c>
      <c r="C5" t="s">
        <v>30</v>
      </c>
      <c r="D5">
        <v>750</v>
      </c>
      <c r="E5">
        <v>3361</v>
      </c>
      <c r="F5">
        <v>196.922836441724</v>
      </c>
      <c r="G5">
        <v>75.52</v>
      </c>
      <c r="H5">
        <v>25.901231962481901</v>
      </c>
      <c r="I5">
        <v>3129.4707210012202</v>
      </c>
      <c r="J5">
        <v>338.974185129077</v>
      </c>
      <c r="K5">
        <v>147.99590616871299</v>
      </c>
      <c r="L5">
        <v>0.22314787265694699</v>
      </c>
      <c r="M5">
        <v>0.87598944591029004</v>
      </c>
      <c r="N5">
        <v>5.0288538180030402</v>
      </c>
      <c r="P5" s="27"/>
      <c r="Q5" s="11" t="s">
        <v>19</v>
      </c>
      <c r="R5" s="15">
        <v>90.169369047619</v>
      </c>
      <c r="S5" s="2">
        <v>89.191363532300997</v>
      </c>
      <c r="T5" s="2">
        <v>75.52</v>
      </c>
      <c r="U5" s="2">
        <v>82.582096077533507</v>
      </c>
      <c r="V5" s="4">
        <v>88.183925345487793</v>
      </c>
      <c r="W5" s="5"/>
      <c r="X5" s="19"/>
      <c r="Y5" s="5"/>
      <c r="Z5" s="5"/>
      <c r="AA5" s="19"/>
    </row>
    <row r="6" spans="1:27" x14ac:dyDescent="0.35">
      <c r="A6">
        <v>3</v>
      </c>
      <c r="B6" t="s">
        <v>27</v>
      </c>
      <c r="C6" t="s">
        <v>31</v>
      </c>
      <c r="D6">
        <v>886</v>
      </c>
      <c r="E6">
        <v>3230</v>
      </c>
      <c r="F6">
        <v>250.995993180439</v>
      </c>
      <c r="G6">
        <v>82.582096077533507</v>
      </c>
      <c r="H6">
        <v>26.831892316017299</v>
      </c>
      <c r="I6">
        <v>2619.2047719915699</v>
      </c>
      <c r="J6">
        <v>399.70944937818598</v>
      </c>
      <c r="K6">
        <v>198.45887508731099</v>
      </c>
      <c r="L6">
        <v>0.27430340557275501</v>
      </c>
      <c r="M6">
        <v>1.1050384286934201</v>
      </c>
      <c r="N6">
        <v>5.1980486611070802</v>
      </c>
      <c r="P6" s="27"/>
      <c r="Q6" s="11" t="s">
        <v>22</v>
      </c>
      <c r="R6" s="15">
        <v>82.558417226971102</v>
      </c>
      <c r="S6" s="2">
        <v>335.78367829479799</v>
      </c>
      <c r="T6" s="2">
        <v>338.974185129077</v>
      </c>
      <c r="U6" s="2">
        <v>399.70944937818598</v>
      </c>
      <c r="V6" s="4">
        <v>341.83355899882503</v>
      </c>
      <c r="W6" s="5"/>
      <c r="X6" s="19"/>
      <c r="Y6" s="5"/>
      <c r="Z6" s="5"/>
      <c r="AA6" s="19"/>
    </row>
    <row r="7" spans="1:27" x14ac:dyDescent="0.35">
      <c r="A7">
        <v>4</v>
      </c>
      <c r="B7" t="s">
        <v>27</v>
      </c>
      <c r="C7" t="s">
        <v>32</v>
      </c>
      <c r="D7">
        <v>857</v>
      </c>
      <c r="E7">
        <v>3350</v>
      </c>
      <c r="F7">
        <v>219.639007367885</v>
      </c>
      <c r="G7">
        <v>88.183925345487793</v>
      </c>
      <c r="H7">
        <v>27.230864991991499</v>
      </c>
      <c r="I7">
        <v>2644.1011048673499</v>
      </c>
      <c r="J7">
        <v>341.83355899882503</v>
      </c>
      <c r="K7">
        <v>160.25483638312301</v>
      </c>
      <c r="L7">
        <v>0.25582089552238801</v>
      </c>
      <c r="M7">
        <v>0.91224970553592399</v>
      </c>
      <c r="N7">
        <v>4.3726533471723501</v>
      </c>
      <c r="P7" s="29"/>
      <c r="Q7" s="12" t="s">
        <v>23</v>
      </c>
      <c r="R7" s="16">
        <v>51.036329297526201</v>
      </c>
      <c r="S7" s="7">
        <v>159.844873706714</v>
      </c>
      <c r="T7" s="7">
        <v>147.99590616871299</v>
      </c>
      <c r="U7" s="7">
        <v>198.45887508731099</v>
      </c>
      <c r="V7" s="8">
        <v>160.25483638312301</v>
      </c>
      <c r="W7" s="14"/>
      <c r="X7" s="13"/>
      <c r="Y7" s="14"/>
      <c r="Z7" s="14"/>
      <c r="AA7" s="13"/>
    </row>
    <row r="8" spans="1:27" x14ac:dyDescent="0.35">
      <c r="A8">
        <v>5</v>
      </c>
      <c r="B8" t="s">
        <v>33</v>
      </c>
      <c r="C8" t="s">
        <v>28</v>
      </c>
      <c r="D8">
        <v>851</v>
      </c>
      <c r="E8">
        <v>3390</v>
      </c>
      <c r="F8">
        <v>173.454889375618</v>
      </c>
      <c r="G8">
        <v>121.37249999999899</v>
      </c>
      <c r="H8">
        <v>45.731551587301503</v>
      </c>
      <c r="I8">
        <v>1009.17740314913</v>
      </c>
      <c r="J8">
        <v>149.24666384657101</v>
      </c>
      <c r="K8">
        <v>92.2632586654736</v>
      </c>
      <c r="L8">
        <v>0.25103244837758099</v>
      </c>
      <c r="M8">
        <v>1.6916360294117601</v>
      </c>
      <c r="N8">
        <v>7.6248821041914798</v>
      </c>
      <c r="P8" s="27" t="s">
        <v>33</v>
      </c>
      <c r="Q8" s="11" t="s">
        <v>18</v>
      </c>
      <c r="R8" s="15">
        <v>173.454889375618</v>
      </c>
      <c r="S8" s="2">
        <v>282.80255217555799</v>
      </c>
      <c r="T8" s="2">
        <v>295.52876697157097</v>
      </c>
      <c r="U8" s="2">
        <v>286.37584177752098</v>
      </c>
      <c r="V8" s="4">
        <v>229.24740083026899</v>
      </c>
      <c r="W8" s="2">
        <v>0.25103244837758099</v>
      </c>
      <c r="X8" s="2">
        <v>0.292040879529266</v>
      </c>
      <c r="Y8" s="2">
        <v>0.30446672743846798</v>
      </c>
      <c r="Z8" s="2">
        <v>0.27879699248120299</v>
      </c>
      <c r="AA8" s="2">
        <v>0.25985874043555002</v>
      </c>
    </row>
    <row r="9" spans="1:27" x14ac:dyDescent="0.35">
      <c r="A9">
        <v>6</v>
      </c>
      <c r="B9" t="s">
        <v>33</v>
      </c>
      <c r="C9" t="s">
        <v>29</v>
      </c>
      <c r="D9">
        <v>943</v>
      </c>
      <c r="E9">
        <v>3229</v>
      </c>
      <c r="F9">
        <v>282.80255217555799</v>
      </c>
      <c r="G9">
        <v>107.215</v>
      </c>
      <c r="H9">
        <v>41.982202754328199</v>
      </c>
      <c r="I9">
        <v>4008.07455654761</v>
      </c>
      <c r="J9">
        <v>452.326047459074</v>
      </c>
      <c r="K9">
        <v>212.38105239734699</v>
      </c>
      <c r="L9">
        <v>0.292040879529266</v>
      </c>
      <c r="M9">
        <v>5.2213740458015199</v>
      </c>
      <c r="N9">
        <v>14.0315294233852</v>
      </c>
      <c r="P9" s="27"/>
      <c r="Q9" s="11" t="s">
        <v>19</v>
      </c>
      <c r="R9" s="15">
        <v>121.37249999999899</v>
      </c>
      <c r="S9" s="2">
        <v>107.215</v>
      </c>
      <c r="T9" s="2">
        <v>106.990833333333</v>
      </c>
      <c r="U9" s="2">
        <v>109.23158333333301</v>
      </c>
      <c r="V9" s="4">
        <v>105.59875</v>
      </c>
      <c r="W9" s="5"/>
      <c r="X9" s="19"/>
      <c r="Y9" s="19"/>
      <c r="Z9" s="19"/>
      <c r="AA9" s="19"/>
    </row>
    <row r="10" spans="1:27" x14ac:dyDescent="0.35">
      <c r="A10">
        <v>7</v>
      </c>
      <c r="B10" t="s">
        <v>33</v>
      </c>
      <c r="C10" t="s">
        <v>30</v>
      </c>
      <c r="D10">
        <v>1002</v>
      </c>
      <c r="E10">
        <v>3291</v>
      </c>
      <c r="F10">
        <v>295.52876697157097</v>
      </c>
      <c r="G10">
        <v>106.990833333333</v>
      </c>
      <c r="H10">
        <v>40.016716346849698</v>
      </c>
      <c r="I10">
        <v>3968.61410191197</v>
      </c>
      <c r="J10">
        <v>471.38186499839702</v>
      </c>
      <c r="K10">
        <v>227.579516510909</v>
      </c>
      <c r="L10">
        <v>0.30446672743846798</v>
      </c>
      <c r="M10">
        <v>3.6544321329639802</v>
      </c>
      <c r="N10">
        <v>14.6440821633197</v>
      </c>
      <c r="P10" s="27"/>
      <c r="Q10" s="11" t="s">
        <v>22</v>
      </c>
      <c r="R10" s="15">
        <v>149.24666384657101</v>
      </c>
      <c r="S10" s="2">
        <v>452.326047459074</v>
      </c>
      <c r="T10" s="2">
        <v>471.38186499839702</v>
      </c>
      <c r="U10" s="2">
        <v>508.51183352828201</v>
      </c>
      <c r="V10" s="4">
        <v>318.15716113447399</v>
      </c>
      <c r="W10" s="5"/>
      <c r="X10" s="19"/>
      <c r="Y10" s="19"/>
      <c r="Z10" s="19"/>
      <c r="AA10" s="19"/>
    </row>
    <row r="11" spans="1:27" x14ac:dyDescent="0.35">
      <c r="A11">
        <v>8</v>
      </c>
      <c r="B11" t="s">
        <v>33</v>
      </c>
      <c r="C11" t="s">
        <v>31</v>
      </c>
      <c r="D11">
        <v>927</v>
      </c>
      <c r="E11">
        <v>3325</v>
      </c>
      <c r="F11">
        <v>286.37584177752098</v>
      </c>
      <c r="G11">
        <v>109.23158333333301</v>
      </c>
      <c r="H11">
        <v>42.2332883953421</v>
      </c>
      <c r="I11">
        <v>5250.1608928571404</v>
      </c>
      <c r="J11">
        <v>508.51183352828201</v>
      </c>
      <c r="K11">
        <v>215.08087107122699</v>
      </c>
      <c r="L11">
        <v>0.27879699248120299</v>
      </c>
      <c r="M11">
        <v>0.39097744360902198</v>
      </c>
      <c r="N11">
        <v>2.4308004389351399</v>
      </c>
      <c r="P11" s="29"/>
      <c r="Q11" s="12" t="s">
        <v>23</v>
      </c>
      <c r="R11" s="16">
        <v>92.2632586654736</v>
      </c>
      <c r="S11" s="7">
        <v>212.38105239734699</v>
      </c>
      <c r="T11" s="7">
        <v>227.579516510909</v>
      </c>
      <c r="U11" s="7">
        <v>215.08087107122699</v>
      </c>
      <c r="V11" s="8">
        <v>155.41560565453599</v>
      </c>
      <c r="W11" s="14"/>
      <c r="X11" s="13"/>
      <c r="Y11" s="13"/>
      <c r="Z11" s="13"/>
      <c r="AA11" s="13"/>
    </row>
    <row r="12" spans="1:27" x14ac:dyDescent="0.35">
      <c r="A12">
        <v>9</v>
      </c>
      <c r="B12" t="s">
        <v>33</v>
      </c>
      <c r="C12" t="s">
        <v>32</v>
      </c>
      <c r="D12">
        <v>883</v>
      </c>
      <c r="E12">
        <v>3398</v>
      </c>
      <c r="F12">
        <v>229.24740083026899</v>
      </c>
      <c r="G12">
        <v>105.59875</v>
      </c>
      <c r="H12">
        <v>42.2549669672647</v>
      </c>
      <c r="I12">
        <v>2319.27429202741</v>
      </c>
      <c r="J12">
        <v>318.15716113447399</v>
      </c>
      <c r="K12">
        <v>155.41560565453599</v>
      </c>
      <c r="L12">
        <v>0.25985874043555002</v>
      </c>
      <c r="M12">
        <v>2.1823273179838201</v>
      </c>
      <c r="N12">
        <v>7.4969223345483096</v>
      </c>
      <c r="P12" s="27" t="s">
        <v>34</v>
      </c>
      <c r="Q12" s="11" t="s">
        <v>18</v>
      </c>
      <c r="R12" s="15">
        <v>103.756829357028</v>
      </c>
      <c r="S12" s="2">
        <v>151.996827118385</v>
      </c>
      <c r="T12" s="2">
        <v>116.87287051947401</v>
      </c>
      <c r="U12" s="2">
        <v>106.041934566772</v>
      </c>
      <c r="V12" s="4">
        <v>105.744468141252</v>
      </c>
      <c r="W12" s="2">
        <v>1.7926501344487599E-2</v>
      </c>
      <c r="X12" s="2">
        <v>6.0643951234760803E-2</v>
      </c>
      <c r="Y12" s="2">
        <v>4.0111940298507398E-2</v>
      </c>
      <c r="Z12" s="2">
        <v>7.6266015863331298E-3</v>
      </c>
      <c r="AA12" s="2">
        <v>1.1627906976744099E-2</v>
      </c>
    </row>
    <row r="13" spans="1:27" x14ac:dyDescent="0.35">
      <c r="A13">
        <v>10</v>
      </c>
      <c r="B13" t="s">
        <v>34</v>
      </c>
      <c r="C13" t="s">
        <v>28</v>
      </c>
      <c r="D13">
        <v>60</v>
      </c>
      <c r="E13">
        <v>3347</v>
      </c>
      <c r="F13">
        <v>103.756829357028</v>
      </c>
      <c r="G13">
        <v>98.771666666666604</v>
      </c>
      <c r="H13">
        <v>90.394166666666607</v>
      </c>
      <c r="I13">
        <v>344.21</v>
      </c>
      <c r="J13">
        <v>23.815242781543201</v>
      </c>
      <c r="K13">
        <v>8.2103192464674297</v>
      </c>
      <c r="L13">
        <v>1.7926501344487599E-2</v>
      </c>
      <c r="M13">
        <v>0.34650455927051599</v>
      </c>
      <c r="N13">
        <v>1.91577873112626</v>
      </c>
      <c r="P13" s="27"/>
      <c r="Q13" s="11" t="s">
        <v>19</v>
      </c>
      <c r="R13" s="15">
        <v>98.771666666666604</v>
      </c>
      <c r="S13" s="2">
        <v>97.222333333333296</v>
      </c>
      <c r="T13" s="2">
        <v>98.136190746753201</v>
      </c>
      <c r="U13" s="2">
        <v>97.950134934509904</v>
      </c>
      <c r="V13" s="4">
        <v>98.074907738095206</v>
      </c>
      <c r="W13" s="5"/>
      <c r="X13" s="19"/>
      <c r="Y13" s="5"/>
      <c r="Z13" s="5"/>
      <c r="AA13" s="5"/>
    </row>
    <row r="14" spans="1:27" x14ac:dyDescent="0.35">
      <c r="A14">
        <v>11</v>
      </c>
      <c r="B14" t="s">
        <v>34</v>
      </c>
      <c r="C14" t="s">
        <v>29</v>
      </c>
      <c r="D14">
        <v>194</v>
      </c>
      <c r="E14">
        <v>3199</v>
      </c>
      <c r="F14">
        <v>151.996827118385</v>
      </c>
      <c r="G14">
        <v>97.222333333333296</v>
      </c>
      <c r="H14">
        <v>87.474999999999994</v>
      </c>
      <c r="I14">
        <v>5323.5004166666604</v>
      </c>
      <c r="J14">
        <v>347.374484119557</v>
      </c>
      <c r="K14">
        <v>58.518646845383003</v>
      </c>
      <c r="L14">
        <v>6.0643951234760803E-2</v>
      </c>
      <c r="M14">
        <v>2.2678445229681898</v>
      </c>
      <c r="N14">
        <v>8.1083426446011693</v>
      </c>
      <c r="P14" s="27"/>
      <c r="Q14" s="11" t="s">
        <v>22</v>
      </c>
      <c r="R14" s="15">
        <v>23.815242781543201</v>
      </c>
      <c r="S14" s="2">
        <v>347.374484119557</v>
      </c>
      <c r="T14" s="2">
        <v>97.210115156355499</v>
      </c>
      <c r="U14" s="2">
        <v>78.879605207795706</v>
      </c>
      <c r="V14" s="4">
        <v>61.676095799121498</v>
      </c>
      <c r="W14" s="5"/>
      <c r="X14" s="19"/>
      <c r="Y14" s="5"/>
      <c r="Z14" s="5"/>
      <c r="AA14" s="5"/>
    </row>
    <row r="15" spans="1:27" x14ac:dyDescent="0.35">
      <c r="A15">
        <v>12</v>
      </c>
      <c r="B15" t="s">
        <v>34</v>
      </c>
      <c r="C15" t="s">
        <v>30</v>
      </c>
      <c r="D15">
        <v>129</v>
      </c>
      <c r="E15">
        <v>3216</v>
      </c>
      <c r="F15">
        <v>116.87287051947401</v>
      </c>
      <c r="G15">
        <v>98.136190746753201</v>
      </c>
      <c r="H15">
        <v>88.685000000000002</v>
      </c>
      <c r="I15">
        <v>1538.59222023809</v>
      </c>
      <c r="J15">
        <v>97.210115156355499</v>
      </c>
      <c r="K15">
        <v>22.619454691142099</v>
      </c>
      <c r="L15">
        <v>4.0111940298507398E-2</v>
      </c>
      <c r="M15">
        <v>7.3289817232375896</v>
      </c>
      <c r="N15">
        <v>16.640026007874699</v>
      </c>
      <c r="P15" s="29"/>
      <c r="Q15" s="12" t="s">
        <v>23</v>
      </c>
      <c r="R15" s="16">
        <v>8.2103192464674297</v>
      </c>
      <c r="S15" s="7">
        <v>58.518646845383003</v>
      </c>
      <c r="T15" s="7">
        <v>22.619454691142099</v>
      </c>
      <c r="U15" s="7">
        <v>11.9479985638302</v>
      </c>
      <c r="V15" s="8">
        <v>11.556869302226399</v>
      </c>
      <c r="W15" s="14"/>
      <c r="X15" s="13"/>
      <c r="Y15" s="14"/>
      <c r="Z15" s="14"/>
      <c r="AA15" s="14"/>
    </row>
    <row r="16" spans="1:27" x14ac:dyDescent="0.35">
      <c r="A16">
        <v>13</v>
      </c>
      <c r="B16" t="s">
        <v>34</v>
      </c>
      <c r="C16" t="s">
        <v>31</v>
      </c>
      <c r="D16">
        <v>25</v>
      </c>
      <c r="E16">
        <v>3278</v>
      </c>
      <c r="F16">
        <v>106.041934566772</v>
      </c>
      <c r="G16">
        <v>97.950134934509904</v>
      </c>
      <c r="H16">
        <v>88.125833333333304</v>
      </c>
      <c r="I16">
        <v>1563.0748333333299</v>
      </c>
      <c r="J16">
        <v>78.879605207795706</v>
      </c>
      <c r="K16">
        <v>11.9479985638302</v>
      </c>
      <c r="L16">
        <v>7.6266015863331298E-3</v>
      </c>
      <c r="M16">
        <v>1.0105348460291701</v>
      </c>
      <c r="N16">
        <v>4.0015052928355903</v>
      </c>
      <c r="P16" s="27" t="s">
        <v>40</v>
      </c>
      <c r="Q16" s="11" t="s">
        <v>18</v>
      </c>
      <c r="R16" s="15">
        <v>122.871355669652</v>
      </c>
      <c r="S16" s="2">
        <v>203.38386950959901</v>
      </c>
      <c r="T16" s="2">
        <v>121.93305604702699</v>
      </c>
      <c r="U16" s="2">
        <v>125.65141422958</v>
      </c>
      <c r="V16" s="4">
        <v>117.16594357688</v>
      </c>
      <c r="W16" s="2">
        <v>0.10062518606728101</v>
      </c>
      <c r="X16" s="2">
        <v>0.15611949887568199</v>
      </c>
      <c r="Y16" s="2">
        <v>7.2326080294207701E-2</v>
      </c>
      <c r="Z16" s="2">
        <v>7.1039903264812507E-2</v>
      </c>
      <c r="AA16" s="2">
        <v>6.5503520048974598E-2</v>
      </c>
    </row>
    <row r="17" spans="1:27" x14ac:dyDescent="0.35">
      <c r="A17">
        <v>14</v>
      </c>
      <c r="B17" t="s">
        <v>34</v>
      </c>
      <c r="C17" t="s">
        <v>32</v>
      </c>
      <c r="D17">
        <v>38</v>
      </c>
      <c r="E17">
        <v>3268</v>
      </c>
      <c r="F17">
        <v>105.744468141252</v>
      </c>
      <c r="G17">
        <v>98.074907738095206</v>
      </c>
      <c r="H17">
        <v>84.462499999999906</v>
      </c>
      <c r="I17">
        <v>1151.1386805555501</v>
      </c>
      <c r="J17">
        <v>61.676095799121498</v>
      </c>
      <c r="K17">
        <v>11.556869302226399</v>
      </c>
      <c r="L17">
        <v>1.1627906976744099E-2</v>
      </c>
      <c r="M17">
        <v>0.61333333333333295</v>
      </c>
      <c r="N17">
        <v>3.1158511043654098</v>
      </c>
      <c r="P17" s="27"/>
      <c r="Q17" s="11" t="s">
        <v>19</v>
      </c>
      <c r="R17" s="15">
        <v>102.047762404262</v>
      </c>
      <c r="S17" s="2">
        <v>104.59086904761899</v>
      </c>
      <c r="T17" s="2">
        <v>99.999824050949002</v>
      </c>
      <c r="U17" s="2">
        <v>96.942499999999995</v>
      </c>
      <c r="V17" s="4">
        <v>96.81</v>
      </c>
      <c r="W17" s="5"/>
      <c r="X17" s="19"/>
      <c r="Y17" s="5"/>
      <c r="Z17" s="5"/>
      <c r="AA17" s="5"/>
    </row>
    <row r="18" spans="1:27" x14ac:dyDescent="0.35">
      <c r="A18">
        <v>15</v>
      </c>
      <c r="B18" t="s">
        <v>35</v>
      </c>
      <c r="C18" t="s">
        <v>28</v>
      </c>
      <c r="D18">
        <v>338</v>
      </c>
      <c r="E18">
        <v>3359</v>
      </c>
      <c r="F18">
        <v>122.871355669652</v>
      </c>
      <c r="G18">
        <v>102.047762404262</v>
      </c>
      <c r="H18">
        <v>57.314999999999998</v>
      </c>
      <c r="I18">
        <v>814.69847168109595</v>
      </c>
      <c r="J18">
        <v>69.895389232985906</v>
      </c>
      <c r="K18">
        <v>42.333141323637797</v>
      </c>
      <c r="L18">
        <v>0.10062518606728101</v>
      </c>
      <c r="M18">
        <v>0.60841983852364401</v>
      </c>
      <c r="N18">
        <v>2.9428541362653702</v>
      </c>
      <c r="P18" s="27"/>
      <c r="Q18" s="11" t="s">
        <v>22</v>
      </c>
      <c r="R18" s="15">
        <v>69.895389232985906</v>
      </c>
      <c r="S18" s="2">
        <v>448.45389644636299</v>
      </c>
      <c r="T18" s="2">
        <v>82.155708772891202</v>
      </c>
      <c r="U18" s="2">
        <v>114.20716410508</v>
      </c>
      <c r="V18" s="4">
        <v>72.860761635675701</v>
      </c>
      <c r="W18" s="5"/>
      <c r="X18" s="19"/>
      <c r="Y18" s="5"/>
      <c r="Z18" s="5"/>
      <c r="AA18" s="5"/>
    </row>
    <row r="19" spans="1:27" x14ac:dyDescent="0.35">
      <c r="A19">
        <v>16</v>
      </c>
      <c r="B19" t="s">
        <v>35</v>
      </c>
      <c r="C19" t="s">
        <v>29</v>
      </c>
      <c r="D19">
        <v>486</v>
      </c>
      <c r="E19">
        <v>3113</v>
      </c>
      <c r="F19">
        <v>203.38386950959901</v>
      </c>
      <c r="G19">
        <v>104.59086904761899</v>
      </c>
      <c r="H19">
        <v>59.2641865079365</v>
      </c>
      <c r="I19">
        <v>5330.66</v>
      </c>
      <c r="J19">
        <v>448.45389644636299</v>
      </c>
      <c r="K19">
        <v>123.17288215788</v>
      </c>
      <c r="L19">
        <v>0.15611949887568199</v>
      </c>
      <c r="M19">
        <v>1.13646368305209</v>
      </c>
      <c r="N19">
        <v>5.8618616227057698</v>
      </c>
      <c r="P19" s="29"/>
      <c r="Q19" s="12" t="s">
        <v>23</v>
      </c>
      <c r="R19" s="16">
        <v>42.333141323637797</v>
      </c>
      <c r="S19" s="7">
        <v>123.17288215788</v>
      </c>
      <c r="T19" s="7">
        <v>42.238400930666003</v>
      </c>
      <c r="U19" s="7">
        <v>45.097514260192298</v>
      </c>
      <c r="V19" s="8">
        <v>37.026827072699398</v>
      </c>
      <c r="W19" s="14"/>
      <c r="X19" s="13"/>
      <c r="Y19" s="14"/>
      <c r="Z19" s="14"/>
      <c r="AA19" s="14"/>
    </row>
    <row r="20" spans="1:27" x14ac:dyDescent="0.35">
      <c r="A20">
        <v>17</v>
      </c>
      <c r="B20" t="s">
        <v>35</v>
      </c>
      <c r="C20" t="s">
        <v>30</v>
      </c>
      <c r="D20">
        <v>236</v>
      </c>
      <c r="E20">
        <v>3263</v>
      </c>
      <c r="F20">
        <v>121.93305604702699</v>
      </c>
      <c r="G20">
        <v>99.999824050949002</v>
      </c>
      <c r="H20">
        <v>60.081666666666599</v>
      </c>
      <c r="I20">
        <v>1038.1163690476101</v>
      </c>
      <c r="J20">
        <v>82.155708772891202</v>
      </c>
      <c r="K20">
        <v>42.238400930666003</v>
      </c>
      <c r="L20">
        <v>7.2326080294207701E-2</v>
      </c>
      <c r="M20">
        <v>1.94424064563462</v>
      </c>
      <c r="N20">
        <v>7.6451837868717298</v>
      </c>
      <c r="P20" s="27" t="s">
        <v>36</v>
      </c>
      <c r="Q20" s="11" t="s">
        <v>18</v>
      </c>
      <c r="R20" s="15">
        <v>169.38797490394799</v>
      </c>
      <c r="S20" s="2">
        <v>230.84080899409199</v>
      </c>
      <c r="T20" s="2">
        <v>338.630748240282</v>
      </c>
      <c r="U20" s="2">
        <v>290.88673027705897</v>
      </c>
      <c r="V20" s="4">
        <v>261.87571113578099</v>
      </c>
      <c r="W20" s="2">
        <v>0.222716488730723</v>
      </c>
      <c r="X20" s="2">
        <v>0.22389380530973399</v>
      </c>
      <c r="Y20" s="2">
        <v>0.24687685901249201</v>
      </c>
      <c r="Z20" s="2">
        <v>0.25075803517283202</v>
      </c>
      <c r="AA20" s="2">
        <v>0.24066885637503699</v>
      </c>
    </row>
    <row r="21" spans="1:27" x14ac:dyDescent="0.35">
      <c r="A21">
        <v>18</v>
      </c>
      <c r="B21" t="s">
        <v>35</v>
      </c>
      <c r="C21" t="s">
        <v>31</v>
      </c>
      <c r="D21">
        <v>235</v>
      </c>
      <c r="E21">
        <v>3308</v>
      </c>
      <c r="F21">
        <v>125.65141422958</v>
      </c>
      <c r="G21">
        <v>96.942499999999995</v>
      </c>
      <c r="H21">
        <v>63.618333333333297</v>
      </c>
      <c r="I21">
        <v>1173.65133928571</v>
      </c>
      <c r="J21">
        <v>114.20716410508</v>
      </c>
      <c r="K21">
        <v>45.097514260192298</v>
      </c>
      <c r="L21">
        <v>7.1039903264812507E-2</v>
      </c>
      <c r="M21">
        <v>0.63325183374083105</v>
      </c>
      <c r="N21">
        <v>4.1319873842287702</v>
      </c>
      <c r="P21" s="27"/>
      <c r="Q21" s="11" t="s">
        <v>19</v>
      </c>
      <c r="R21" s="15">
        <v>111.648360238419</v>
      </c>
      <c r="S21" s="2">
        <v>104.47274900401599</v>
      </c>
      <c r="T21" s="2">
        <v>110.628265560107</v>
      </c>
      <c r="U21" s="2">
        <v>108.104613745232</v>
      </c>
      <c r="V21" s="4">
        <v>107.51</v>
      </c>
      <c r="W21" s="5"/>
      <c r="X21" s="5"/>
      <c r="Y21" s="5"/>
      <c r="Z21" s="5"/>
      <c r="AA21" s="5"/>
    </row>
    <row r="22" spans="1:27" x14ac:dyDescent="0.35">
      <c r="A22">
        <v>19</v>
      </c>
      <c r="B22" t="s">
        <v>35</v>
      </c>
      <c r="C22" t="s">
        <v>32</v>
      </c>
      <c r="D22">
        <v>214</v>
      </c>
      <c r="E22">
        <v>3267</v>
      </c>
      <c r="F22">
        <v>117.16594357688</v>
      </c>
      <c r="G22">
        <v>96.81</v>
      </c>
      <c r="H22">
        <v>60.752718253968197</v>
      </c>
      <c r="I22">
        <v>698.66053428515897</v>
      </c>
      <c r="J22">
        <v>72.860761635675701</v>
      </c>
      <c r="K22">
        <v>37.026827072699398</v>
      </c>
      <c r="L22">
        <v>6.5503520048974598E-2</v>
      </c>
      <c r="M22">
        <v>5.2872807017543799</v>
      </c>
      <c r="N22">
        <v>14.1546930484371</v>
      </c>
      <c r="P22" s="27"/>
      <c r="Q22" s="11" t="s">
        <v>22</v>
      </c>
      <c r="R22" s="15">
        <v>159.743738027636</v>
      </c>
      <c r="S22" s="2">
        <v>428.76917751077599</v>
      </c>
      <c r="T22" s="2">
        <v>916.20819816726896</v>
      </c>
      <c r="U22" s="2">
        <v>634.56679342176403</v>
      </c>
      <c r="V22" s="4">
        <v>448.66264237575803</v>
      </c>
      <c r="W22" s="5"/>
      <c r="X22" s="5"/>
      <c r="Y22" s="5"/>
      <c r="Z22" s="5"/>
      <c r="AA22" s="5"/>
    </row>
    <row r="23" spans="1:27" x14ac:dyDescent="0.35">
      <c r="A23">
        <v>20</v>
      </c>
      <c r="B23" t="s">
        <v>36</v>
      </c>
      <c r="C23" t="s">
        <v>28</v>
      </c>
      <c r="D23">
        <v>751</v>
      </c>
      <c r="E23">
        <v>3372</v>
      </c>
      <c r="F23">
        <v>169.38797490394799</v>
      </c>
      <c r="G23">
        <v>111.648360238419</v>
      </c>
      <c r="H23">
        <v>57.657553571428501</v>
      </c>
      <c r="I23">
        <v>1314.2343359275501</v>
      </c>
      <c r="J23">
        <v>159.743738027636</v>
      </c>
      <c r="K23">
        <v>89.708052839650605</v>
      </c>
      <c r="L23">
        <v>0.222716488730723</v>
      </c>
      <c r="M23">
        <v>1.41241890639481</v>
      </c>
      <c r="N23">
        <v>6.5880697624041797</v>
      </c>
      <c r="P23" s="27"/>
      <c r="Q23" s="11" t="s">
        <v>23</v>
      </c>
      <c r="R23" s="15">
        <v>89.708052839650605</v>
      </c>
      <c r="S23" s="2">
        <v>156.614513567323</v>
      </c>
      <c r="T23" s="2">
        <v>260.16600785742702</v>
      </c>
      <c r="U23" s="2">
        <v>215.764929914368</v>
      </c>
      <c r="V23" s="4">
        <v>182.66815752464899</v>
      </c>
      <c r="W23" s="5"/>
      <c r="X23" s="5"/>
      <c r="Y23" s="5"/>
      <c r="Z23" s="5"/>
      <c r="AA23" s="5"/>
    </row>
    <row r="24" spans="1:27" x14ac:dyDescent="0.35">
      <c r="A24">
        <v>21</v>
      </c>
      <c r="B24" t="s">
        <v>36</v>
      </c>
      <c r="C24" t="s">
        <v>29</v>
      </c>
      <c r="D24">
        <v>759</v>
      </c>
      <c r="E24">
        <v>3390</v>
      </c>
      <c r="F24">
        <v>230.84080899409199</v>
      </c>
      <c r="G24">
        <v>104.47274900401599</v>
      </c>
      <c r="H24">
        <v>55.460139846264802</v>
      </c>
      <c r="I24">
        <v>5008.6590238095196</v>
      </c>
      <c r="J24">
        <v>428.76917751077599</v>
      </c>
      <c r="K24">
        <v>156.614513567323</v>
      </c>
      <c r="L24">
        <v>0.22389380530973399</v>
      </c>
      <c r="M24">
        <v>6.4977934686672496</v>
      </c>
      <c r="N24">
        <v>15.710679759412001</v>
      </c>
    </row>
    <row r="25" spans="1:27" x14ac:dyDescent="0.35">
      <c r="A25">
        <v>22</v>
      </c>
      <c r="B25" t="s">
        <v>36</v>
      </c>
      <c r="C25" t="s">
        <v>30</v>
      </c>
      <c r="D25">
        <v>830</v>
      </c>
      <c r="E25">
        <v>3362</v>
      </c>
      <c r="F25">
        <v>338.630748240282</v>
      </c>
      <c r="G25">
        <v>110.628265560107</v>
      </c>
      <c r="H25">
        <v>56.049213345864601</v>
      </c>
      <c r="I25">
        <v>11748.1043571428</v>
      </c>
      <c r="J25">
        <v>916.20819816726896</v>
      </c>
      <c r="K25">
        <v>260.16600785742702</v>
      </c>
      <c r="L25">
        <v>0.24687685901249201</v>
      </c>
      <c r="M25">
        <v>7.5197956577266902</v>
      </c>
      <c r="N25">
        <v>18.464056524919801</v>
      </c>
    </row>
    <row r="26" spans="1:27" x14ac:dyDescent="0.35">
      <c r="A26">
        <v>23</v>
      </c>
      <c r="B26" t="s">
        <v>36</v>
      </c>
      <c r="C26" t="s">
        <v>31</v>
      </c>
      <c r="D26">
        <v>827</v>
      </c>
      <c r="E26">
        <v>3298</v>
      </c>
      <c r="F26">
        <v>290.88673027705897</v>
      </c>
      <c r="G26">
        <v>108.104613745232</v>
      </c>
      <c r="H26">
        <v>56.136851190476101</v>
      </c>
      <c r="I26">
        <v>7330.5290535714203</v>
      </c>
      <c r="J26">
        <v>634.56679342176403</v>
      </c>
      <c r="K26">
        <v>215.764929914368</v>
      </c>
      <c r="L26">
        <v>0.25075803517283202</v>
      </c>
      <c r="M26">
        <v>0.56823821339950298</v>
      </c>
      <c r="N26">
        <v>3.03639630492974</v>
      </c>
    </row>
    <row r="27" spans="1:27" x14ac:dyDescent="0.35">
      <c r="A27">
        <v>24</v>
      </c>
      <c r="B27" t="s">
        <v>36</v>
      </c>
      <c r="C27" t="s">
        <v>32</v>
      </c>
      <c r="D27">
        <v>806</v>
      </c>
      <c r="E27">
        <v>3349</v>
      </c>
      <c r="F27">
        <v>261.87571113578099</v>
      </c>
      <c r="G27">
        <v>107.51</v>
      </c>
      <c r="H27">
        <v>56.1379804778554</v>
      </c>
      <c r="I27">
        <v>3102.00962057266</v>
      </c>
      <c r="J27">
        <v>448.66264237575803</v>
      </c>
      <c r="K27">
        <v>182.66815752464899</v>
      </c>
      <c r="L27">
        <v>0.24066885637503699</v>
      </c>
      <c r="M27">
        <v>1.5425170068027201</v>
      </c>
      <c r="N27">
        <v>6.96382014009468</v>
      </c>
    </row>
  </sheetData>
  <mergeCells count="7">
    <mergeCell ref="P20:P23"/>
    <mergeCell ref="P2:Q3"/>
    <mergeCell ref="W2:AA2"/>
    <mergeCell ref="P4:P7"/>
    <mergeCell ref="P8:P11"/>
    <mergeCell ref="P12:P15"/>
    <mergeCell ref="P16: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2352-E764-402C-B414-2CD2BAC44CFC}">
  <dimension ref="A1:R27"/>
  <sheetViews>
    <sheetView zoomScale="80" zoomScaleNormal="80" workbookViewId="0">
      <selection activeCell="R6" sqref="R6"/>
    </sheetView>
  </sheetViews>
  <sheetFormatPr defaultRowHeight="14.5" x14ac:dyDescent="0.35"/>
  <cols>
    <col min="1" max="1" width="8.26953125" bestFit="1" customWidth="1"/>
    <col min="2" max="2" width="12.26953125" bestFit="1" customWidth="1"/>
    <col min="3" max="3" width="19.81640625" bestFit="1" customWidth="1"/>
    <col min="4" max="4" width="5.6328125" bestFit="1" customWidth="1"/>
    <col min="5" max="8" width="11.81640625" bestFit="1" customWidth="1"/>
    <col min="9" max="9" width="8.7265625" style="2"/>
    <col min="10" max="10" width="12.36328125" bestFit="1" customWidth="1"/>
  </cols>
  <sheetData>
    <row r="1" spans="1:18" x14ac:dyDescent="0.35">
      <c r="A1" t="s">
        <v>13</v>
      </c>
      <c r="J1" s="2"/>
      <c r="K1" s="2"/>
      <c r="L1" s="2"/>
      <c r="M1" s="2"/>
      <c r="N1" s="2"/>
      <c r="O1" s="2"/>
      <c r="P1" s="2"/>
      <c r="Q1" s="2"/>
      <c r="R1" s="2"/>
    </row>
    <row r="2" spans="1:18" x14ac:dyDescent="0.35">
      <c r="B2" t="s">
        <v>14</v>
      </c>
      <c r="C2" t="s">
        <v>15</v>
      </c>
      <c r="D2" t="s">
        <v>17</v>
      </c>
      <c r="E2" t="s">
        <v>18</v>
      </c>
      <c r="F2" t="s">
        <v>19</v>
      </c>
      <c r="G2" t="s">
        <v>22</v>
      </c>
      <c r="H2" t="s">
        <v>23</v>
      </c>
      <c r="J2" s="27" t="s">
        <v>37</v>
      </c>
      <c r="K2" s="28"/>
      <c r="L2" s="3"/>
      <c r="M2" s="27" t="s">
        <v>41</v>
      </c>
      <c r="N2" s="27"/>
      <c r="O2" s="27"/>
      <c r="P2" s="27"/>
      <c r="Q2" s="2"/>
      <c r="R2" s="2"/>
    </row>
    <row r="3" spans="1:18" x14ac:dyDescent="0.35">
      <c r="A3">
        <v>0</v>
      </c>
      <c r="B3" t="s">
        <v>27</v>
      </c>
      <c r="C3" t="s">
        <v>28</v>
      </c>
      <c r="D3">
        <v>749</v>
      </c>
      <c r="E3">
        <v>1.1845282443257601</v>
      </c>
      <c r="F3">
        <v>1.0990249999999999</v>
      </c>
      <c r="G3">
        <v>0.64281627272557096</v>
      </c>
      <c r="H3">
        <v>98.815471755674196</v>
      </c>
      <c r="J3" s="29"/>
      <c r="K3" s="30"/>
      <c r="L3" s="6" t="s">
        <v>42</v>
      </c>
      <c r="M3" s="6" t="s">
        <v>6</v>
      </c>
      <c r="N3" s="6" t="s">
        <v>7</v>
      </c>
      <c r="O3" s="6" t="s">
        <v>4</v>
      </c>
      <c r="P3" s="6" t="s">
        <v>8</v>
      </c>
      <c r="Q3" s="2"/>
      <c r="R3" s="2"/>
    </row>
    <row r="4" spans="1:18" x14ac:dyDescent="0.35">
      <c r="A4">
        <v>1</v>
      </c>
      <c r="B4" t="s">
        <v>27</v>
      </c>
      <c r="C4" t="s">
        <v>29</v>
      </c>
      <c r="D4">
        <v>552</v>
      </c>
      <c r="E4">
        <v>1.1860263858695601</v>
      </c>
      <c r="F4">
        <v>1.11544</v>
      </c>
      <c r="G4">
        <v>0.75930580977143403</v>
      </c>
      <c r="H4">
        <v>98.813973614130404</v>
      </c>
      <c r="J4" s="32" t="s">
        <v>27</v>
      </c>
      <c r="K4" s="20" t="s">
        <v>18</v>
      </c>
      <c r="L4" s="10">
        <v>1.1845282443257601</v>
      </c>
      <c r="M4" s="10">
        <v>1.1860263858695601</v>
      </c>
      <c r="N4" s="10">
        <v>1.09732876572327</v>
      </c>
      <c r="O4" s="10">
        <v>1.24485601436113</v>
      </c>
      <c r="P4" s="10">
        <v>1.2201916851265799</v>
      </c>
      <c r="Q4" s="2"/>
      <c r="R4" s="2"/>
    </row>
    <row r="5" spans="1:18" x14ac:dyDescent="0.35">
      <c r="A5">
        <v>2</v>
      </c>
      <c r="B5" t="s">
        <v>27</v>
      </c>
      <c r="C5" t="s">
        <v>30</v>
      </c>
      <c r="D5">
        <v>636</v>
      </c>
      <c r="E5">
        <v>1.09732876572327</v>
      </c>
      <c r="F5">
        <v>1.05288</v>
      </c>
      <c r="G5">
        <v>0.626411959076694</v>
      </c>
      <c r="H5">
        <v>98.902671234276696</v>
      </c>
      <c r="J5" s="27"/>
      <c r="K5" s="21" t="s">
        <v>19</v>
      </c>
      <c r="L5" s="2">
        <v>1.0990249999999999</v>
      </c>
      <c r="M5" s="2">
        <v>1.11544</v>
      </c>
      <c r="N5" s="2">
        <v>1.05288</v>
      </c>
      <c r="O5" s="2">
        <v>1.2854694143715599</v>
      </c>
      <c r="P5" s="2">
        <v>1.1607049999999901</v>
      </c>
      <c r="Q5" s="2"/>
      <c r="R5" s="2"/>
    </row>
    <row r="6" spans="1:18" x14ac:dyDescent="0.35">
      <c r="A6">
        <v>3</v>
      </c>
      <c r="B6" t="s">
        <v>27</v>
      </c>
      <c r="C6" t="s">
        <v>31</v>
      </c>
      <c r="D6">
        <v>478</v>
      </c>
      <c r="E6">
        <v>1.24485601436113</v>
      </c>
      <c r="F6">
        <v>1.2854694143715599</v>
      </c>
      <c r="G6">
        <v>0.58555609567752298</v>
      </c>
      <c r="H6">
        <v>98.755143985638796</v>
      </c>
      <c r="J6" s="27"/>
      <c r="K6" s="21" t="s">
        <v>22</v>
      </c>
      <c r="L6" s="2">
        <v>0.64281627272557096</v>
      </c>
      <c r="M6" s="2">
        <v>0.75930580977143403</v>
      </c>
      <c r="N6" s="2">
        <v>0.626411959076694</v>
      </c>
      <c r="O6" s="2">
        <v>0.58555609567752298</v>
      </c>
      <c r="P6" s="2">
        <v>0.61203006431579199</v>
      </c>
      <c r="Q6" s="2"/>
      <c r="R6" s="2"/>
    </row>
    <row r="7" spans="1:18" x14ac:dyDescent="0.35">
      <c r="A7">
        <v>4</v>
      </c>
      <c r="B7" t="s">
        <v>27</v>
      </c>
      <c r="C7" t="s">
        <v>32</v>
      </c>
      <c r="D7">
        <v>632</v>
      </c>
      <c r="E7">
        <v>1.2201916851265799</v>
      </c>
      <c r="F7">
        <v>1.1607049999999901</v>
      </c>
      <c r="G7">
        <v>0.61203006431579199</v>
      </c>
      <c r="H7">
        <v>98.779808314873407</v>
      </c>
      <c r="J7" s="29"/>
      <c r="K7" s="22" t="s">
        <v>23</v>
      </c>
      <c r="L7" s="7">
        <v>98.815471755674196</v>
      </c>
      <c r="M7" s="7">
        <v>98.813973614130404</v>
      </c>
      <c r="N7" s="7">
        <v>98.902671234276696</v>
      </c>
      <c r="O7" s="7">
        <v>98.755143985638796</v>
      </c>
      <c r="P7" s="7">
        <v>98.779808314873407</v>
      </c>
      <c r="Q7" s="2"/>
      <c r="R7" s="2"/>
    </row>
    <row r="8" spans="1:18" x14ac:dyDescent="0.35">
      <c r="A8">
        <v>5</v>
      </c>
      <c r="B8" t="s">
        <v>33</v>
      </c>
      <c r="C8" t="s">
        <v>28</v>
      </c>
      <c r="D8">
        <v>747</v>
      </c>
      <c r="E8">
        <v>1.8181398795180701</v>
      </c>
      <c r="F8">
        <v>1.83601499999999</v>
      </c>
      <c r="G8">
        <v>0.84345286005759801</v>
      </c>
      <c r="H8">
        <v>98.1818601204819</v>
      </c>
      <c r="J8" s="27" t="s">
        <v>33</v>
      </c>
      <c r="K8" s="21" t="s">
        <v>18</v>
      </c>
      <c r="L8" s="2">
        <v>1.8181398795180701</v>
      </c>
      <c r="M8" s="2">
        <v>1.50933154310344</v>
      </c>
      <c r="N8" s="2">
        <v>1.5566877265745001</v>
      </c>
      <c r="O8" s="2">
        <v>1.6354283980475699</v>
      </c>
      <c r="P8" s="2">
        <v>1.7189419494584799</v>
      </c>
      <c r="Q8" s="2"/>
      <c r="R8" s="2"/>
    </row>
    <row r="9" spans="1:18" x14ac:dyDescent="0.35">
      <c r="A9">
        <v>6</v>
      </c>
      <c r="B9" t="s">
        <v>33</v>
      </c>
      <c r="C9" t="s">
        <v>29</v>
      </c>
      <c r="D9">
        <v>580</v>
      </c>
      <c r="E9">
        <v>1.50933154310344</v>
      </c>
      <c r="F9">
        <v>1.5844750000000001</v>
      </c>
      <c r="G9">
        <v>0.80798929207167602</v>
      </c>
      <c r="H9">
        <v>98.490668456896501</v>
      </c>
      <c r="J9" s="27"/>
      <c r="K9" s="21" t="s">
        <v>19</v>
      </c>
      <c r="L9" s="2">
        <v>1.83601499999999</v>
      </c>
      <c r="M9" s="2">
        <v>1.5844750000000001</v>
      </c>
      <c r="N9" s="2">
        <v>1.6951849999999899</v>
      </c>
      <c r="O9" s="2">
        <v>1.58225189739739</v>
      </c>
      <c r="P9" s="2">
        <v>1.7639549999999899</v>
      </c>
      <c r="Q9" s="2"/>
      <c r="R9" s="2"/>
    </row>
    <row r="10" spans="1:18" x14ac:dyDescent="0.35">
      <c r="A10">
        <v>7</v>
      </c>
      <c r="B10" t="s">
        <v>33</v>
      </c>
      <c r="C10" t="s">
        <v>30</v>
      </c>
      <c r="D10">
        <v>651</v>
      </c>
      <c r="E10">
        <v>1.5566877265745001</v>
      </c>
      <c r="F10">
        <v>1.6951849999999899</v>
      </c>
      <c r="G10">
        <v>0.83414438288707005</v>
      </c>
      <c r="H10">
        <v>98.443312273425406</v>
      </c>
      <c r="J10" s="27"/>
      <c r="K10" s="21" t="s">
        <v>22</v>
      </c>
      <c r="L10" s="2">
        <v>0.84345286005759801</v>
      </c>
      <c r="M10" s="2">
        <v>0.80798929207167602</v>
      </c>
      <c r="N10" s="2">
        <v>0.83414438288707005</v>
      </c>
      <c r="O10" s="2">
        <v>0.82415327973997998</v>
      </c>
      <c r="P10" s="2">
        <v>0.747944054451253</v>
      </c>
      <c r="Q10" s="2"/>
      <c r="R10" s="2"/>
    </row>
    <row r="11" spans="1:18" x14ac:dyDescent="0.35">
      <c r="A11">
        <v>8</v>
      </c>
      <c r="B11" t="s">
        <v>33</v>
      </c>
      <c r="C11" t="s">
        <v>31</v>
      </c>
      <c r="D11">
        <v>581</v>
      </c>
      <c r="E11">
        <v>1.6354283980475699</v>
      </c>
      <c r="F11">
        <v>1.58225189739739</v>
      </c>
      <c r="G11">
        <v>0.82415327973997998</v>
      </c>
      <c r="H11">
        <v>98.364571601952406</v>
      </c>
      <c r="J11" s="29"/>
      <c r="K11" s="22" t="s">
        <v>23</v>
      </c>
      <c r="L11" s="7">
        <v>98.1818601204819</v>
      </c>
      <c r="M11" s="7">
        <v>98.490668456896501</v>
      </c>
      <c r="N11" s="7">
        <v>98.443312273425406</v>
      </c>
      <c r="O11" s="7">
        <v>98.364571601952406</v>
      </c>
      <c r="P11" s="7">
        <v>98.281058050541503</v>
      </c>
      <c r="Q11" s="2"/>
      <c r="R11" s="2"/>
    </row>
    <row r="12" spans="1:18" x14ac:dyDescent="0.35">
      <c r="A12">
        <v>9</v>
      </c>
      <c r="B12" t="s">
        <v>33</v>
      </c>
      <c r="C12" t="s">
        <v>32</v>
      </c>
      <c r="D12">
        <v>554</v>
      </c>
      <c r="E12">
        <v>1.7189419494584799</v>
      </c>
      <c r="F12">
        <v>1.7639549999999899</v>
      </c>
      <c r="G12">
        <v>0.747944054451253</v>
      </c>
      <c r="H12">
        <v>98.281058050541503</v>
      </c>
      <c r="J12" s="27" t="s">
        <v>34</v>
      </c>
      <c r="K12" s="21" t="s">
        <v>18</v>
      </c>
      <c r="L12" s="2">
        <v>3.1645800617283899</v>
      </c>
      <c r="M12" s="2">
        <v>3.5521400000000001</v>
      </c>
      <c r="N12" s="2">
        <v>2.9254315573770402</v>
      </c>
      <c r="O12" s="2">
        <v>2.06991995606819</v>
      </c>
      <c r="P12" s="2">
        <v>2.0171653307692301</v>
      </c>
      <c r="Q12" s="2"/>
      <c r="R12" s="2"/>
    </row>
    <row r="13" spans="1:18" x14ac:dyDescent="0.35">
      <c r="A13">
        <v>10</v>
      </c>
      <c r="B13" t="s">
        <v>34</v>
      </c>
      <c r="C13" t="s">
        <v>28</v>
      </c>
      <c r="D13">
        <v>648</v>
      </c>
      <c r="E13">
        <v>3.1645800617283899</v>
      </c>
      <c r="F13">
        <v>3.1735674999999999</v>
      </c>
      <c r="G13">
        <v>0.75127870146334497</v>
      </c>
      <c r="H13">
        <v>96.835419938271599</v>
      </c>
      <c r="J13" s="27"/>
      <c r="K13" s="21" t="s">
        <v>19</v>
      </c>
      <c r="L13" s="2">
        <v>3.1735674999999999</v>
      </c>
      <c r="M13" s="2">
        <v>3.43357</v>
      </c>
      <c r="N13" s="2">
        <v>2.94319</v>
      </c>
      <c r="O13" s="2">
        <v>2.0157905623601402</v>
      </c>
      <c r="P13" s="2">
        <v>2.0973125000000001</v>
      </c>
      <c r="Q13" s="2"/>
      <c r="R13" s="2"/>
    </row>
    <row r="14" spans="1:18" x14ac:dyDescent="0.35">
      <c r="A14">
        <v>11</v>
      </c>
      <c r="B14" t="s">
        <v>34</v>
      </c>
      <c r="C14" t="s">
        <v>29</v>
      </c>
      <c r="D14">
        <v>509</v>
      </c>
      <c r="E14">
        <v>3.5521400000000001</v>
      </c>
      <c r="F14">
        <v>3.43357</v>
      </c>
      <c r="G14">
        <v>1.4207247652224899</v>
      </c>
      <c r="H14">
        <v>96.447860000000006</v>
      </c>
      <c r="J14" s="27"/>
      <c r="K14" s="21" t="s">
        <v>22</v>
      </c>
      <c r="L14" s="2">
        <v>0.75127870146334497</v>
      </c>
      <c r="M14" s="2">
        <v>1.4207247652224899</v>
      </c>
      <c r="N14" s="2">
        <v>0.67179339622041601</v>
      </c>
      <c r="O14" s="2">
        <v>0.51077393903752899</v>
      </c>
      <c r="P14" s="2">
        <v>0.49356576972648503</v>
      </c>
      <c r="Q14" s="2"/>
      <c r="R14" s="2"/>
    </row>
    <row r="15" spans="1:18" x14ac:dyDescent="0.35">
      <c r="A15">
        <v>12</v>
      </c>
      <c r="B15" t="s">
        <v>34</v>
      </c>
      <c r="C15" t="s">
        <v>30</v>
      </c>
      <c r="D15">
        <v>549</v>
      </c>
      <c r="E15">
        <v>2.9254315573770402</v>
      </c>
      <c r="F15">
        <v>2.94319</v>
      </c>
      <c r="G15">
        <v>0.67179339622041601</v>
      </c>
      <c r="H15">
        <v>97.074568442622905</v>
      </c>
      <c r="J15" s="29"/>
      <c r="K15" s="22" t="s">
        <v>23</v>
      </c>
      <c r="L15" s="7">
        <v>96.835419938271599</v>
      </c>
      <c r="M15" s="7">
        <v>96.447860000000006</v>
      </c>
      <c r="N15" s="7">
        <v>97.074568442622905</v>
      </c>
      <c r="O15" s="7">
        <v>97.930080043931795</v>
      </c>
      <c r="P15" s="7">
        <v>97.982834669230698</v>
      </c>
      <c r="Q15" s="2"/>
      <c r="R15" s="2"/>
    </row>
    <row r="16" spans="1:18" x14ac:dyDescent="0.35">
      <c r="A16">
        <v>13</v>
      </c>
      <c r="B16" t="s">
        <v>34</v>
      </c>
      <c r="C16" t="s">
        <v>31</v>
      </c>
      <c r="D16">
        <v>638</v>
      </c>
      <c r="E16">
        <v>2.06991995606819</v>
      </c>
      <c r="F16">
        <v>2.0157905623601402</v>
      </c>
      <c r="G16">
        <v>0.51077393903752899</v>
      </c>
      <c r="H16">
        <v>97.930080043931795</v>
      </c>
      <c r="J16" s="27" t="s">
        <v>40</v>
      </c>
      <c r="K16" s="21" t="s">
        <v>18</v>
      </c>
      <c r="L16" s="2">
        <v>1.93265555459272</v>
      </c>
      <c r="M16" s="2">
        <v>1.97857236084452</v>
      </c>
      <c r="N16" s="2">
        <v>1.4249206129032199</v>
      </c>
      <c r="O16" s="2">
        <v>1.2860864077126</v>
      </c>
      <c r="P16" s="2">
        <v>1.3275633410852701</v>
      </c>
      <c r="Q16" s="2"/>
      <c r="R16" s="2"/>
    </row>
    <row r="17" spans="1:18" x14ac:dyDescent="0.35">
      <c r="A17">
        <v>14</v>
      </c>
      <c r="B17" t="s">
        <v>34</v>
      </c>
      <c r="C17" t="s">
        <v>32</v>
      </c>
      <c r="D17">
        <v>650</v>
      </c>
      <c r="E17">
        <v>2.0171653307692301</v>
      </c>
      <c r="F17">
        <v>2.0973125000000001</v>
      </c>
      <c r="G17">
        <v>0.49356576972648503</v>
      </c>
      <c r="H17">
        <v>97.982834669230698</v>
      </c>
      <c r="J17" s="27"/>
      <c r="K17" s="21" t="s">
        <v>19</v>
      </c>
      <c r="L17" s="2">
        <v>1.95743499999999</v>
      </c>
      <c r="M17" s="2">
        <v>1.811795</v>
      </c>
      <c r="N17" s="2">
        <v>1.4193750000000001</v>
      </c>
      <c r="O17" s="2">
        <v>1.3168843954003899</v>
      </c>
      <c r="P17" s="2">
        <v>1.3301499999999999</v>
      </c>
      <c r="Q17" s="2"/>
      <c r="R17" s="2"/>
    </row>
    <row r="18" spans="1:18" x14ac:dyDescent="0.35">
      <c r="A18">
        <v>15</v>
      </c>
      <c r="B18" t="s">
        <v>35</v>
      </c>
      <c r="C18" t="s">
        <v>28</v>
      </c>
      <c r="D18">
        <v>577</v>
      </c>
      <c r="E18">
        <v>1.93265555459272</v>
      </c>
      <c r="F18">
        <v>1.95743499999999</v>
      </c>
      <c r="G18">
        <v>0.62900651674058095</v>
      </c>
      <c r="H18">
        <v>98.067344445407201</v>
      </c>
      <c r="J18" s="27"/>
      <c r="K18" s="21" t="s">
        <v>22</v>
      </c>
      <c r="L18" s="2">
        <v>0.62900651674058095</v>
      </c>
      <c r="M18" s="2">
        <v>1.03389732908553</v>
      </c>
      <c r="N18" s="2">
        <v>0.50018919354768399</v>
      </c>
      <c r="O18" s="2">
        <v>0.38454593205925303</v>
      </c>
      <c r="P18" s="2">
        <v>0.33493788397594898</v>
      </c>
      <c r="Q18" s="2"/>
      <c r="R18" s="2"/>
    </row>
    <row r="19" spans="1:18" x14ac:dyDescent="0.35">
      <c r="A19">
        <v>16</v>
      </c>
      <c r="B19" t="s">
        <v>35</v>
      </c>
      <c r="C19" t="s">
        <v>29</v>
      </c>
      <c r="D19">
        <v>521</v>
      </c>
      <c r="E19">
        <v>1.97857236084452</v>
      </c>
      <c r="F19">
        <v>1.811795</v>
      </c>
      <c r="G19">
        <v>1.03389732908553</v>
      </c>
      <c r="H19">
        <v>98.021427639155405</v>
      </c>
      <c r="J19" s="29"/>
      <c r="K19" s="22" t="s">
        <v>23</v>
      </c>
      <c r="L19" s="7">
        <v>98.067344445407201</v>
      </c>
      <c r="M19" s="7">
        <v>98.021427639155405</v>
      </c>
      <c r="N19" s="7">
        <v>98.575079387096693</v>
      </c>
      <c r="O19" s="7">
        <v>98.713913592287298</v>
      </c>
      <c r="P19" s="7">
        <v>98.672436658914705</v>
      </c>
      <c r="Q19" s="2"/>
      <c r="R19" s="2"/>
    </row>
    <row r="20" spans="1:18" x14ac:dyDescent="0.35">
      <c r="A20">
        <v>17</v>
      </c>
      <c r="B20" t="s">
        <v>35</v>
      </c>
      <c r="C20" t="s">
        <v>30</v>
      </c>
      <c r="D20">
        <v>620</v>
      </c>
      <c r="E20">
        <v>1.4249206129032199</v>
      </c>
      <c r="F20">
        <v>1.4193750000000001</v>
      </c>
      <c r="G20">
        <v>0.50018919354768399</v>
      </c>
      <c r="H20">
        <v>98.575079387096693</v>
      </c>
      <c r="J20" s="27" t="s">
        <v>36</v>
      </c>
      <c r="K20" s="21" t="s">
        <v>18</v>
      </c>
      <c r="L20" s="2">
        <v>2.5304796554053999</v>
      </c>
      <c r="M20" s="2">
        <v>2.0942601272015602</v>
      </c>
      <c r="N20" s="2">
        <v>2.2885696205733499</v>
      </c>
      <c r="O20" s="2">
        <v>2.5295868472443699</v>
      </c>
      <c r="P20" s="2">
        <v>2.4400602389486199</v>
      </c>
      <c r="Q20" s="2"/>
      <c r="R20" s="2"/>
    </row>
    <row r="21" spans="1:18" x14ac:dyDescent="0.35">
      <c r="A21">
        <v>18</v>
      </c>
      <c r="B21" t="s">
        <v>35</v>
      </c>
      <c r="C21" t="s">
        <v>31</v>
      </c>
      <c r="D21">
        <v>622</v>
      </c>
      <c r="E21">
        <v>1.2860864077126</v>
      </c>
      <c r="F21">
        <v>1.3168843954003899</v>
      </c>
      <c r="G21">
        <v>0.38454593205925303</v>
      </c>
      <c r="H21">
        <v>98.713913592287298</v>
      </c>
      <c r="J21" s="27"/>
      <c r="K21" s="21" t="s">
        <v>19</v>
      </c>
      <c r="L21" s="2">
        <v>2.6429699999999898</v>
      </c>
      <c r="M21" s="2">
        <v>1.89436</v>
      </c>
      <c r="N21" s="2">
        <v>2.1962949999999899</v>
      </c>
      <c r="O21" s="2">
        <v>2.52758980384024</v>
      </c>
      <c r="P21" s="2">
        <v>2.288135</v>
      </c>
      <c r="Q21" s="2"/>
      <c r="R21" s="2"/>
    </row>
    <row r="22" spans="1:18" x14ac:dyDescent="0.35">
      <c r="A22">
        <v>19</v>
      </c>
      <c r="B22" t="s">
        <v>35</v>
      </c>
      <c r="C22" t="s">
        <v>32</v>
      </c>
      <c r="D22">
        <v>645</v>
      </c>
      <c r="E22">
        <v>1.3275633410852701</v>
      </c>
      <c r="F22">
        <v>1.3301499999999999</v>
      </c>
      <c r="G22">
        <v>0.33493788397594898</v>
      </c>
      <c r="H22">
        <v>98.672436658914705</v>
      </c>
      <c r="J22" s="27"/>
      <c r="K22" s="21" t="s">
        <v>22</v>
      </c>
      <c r="L22" s="2">
        <v>1.1851952109836701</v>
      </c>
      <c r="M22" s="2">
        <v>1.18276091562143</v>
      </c>
      <c r="N22" s="2">
        <v>0.97995987070963597</v>
      </c>
      <c r="O22" s="2">
        <v>1.3116711256043301</v>
      </c>
      <c r="P22" s="2">
        <v>1.15854518051413</v>
      </c>
      <c r="Q22" s="2"/>
      <c r="R22" s="2"/>
    </row>
    <row r="23" spans="1:18" x14ac:dyDescent="0.35">
      <c r="A23">
        <v>20</v>
      </c>
      <c r="B23" t="s">
        <v>36</v>
      </c>
      <c r="C23" t="s">
        <v>28</v>
      </c>
      <c r="D23">
        <v>740</v>
      </c>
      <c r="E23">
        <v>2.5304796554053999</v>
      </c>
      <c r="F23">
        <v>2.6429699999999898</v>
      </c>
      <c r="G23">
        <v>1.1851952109836701</v>
      </c>
      <c r="H23">
        <v>97.469520344594599</v>
      </c>
      <c r="J23" s="27"/>
      <c r="K23" s="21" t="s">
        <v>23</v>
      </c>
      <c r="L23" s="2">
        <v>97.469520344594599</v>
      </c>
      <c r="M23" s="2">
        <v>97.905739872798407</v>
      </c>
      <c r="N23" s="2">
        <v>97.711430379426602</v>
      </c>
      <c r="O23" s="2">
        <v>97.470413152755597</v>
      </c>
      <c r="P23" s="2">
        <v>97.559939761051396</v>
      </c>
      <c r="Q23" s="2"/>
      <c r="R23" s="2"/>
    </row>
    <row r="24" spans="1:18" x14ac:dyDescent="0.35">
      <c r="A24">
        <v>21</v>
      </c>
      <c r="B24" t="s">
        <v>36</v>
      </c>
      <c r="C24" t="s">
        <v>29</v>
      </c>
      <c r="D24">
        <v>511</v>
      </c>
      <c r="E24">
        <v>2.0942601272015602</v>
      </c>
      <c r="F24">
        <v>1.89436</v>
      </c>
      <c r="G24">
        <v>1.18276091562143</v>
      </c>
      <c r="H24">
        <v>97.905739872798407</v>
      </c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>
        <v>22</v>
      </c>
      <c r="B25" t="s">
        <v>36</v>
      </c>
      <c r="C25" t="s">
        <v>30</v>
      </c>
      <c r="D25">
        <v>593</v>
      </c>
      <c r="E25">
        <v>2.2885696205733499</v>
      </c>
      <c r="F25">
        <v>2.1962949999999899</v>
      </c>
      <c r="G25">
        <v>0.97995987070963597</v>
      </c>
      <c r="H25">
        <v>97.711430379426602</v>
      </c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A26">
        <v>23</v>
      </c>
      <c r="B26" t="s">
        <v>36</v>
      </c>
      <c r="C26" t="s">
        <v>31</v>
      </c>
      <c r="D26">
        <v>501</v>
      </c>
      <c r="E26">
        <v>2.5295868472443699</v>
      </c>
      <c r="F26">
        <v>2.52758980384024</v>
      </c>
      <c r="G26">
        <v>1.3116711256043301</v>
      </c>
      <c r="H26">
        <v>97.470413152755597</v>
      </c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5">
      <c r="A27">
        <v>24</v>
      </c>
      <c r="B27" t="s">
        <v>36</v>
      </c>
      <c r="C27" t="s">
        <v>32</v>
      </c>
      <c r="D27">
        <v>837</v>
      </c>
      <c r="E27">
        <v>2.4400602389486199</v>
      </c>
      <c r="F27">
        <v>2.288135</v>
      </c>
      <c r="G27">
        <v>1.15854518051413</v>
      </c>
      <c r="H27">
        <v>97.559939761051396</v>
      </c>
    </row>
  </sheetData>
  <mergeCells count="7">
    <mergeCell ref="J20:J23"/>
    <mergeCell ref="J2:K3"/>
    <mergeCell ref="M2:P2"/>
    <mergeCell ref="J4:J7"/>
    <mergeCell ref="J8:J11"/>
    <mergeCell ref="J12:J15"/>
    <mergeCell ref="J16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798F-79C8-45B2-8581-CE71DF5CBAD9}">
  <dimension ref="A1:N76"/>
  <sheetViews>
    <sheetView zoomScaleNormal="100" workbookViewId="0">
      <selection activeCell="F10" sqref="F10"/>
    </sheetView>
  </sheetViews>
  <sheetFormatPr defaultRowHeight="14.5" x14ac:dyDescent="0.35"/>
  <cols>
    <col min="1" max="1" width="19.81640625" bestFit="1" customWidth="1"/>
    <col min="8" max="8" width="12.26953125" bestFit="1" customWidth="1"/>
  </cols>
  <sheetData>
    <row r="1" spans="1:14" x14ac:dyDescent="0.35">
      <c r="A1" t="s">
        <v>49</v>
      </c>
      <c r="B1" t="s">
        <v>50</v>
      </c>
      <c r="C1" t="s">
        <v>51</v>
      </c>
      <c r="D1" t="s">
        <v>52</v>
      </c>
    </row>
    <row r="2" spans="1:14" x14ac:dyDescent="0.35">
      <c r="A2" t="s">
        <v>28</v>
      </c>
      <c r="B2" t="s">
        <v>44</v>
      </c>
      <c r="C2">
        <v>0</v>
      </c>
      <c r="D2">
        <v>1.1441159683925199</v>
      </c>
      <c r="H2" s="27" t="s">
        <v>37</v>
      </c>
      <c r="I2" s="28"/>
      <c r="J2" s="33" t="s">
        <v>43</v>
      </c>
      <c r="K2" s="27"/>
      <c r="L2" s="27"/>
      <c r="M2" s="27"/>
      <c r="N2" s="27"/>
    </row>
    <row r="3" spans="1:14" x14ac:dyDescent="0.35">
      <c r="A3" t="s">
        <v>28</v>
      </c>
      <c r="B3" t="s">
        <v>44</v>
      </c>
      <c r="C3">
        <v>1</v>
      </c>
      <c r="D3">
        <v>7.4926702084658796</v>
      </c>
      <c r="H3" s="29"/>
      <c r="I3" s="29"/>
      <c r="J3" s="26" t="s">
        <v>42</v>
      </c>
      <c r="K3" s="6" t="s">
        <v>6</v>
      </c>
      <c r="L3" s="6" t="s">
        <v>7</v>
      </c>
      <c r="M3" s="6" t="s">
        <v>4</v>
      </c>
      <c r="N3" s="6" t="s">
        <v>8</v>
      </c>
    </row>
    <row r="4" spans="1:14" x14ac:dyDescent="0.35">
      <c r="A4" t="s">
        <v>28</v>
      </c>
      <c r="B4" t="s">
        <v>44</v>
      </c>
      <c r="C4">
        <v>2</v>
      </c>
      <c r="D4">
        <v>5.7479706194429703</v>
      </c>
      <c r="H4" s="27" t="s">
        <v>27</v>
      </c>
      <c r="I4" s="21" t="s">
        <v>18</v>
      </c>
      <c r="J4" s="24">
        <f>AVERAGE(D2:D4)</f>
        <v>4.7949189321004564</v>
      </c>
      <c r="K4" s="24">
        <f>AVERAGE(D17:D19)</f>
        <v>52.662963969971401</v>
      </c>
      <c r="L4" s="24">
        <f>AVERAGE(D32:D34)</f>
        <v>37.7502592606902</v>
      </c>
      <c r="M4" s="24">
        <f>AVERAGE(D47:D49)</f>
        <v>102.65128695698041</v>
      </c>
      <c r="N4">
        <f>AVERAGE(D62:D64)</f>
        <v>82.899856347936222</v>
      </c>
    </row>
    <row r="5" spans="1:14" x14ac:dyDescent="0.35">
      <c r="A5" t="s">
        <v>28</v>
      </c>
      <c r="B5" t="s">
        <v>45</v>
      </c>
      <c r="C5">
        <v>0</v>
      </c>
      <c r="D5">
        <v>7.5559988764275996</v>
      </c>
      <c r="H5" s="29"/>
      <c r="I5" s="22" t="s">
        <v>22</v>
      </c>
      <c r="J5" s="23">
        <f>AVERAGE(D2:D4)</f>
        <v>4.7949189321004564</v>
      </c>
      <c r="K5" s="23">
        <f>_xlfn.STDEV.P(D17:D19)</f>
        <v>25.709871813513686</v>
      </c>
      <c r="L5" s="23">
        <f>_xlfn.STDEV.P(D32:D34)</f>
        <v>15.638040555793145</v>
      </c>
      <c r="M5" s="23">
        <f>_xlfn.STDEV.P(D47:D49)</f>
        <v>28.892110766934849</v>
      </c>
      <c r="N5" s="25">
        <f>_xlfn.STDEV.P(D62:D64)</f>
        <v>5.5829093484382879</v>
      </c>
    </row>
    <row r="6" spans="1:14" x14ac:dyDescent="0.35">
      <c r="A6" t="s">
        <v>28</v>
      </c>
      <c r="B6" t="s">
        <v>45</v>
      </c>
      <c r="C6">
        <v>1</v>
      </c>
      <c r="D6">
        <v>13.5916326345471</v>
      </c>
      <c r="H6" s="27" t="s">
        <v>33</v>
      </c>
      <c r="I6" s="21" t="s">
        <v>18</v>
      </c>
      <c r="J6" s="24">
        <f>AVERAGE(D5:D7)</f>
        <v>10.343329957986365</v>
      </c>
      <c r="K6" s="24">
        <f>AVERAGE(D20:D22)</f>
        <v>102.70965956081936</v>
      </c>
      <c r="L6" s="24">
        <f>AVERAGE(D35:D37)</f>
        <v>38.516881712095795</v>
      </c>
      <c r="M6" s="24">
        <f>AVERAGE(D50:D52)</f>
        <v>105.87932585733944</v>
      </c>
      <c r="N6">
        <f>AVERAGE(D65:D67)</f>
        <v>63.870373400889342</v>
      </c>
    </row>
    <row r="7" spans="1:14" x14ac:dyDescent="0.35">
      <c r="A7" t="s">
        <v>28</v>
      </c>
      <c r="B7" t="s">
        <v>45</v>
      </c>
      <c r="C7">
        <v>2</v>
      </c>
      <c r="D7">
        <v>9.8823583629843998</v>
      </c>
      <c r="H7" s="29"/>
      <c r="I7" s="22" t="s">
        <v>22</v>
      </c>
      <c r="J7" s="23">
        <f>_xlfn.STDEV.P(D5:D7)</f>
        <v>2.4855032788936975</v>
      </c>
      <c r="K7" s="23">
        <f>_xlfn.STDEV.P(D20:D22)</f>
        <v>8.8950634495536782</v>
      </c>
      <c r="L7" s="23">
        <f>_xlfn.STDEV.P(D35:D37)</f>
        <v>12.903693241096692</v>
      </c>
      <c r="M7" s="23">
        <f>_xlfn.STDEV.P(D50:D52)</f>
        <v>78.642775358471937</v>
      </c>
      <c r="N7" s="25">
        <f>_xlfn.STDEV.P(D65:D67)</f>
        <v>11.890399201271446</v>
      </c>
    </row>
    <row r="8" spans="1:14" x14ac:dyDescent="0.35">
      <c r="A8" t="s">
        <v>28</v>
      </c>
      <c r="B8" t="s">
        <v>46</v>
      </c>
      <c r="C8">
        <v>0</v>
      </c>
      <c r="D8">
        <v>1.6175349400868899</v>
      </c>
      <c r="H8" s="27" t="s">
        <v>34</v>
      </c>
      <c r="I8" s="21" t="s">
        <v>18</v>
      </c>
      <c r="J8" s="24">
        <f>AVERAGE(D8:D10)</f>
        <v>0.93908427180800003</v>
      </c>
      <c r="K8" s="24">
        <f>AVERAGE(D23:D25)</f>
        <v>48.02852733735611</v>
      </c>
      <c r="L8" s="24">
        <f>AVERAGE(D38:D40)</f>
        <v>7.9549347707631766</v>
      </c>
      <c r="M8" s="24">
        <f>AVERAGE(D53:D55)</f>
        <v>2.4696369602828905</v>
      </c>
      <c r="N8">
        <f>AVERAGE(D68:D70)</f>
        <v>3.8363918208532071</v>
      </c>
    </row>
    <row r="9" spans="1:14" x14ac:dyDescent="0.35">
      <c r="A9" t="s">
        <v>28</v>
      </c>
      <c r="B9" t="s">
        <v>46</v>
      </c>
      <c r="C9">
        <v>1</v>
      </c>
      <c r="D9">
        <v>7.5242107180400405E-2</v>
      </c>
      <c r="H9" s="29"/>
      <c r="I9" s="22" t="s">
        <v>22</v>
      </c>
      <c r="J9" s="23">
        <f>_xlfn.STDEV.P(D8:D10)</f>
        <v>0.64314036871043501</v>
      </c>
      <c r="K9" s="23">
        <f>_xlfn.STDEV.P(D23:D25)</f>
        <v>47.310623841679657</v>
      </c>
      <c r="L9" s="23">
        <f>_xlfn.STDEV.P(D38:D40)</f>
        <v>4.1804223069472641</v>
      </c>
      <c r="M9" s="23">
        <f>_xlfn.STDEV.P(D53:D55)</f>
        <v>1.9163267210486477</v>
      </c>
      <c r="N9" s="25">
        <f>_xlfn.STDEV.P(D68:D70)</f>
        <v>4.9795997000754317</v>
      </c>
    </row>
    <row r="10" spans="1:14" x14ac:dyDescent="0.35">
      <c r="A10" t="s">
        <v>28</v>
      </c>
      <c r="B10" t="s">
        <v>46</v>
      </c>
      <c r="C10">
        <v>2</v>
      </c>
      <c r="D10">
        <v>1.1244757681567099</v>
      </c>
      <c r="H10" s="27" t="s">
        <v>40</v>
      </c>
      <c r="I10" s="21" t="s">
        <v>18</v>
      </c>
      <c r="J10" s="24">
        <f>AVERAGE(D11:D13)</f>
        <v>5.7129240486041608</v>
      </c>
      <c r="K10" s="24">
        <f>AVERAGE(D26:D28)</f>
        <v>52.733789830421067</v>
      </c>
      <c r="L10" s="24">
        <f>AVERAGE(D41:D43)</f>
        <v>7.6616317384763173</v>
      </c>
      <c r="M10" s="24">
        <f>AVERAGE(D56:D58)</f>
        <v>8.2199660137526802</v>
      </c>
      <c r="N10">
        <f>AVERAGE(D71:D73)</f>
        <v>2.2584468568193667</v>
      </c>
    </row>
    <row r="11" spans="1:14" x14ac:dyDescent="0.35">
      <c r="A11" t="s">
        <v>28</v>
      </c>
      <c r="B11" t="s">
        <v>47</v>
      </c>
      <c r="C11">
        <v>0</v>
      </c>
      <c r="D11">
        <v>1.04245126276281</v>
      </c>
      <c r="H11" s="29"/>
      <c r="I11" s="22" t="s">
        <v>22</v>
      </c>
      <c r="J11" s="23">
        <f>_xlfn.STDEV.P(D11:D13)</f>
        <v>3.4006786009999215</v>
      </c>
      <c r="K11" s="23">
        <f>_xlfn.STDEV.P(D26:D28)</f>
        <v>42.838945811033611</v>
      </c>
      <c r="L11" s="23">
        <f>_xlfn.STDEV.P(D41:D43)</f>
        <v>6.8122982642688328</v>
      </c>
      <c r="M11" s="23">
        <f>_xlfn.STDEV.P(D56:D58)</f>
        <v>6.9258509265436734</v>
      </c>
      <c r="N11" s="25">
        <f>_xlfn.STDEV.P(D71:D73)</f>
        <v>0.74755751114883306</v>
      </c>
    </row>
    <row r="12" spans="1:14" x14ac:dyDescent="0.35">
      <c r="A12" t="s">
        <v>28</v>
      </c>
      <c r="B12" t="s">
        <v>47</v>
      </c>
      <c r="C12">
        <v>1</v>
      </c>
      <c r="D12">
        <v>7.0547142233103397</v>
      </c>
      <c r="H12" s="27" t="s">
        <v>36</v>
      </c>
      <c r="I12" s="21" t="s">
        <v>18</v>
      </c>
      <c r="J12" s="24">
        <f>AVERAGE(D14:D16)</f>
        <v>11.442573431417287</v>
      </c>
      <c r="K12" s="24">
        <f>AVERAGE(D29:D31)</f>
        <v>80.329083988613604</v>
      </c>
      <c r="L12" s="24">
        <f>AVERAGE(D44:D46)</f>
        <v>157.08778600456961</v>
      </c>
      <c r="M12" s="24">
        <f>AVERAGE(D59:D61)</f>
        <v>101.30924480097572</v>
      </c>
      <c r="N12">
        <f>AVERAGE(D74:D76)</f>
        <v>31.188394231944063</v>
      </c>
    </row>
    <row r="13" spans="1:14" x14ac:dyDescent="0.35">
      <c r="A13" t="s">
        <v>28</v>
      </c>
      <c r="B13" t="s">
        <v>47</v>
      </c>
      <c r="C13">
        <v>2</v>
      </c>
      <c r="D13">
        <v>9.0416066597393296</v>
      </c>
      <c r="H13" s="27"/>
      <c r="I13" s="21" t="s">
        <v>22</v>
      </c>
      <c r="J13" s="24">
        <f>_xlfn.STDEV.P(D14:D16)</f>
        <v>2.0122034771232888</v>
      </c>
      <c r="K13" s="24">
        <f>_xlfn.STDEV.P(D29:D31)</f>
        <v>32.526877414875457</v>
      </c>
      <c r="L13" s="24">
        <f>_xlfn.STDEV.P(D44:D47)</f>
        <v>88.894151825237984</v>
      </c>
      <c r="M13" s="24">
        <f>_xlfn.STDEV.P(D59:D61)</f>
        <v>47.167571513783933</v>
      </c>
      <c r="N13">
        <f>_xlfn.STDEV.P(D74:D76)</f>
        <v>13.272374639403306</v>
      </c>
    </row>
    <row r="14" spans="1:14" x14ac:dyDescent="0.35">
      <c r="A14" t="s">
        <v>28</v>
      </c>
      <c r="B14" t="s">
        <v>48</v>
      </c>
      <c r="C14">
        <v>0</v>
      </c>
      <c r="D14">
        <v>9.1431439878552592</v>
      </c>
    </row>
    <row r="15" spans="1:14" x14ac:dyDescent="0.35">
      <c r="A15" t="s">
        <v>28</v>
      </c>
      <c r="B15" t="s">
        <v>48</v>
      </c>
      <c r="C15">
        <v>1</v>
      </c>
      <c r="D15">
        <v>11.1404229991359</v>
      </c>
    </row>
    <row r="16" spans="1:14" x14ac:dyDescent="0.35">
      <c r="A16" t="s">
        <v>28</v>
      </c>
      <c r="B16" t="s">
        <v>48</v>
      </c>
      <c r="C16">
        <v>2</v>
      </c>
      <c r="D16">
        <v>14.0441533072607</v>
      </c>
    </row>
    <row r="17" spans="1:4" x14ac:dyDescent="0.35">
      <c r="A17" t="s">
        <v>29</v>
      </c>
      <c r="B17" t="s">
        <v>44</v>
      </c>
      <c r="C17">
        <v>0</v>
      </c>
      <c r="D17">
        <v>21.6304885137816</v>
      </c>
    </row>
    <row r="18" spans="1:4" x14ac:dyDescent="0.35">
      <c r="A18" t="s">
        <v>29</v>
      </c>
      <c r="B18" t="s">
        <v>44</v>
      </c>
      <c r="C18">
        <v>1</v>
      </c>
      <c r="D18">
        <v>51.770808623280097</v>
      </c>
    </row>
    <row r="19" spans="1:4" x14ac:dyDescent="0.35">
      <c r="A19" t="s">
        <v>29</v>
      </c>
      <c r="B19" t="s">
        <v>44</v>
      </c>
      <c r="C19">
        <v>2</v>
      </c>
      <c r="D19">
        <v>84.587594772852498</v>
      </c>
    </row>
    <row r="20" spans="1:4" x14ac:dyDescent="0.35">
      <c r="A20" t="s">
        <v>29</v>
      </c>
      <c r="B20" t="s">
        <v>45</v>
      </c>
      <c r="C20">
        <v>0</v>
      </c>
      <c r="D20">
        <v>98.486873894484305</v>
      </c>
    </row>
    <row r="21" spans="1:4" x14ac:dyDescent="0.35">
      <c r="A21" t="s">
        <v>29</v>
      </c>
      <c r="B21" t="s">
        <v>45</v>
      </c>
      <c r="C21">
        <v>1</v>
      </c>
      <c r="D21">
        <v>94.559020842216796</v>
      </c>
    </row>
    <row r="22" spans="1:4" x14ac:dyDescent="0.35">
      <c r="A22" t="s">
        <v>29</v>
      </c>
      <c r="B22" t="s">
        <v>45</v>
      </c>
      <c r="C22">
        <v>2</v>
      </c>
      <c r="D22">
        <v>115.083083945757</v>
      </c>
    </row>
    <row r="23" spans="1:4" x14ac:dyDescent="0.35">
      <c r="A23" t="s">
        <v>29</v>
      </c>
      <c r="B23" t="s">
        <v>46</v>
      </c>
      <c r="C23">
        <v>0</v>
      </c>
      <c r="D23">
        <v>2.8634795857206399</v>
      </c>
    </row>
    <row r="24" spans="1:4" x14ac:dyDescent="0.35">
      <c r="A24" t="s">
        <v>29</v>
      </c>
      <c r="B24" t="s">
        <v>46</v>
      </c>
      <c r="C24">
        <v>1</v>
      </c>
      <c r="D24">
        <v>27.8614133360207</v>
      </c>
    </row>
    <row r="25" spans="1:4" x14ac:dyDescent="0.35">
      <c r="A25" t="s">
        <v>29</v>
      </c>
      <c r="B25" t="s">
        <v>46</v>
      </c>
      <c r="C25">
        <v>2</v>
      </c>
      <c r="D25">
        <v>113.360689090327</v>
      </c>
    </row>
    <row r="26" spans="1:4" x14ac:dyDescent="0.35">
      <c r="A26" t="s">
        <v>29</v>
      </c>
      <c r="B26" t="s">
        <v>47</v>
      </c>
      <c r="C26">
        <v>0</v>
      </c>
      <c r="D26">
        <v>7.0079446026816896</v>
      </c>
    </row>
    <row r="27" spans="1:4" x14ac:dyDescent="0.35">
      <c r="A27" t="s">
        <v>29</v>
      </c>
      <c r="B27" t="s">
        <v>47</v>
      </c>
      <c r="C27">
        <v>1</v>
      </c>
      <c r="D27">
        <v>110.01506838930401</v>
      </c>
    </row>
    <row r="28" spans="1:4" x14ac:dyDescent="0.35">
      <c r="A28" t="s">
        <v>29</v>
      </c>
      <c r="B28" t="s">
        <v>47</v>
      </c>
      <c r="C28">
        <v>2</v>
      </c>
      <c r="D28">
        <v>41.178356499277498</v>
      </c>
    </row>
    <row r="29" spans="1:4" x14ac:dyDescent="0.35">
      <c r="A29" t="s">
        <v>29</v>
      </c>
      <c r="B29" t="s">
        <v>48</v>
      </c>
      <c r="C29">
        <v>0</v>
      </c>
      <c r="D29">
        <v>121.65470538084099</v>
      </c>
    </row>
    <row r="30" spans="1:4" x14ac:dyDescent="0.35">
      <c r="A30" t="s">
        <v>29</v>
      </c>
      <c r="B30" t="s">
        <v>48</v>
      </c>
      <c r="C30">
        <v>1</v>
      </c>
      <c r="D30">
        <v>77.1631699874345</v>
      </c>
    </row>
    <row r="31" spans="1:4" x14ac:dyDescent="0.35">
      <c r="A31" t="s">
        <v>29</v>
      </c>
      <c r="B31" t="s">
        <v>48</v>
      </c>
      <c r="C31">
        <v>2</v>
      </c>
      <c r="D31">
        <v>42.169376597565297</v>
      </c>
    </row>
    <row r="32" spans="1:4" x14ac:dyDescent="0.35">
      <c r="A32" t="s">
        <v>30</v>
      </c>
      <c r="B32" t="s">
        <v>44</v>
      </c>
      <c r="C32">
        <v>0</v>
      </c>
      <c r="D32">
        <v>23.710234628461802</v>
      </c>
    </row>
    <row r="33" spans="1:4" x14ac:dyDescent="0.35">
      <c r="A33" t="s">
        <v>30</v>
      </c>
      <c r="B33" t="s">
        <v>44</v>
      </c>
      <c r="C33">
        <v>1</v>
      </c>
      <c r="D33">
        <v>29.972273405370501</v>
      </c>
    </row>
    <row r="34" spans="1:4" x14ac:dyDescent="0.35">
      <c r="A34" t="s">
        <v>30</v>
      </c>
      <c r="B34" t="s">
        <v>44</v>
      </c>
      <c r="C34">
        <v>2</v>
      </c>
      <c r="D34">
        <v>59.568269748238301</v>
      </c>
    </row>
    <row r="35" spans="1:4" x14ac:dyDescent="0.35">
      <c r="A35" t="s">
        <v>30</v>
      </c>
      <c r="B35" t="s">
        <v>45</v>
      </c>
      <c r="C35">
        <v>0</v>
      </c>
      <c r="D35">
        <v>40.021801273232299</v>
      </c>
    </row>
    <row r="36" spans="1:4" x14ac:dyDescent="0.35">
      <c r="A36" t="s">
        <v>30</v>
      </c>
      <c r="B36" t="s">
        <v>45</v>
      </c>
      <c r="C36">
        <v>1</v>
      </c>
      <c r="D36">
        <v>53.514322303478103</v>
      </c>
    </row>
    <row r="37" spans="1:4" x14ac:dyDescent="0.35">
      <c r="A37" t="s">
        <v>30</v>
      </c>
      <c r="B37" t="s">
        <v>45</v>
      </c>
      <c r="C37">
        <v>2</v>
      </c>
      <c r="D37">
        <v>22.014521559576998</v>
      </c>
    </row>
    <row r="38" spans="1:4" x14ac:dyDescent="0.35">
      <c r="A38" t="s">
        <v>30</v>
      </c>
      <c r="B38" t="s">
        <v>46</v>
      </c>
      <c r="C38">
        <v>0</v>
      </c>
      <c r="D38">
        <v>3.39822062777111</v>
      </c>
    </row>
    <row r="39" spans="1:4" x14ac:dyDescent="0.35">
      <c r="A39" t="s">
        <v>30</v>
      </c>
      <c r="B39" t="s">
        <v>46</v>
      </c>
      <c r="C39">
        <v>1</v>
      </c>
      <c r="D39">
        <v>13.495371418377101</v>
      </c>
    </row>
    <row r="40" spans="1:4" x14ac:dyDescent="0.35">
      <c r="A40" t="s">
        <v>30</v>
      </c>
      <c r="B40" t="s">
        <v>46</v>
      </c>
      <c r="C40">
        <v>2</v>
      </c>
      <c r="D40">
        <v>6.9712122661413201</v>
      </c>
    </row>
    <row r="41" spans="1:4" x14ac:dyDescent="0.35">
      <c r="A41" t="s">
        <v>30</v>
      </c>
      <c r="B41" t="s">
        <v>47</v>
      </c>
      <c r="C41">
        <v>0</v>
      </c>
      <c r="D41">
        <v>17.234638488606201</v>
      </c>
    </row>
    <row r="42" spans="1:4" x14ac:dyDescent="0.35">
      <c r="A42" t="s">
        <v>30</v>
      </c>
      <c r="B42" t="s">
        <v>47</v>
      </c>
      <c r="C42">
        <v>1</v>
      </c>
      <c r="D42">
        <v>1.93743556536075</v>
      </c>
    </row>
    <row r="43" spans="1:4" x14ac:dyDescent="0.35">
      <c r="A43" t="s">
        <v>30</v>
      </c>
      <c r="B43" t="s">
        <v>47</v>
      </c>
      <c r="C43">
        <v>2</v>
      </c>
      <c r="D43">
        <v>3.8128211614619998</v>
      </c>
    </row>
    <row r="44" spans="1:4" x14ac:dyDescent="0.35">
      <c r="A44" t="s">
        <v>30</v>
      </c>
      <c r="B44" t="s">
        <v>48</v>
      </c>
      <c r="C44">
        <v>0</v>
      </c>
      <c r="D44">
        <v>58.6831712768738</v>
      </c>
    </row>
    <row r="45" spans="1:4" x14ac:dyDescent="0.35">
      <c r="A45" t="s">
        <v>30</v>
      </c>
      <c r="B45" t="s">
        <v>48</v>
      </c>
      <c r="C45">
        <v>1</v>
      </c>
      <c r="D45">
        <v>133.74742634513899</v>
      </c>
    </row>
    <row r="46" spans="1:4" x14ac:dyDescent="0.35">
      <c r="A46" t="s">
        <v>30</v>
      </c>
      <c r="B46" t="s">
        <v>48</v>
      </c>
      <c r="C46">
        <v>2</v>
      </c>
      <c r="D46">
        <v>278.83276039169601</v>
      </c>
    </row>
    <row r="47" spans="1:4" x14ac:dyDescent="0.35">
      <c r="A47" t="s">
        <v>31</v>
      </c>
      <c r="B47" t="s">
        <v>44</v>
      </c>
      <c r="C47">
        <v>0</v>
      </c>
      <c r="D47">
        <v>63.574139673110203</v>
      </c>
    </row>
    <row r="48" spans="1:4" x14ac:dyDescent="0.35">
      <c r="A48" t="s">
        <v>31</v>
      </c>
      <c r="B48" t="s">
        <v>44</v>
      </c>
      <c r="C48">
        <v>1</v>
      </c>
      <c r="D48">
        <v>132.52734177032701</v>
      </c>
    </row>
    <row r="49" spans="1:4" x14ac:dyDescent="0.35">
      <c r="A49" t="s">
        <v>31</v>
      </c>
      <c r="B49" t="s">
        <v>44</v>
      </c>
      <c r="C49">
        <v>2</v>
      </c>
      <c r="D49">
        <v>111.852379427504</v>
      </c>
    </row>
    <row r="50" spans="1:4" x14ac:dyDescent="0.35">
      <c r="A50" t="s">
        <v>31</v>
      </c>
      <c r="B50" t="s">
        <v>45</v>
      </c>
      <c r="C50">
        <v>0</v>
      </c>
      <c r="D50">
        <v>216.665637606827</v>
      </c>
    </row>
    <row r="51" spans="1:4" x14ac:dyDescent="0.35">
      <c r="A51" t="s">
        <v>31</v>
      </c>
      <c r="B51" t="s">
        <v>45</v>
      </c>
      <c r="C51">
        <v>1</v>
      </c>
      <c r="D51">
        <v>58.961075340984003</v>
      </c>
    </row>
    <row r="52" spans="1:4" x14ac:dyDescent="0.35">
      <c r="A52" t="s">
        <v>31</v>
      </c>
      <c r="B52" t="s">
        <v>45</v>
      </c>
      <c r="C52">
        <v>2</v>
      </c>
      <c r="D52">
        <v>42.0112646242073</v>
      </c>
    </row>
    <row r="53" spans="1:4" x14ac:dyDescent="0.35">
      <c r="A53" t="s">
        <v>31</v>
      </c>
      <c r="B53" t="s">
        <v>46</v>
      </c>
      <c r="C53">
        <v>0</v>
      </c>
      <c r="D53">
        <v>4.7200468250904004</v>
      </c>
    </row>
    <row r="54" spans="1:4" x14ac:dyDescent="0.35">
      <c r="A54" t="s">
        <v>31</v>
      </c>
      <c r="B54" t="s">
        <v>46</v>
      </c>
      <c r="C54">
        <v>1</v>
      </c>
      <c r="D54">
        <v>2.6521796078770401</v>
      </c>
    </row>
    <row r="55" spans="1:4" x14ac:dyDescent="0.35">
      <c r="A55" t="s">
        <v>31</v>
      </c>
      <c r="B55" t="s">
        <v>46</v>
      </c>
      <c r="C55">
        <v>2</v>
      </c>
      <c r="D55">
        <v>3.6684447881230202E-2</v>
      </c>
    </row>
    <row r="56" spans="1:4" x14ac:dyDescent="0.35">
      <c r="A56" t="s">
        <v>31</v>
      </c>
      <c r="B56" t="s">
        <v>47</v>
      </c>
      <c r="C56">
        <v>0</v>
      </c>
      <c r="D56">
        <v>6.6646436900193198</v>
      </c>
    </row>
    <row r="57" spans="1:4" x14ac:dyDescent="0.35">
      <c r="A57" t="s">
        <v>31</v>
      </c>
      <c r="B57" t="s">
        <v>47</v>
      </c>
      <c r="C57">
        <v>1</v>
      </c>
      <c r="D57">
        <v>0.62285279435801999</v>
      </c>
    </row>
    <row r="58" spans="1:4" x14ac:dyDescent="0.35">
      <c r="A58" t="s">
        <v>31</v>
      </c>
      <c r="B58" t="s">
        <v>47</v>
      </c>
      <c r="C58">
        <v>2</v>
      </c>
      <c r="D58">
        <v>17.3724015568807</v>
      </c>
    </row>
    <row r="59" spans="1:4" x14ac:dyDescent="0.35">
      <c r="A59" t="s">
        <v>31</v>
      </c>
      <c r="B59" t="s">
        <v>48</v>
      </c>
      <c r="C59">
        <v>0</v>
      </c>
      <c r="D59">
        <v>153.397249052478</v>
      </c>
    </row>
    <row r="60" spans="1:4" x14ac:dyDescent="0.35">
      <c r="A60" t="s">
        <v>31</v>
      </c>
      <c r="B60" t="s">
        <v>48</v>
      </c>
      <c r="C60">
        <v>1</v>
      </c>
      <c r="D60">
        <v>39.177854801017197</v>
      </c>
    </row>
    <row r="61" spans="1:4" x14ac:dyDescent="0.35">
      <c r="A61" t="s">
        <v>31</v>
      </c>
      <c r="B61" t="s">
        <v>48</v>
      </c>
      <c r="C61">
        <v>2</v>
      </c>
      <c r="D61">
        <v>111.35263054943201</v>
      </c>
    </row>
    <row r="62" spans="1:4" x14ac:dyDescent="0.35">
      <c r="A62" t="s">
        <v>32</v>
      </c>
      <c r="B62" t="s">
        <v>44</v>
      </c>
      <c r="C62">
        <v>0</v>
      </c>
      <c r="D62">
        <v>86.116323273147998</v>
      </c>
    </row>
    <row r="63" spans="1:4" x14ac:dyDescent="0.35">
      <c r="A63" t="s">
        <v>32</v>
      </c>
      <c r="B63" t="s">
        <v>44</v>
      </c>
      <c r="C63">
        <v>1</v>
      </c>
      <c r="D63">
        <v>75.047099638629803</v>
      </c>
    </row>
    <row r="64" spans="1:4" x14ac:dyDescent="0.35">
      <c r="A64" t="s">
        <v>32</v>
      </c>
      <c r="B64" t="s">
        <v>44</v>
      </c>
      <c r="C64">
        <v>2</v>
      </c>
      <c r="D64">
        <v>87.536146132030893</v>
      </c>
    </row>
    <row r="65" spans="1:4" x14ac:dyDescent="0.35">
      <c r="A65" t="s">
        <v>32</v>
      </c>
      <c r="B65" t="s">
        <v>45</v>
      </c>
      <c r="C65">
        <v>0</v>
      </c>
      <c r="D65">
        <v>48.865423308671197</v>
      </c>
    </row>
    <row r="66" spans="1:4" x14ac:dyDescent="0.35">
      <c r="A66" t="s">
        <v>32</v>
      </c>
      <c r="B66" t="s">
        <v>45</v>
      </c>
      <c r="C66">
        <v>1</v>
      </c>
      <c r="D66">
        <v>64.799341445714504</v>
      </c>
    </row>
    <row r="67" spans="1:4" x14ac:dyDescent="0.35">
      <c r="A67" t="s">
        <v>32</v>
      </c>
      <c r="B67" t="s">
        <v>45</v>
      </c>
      <c r="C67">
        <v>2</v>
      </c>
      <c r="D67">
        <v>77.946355448282304</v>
      </c>
    </row>
    <row r="68" spans="1:4" x14ac:dyDescent="0.35">
      <c r="A68" t="s">
        <v>32</v>
      </c>
      <c r="B68" t="s">
        <v>46</v>
      </c>
      <c r="C68">
        <v>0</v>
      </c>
      <c r="D68">
        <v>0.160328336597029</v>
      </c>
    </row>
    <row r="69" spans="1:4" x14ac:dyDescent="0.35">
      <c r="A69" t="s">
        <v>32</v>
      </c>
      <c r="B69" t="s">
        <v>46</v>
      </c>
      <c r="C69">
        <v>1</v>
      </c>
      <c r="D69">
        <v>10.8763018491656</v>
      </c>
    </row>
    <row r="70" spans="1:4" x14ac:dyDescent="0.35">
      <c r="A70" t="s">
        <v>32</v>
      </c>
      <c r="B70" t="s">
        <v>46</v>
      </c>
      <c r="C70">
        <v>2</v>
      </c>
      <c r="D70">
        <v>0.47254527679699199</v>
      </c>
    </row>
    <row r="71" spans="1:4" x14ac:dyDescent="0.35">
      <c r="A71" t="s">
        <v>32</v>
      </c>
      <c r="B71" t="s">
        <v>47</v>
      </c>
      <c r="C71">
        <v>0</v>
      </c>
      <c r="D71">
        <v>3.2697179118081299</v>
      </c>
    </row>
    <row r="72" spans="1:4" x14ac:dyDescent="0.35">
      <c r="A72" t="s">
        <v>32</v>
      </c>
      <c r="B72" t="s">
        <v>47</v>
      </c>
      <c r="C72">
        <v>1</v>
      </c>
      <c r="D72">
        <v>2.0197598051007302</v>
      </c>
    </row>
    <row r="73" spans="1:4" x14ac:dyDescent="0.35">
      <c r="A73" t="s">
        <v>32</v>
      </c>
      <c r="B73" t="s">
        <v>47</v>
      </c>
      <c r="C73">
        <v>2</v>
      </c>
      <c r="D73">
        <v>1.48586285354924</v>
      </c>
    </row>
    <row r="74" spans="1:4" x14ac:dyDescent="0.35">
      <c r="A74" t="s">
        <v>32</v>
      </c>
      <c r="B74" t="s">
        <v>48</v>
      </c>
      <c r="C74">
        <v>0</v>
      </c>
      <c r="D74">
        <v>21.112066392511299</v>
      </c>
    </row>
    <row r="75" spans="1:4" x14ac:dyDescent="0.35">
      <c r="A75" t="s">
        <v>32</v>
      </c>
      <c r="B75" t="s">
        <v>48</v>
      </c>
      <c r="C75">
        <v>1</v>
      </c>
      <c r="D75">
        <v>49.940952261763101</v>
      </c>
    </row>
    <row r="76" spans="1:4" x14ac:dyDescent="0.35">
      <c r="A76" t="s">
        <v>32</v>
      </c>
      <c r="B76" t="s">
        <v>48</v>
      </c>
      <c r="C76">
        <v>2</v>
      </c>
      <c r="D76">
        <v>22.512164041557799</v>
      </c>
    </row>
  </sheetData>
  <autoFilter ref="A1:D76" xr:uid="{F8F1798F-79C8-45B2-8581-CE71DF5CBAD9}"/>
  <mergeCells count="7">
    <mergeCell ref="H12:H13"/>
    <mergeCell ref="J2:N2"/>
    <mergeCell ref="H2:I3"/>
    <mergeCell ref="H4:H5"/>
    <mergeCell ref="H6:H7"/>
    <mergeCell ref="H8:H9"/>
    <mergeCell ref="H10:H11"/>
  </mergeCells>
  <pageMargins left="0.7" right="0.7" top="0.75" bottom="0.75" header="0.3" footer="0.3"/>
  <ignoredErrors>
    <ignoredError sqref="J4:N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6162-00F2-4A67-A4A7-FDCB8F97B856}">
  <dimension ref="A1"/>
  <sheetViews>
    <sheetView tabSelected="1" zoomScale="50" zoomScaleNormal="50" workbookViewId="0">
      <selection activeCell="Y25" sqref="Y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B34D-2ABE-4985-812F-C883C45CC948}">
  <dimension ref="A1"/>
  <sheetViews>
    <sheetView workbookViewId="0">
      <selection activeCell="M13" sqref="M13"/>
    </sheetView>
  </sheetViews>
  <sheetFormatPr defaultRowHeight="14.5" x14ac:dyDescent="0.35"/>
  <cols>
    <col min="1" max="16384" width="8.7265625" style="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F693-DB8D-4A12-8DC8-DB28D0BDF3BC}">
  <dimension ref="A1:Q16"/>
  <sheetViews>
    <sheetView workbookViewId="0">
      <selection activeCell="R8" sqref="R8"/>
    </sheetView>
  </sheetViews>
  <sheetFormatPr defaultRowHeight="14.5" x14ac:dyDescent="0.35"/>
  <cols>
    <col min="2" max="2" width="10.90625" bestFit="1" customWidth="1"/>
    <col min="3" max="3" width="10.90625" customWidth="1"/>
    <col min="9" max="17" width="8.7265625" style="2"/>
  </cols>
  <sheetData>
    <row r="1" spans="1:8" x14ac:dyDescent="0.35">
      <c r="A1" t="s">
        <v>9</v>
      </c>
      <c r="D1" t="s">
        <v>5</v>
      </c>
      <c r="E1" t="s">
        <v>6</v>
      </c>
      <c r="F1" t="s">
        <v>7</v>
      </c>
      <c r="G1" t="s">
        <v>4</v>
      </c>
      <c r="H1" t="s">
        <v>8</v>
      </c>
    </row>
    <row r="2" spans="1:8" x14ac:dyDescent="0.35">
      <c r="B2" s="34" t="s">
        <v>0</v>
      </c>
      <c r="C2" t="s">
        <v>9</v>
      </c>
      <c r="D2" s="1">
        <v>0.79846942458255121</v>
      </c>
      <c r="E2" s="1">
        <v>0.86511124581793775</v>
      </c>
      <c r="F2" s="1">
        <v>0.85717296204580984</v>
      </c>
      <c r="G2" s="1">
        <v>0.86385208736491492</v>
      </c>
      <c r="H2" s="1">
        <v>0.82018112549912947</v>
      </c>
    </row>
    <row r="3" spans="1:8" x14ac:dyDescent="0.35">
      <c r="B3" s="34"/>
      <c r="C3" t="s">
        <v>10</v>
      </c>
      <c r="D3" s="1">
        <v>5.8176944720480345E-4</v>
      </c>
      <c r="E3" s="1">
        <v>0.11904377391871966</v>
      </c>
      <c r="F3" s="1">
        <v>4.6925742664370294E-2</v>
      </c>
      <c r="G3" s="1">
        <v>8.1166056024189415E-2</v>
      </c>
      <c r="H3" s="1">
        <v>6.7256283898389432E-2</v>
      </c>
    </row>
    <row r="4" spans="1:8" x14ac:dyDescent="0.35">
      <c r="B4" s="34"/>
      <c r="C4" t="s">
        <v>11</v>
      </c>
      <c r="D4" s="1">
        <v>0.20094880597024398</v>
      </c>
      <c r="E4" s="1">
        <v>1.5844980263342561E-2</v>
      </c>
      <c r="F4" s="1">
        <v>9.5901295289819846E-2</v>
      </c>
      <c r="G4" s="1">
        <v>5.4981856610895767E-2</v>
      </c>
      <c r="H4" s="1">
        <v>0.11256259060248103</v>
      </c>
    </row>
    <row r="5" spans="1:8" x14ac:dyDescent="0.35">
      <c r="B5" s="34" t="s">
        <v>1</v>
      </c>
      <c r="C5" t="s">
        <v>9</v>
      </c>
      <c r="D5" s="1">
        <v>0.80184306186534682</v>
      </c>
      <c r="E5" s="1">
        <v>0.84895205539617047</v>
      </c>
      <c r="F5" s="1">
        <v>0.8278136137819172</v>
      </c>
      <c r="G5" s="1">
        <v>0.8429625754268083</v>
      </c>
      <c r="H5" s="1">
        <v>0.84145220603471904</v>
      </c>
    </row>
    <row r="6" spans="1:8" x14ac:dyDescent="0.35">
      <c r="B6" s="34"/>
      <c r="C6" t="s">
        <v>10</v>
      </c>
      <c r="D6" s="1">
        <v>5.767051527557751E-4</v>
      </c>
      <c r="E6" s="1">
        <v>0.10275809153097493</v>
      </c>
      <c r="F6" s="1">
        <v>0.12784836740127439</v>
      </c>
      <c r="G6" s="1">
        <v>0.11315142959878084</v>
      </c>
      <c r="H6" s="1">
        <v>3.1046416174729103E-2</v>
      </c>
    </row>
    <row r="7" spans="1:8" x14ac:dyDescent="0.35">
      <c r="B7" s="34"/>
      <c r="C7" t="s">
        <v>11</v>
      </c>
      <c r="D7" s="1">
        <v>0.19758023298189742</v>
      </c>
      <c r="E7" s="1">
        <v>4.8289853072854681E-2</v>
      </c>
      <c r="F7" s="1">
        <v>4.433801881680844E-2</v>
      </c>
      <c r="G7" s="1">
        <v>4.3885994974410848E-2</v>
      </c>
      <c r="H7" s="1">
        <v>0.12750137779055182</v>
      </c>
    </row>
    <row r="8" spans="1:8" x14ac:dyDescent="0.35">
      <c r="B8" s="34" t="s">
        <v>2</v>
      </c>
      <c r="C8" t="s">
        <v>9</v>
      </c>
      <c r="D8" s="1">
        <v>0.81670278309724209</v>
      </c>
      <c r="E8" s="1">
        <v>0.84835595496096927</v>
      </c>
      <c r="F8" s="1">
        <v>0.83774569795708376</v>
      </c>
      <c r="G8" s="1">
        <v>0.84471836821327251</v>
      </c>
      <c r="H8" s="1">
        <v>0.83374564857616129</v>
      </c>
    </row>
    <row r="9" spans="1:8" x14ac:dyDescent="0.35">
      <c r="B9" s="34"/>
      <c r="C9" t="s">
        <v>10</v>
      </c>
      <c r="D9" s="1">
        <v>1.4658503166236684E-3</v>
      </c>
      <c r="E9" s="1">
        <v>5.8892347696101716E-2</v>
      </c>
      <c r="F9" s="1">
        <v>5.9512439176936251E-2</v>
      </c>
      <c r="G9" s="1">
        <v>0.15528163178672749</v>
      </c>
      <c r="H9" s="1">
        <v>0.16625435142383876</v>
      </c>
    </row>
    <row r="10" spans="1:8" x14ac:dyDescent="0.35">
      <c r="B10" s="34"/>
      <c r="C10" t="s">
        <v>11</v>
      </c>
      <c r="D10" s="1">
        <v>0.18183136658613419</v>
      </c>
      <c r="E10" s="1">
        <v>9.2751697342928915E-2</v>
      </c>
      <c r="F10" s="1">
        <v>0.10274186286597985</v>
      </c>
      <c r="G10" s="1">
        <v>0</v>
      </c>
      <c r="H10" s="1">
        <v>0</v>
      </c>
    </row>
    <row r="11" spans="1:8" x14ac:dyDescent="0.35">
      <c r="B11" s="34" t="s">
        <v>3</v>
      </c>
      <c r="C11" t="s">
        <v>9</v>
      </c>
      <c r="D11" s="1">
        <v>0.83485562395690149</v>
      </c>
      <c r="E11" s="1">
        <v>0.84396714794509675</v>
      </c>
      <c r="F11" s="1">
        <v>0.83114849984381012</v>
      </c>
      <c r="G11" s="1">
        <v>0.84039793719620537</v>
      </c>
      <c r="H11" s="1">
        <v>0.81227169966484347</v>
      </c>
    </row>
    <row r="12" spans="1:8" x14ac:dyDescent="0.35">
      <c r="B12" s="34"/>
      <c r="C12" t="s">
        <v>10</v>
      </c>
      <c r="D12" s="1">
        <v>1.6134571983659293E-2</v>
      </c>
      <c r="E12" s="1">
        <v>8.0850613985404524E-2</v>
      </c>
      <c r="F12" s="1">
        <v>0.138157823053673</v>
      </c>
      <c r="G12" s="1">
        <v>0.15960206280379469</v>
      </c>
      <c r="H12" s="1">
        <v>0.1877283003351565</v>
      </c>
    </row>
    <row r="13" spans="1:8" x14ac:dyDescent="0.35">
      <c r="B13" s="34"/>
      <c r="C13" t="s">
        <v>11</v>
      </c>
      <c r="D13" s="1">
        <v>0.14900980405943925</v>
      </c>
      <c r="E13" s="1">
        <v>7.5182238069498655E-2</v>
      </c>
      <c r="F13" s="1">
        <v>3.0693677102516883E-2</v>
      </c>
      <c r="G13" s="1">
        <v>0</v>
      </c>
      <c r="H13" s="1">
        <v>0</v>
      </c>
    </row>
    <row r="14" spans="1:8" x14ac:dyDescent="0.35">
      <c r="B14" s="34" t="s">
        <v>12</v>
      </c>
      <c r="C14" t="s">
        <v>9</v>
      </c>
      <c r="D14" s="1">
        <v>0.80019373648238867</v>
      </c>
      <c r="E14" s="1">
        <v>0.85648766141425492</v>
      </c>
      <c r="F14" s="1">
        <v>0.82895797223438983</v>
      </c>
      <c r="G14" s="1">
        <v>0.86168194835117318</v>
      </c>
      <c r="H14" s="1">
        <v>0.76522747356168652</v>
      </c>
    </row>
    <row r="15" spans="1:8" x14ac:dyDescent="0.35">
      <c r="B15" s="34"/>
      <c r="C15" t="s">
        <v>10</v>
      </c>
      <c r="D15" s="1">
        <v>4.413746313719537E-3</v>
      </c>
      <c r="E15" s="1">
        <v>0.12728466507167044</v>
      </c>
      <c r="F15" s="1">
        <v>8.4539152165027179E-2</v>
      </c>
      <c r="G15" s="1">
        <v>9.0153170215236944E-2</v>
      </c>
      <c r="H15" s="1">
        <v>5.3344007532751703E-2</v>
      </c>
    </row>
    <row r="16" spans="1:8" x14ac:dyDescent="0.35">
      <c r="B16" s="34"/>
      <c r="C16" t="s">
        <v>11</v>
      </c>
      <c r="D16" s="1">
        <v>0.19539251720389164</v>
      </c>
      <c r="E16" s="1">
        <v>1.6227673514074666E-2</v>
      </c>
      <c r="F16" s="1">
        <v>8.6502875600582951E-2</v>
      </c>
      <c r="G16" s="1">
        <v>4.8164881433589844E-2</v>
      </c>
      <c r="H16" s="1">
        <v>0.1814285189055618</v>
      </c>
    </row>
  </sheetData>
  <mergeCells count="5">
    <mergeCell ref="B2:B4"/>
    <mergeCell ref="B5:B7"/>
    <mergeCell ref="B8:B10"/>
    <mergeCell ref="B11:B13"/>
    <mergeCell ref="B14:B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h W a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I V m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Z o N W 2 X F k E w k B A A D D A g A A E w A c A E Z v c m 1 1 b G F z L 1 N l Y 3 R p b 2 4 x L m 0 g o h g A K K A U A A A A A A A A A A A A A A A A A A A A A A A A A A A A 1 V B B a s M w E L w b / A e h X h w w B g d 6 a f H J a W 8 t N H Z P V Q m K v L U F s j b 1 r t K G k L 9 X x Z B e 8 o B m D 1 p p d h n N D I F h i 1 4 0 c y / v 0 y R N a N A T d I J Y M 2 0 m + B S V c M B p I m I 1 G C Y D E a l p X 6 z Q h B E 8 Z 4 / W Q V G j 5 / i g T C r 1 R a 5 w a L Q b k F i 9 b o P n o A Y c Q W n f W z C w g 0 6 r d g C y V G M H a g 0 U H J N 6 i q f d r K G P a s 7 g W U l h a C 8 X + d s K n B 0 t w 1 T J O 5 m L G l 0 Y P V V l L h 6 8 w c 7 6 v i q X t 8 t c v A R k a P j g o P q 7 F s / o 4 X 2 R z 4 5 u Z D 1 E U d F w e 9 i B j N Z a v Y 1 L 7 a Q 9 f e A 0 z u y / Q 8 p m + / n x K G e 0 j L 9 z n A i G b z 6 d F m l i / U X a S 8 H S v w m W r j j Y H 1 B L A Q I t A B Q A A g A I A I V m g 1 a R n f x + p Q A A A P Y A A A A S A A A A A A A A A A A A A A A A A A A A A A B D b 2 5 m a W c v U G F j a 2 F n Z S 5 4 b W x Q S w E C L Q A U A A I A C A C F Z o N W D 8 r p q 6 Q A A A D p A A A A E w A A A A A A A A A A A A A A A A D x A A A A W 0 N v b n R l b n R f V H l w Z X N d L n h t b F B L A Q I t A B Q A A g A I A I V m g 1 b Z c W Q T C Q E A A M M C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O A A A A A A A A j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X 3 J l c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Q 0 O j E z L j M x N T A 2 N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f c m V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R h d H N f c m V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3 J l c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y Z X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z d G F 0 c 1 9 y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N T E 6 N D I u N j c 4 N j M x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9 y Z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G F 0 c 1 9 y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f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R K f M 1 L 8 Q p A 0 b / o w N A c Y A A A A A A I A A A A A A B B m A A A A A Q A A I A A A A M I f n b C c L 8 l V 3 7 6 F S J Y 6 t a y E P t Z d 0 m d 9 B 6 9 y R S 8 v u 8 r e A A A A A A 6 A A A A A A g A A I A A A A O A M q F N j N q 3 n N 6 H S X M / B G 9 d x W C G 1 8 G S X V t 3 / o y X i K 0 G G U A A A A L 3 y g k h r 0 M o k D q E / 9 E E 4 C 9 l K c 8 F d V N q S 0 L i v c D y P k r E I R h D h 0 Y Z B 3 j c d j 3 N m f N f h v P J S P 2 Y H A E 9 l j m U c r Q G x l I O E y D a h 8 K L L T b o P t c U s o r t U Q A A A A E h q v y + u s U w 9 m a t M c G k S S C T I c p 9 I Z t f D A y s m U C Q / X U j n F 5 w 7 u B k e u O G 7 g 5 1 F Q q B 5 f w O T D z I S v Q f 0 F 3 c l 5 X J 4 O u s = < / D a t a M a s h u p > 
</file>

<file path=customXml/itemProps1.xml><?xml version="1.0" encoding="utf-8"?>
<ds:datastoreItem xmlns:ds="http://schemas.openxmlformats.org/officeDocument/2006/customXml" ds:itemID="{64E56B4D-29CA-4586-8885-57D35813D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stats_req</vt:lpstr>
      <vt:lpstr>stats_res</vt:lpstr>
      <vt:lpstr>network_delay</vt:lpstr>
      <vt:lpstr>graph_response_time</vt:lpstr>
      <vt:lpstr>graph_core</vt:lpstr>
      <vt:lpstr>count_nodes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2023-04-02T23:03:08Z</dcterms:created>
  <dcterms:modified xsi:type="dcterms:W3CDTF">2023-04-03T13:30:14Z</dcterms:modified>
</cp:coreProperties>
</file>