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"/>
    </mc:Choice>
  </mc:AlternateContent>
  <xr:revisionPtr revIDLastSave="0" documentId="13_ncr:1_{93A1F9EC-1FC4-4468-A1D5-2319F79D7DAA}" xr6:coauthVersionLast="47" xr6:coauthVersionMax="47" xr10:uidLastSave="{00000000-0000-0000-0000-000000000000}"/>
  <bookViews>
    <workbookView xWindow="-110" yWindow="-110" windowWidth="19420" windowHeight="10300" tabRatio="880" xr2:uid="{A45A33C3-756A-42FD-9FC6-49EB89D06A73}"/>
  </bookViews>
  <sheets>
    <sheet name="stats_res" sheetId="3" r:id="rId1"/>
    <sheet name="stats_req" sheetId="2" r:id="rId2"/>
    <sheet name="net_delay" sheetId="5" r:id="rId3"/>
    <sheet name="Graph_response_time" sheetId="6" r:id="rId4"/>
    <sheet name="core_graph" sheetId="7" r:id="rId5"/>
    <sheet name="count_nod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5" l="1"/>
  <c r="Q12" i="5"/>
  <c r="Q11" i="5"/>
  <c r="Q10" i="5"/>
  <c r="Q9" i="5"/>
  <c r="Q8" i="5"/>
  <c r="Q7" i="5"/>
  <c r="Q6" i="5"/>
  <c r="Q5" i="5"/>
  <c r="Q4" i="5"/>
  <c r="P13" i="5"/>
  <c r="P12" i="5"/>
  <c r="P11" i="5"/>
  <c r="P10" i="5"/>
  <c r="P9" i="5"/>
  <c r="P8" i="5"/>
  <c r="P7" i="5"/>
  <c r="P6" i="5"/>
  <c r="P5" i="5"/>
  <c r="P4" i="5"/>
  <c r="O13" i="5"/>
  <c r="O12" i="5"/>
  <c r="O11" i="5"/>
  <c r="O10" i="5"/>
  <c r="O9" i="5"/>
  <c r="O8" i="5"/>
  <c r="O7" i="5"/>
  <c r="O6" i="5"/>
  <c r="O5" i="5"/>
  <c r="O4" i="5"/>
  <c r="N13" i="5"/>
  <c r="N12" i="5"/>
  <c r="N11" i="5"/>
  <c r="N10" i="5"/>
  <c r="N9" i="5"/>
  <c r="N8" i="5"/>
  <c r="N7" i="5"/>
  <c r="N6" i="5"/>
  <c r="N5" i="5"/>
  <c r="N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3ADF8-CAA9-4A82-84DC-F13EA528CBC7}" keepAlive="1" name="Query - stats_req" description="Connection to the 'stats_req' query in the workbook." type="5" refreshedVersion="0" background="1">
    <dbPr connection="Provider=Microsoft.Mashup.OleDb.1;Data Source=$Workbook$;Location=stats_req;Extended Properties=&quot;&quot;" command="SELECT * FROM [stats_req]"/>
  </connection>
  <connection id="2" xr16:uid="{65BDD4A9-5E6C-491C-9AC8-EBE1D962588E}" keepAlive="1" name="Query - stats_res" description="Connection to the 'stats_res' query in the workbook." type="5" refreshedVersion="0" background="1">
    <dbPr connection="Provider=Microsoft.Mashup.OleDb.1;Data Source=$Workbook$;Location=stats_res;Extended Properties=&quot;&quot;" command="SELECT * FROM [stats_res]"/>
  </connection>
  <connection id="3" xr16:uid="{10EFC2B9-8AFA-4A5D-BE53-4F21F0444F3E}" keepAlive="1" name="Query - stats_res (2)" description="Connection to the 'stats_res (2)' query in the workbook." type="5" refreshedVersion="0" background="1">
    <dbPr connection="Provider=Microsoft.Mashup.OleDb.1;Data Source=$Workbook$;Location=&quot;stats_res (2)&quot;;Extended Properties=&quot;&quot;" command="SELECT * FROM [stats_res (2)]"/>
  </connection>
</connections>
</file>

<file path=xl/sharedStrings.xml><?xml version="1.0" encoding="utf-8"?>
<sst xmlns="http://schemas.openxmlformats.org/spreadsheetml/2006/main" count="342" uniqueCount="49">
  <si>
    <t>Column1</t>
  </si>
  <si>
    <t>function</t>
  </si>
  <si>
    <t>approach</t>
  </si>
  <si>
    <t>sum</t>
  </si>
  <si>
    <t>len</t>
  </si>
  <si>
    <t>mean</t>
  </si>
  <si>
    <t>median</t>
  </si>
  <si>
    <t>min</t>
  </si>
  <si>
    <t>max</t>
  </si>
  <si>
    <t>std</t>
  </si>
  <si>
    <t>mse</t>
  </si>
  <si>
    <t>ratio</t>
  </si>
  <si>
    <t>network_delay</t>
  </si>
  <si>
    <t>network_delay_sdv</t>
  </si>
  <si>
    <t>compression</t>
  </si>
  <si>
    <t>SR_no_PI_controller\vsvbp</t>
  </si>
  <si>
    <t>SR_no_PI_controller\mcf</t>
  </si>
  <si>
    <t>SR_no_PI_controller\cr-o</t>
  </si>
  <si>
    <t>SR_no_PI_controller\cr-h</t>
  </si>
  <si>
    <t>dynamic-html</t>
  </si>
  <si>
    <t>graph-bfs</t>
  </si>
  <si>
    <t>graph-mst</t>
  </si>
  <si>
    <t>thumbnailer</t>
  </si>
  <si>
    <t>Function</t>
  </si>
  <si>
    <t>graph-mts</t>
  </si>
  <si>
    <t>Neptune</t>
  </si>
  <si>
    <t>VSVBP</t>
  </si>
  <si>
    <t>MCF</t>
  </si>
  <si>
    <t>CR-O</t>
  </si>
  <si>
    <t>CR-H</t>
  </si>
  <si>
    <t>Response Time (ms)</t>
  </si>
  <si>
    <t>Response time violation (%)</t>
  </si>
  <si>
    <t>Core allocation</t>
  </si>
  <si>
    <t xml:space="preserve"> compression</t>
  </si>
  <si>
    <t xml:space="preserve"> dynamic-html</t>
  </si>
  <si>
    <t xml:space="preserve"> graph-bfs</t>
  </si>
  <si>
    <t xml:space="preserve"> graph-mst</t>
  </si>
  <si>
    <t xml:space="preserve"> thumbnailer</t>
  </si>
  <si>
    <t>Network delay (ms)</t>
  </si>
  <si>
    <t>Compresion</t>
  </si>
  <si>
    <t>N0</t>
  </si>
  <si>
    <t>N1</t>
  </si>
  <si>
    <t>N2</t>
  </si>
  <si>
    <t>Dynamic</t>
  </si>
  <si>
    <t>Graph-bfs</t>
  </si>
  <si>
    <t>Graph-mts</t>
  </si>
  <si>
    <t>Thumbnailer</t>
  </si>
  <si>
    <t>Usage nodes (%)</t>
  </si>
  <si>
    <t>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</si>
</sst>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 applyAlignment="1">
      <alignment horizontal="right"/>
    </xf>
    <xf numFmtId="0" fontId="0" fillId="2" borderId="5" xfId="0" applyFill="1" applyBorder="1"/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65" fontId="0" fillId="2" borderId="0" xfId="1" applyNumberFormat="1" applyFont="1" applyFill="1"/>
    <xf numFmtId="165" fontId="0" fillId="2" borderId="5" xfId="1" applyNumberFormat="1" applyFont="1" applyFill="1" applyBorder="1"/>
    <xf numFmtId="165" fontId="0" fillId="2" borderId="0" xfId="1" applyNumberFormat="1" applyFont="1" applyFill="1" applyBorder="1"/>
    <xf numFmtId="165" fontId="0" fillId="2" borderId="3" xfId="1" applyNumberFormat="1" applyFont="1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5" fontId="0" fillId="2" borderId="0" xfId="1" applyNumberFormat="1" applyFont="1" applyFill="1" applyAlignment="1">
      <alignment horizontal="right"/>
    </xf>
    <xf numFmtId="165" fontId="0" fillId="2" borderId="3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nodes used without PI controller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count_nodes!$D$3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count_nodes!$D$4:$D$18</c:f>
              <c:numCache>
                <c:formatCode>0.000%</c:formatCode>
                <c:ptCount val="15"/>
                <c:pt idx="0">
                  <c:v>0.71885157445909809</c:v>
                </c:pt>
                <c:pt idx="1">
                  <c:v>0.1000750254771476</c:v>
                </c:pt>
                <c:pt idx="2">
                  <c:v>0.1810734000637543</c:v>
                </c:pt>
                <c:pt idx="3">
                  <c:v>0.73031496402666674</c:v>
                </c:pt>
                <c:pt idx="4">
                  <c:v>8.3560047937776993E-2</c:v>
                </c:pt>
                <c:pt idx="5">
                  <c:v>0.18612498803555644</c:v>
                </c:pt>
                <c:pt idx="6">
                  <c:v>0.70861893061288217</c:v>
                </c:pt>
                <c:pt idx="7">
                  <c:v>0.29138106938711777</c:v>
                </c:pt>
                <c:pt idx="8">
                  <c:v>0</c:v>
                </c:pt>
                <c:pt idx="9">
                  <c:v>0.71095775452058574</c:v>
                </c:pt>
                <c:pt idx="10">
                  <c:v>0.28904224547941432</c:v>
                </c:pt>
                <c:pt idx="11">
                  <c:v>0</c:v>
                </c:pt>
                <c:pt idx="12">
                  <c:v>0.72171016489900897</c:v>
                </c:pt>
                <c:pt idx="13">
                  <c:v>0.1838241295648998</c:v>
                </c:pt>
                <c:pt idx="14">
                  <c:v>9.4465705536091252E-2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A0E-9288-43429DBD27A6}"/>
            </c:ext>
          </c:extLst>
        </c:ser>
        <c:ser>
          <c:idx val="1"/>
          <c:order val="1"/>
          <c:tx>
            <c:strRef>
              <c:f>count_nodes!$E$3</c:f>
              <c:strCache>
                <c:ptCount val="1"/>
                <c:pt idx="0">
                  <c:v>VSVBP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count_nodes!$E$4:$E$18</c:f>
              <c:numCache>
                <c:formatCode>0.000%</c:formatCode>
                <c:ptCount val="15"/>
                <c:pt idx="0">
                  <c:v>0.77508393487405502</c:v>
                </c:pt>
                <c:pt idx="1">
                  <c:v>6.1431741113148357E-2</c:v>
                </c:pt>
                <c:pt idx="2">
                  <c:v>0.16348432401279664</c:v>
                </c:pt>
                <c:pt idx="3">
                  <c:v>0.7682963269822114</c:v>
                </c:pt>
                <c:pt idx="4">
                  <c:v>6.0790731263657805E-2</c:v>
                </c:pt>
                <c:pt idx="5">
                  <c:v>0.17091294175413077</c:v>
                </c:pt>
                <c:pt idx="6">
                  <c:v>0.7974563527181856</c:v>
                </c:pt>
                <c:pt idx="7">
                  <c:v>0.11984615567193613</c:v>
                </c:pt>
                <c:pt idx="8">
                  <c:v>8.2697491609878312E-2</c:v>
                </c:pt>
                <c:pt idx="9">
                  <c:v>0.78712362711316575</c:v>
                </c:pt>
                <c:pt idx="10">
                  <c:v>9.6263695275975725E-2</c:v>
                </c:pt>
                <c:pt idx="11">
                  <c:v>0.11661267761085847</c:v>
                </c:pt>
                <c:pt idx="12">
                  <c:v>0.75733335146425496</c:v>
                </c:pt>
                <c:pt idx="13">
                  <c:v>8.2082873756230315E-2</c:v>
                </c:pt>
                <c:pt idx="14">
                  <c:v>0.16058377477951483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A0E-9288-43429DBD27A6}"/>
            </c:ext>
          </c:extLst>
        </c:ser>
        <c:ser>
          <c:idx val="2"/>
          <c:order val="2"/>
          <c:tx>
            <c:strRef>
              <c:f>count_nodes!$F$3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count_nodes!$F$4:$F$18</c:f>
              <c:numCache>
                <c:formatCode>0.000%</c:formatCode>
                <c:ptCount val="15"/>
                <c:pt idx="0">
                  <c:v>0.78470601545963126</c:v>
                </c:pt>
                <c:pt idx="1">
                  <c:v>0.1582237876932448</c:v>
                </c:pt>
                <c:pt idx="2">
                  <c:v>5.7070196847123909E-2</c:v>
                </c:pt>
                <c:pt idx="3">
                  <c:v>0.74494783191777125</c:v>
                </c:pt>
                <c:pt idx="4">
                  <c:v>0.1817099577249757</c:v>
                </c:pt>
                <c:pt idx="5">
                  <c:v>7.3342210357253065E-2</c:v>
                </c:pt>
                <c:pt idx="6">
                  <c:v>0.70740018762622336</c:v>
                </c:pt>
                <c:pt idx="7">
                  <c:v>6.060891112757668E-2</c:v>
                </c:pt>
                <c:pt idx="8">
                  <c:v>0.23199090124619995</c:v>
                </c:pt>
                <c:pt idx="9">
                  <c:v>0.70595563751068113</c:v>
                </c:pt>
                <c:pt idx="10">
                  <c:v>5.8468381958090732E-2</c:v>
                </c:pt>
                <c:pt idx="11">
                  <c:v>0.23557598053122808</c:v>
                </c:pt>
                <c:pt idx="12">
                  <c:v>0.73261574534584339</c:v>
                </c:pt>
                <c:pt idx="13">
                  <c:v>0.11370246814306102</c:v>
                </c:pt>
                <c:pt idx="14">
                  <c:v>0.15368178651109562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2-4A0E-9288-43429DBD27A6}"/>
            </c:ext>
          </c:extLst>
        </c:ser>
        <c:ser>
          <c:idx val="3"/>
          <c:order val="3"/>
          <c:tx>
            <c:strRef>
              <c:f>count_nodes!$G$3</c:f>
              <c:strCache>
                <c:ptCount val="1"/>
                <c:pt idx="0">
                  <c:v>CR-O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count_nodes!$G$4:$G$18</c:f>
              <c:numCache>
                <c:formatCode>0.000%</c:formatCode>
                <c:ptCount val="15"/>
                <c:pt idx="0">
                  <c:v>0.72481928465732315</c:v>
                </c:pt>
                <c:pt idx="1">
                  <c:v>0.10576962163345231</c:v>
                </c:pt>
                <c:pt idx="2">
                  <c:v>0.1694110937092245</c:v>
                </c:pt>
                <c:pt idx="3">
                  <c:v>0.72408298512138891</c:v>
                </c:pt>
                <c:pt idx="4">
                  <c:v>7.2051942830745661E-2</c:v>
                </c:pt>
                <c:pt idx="5">
                  <c:v>0.20386507204786544</c:v>
                </c:pt>
                <c:pt idx="6">
                  <c:v>0.73180132290460997</c:v>
                </c:pt>
                <c:pt idx="7">
                  <c:v>9.4335359745381361E-2</c:v>
                </c:pt>
                <c:pt idx="8">
                  <c:v>0.17386331735000871</c:v>
                </c:pt>
                <c:pt idx="9">
                  <c:v>0.74593278061749313</c:v>
                </c:pt>
                <c:pt idx="10">
                  <c:v>0.13377405985931526</c:v>
                </c:pt>
                <c:pt idx="11">
                  <c:v>0.12029315952319163</c:v>
                </c:pt>
                <c:pt idx="12">
                  <c:v>0.74729059360200989</c:v>
                </c:pt>
                <c:pt idx="13">
                  <c:v>0.14135371997109258</c:v>
                </c:pt>
                <c:pt idx="14">
                  <c:v>0.11135568642689748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2-4A0E-9288-43429DBD27A6}"/>
            </c:ext>
          </c:extLst>
        </c:ser>
        <c:ser>
          <c:idx val="4"/>
          <c:order val="4"/>
          <c:tx>
            <c:strRef>
              <c:f>count_nodes!$H$3</c:f>
              <c:strCache>
                <c:ptCount val="1"/>
                <c:pt idx="0">
                  <c:v>CR-H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count_nodes!$H$4:$H$18</c:f>
              <c:numCache>
                <c:formatCode>0.000%</c:formatCode>
                <c:ptCount val="15"/>
                <c:pt idx="0">
                  <c:v>0.77657771025204181</c:v>
                </c:pt>
                <c:pt idx="1">
                  <c:v>0.1531111855014882</c:v>
                </c:pt>
                <c:pt idx="2">
                  <c:v>7.0311104246469969E-2</c:v>
                </c:pt>
                <c:pt idx="3">
                  <c:v>0.78465595580968028</c:v>
                </c:pt>
                <c:pt idx="4">
                  <c:v>0.17089313000182571</c:v>
                </c:pt>
                <c:pt idx="5">
                  <c:v>4.4450914188494006E-2</c:v>
                </c:pt>
                <c:pt idx="6">
                  <c:v>0.711912588268096</c:v>
                </c:pt>
                <c:pt idx="7">
                  <c:v>0.11357019056235525</c:v>
                </c:pt>
                <c:pt idx="8">
                  <c:v>0.17451722116954871</c:v>
                </c:pt>
                <c:pt idx="9">
                  <c:v>0.72618893783689931</c:v>
                </c:pt>
                <c:pt idx="10">
                  <c:v>1.7135682305416382E-2</c:v>
                </c:pt>
                <c:pt idx="11">
                  <c:v>0.25667537985768418</c:v>
                </c:pt>
                <c:pt idx="12">
                  <c:v>0.79537852862965186</c:v>
                </c:pt>
                <c:pt idx="13">
                  <c:v>0.12290158993596101</c:v>
                </c:pt>
                <c:pt idx="14">
                  <c:v>8.1719881434387201E-2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5-4F84-BF6A-20C9C549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04511"/>
        <c:axId val="1081394831"/>
      </c:barChart>
      <c:catAx>
        <c:axId val="10802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4831"/>
        <c:crosses val="autoZero"/>
        <c:auto val="1"/>
        <c:lblAlgn val="ctr"/>
        <c:lblOffset val="100"/>
        <c:noMultiLvlLbl val="0"/>
      </c:catAx>
      <c:valAx>
        <c:axId val="10813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9</xdr:col>
      <xdr:colOff>485775</xdr:colOff>
      <xdr:row>12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156C7-1571-D625-F5A6-DBCB86525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9</xdr:col>
      <xdr:colOff>365125</xdr:colOff>
      <xdr:row>1</xdr:row>
      <xdr:rowOff>55562</xdr:rowOff>
    </xdr:from>
    <xdr:to>
      <xdr:col>18</xdr:col>
      <xdr:colOff>227012</xdr:colOff>
      <xdr:row>12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D7D62-4DB0-EA6C-544E-273E09F16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4625" y="55562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71438</xdr:colOff>
      <xdr:row>12</xdr:row>
      <xdr:rowOff>127000</xdr:rowOff>
    </xdr:from>
    <xdr:to>
      <xdr:col>9</xdr:col>
      <xdr:colOff>487363</xdr:colOff>
      <xdr:row>24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D72687-105A-8ECE-F410-C7246EB9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8" y="2135188"/>
          <a:ext cx="5305425" cy="2133600"/>
        </a:xfrm>
        <a:prstGeom prst="rect">
          <a:avLst/>
        </a:prstGeom>
      </xdr:spPr>
    </xdr:pic>
    <xdr:clientData/>
  </xdr:twoCellAnchor>
  <xdr:twoCellAnchor editAs="oneCell">
    <xdr:from>
      <xdr:col>9</xdr:col>
      <xdr:colOff>365125</xdr:colOff>
      <xdr:row>12</xdr:row>
      <xdr:rowOff>134937</xdr:rowOff>
    </xdr:from>
    <xdr:to>
      <xdr:col>18</xdr:col>
      <xdr:colOff>227012</xdr:colOff>
      <xdr:row>24</xdr:row>
      <xdr:rowOff>77787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C4F1D6-F6E9-90F0-9716-5CCC6E98B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4625" y="2143125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222251</xdr:colOff>
      <xdr:row>25</xdr:row>
      <xdr:rowOff>0</xdr:rowOff>
    </xdr:from>
    <xdr:to>
      <xdr:col>14</xdr:col>
      <xdr:colOff>112713</xdr:colOff>
      <xdr:row>36</xdr:row>
      <xdr:rowOff>125412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62A59D-3560-E8E4-CAF4-8AB51D826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1" y="438150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254000</xdr:colOff>
      <xdr:row>25</xdr:row>
      <xdr:rowOff>12700</xdr:rowOff>
    </xdr:from>
    <xdr:to>
      <xdr:col>35</xdr:col>
      <xdr:colOff>158750</xdr:colOff>
      <xdr:row>36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F66A88-BB34-6198-2624-413B64F4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03600" y="477520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30</xdr:col>
      <xdr:colOff>12700</xdr:colOff>
      <xdr:row>14</xdr:row>
      <xdr:rowOff>25400</xdr:rowOff>
    </xdr:from>
    <xdr:to>
      <xdr:col>38</xdr:col>
      <xdr:colOff>498475</xdr:colOff>
      <xdr:row>25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335216-91E1-5542-E2A4-C64D9916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00700" y="2692400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21</xdr:col>
      <xdr:colOff>127000</xdr:colOff>
      <xdr:row>14</xdr:row>
      <xdr:rowOff>12700</xdr:rowOff>
    </xdr:from>
    <xdr:to>
      <xdr:col>30</xdr:col>
      <xdr:colOff>3175</xdr:colOff>
      <xdr:row>25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8555C1-41B9-0AFB-0778-A70C6E06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28600" y="2679700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30</xdr:col>
      <xdr:colOff>12700</xdr:colOff>
      <xdr:row>2</xdr:row>
      <xdr:rowOff>76200</xdr:rowOff>
    </xdr:from>
    <xdr:to>
      <xdr:col>38</xdr:col>
      <xdr:colOff>498475</xdr:colOff>
      <xdr:row>13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F05E7D-9D01-C4E5-CBF4-A115B48C2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00700" y="457200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21</xdr:col>
      <xdr:colOff>101600</xdr:colOff>
      <xdr:row>2</xdr:row>
      <xdr:rowOff>50800</xdr:rowOff>
    </xdr:from>
    <xdr:to>
      <xdr:col>29</xdr:col>
      <xdr:colOff>587375</xdr:colOff>
      <xdr:row>13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8B0164-907B-9C03-E7ED-CE053FA5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03200" y="431800"/>
          <a:ext cx="5362575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11</xdr:col>
      <xdr:colOff>502020</xdr:colOff>
      <xdr:row>16</xdr:row>
      <xdr:rowOff>114451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3BBCDA-5EB1-A4BC-C03D-06DC69E67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7207620" cy="2946551"/>
        </a:xfrm>
        <a:prstGeom prst="rect">
          <a:avLst/>
        </a:prstGeom>
      </xdr:spPr>
    </xdr:pic>
    <xdr:clientData/>
  </xdr:twoCellAnchor>
  <xdr:twoCellAnchor editAs="oneCell">
    <xdr:from>
      <xdr:col>11</xdr:col>
      <xdr:colOff>501650</xdr:colOff>
      <xdr:row>1</xdr:row>
      <xdr:rowOff>12700</xdr:rowOff>
    </xdr:from>
    <xdr:to>
      <xdr:col>23</xdr:col>
      <xdr:colOff>57503</xdr:colOff>
      <xdr:row>15</xdr:row>
      <xdr:rowOff>133489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4F3BB8-ADBF-3A06-B1DD-C4702629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7250" y="196850"/>
          <a:ext cx="6871053" cy="269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2</xdr:row>
      <xdr:rowOff>133350</xdr:rowOff>
    </xdr:from>
    <xdr:to>
      <xdr:col>16</xdr:col>
      <xdr:colOff>593725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7011-AB27-7708-40A5-FD0BB565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8CD-5BFB-4432-B50A-AD1424D7C84E}">
  <dimension ref="A1:S24"/>
  <sheetViews>
    <sheetView tabSelected="1" zoomScale="80" zoomScaleNormal="80" workbookViewId="0">
      <selection activeCell="M4" sqref="M4:M23"/>
    </sheetView>
  </sheetViews>
  <sheetFormatPr defaultRowHeight="14.5" x14ac:dyDescent="0.35"/>
  <cols>
    <col min="1" max="1" width="8.36328125" bestFit="1" customWidth="1"/>
    <col min="11" max="11" width="12.36328125" bestFit="1" customWidth="1"/>
  </cols>
  <sheetData>
    <row r="1" spans="1:19" x14ac:dyDescent="0.35">
      <c r="A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9</v>
      </c>
      <c r="H2" t="s">
        <v>10</v>
      </c>
      <c r="J2" s="2"/>
      <c r="K2" s="40" t="s">
        <v>23</v>
      </c>
      <c r="L2" s="40"/>
      <c r="M2" s="28"/>
      <c r="N2" s="40" t="s">
        <v>32</v>
      </c>
      <c r="O2" s="40"/>
      <c r="P2" s="40"/>
      <c r="Q2" s="40"/>
      <c r="R2" s="2"/>
      <c r="S2" s="2"/>
    </row>
    <row r="3" spans="1:19" x14ac:dyDescent="0.35">
      <c r="A3">
        <v>0</v>
      </c>
      <c r="B3" t="s">
        <v>14</v>
      </c>
      <c r="C3" t="s">
        <v>15</v>
      </c>
      <c r="D3">
        <v>794</v>
      </c>
      <c r="E3">
        <v>2.6788485138539002</v>
      </c>
      <c r="F3">
        <v>3</v>
      </c>
      <c r="G3">
        <v>0.44539078745035798</v>
      </c>
      <c r="H3">
        <v>97.321151486145993</v>
      </c>
      <c r="J3" s="2"/>
      <c r="K3" s="41"/>
      <c r="L3" s="41"/>
      <c r="M3" s="12" t="s">
        <v>48</v>
      </c>
      <c r="N3" s="5" t="s">
        <v>26</v>
      </c>
      <c r="O3" s="5" t="s">
        <v>27</v>
      </c>
      <c r="P3" s="5" t="s">
        <v>28</v>
      </c>
      <c r="Q3" s="5" t="s">
        <v>29</v>
      </c>
      <c r="R3" s="2"/>
      <c r="S3" s="2"/>
    </row>
    <row r="4" spans="1:19" x14ac:dyDescent="0.35">
      <c r="A4">
        <v>1</v>
      </c>
      <c r="B4" t="s">
        <v>14</v>
      </c>
      <c r="C4" t="s">
        <v>16</v>
      </c>
      <c r="D4">
        <v>822</v>
      </c>
      <c r="E4">
        <v>2.0833333333333299</v>
      </c>
      <c r="F4">
        <v>2</v>
      </c>
      <c r="G4">
        <v>0.53149626585365795</v>
      </c>
      <c r="H4">
        <v>97.9166666666666</v>
      </c>
      <c r="J4" s="2"/>
      <c r="K4" s="42" t="s">
        <v>14</v>
      </c>
      <c r="L4" s="35" t="s">
        <v>5</v>
      </c>
      <c r="M4" s="38">
        <v>1.38732550578034</v>
      </c>
      <c r="N4" s="19">
        <v>2.6788485138539002</v>
      </c>
      <c r="O4" s="19">
        <v>2.0833333333333299</v>
      </c>
      <c r="P4" s="19">
        <v>2.4844277959858201</v>
      </c>
      <c r="Q4" s="19">
        <v>2.1558140947752098</v>
      </c>
      <c r="R4" s="2"/>
      <c r="S4" s="2"/>
    </row>
    <row r="5" spans="1:19" x14ac:dyDescent="0.35">
      <c r="A5">
        <v>2</v>
      </c>
      <c r="B5" t="s">
        <v>14</v>
      </c>
      <c r="C5" t="s">
        <v>17</v>
      </c>
      <c r="D5">
        <v>1004</v>
      </c>
      <c r="E5">
        <v>2.4844277959858201</v>
      </c>
      <c r="F5">
        <v>2.5954014531271401</v>
      </c>
      <c r="G5">
        <v>0.60170546042786299</v>
      </c>
      <c r="H5">
        <v>97.515572204014106</v>
      </c>
      <c r="J5" s="2"/>
      <c r="K5" s="40"/>
      <c r="L5" s="37" t="s">
        <v>6</v>
      </c>
      <c r="M5" s="38">
        <v>1.2707199999999901</v>
      </c>
      <c r="N5" s="19">
        <v>3</v>
      </c>
      <c r="O5" s="19">
        <v>2</v>
      </c>
      <c r="P5" s="19">
        <v>2.5954014531271401</v>
      </c>
      <c r="Q5" s="19">
        <v>2</v>
      </c>
      <c r="R5" s="2"/>
      <c r="S5" s="2"/>
    </row>
    <row r="6" spans="1:19" x14ac:dyDescent="0.35">
      <c r="A6">
        <v>3</v>
      </c>
      <c r="B6" t="s">
        <v>14</v>
      </c>
      <c r="C6" t="s">
        <v>18</v>
      </c>
      <c r="D6">
        <v>823</v>
      </c>
      <c r="E6">
        <v>2.1558140947752098</v>
      </c>
      <c r="F6">
        <v>2</v>
      </c>
      <c r="G6">
        <v>0.54469341808587701</v>
      </c>
      <c r="H6">
        <v>97.844185905224705</v>
      </c>
      <c r="J6" s="2"/>
      <c r="K6" s="40"/>
      <c r="L6" s="37" t="s">
        <v>9</v>
      </c>
      <c r="M6" s="38">
        <v>0.87258978439314305</v>
      </c>
      <c r="N6" s="19">
        <v>0.44539078745035798</v>
      </c>
      <c r="O6" s="19">
        <v>0.53149626585365795</v>
      </c>
      <c r="P6" s="19">
        <v>0.60170546042786299</v>
      </c>
      <c r="Q6" s="19">
        <v>0.54469341808587701</v>
      </c>
      <c r="R6" s="2"/>
      <c r="S6" s="2"/>
    </row>
    <row r="7" spans="1:19" x14ac:dyDescent="0.35">
      <c r="A7">
        <v>4</v>
      </c>
      <c r="B7" t="s">
        <v>19</v>
      </c>
      <c r="C7" t="s">
        <v>15</v>
      </c>
      <c r="D7">
        <v>824</v>
      </c>
      <c r="E7">
        <v>2.6474296116504799</v>
      </c>
      <c r="F7">
        <v>2.9950000000000001</v>
      </c>
      <c r="G7">
        <v>0.47908166760763499</v>
      </c>
      <c r="H7">
        <v>97.352570388349505</v>
      </c>
      <c r="J7" s="2"/>
      <c r="K7" s="41"/>
      <c r="L7" s="36" t="s">
        <v>10</v>
      </c>
      <c r="M7" s="39">
        <v>98.612674494219604</v>
      </c>
      <c r="N7" s="18">
        <v>97.321151486145993</v>
      </c>
      <c r="O7" s="18">
        <v>97.9166666666666</v>
      </c>
      <c r="P7" s="18">
        <v>97.515572204014106</v>
      </c>
      <c r="Q7" s="18">
        <v>97.844185905224705</v>
      </c>
      <c r="R7" s="2"/>
      <c r="S7" s="2"/>
    </row>
    <row r="8" spans="1:19" x14ac:dyDescent="0.35">
      <c r="A8">
        <v>5</v>
      </c>
      <c r="B8" t="s">
        <v>19</v>
      </c>
      <c r="C8" t="s">
        <v>16</v>
      </c>
      <c r="D8">
        <v>994</v>
      </c>
      <c r="E8">
        <v>2.0773199195170999</v>
      </c>
      <c r="F8">
        <v>2</v>
      </c>
      <c r="G8">
        <v>0.52505939213886299</v>
      </c>
      <c r="H8">
        <v>97.922680080482806</v>
      </c>
      <c r="J8" s="2"/>
      <c r="K8" s="40" t="s">
        <v>19</v>
      </c>
      <c r="L8" s="37" t="s">
        <v>5</v>
      </c>
      <c r="M8" s="38">
        <v>1.95951581818181</v>
      </c>
      <c r="N8" s="19">
        <v>2.6474296116504799</v>
      </c>
      <c r="O8" s="19">
        <v>2.0773199195170999</v>
      </c>
      <c r="P8" s="19">
        <v>2.5536815986019601</v>
      </c>
      <c r="Q8" s="19">
        <v>1.97916853932584</v>
      </c>
      <c r="R8" s="2"/>
      <c r="S8" s="2"/>
    </row>
    <row r="9" spans="1:19" x14ac:dyDescent="0.35">
      <c r="A9">
        <v>6</v>
      </c>
      <c r="B9" t="s">
        <v>19</v>
      </c>
      <c r="C9" t="s">
        <v>17</v>
      </c>
      <c r="D9">
        <v>1006</v>
      </c>
      <c r="E9">
        <v>2.5536815986019601</v>
      </c>
      <c r="F9">
        <v>2.7372538526388999</v>
      </c>
      <c r="G9">
        <v>0.61191368115831102</v>
      </c>
      <c r="H9">
        <v>97.446318401398003</v>
      </c>
      <c r="J9" s="2"/>
      <c r="K9" s="40"/>
      <c r="L9" s="37" t="s">
        <v>6</v>
      </c>
      <c r="M9" s="38">
        <v>2.0091000000000001</v>
      </c>
      <c r="N9" s="19">
        <v>2.9950000000000001</v>
      </c>
      <c r="O9" s="19">
        <v>2</v>
      </c>
      <c r="P9" s="19">
        <v>2.7372538526388999</v>
      </c>
      <c r="Q9" s="19">
        <v>2</v>
      </c>
      <c r="R9" s="2"/>
      <c r="S9" s="2"/>
    </row>
    <row r="10" spans="1:19" x14ac:dyDescent="0.35">
      <c r="A10">
        <v>7</v>
      </c>
      <c r="B10" t="s">
        <v>19</v>
      </c>
      <c r="C10" t="s">
        <v>18</v>
      </c>
      <c r="D10">
        <v>890</v>
      </c>
      <c r="E10">
        <v>1.97916853932584</v>
      </c>
      <c r="F10">
        <v>2</v>
      </c>
      <c r="G10">
        <v>0.52454335192215595</v>
      </c>
      <c r="H10">
        <v>98.020831460674103</v>
      </c>
      <c r="J10" s="2"/>
      <c r="K10" s="40"/>
      <c r="L10" s="37" t="s">
        <v>9</v>
      </c>
      <c r="M10" s="38">
        <v>0.92039915182459298</v>
      </c>
      <c r="N10" s="19">
        <v>0.47908166760763499</v>
      </c>
      <c r="O10" s="19">
        <v>0.52505939213886299</v>
      </c>
      <c r="P10" s="19">
        <v>0.61191368115831102</v>
      </c>
      <c r="Q10" s="19">
        <v>0.52454335192215595</v>
      </c>
      <c r="R10" s="2"/>
      <c r="S10" s="2"/>
    </row>
    <row r="11" spans="1:19" x14ac:dyDescent="0.35">
      <c r="A11">
        <v>8</v>
      </c>
      <c r="B11" t="s">
        <v>20</v>
      </c>
      <c r="C11" t="s">
        <v>15</v>
      </c>
      <c r="D11">
        <v>881</v>
      </c>
      <c r="E11">
        <v>2.04243132803632</v>
      </c>
      <c r="F11">
        <v>2</v>
      </c>
      <c r="G11">
        <v>0.72483598398194904</v>
      </c>
      <c r="H11">
        <v>97.9575686719636</v>
      </c>
      <c r="J11" s="2"/>
      <c r="K11" s="41"/>
      <c r="L11" s="36" t="s">
        <v>10</v>
      </c>
      <c r="M11" s="39">
        <v>98.040484181818101</v>
      </c>
      <c r="N11" s="18">
        <v>97.352570388349505</v>
      </c>
      <c r="O11" s="18">
        <v>97.922680080482806</v>
      </c>
      <c r="P11" s="18">
        <v>97.446318401398003</v>
      </c>
      <c r="Q11" s="18">
        <v>98.020831460674103</v>
      </c>
      <c r="R11" s="2"/>
      <c r="S11" s="2"/>
    </row>
    <row r="12" spans="1:19" x14ac:dyDescent="0.35">
      <c r="A12">
        <v>9</v>
      </c>
      <c r="B12" t="s">
        <v>20</v>
      </c>
      <c r="C12" t="s">
        <v>16</v>
      </c>
      <c r="D12">
        <v>1024</v>
      </c>
      <c r="E12">
        <v>2.7801757812499899</v>
      </c>
      <c r="F12">
        <v>3</v>
      </c>
      <c r="G12">
        <v>0.37895926608403702</v>
      </c>
      <c r="H12">
        <v>97.219824218750006</v>
      </c>
      <c r="J12" s="2"/>
      <c r="K12" s="40" t="s">
        <v>20</v>
      </c>
      <c r="L12" s="37" t="s">
        <v>5</v>
      </c>
      <c r="M12" s="38">
        <v>1.94397951395139</v>
      </c>
      <c r="N12" s="19">
        <v>2.04243132803632</v>
      </c>
      <c r="O12" s="19">
        <v>2.7801757812499899</v>
      </c>
      <c r="P12" s="19">
        <v>2.4963519927975102</v>
      </c>
      <c r="Q12" s="19">
        <v>2.5628444881889698</v>
      </c>
      <c r="R12" s="2"/>
      <c r="S12" s="2"/>
    </row>
    <row r="13" spans="1:19" x14ac:dyDescent="0.35">
      <c r="A13">
        <v>10</v>
      </c>
      <c r="B13" t="s">
        <v>20</v>
      </c>
      <c r="C13" t="s">
        <v>17</v>
      </c>
      <c r="D13">
        <v>1011</v>
      </c>
      <c r="E13">
        <v>2.4963519927975102</v>
      </c>
      <c r="F13">
        <v>2.6635480386054899</v>
      </c>
      <c r="G13">
        <v>0.63502673980778701</v>
      </c>
      <c r="H13">
        <v>97.503648007202401</v>
      </c>
      <c r="J13" s="2"/>
      <c r="K13" s="40"/>
      <c r="L13" s="37" t="s">
        <v>6</v>
      </c>
      <c r="M13" s="38">
        <v>2.0142150000000001</v>
      </c>
      <c r="N13" s="19">
        <v>2</v>
      </c>
      <c r="O13" s="19">
        <v>3</v>
      </c>
      <c r="P13" s="19">
        <v>2.6635480386054899</v>
      </c>
      <c r="Q13" s="19">
        <v>2.7549999999999999</v>
      </c>
      <c r="R13" s="2"/>
      <c r="S13" s="2"/>
    </row>
    <row r="14" spans="1:19" x14ac:dyDescent="0.35">
      <c r="A14">
        <v>11</v>
      </c>
      <c r="B14" t="s">
        <v>20</v>
      </c>
      <c r="C14" t="s">
        <v>18</v>
      </c>
      <c r="D14">
        <v>1016</v>
      </c>
      <c r="E14">
        <v>2.5628444881889698</v>
      </c>
      <c r="F14">
        <v>2.7549999999999999</v>
      </c>
      <c r="G14">
        <v>0.47503147370771798</v>
      </c>
      <c r="H14">
        <v>97.437155511811</v>
      </c>
      <c r="J14" s="2"/>
      <c r="K14" s="40"/>
      <c r="L14" s="37" t="s">
        <v>9</v>
      </c>
      <c r="M14" s="38">
        <v>0.58474987780177201</v>
      </c>
      <c r="N14" s="19">
        <v>0.72483598398194904</v>
      </c>
      <c r="O14" s="19">
        <v>0.37895926608403702</v>
      </c>
      <c r="P14" s="19">
        <v>0.63502673980778701</v>
      </c>
      <c r="Q14" s="19">
        <v>0.47503147370771798</v>
      </c>
      <c r="R14" s="2"/>
      <c r="S14" s="2"/>
    </row>
    <row r="15" spans="1:19" x14ac:dyDescent="0.35">
      <c r="A15">
        <v>12</v>
      </c>
      <c r="B15" t="s">
        <v>21</v>
      </c>
      <c r="C15" t="s">
        <v>15</v>
      </c>
      <c r="D15">
        <v>866</v>
      </c>
      <c r="E15">
        <v>2.2587956120092301</v>
      </c>
      <c r="F15">
        <v>2.1851600000000002</v>
      </c>
      <c r="G15">
        <v>0.71243962667348004</v>
      </c>
      <c r="H15">
        <v>97.741204387990706</v>
      </c>
      <c r="J15" s="2"/>
      <c r="K15" s="41"/>
      <c r="L15" s="36" t="s">
        <v>10</v>
      </c>
      <c r="M15" s="39">
        <v>98.056020486048595</v>
      </c>
      <c r="N15" s="18">
        <v>97.9575686719636</v>
      </c>
      <c r="O15" s="18">
        <v>97.219824218750006</v>
      </c>
      <c r="P15" s="18">
        <v>97.503648007202401</v>
      </c>
      <c r="Q15" s="18">
        <v>97.437155511811</v>
      </c>
      <c r="R15" s="2"/>
      <c r="S15" s="2"/>
    </row>
    <row r="16" spans="1:19" x14ac:dyDescent="0.35">
      <c r="A16">
        <v>13</v>
      </c>
      <c r="B16" t="s">
        <v>21</v>
      </c>
      <c r="C16" t="s">
        <v>16</v>
      </c>
      <c r="D16">
        <v>1025</v>
      </c>
      <c r="E16">
        <v>2.7966292682926799</v>
      </c>
      <c r="F16">
        <v>3</v>
      </c>
      <c r="G16">
        <v>0.36879848304268598</v>
      </c>
      <c r="H16">
        <v>97.203370731707295</v>
      </c>
      <c r="J16" s="2"/>
      <c r="K16" s="40" t="s">
        <v>24</v>
      </c>
      <c r="L16" s="37" t="s">
        <v>5</v>
      </c>
      <c r="M16" s="38">
        <v>1.3500768705035899</v>
      </c>
      <c r="N16" s="19">
        <v>2.2587956120092301</v>
      </c>
      <c r="O16" s="19">
        <v>2.7966292682926799</v>
      </c>
      <c r="P16" s="19">
        <v>2.3142354533349101</v>
      </c>
      <c r="Q16" s="19">
        <v>2.7892189054726302</v>
      </c>
      <c r="R16" s="2"/>
      <c r="S16" s="2"/>
    </row>
    <row r="17" spans="1:19" x14ac:dyDescent="0.35">
      <c r="A17">
        <v>14</v>
      </c>
      <c r="B17" t="s">
        <v>21</v>
      </c>
      <c r="C17" t="s">
        <v>17</v>
      </c>
      <c r="D17">
        <v>950</v>
      </c>
      <c r="E17">
        <v>2.3142354533349101</v>
      </c>
      <c r="F17">
        <v>2.2617314672233801</v>
      </c>
      <c r="G17">
        <v>0.61443498481714698</v>
      </c>
      <c r="H17">
        <v>97.685764546664998</v>
      </c>
      <c r="J17" s="2"/>
      <c r="K17" s="40"/>
      <c r="L17" s="37" t="s">
        <v>6</v>
      </c>
      <c r="M17" s="38">
        <v>1.3556299999999899</v>
      </c>
      <c r="N17" s="19">
        <v>2.1851600000000002</v>
      </c>
      <c r="O17" s="19">
        <v>3</v>
      </c>
      <c r="P17" s="19">
        <v>2.2617314672233801</v>
      </c>
      <c r="Q17" s="19">
        <v>3</v>
      </c>
      <c r="R17" s="2"/>
      <c r="S17" s="2"/>
    </row>
    <row r="18" spans="1:19" x14ac:dyDescent="0.35">
      <c r="A18">
        <v>15</v>
      </c>
      <c r="B18" t="s">
        <v>21</v>
      </c>
      <c r="C18" t="s">
        <v>18</v>
      </c>
      <c r="D18">
        <v>1005</v>
      </c>
      <c r="E18">
        <v>2.7892189054726302</v>
      </c>
      <c r="F18">
        <v>3</v>
      </c>
      <c r="G18">
        <v>0.52238075536234196</v>
      </c>
      <c r="H18">
        <v>97.210781094527306</v>
      </c>
      <c r="J18" s="2"/>
      <c r="K18" s="40"/>
      <c r="L18" s="37" t="s">
        <v>9</v>
      </c>
      <c r="M18" s="38">
        <v>0.437858508822695</v>
      </c>
      <c r="N18" s="19">
        <v>0.71243962667348004</v>
      </c>
      <c r="O18" s="19">
        <v>0.36879848304268598</v>
      </c>
      <c r="P18" s="19">
        <v>0.61443498481714698</v>
      </c>
      <c r="Q18" s="19">
        <v>0.52238075536234196</v>
      </c>
      <c r="R18" s="2"/>
      <c r="S18" s="2"/>
    </row>
    <row r="19" spans="1:19" x14ac:dyDescent="0.35">
      <c r="A19">
        <v>16</v>
      </c>
      <c r="B19" t="s">
        <v>22</v>
      </c>
      <c r="C19" t="s">
        <v>15</v>
      </c>
      <c r="D19">
        <v>861</v>
      </c>
      <c r="E19">
        <v>2.5761022067363499</v>
      </c>
      <c r="F19">
        <v>2.8609599999999999</v>
      </c>
      <c r="G19">
        <v>0.49610908857062602</v>
      </c>
      <c r="H19">
        <v>97.423897793263606</v>
      </c>
      <c r="J19" s="2"/>
      <c r="K19" s="41"/>
      <c r="L19" s="36" t="s">
        <v>10</v>
      </c>
      <c r="M19" s="39">
        <v>98.649923129496401</v>
      </c>
      <c r="N19" s="18">
        <v>97.741204387990706</v>
      </c>
      <c r="O19" s="18">
        <v>97.203370731707295</v>
      </c>
      <c r="P19" s="18">
        <v>97.685764546664998</v>
      </c>
      <c r="Q19" s="18">
        <v>97.210781094527306</v>
      </c>
      <c r="R19" s="2"/>
      <c r="S19" s="2"/>
    </row>
    <row r="20" spans="1:19" x14ac:dyDescent="0.35">
      <c r="A20">
        <v>17</v>
      </c>
      <c r="B20" t="s">
        <v>22</v>
      </c>
      <c r="C20" t="s">
        <v>16</v>
      </c>
      <c r="D20">
        <v>1013</v>
      </c>
      <c r="E20">
        <v>2.3726920039486599</v>
      </c>
      <c r="F20">
        <v>2.3817599999999999</v>
      </c>
      <c r="G20">
        <v>0.65383340191991701</v>
      </c>
      <c r="H20">
        <v>97.6273079960513</v>
      </c>
      <c r="J20" s="2"/>
      <c r="K20" s="40" t="s">
        <v>22</v>
      </c>
      <c r="L20" s="37" t="s">
        <v>5</v>
      </c>
      <c r="M20" s="38">
        <v>2.8130789458128</v>
      </c>
      <c r="N20" s="19">
        <v>2.5761022067363499</v>
      </c>
      <c r="O20" s="19">
        <v>2.3726920039486599</v>
      </c>
      <c r="P20" s="19">
        <v>2.37501919010856</v>
      </c>
      <c r="Q20" s="19">
        <v>2.0885663206459002</v>
      </c>
      <c r="R20" s="2"/>
      <c r="S20" s="2"/>
    </row>
    <row r="21" spans="1:19" x14ac:dyDescent="0.35">
      <c r="A21">
        <v>18</v>
      </c>
      <c r="B21" t="s">
        <v>22</v>
      </c>
      <c r="C21" t="s">
        <v>17</v>
      </c>
      <c r="D21">
        <v>951</v>
      </c>
      <c r="E21">
        <v>2.37501919010856</v>
      </c>
      <c r="F21">
        <v>2.2696560077804699</v>
      </c>
      <c r="G21">
        <v>0.63948957664085504</v>
      </c>
      <c r="H21">
        <v>97.624980809891397</v>
      </c>
      <c r="J21" s="2"/>
      <c r="K21" s="40"/>
      <c r="L21" s="37" t="s">
        <v>6</v>
      </c>
      <c r="M21" s="38">
        <v>3.0705449999999899</v>
      </c>
      <c r="N21" s="19">
        <v>2.8609599999999999</v>
      </c>
      <c r="O21" s="19">
        <v>2.3817599999999999</v>
      </c>
      <c r="P21" s="19">
        <v>2.2696560077804699</v>
      </c>
      <c r="Q21" s="19">
        <v>2</v>
      </c>
      <c r="R21" s="2"/>
      <c r="S21" s="2"/>
    </row>
    <row r="22" spans="1:19" x14ac:dyDescent="0.35">
      <c r="A22">
        <v>19</v>
      </c>
      <c r="B22" t="s">
        <v>22</v>
      </c>
      <c r="C22" t="s">
        <v>18</v>
      </c>
      <c r="D22">
        <v>867</v>
      </c>
      <c r="E22">
        <v>2.0885663206459002</v>
      </c>
      <c r="F22">
        <v>2</v>
      </c>
      <c r="G22">
        <v>0.65291818708067695</v>
      </c>
      <c r="H22">
        <v>97.911433679354104</v>
      </c>
      <c r="J22" s="2"/>
      <c r="K22" s="40"/>
      <c r="L22" s="37" t="s">
        <v>9</v>
      </c>
      <c r="M22" s="38">
        <v>1.53471043049508</v>
      </c>
      <c r="N22" s="19">
        <v>0.49610908857062602</v>
      </c>
      <c r="O22" s="19">
        <v>0.65383340191991701</v>
      </c>
      <c r="P22" s="19">
        <v>0.63948957664085504</v>
      </c>
      <c r="Q22" s="19">
        <v>0.65291818708067695</v>
      </c>
      <c r="R22" s="2"/>
      <c r="S22" s="2"/>
    </row>
    <row r="23" spans="1:19" x14ac:dyDescent="0.35">
      <c r="J23" s="2"/>
      <c r="K23" s="40"/>
      <c r="L23" s="37" t="s">
        <v>10</v>
      </c>
      <c r="M23" s="38">
        <v>97.186921054187195</v>
      </c>
      <c r="N23" s="19">
        <v>97.423897793263606</v>
      </c>
      <c r="O23" s="19">
        <v>97.6273079960513</v>
      </c>
      <c r="P23" s="19">
        <v>97.624980809891397</v>
      </c>
      <c r="Q23" s="19">
        <v>97.911433679354104</v>
      </c>
      <c r="R23" s="2"/>
      <c r="S23" s="2"/>
    </row>
    <row r="24" spans="1:19" x14ac:dyDescent="0.35">
      <c r="J24" s="2"/>
      <c r="K24" s="2"/>
      <c r="L24" s="2"/>
      <c r="M24" s="2"/>
      <c r="N24" s="2"/>
      <c r="O24" s="2"/>
      <c r="P24" s="2"/>
      <c r="Q24" s="2"/>
      <c r="R24" s="2"/>
      <c r="S24" s="2"/>
    </row>
  </sheetData>
  <mergeCells count="7">
    <mergeCell ref="K16:K19"/>
    <mergeCell ref="K20:K23"/>
    <mergeCell ref="N2:Q2"/>
    <mergeCell ref="K2:L3"/>
    <mergeCell ref="K4:K7"/>
    <mergeCell ref="K8:K11"/>
    <mergeCell ref="K12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1CF6-35E8-4582-AE24-AB30CDCBD149}">
  <dimension ref="A1:AD24"/>
  <sheetViews>
    <sheetView topLeftCell="E1" zoomScale="70" zoomScaleNormal="70" workbookViewId="0">
      <selection activeCell="Y4" sqref="Y4:Y20"/>
    </sheetView>
  </sheetViews>
  <sheetFormatPr defaultRowHeight="14.5" x14ac:dyDescent="0.35"/>
  <cols>
    <col min="1" max="1" width="8.26953125" bestFit="1" customWidth="1"/>
    <col min="2" max="2" width="14.6328125" customWidth="1"/>
    <col min="3" max="3" width="23.453125" customWidth="1"/>
    <col min="17" max="17" width="12.26953125" bestFit="1" customWidth="1"/>
    <col min="19" max="19" width="8.7265625" customWidth="1"/>
    <col min="24" max="24" width="0" hidden="1" customWidth="1"/>
  </cols>
  <sheetData>
    <row r="1" spans="1:30" x14ac:dyDescent="0.35">
      <c r="A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/>
      <c r="Q2" s="40" t="s">
        <v>23</v>
      </c>
      <c r="R2" s="44"/>
      <c r="S2" s="1"/>
      <c r="T2" s="1"/>
      <c r="U2" s="1" t="s">
        <v>30</v>
      </c>
      <c r="V2" s="1"/>
      <c r="W2" s="3"/>
      <c r="X2" s="43" t="s">
        <v>31</v>
      </c>
      <c r="Y2" s="43"/>
      <c r="Z2" s="43"/>
      <c r="AA2" s="43"/>
      <c r="AB2" s="43"/>
      <c r="AC2" s="43"/>
      <c r="AD2" s="1"/>
    </row>
    <row r="3" spans="1:30" x14ac:dyDescent="0.35">
      <c r="A3">
        <v>0</v>
      </c>
      <c r="B3" t="s">
        <v>14</v>
      </c>
      <c r="C3" t="s">
        <v>15</v>
      </c>
      <c r="D3">
        <v>19</v>
      </c>
      <c r="E3">
        <v>3451</v>
      </c>
      <c r="F3">
        <v>31.005748755687701</v>
      </c>
      <c r="G3">
        <v>27.5230907634032</v>
      </c>
      <c r="H3">
        <v>26.3220833333333</v>
      </c>
      <c r="I3">
        <v>350.01822670389703</v>
      </c>
      <c r="J3">
        <v>21.996546787328001</v>
      </c>
      <c r="K3">
        <v>71.472256992437195</v>
      </c>
      <c r="L3">
        <v>5.5056505360765E-3</v>
      </c>
      <c r="M3">
        <v>6.5948970456580103</v>
      </c>
      <c r="N3">
        <v>17.452972774028801</v>
      </c>
      <c r="P3" s="1"/>
      <c r="Q3" s="41"/>
      <c r="R3" s="45"/>
      <c r="S3" s="6" t="s">
        <v>25</v>
      </c>
      <c r="T3" s="6" t="s">
        <v>26</v>
      </c>
      <c r="U3" s="6" t="s">
        <v>27</v>
      </c>
      <c r="V3" s="6" t="s">
        <v>28</v>
      </c>
      <c r="W3" s="7" t="s">
        <v>29</v>
      </c>
      <c r="X3" s="6" t="s">
        <v>25</v>
      </c>
      <c r="Y3" s="27" t="s">
        <v>48</v>
      </c>
      <c r="Z3" s="6" t="s">
        <v>26</v>
      </c>
      <c r="AA3" s="6" t="s">
        <v>27</v>
      </c>
      <c r="AB3" s="6" t="s">
        <v>28</v>
      </c>
      <c r="AC3" s="6" t="s">
        <v>29</v>
      </c>
      <c r="AD3" s="1"/>
    </row>
    <row r="4" spans="1:30" x14ac:dyDescent="0.35">
      <c r="A4">
        <v>1</v>
      </c>
      <c r="B4" t="s">
        <v>14</v>
      </c>
      <c r="C4" t="s">
        <v>16</v>
      </c>
      <c r="D4">
        <v>0</v>
      </c>
      <c r="E4">
        <v>3351</v>
      </c>
      <c r="F4">
        <v>28.5618479077941</v>
      </c>
      <c r="G4">
        <v>27.3878514110698</v>
      </c>
      <c r="H4">
        <v>26.055701090576001</v>
      </c>
      <c r="I4">
        <v>108.110103765826</v>
      </c>
      <c r="J4">
        <v>4.5365548467000396</v>
      </c>
      <c r="K4">
        <v>71.449218329787996</v>
      </c>
      <c r="L4">
        <v>0</v>
      </c>
      <c r="M4">
        <v>2.89873417721518</v>
      </c>
      <c r="N4">
        <v>10.241104630085699</v>
      </c>
      <c r="P4" s="1"/>
      <c r="Q4" s="42" t="s">
        <v>14</v>
      </c>
      <c r="R4" s="8" t="s">
        <v>5</v>
      </c>
      <c r="S4" s="9">
        <v>216.60331793182601</v>
      </c>
      <c r="T4" s="20">
        <v>31.005748755687701</v>
      </c>
      <c r="U4" s="20">
        <v>28.5618479077941</v>
      </c>
      <c r="V4" s="20">
        <v>28.6015030962057</v>
      </c>
      <c r="W4" s="21">
        <v>33.1915715869428</v>
      </c>
      <c r="X4" s="26"/>
      <c r="Y4" s="26">
        <v>0.29104695246427498</v>
      </c>
      <c r="Z4" s="20">
        <v>5.5056505360765E-3</v>
      </c>
      <c r="AA4" s="26">
        <v>0</v>
      </c>
      <c r="AB4" s="26">
        <v>0</v>
      </c>
      <c r="AC4" s="20">
        <v>8.1374321880651E-3</v>
      </c>
      <c r="AD4" s="1"/>
    </row>
    <row r="5" spans="1:30" x14ac:dyDescent="0.35">
      <c r="A5">
        <v>2</v>
      </c>
      <c r="B5" t="s">
        <v>14</v>
      </c>
      <c r="C5" t="s">
        <v>17</v>
      </c>
      <c r="D5">
        <v>0</v>
      </c>
      <c r="E5">
        <v>3350</v>
      </c>
      <c r="F5">
        <v>28.6015030962057</v>
      </c>
      <c r="G5">
        <v>27.484625442564699</v>
      </c>
      <c r="H5">
        <v>25.977916666666601</v>
      </c>
      <c r="I5">
        <v>176.76448331690401</v>
      </c>
      <c r="J5">
        <v>8.28389965825526</v>
      </c>
      <c r="K5">
        <v>71.777673441837095</v>
      </c>
      <c r="L5">
        <v>0</v>
      </c>
      <c r="M5">
        <v>3.2926081960934499</v>
      </c>
      <c r="N5">
        <v>11.3994437590344</v>
      </c>
      <c r="P5" s="1"/>
      <c r="Q5" s="40"/>
      <c r="R5" s="10" t="s">
        <v>6</v>
      </c>
      <c r="S5" s="1">
        <v>95.843371031746003</v>
      </c>
      <c r="T5" s="22">
        <v>27.5230907634032</v>
      </c>
      <c r="U5" s="22">
        <v>27.3878514110698</v>
      </c>
      <c r="V5" s="22">
        <v>27.484625442564699</v>
      </c>
      <c r="W5" s="23">
        <v>27.2917680171639</v>
      </c>
      <c r="X5" s="4"/>
      <c r="Y5" s="4"/>
      <c r="Z5" s="22"/>
      <c r="AA5" s="4"/>
      <c r="AB5" s="4"/>
      <c r="AC5" s="22"/>
      <c r="AD5" s="1"/>
    </row>
    <row r="6" spans="1:30" x14ac:dyDescent="0.35">
      <c r="A6">
        <v>3</v>
      </c>
      <c r="B6" t="s">
        <v>14</v>
      </c>
      <c r="C6" t="s">
        <v>18</v>
      </c>
      <c r="D6">
        <v>27</v>
      </c>
      <c r="E6">
        <v>3318</v>
      </c>
      <c r="F6">
        <v>33.1915715869428</v>
      </c>
      <c r="G6">
        <v>27.2917680171639</v>
      </c>
      <c r="H6">
        <v>25.677229159729102</v>
      </c>
      <c r="I6">
        <v>976.56560302805997</v>
      </c>
      <c r="J6">
        <v>52.6270035868476</v>
      </c>
      <c r="K6">
        <v>74.3550067418455</v>
      </c>
      <c r="L6">
        <v>8.1374321880651E-3</v>
      </c>
      <c r="M6">
        <v>2.6997874601487699</v>
      </c>
      <c r="N6">
        <v>11.3442739050607</v>
      </c>
      <c r="P6" s="1"/>
      <c r="Q6" s="40"/>
      <c r="R6" s="10" t="s">
        <v>9</v>
      </c>
      <c r="S6" s="1">
        <v>277.35347049746002</v>
      </c>
      <c r="T6" s="22">
        <v>21.996546787328001</v>
      </c>
      <c r="U6" s="22">
        <v>4.5365548467000396</v>
      </c>
      <c r="V6" s="22">
        <v>8.28389965825526</v>
      </c>
      <c r="W6" s="23">
        <v>52.6270035868476</v>
      </c>
      <c r="X6" s="4"/>
      <c r="Y6" s="4"/>
      <c r="Z6" s="22"/>
      <c r="AA6" s="4"/>
      <c r="AB6" s="4"/>
      <c r="AC6" s="22"/>
      <c r="AD6" s="1"/>
    </row>
    <row r="7" spans="1:30" x14ac:dyDescent="0.35">
      <c r="A7">
        <v>4</v>
      </c>
      <c r="B7" t="s">
        <v>19</v>
      </c>
      <c r="C7" t="s">
        <v>15</v>
      </c>
      <c r="D7">
        <v>7</v>
      </c>
      <c r="E7">
        <v>3347</v>
      </c>
      <c r="F7">
        <v>49.425636755863103</v>
      </c>
      <c r="G7">
        <v>46.034699976043001</v>
      </c>
      <c r="H7">
        <v>42.64</v>
      </c>
      <c r="I7">
        <v>251.91402818587301</v>
      </c>
      <c r="J7">
        <v>12.4574839158063</v>
      </c>
      <c r="K7">
        <v>51.450468058439498</v>
      </c>
      <c r="L7">
        <v>2.09142515685688E-3</v>
      </c>
      <c r="M7">
        <v>8.9808445798867993</v>
      </c>
      <c r="N7">
        <v>21.932368808464499</v>
      </c>
      <c r="P7" s="1"/>
      <c r="Q7" s="41"/>
      <c r="R7" s="11" t="s">
        <v>10</v>
      </c>
      <c r="S7" s="6">
        <v>149.317352606566</v>
      </c>
      <c r="T7" s="24">
        <v>71.472256992437195</v>
      </c>
      <c r="U7" s="24">
        <v>71.449218329787996</v>
      </c>
      <c r="V7" s="24">
        <v>71.777673441837095</v>
      </c>
      <c r="W7" s="25">
        <v>74.3550067418455</v>
      </c>
      <c r="X7" s="27"/>
      <c r="Y7" s="27"/>
      <c r="Z7" s="24"/>
      <c r="AA7" s="27"/>
      <c r="AB7" s="27"/>
      <c r="AC7" s="24"/>
      <c r="AD7" s="1"/>
    </row>
    <row r="8" spans="1:30" x14ac:dyDescent="0.35">
      <c r="A8">
        <v>5</v>
      </c>
      <c r="B8" t="s">
        <v>19</v>
      </c>
      <c r="C8" t="s">
        <v>16</v>
      </c>
      <c r="D8">
        <v>139</v>
      </c>
      <c r="E8">
        <v>3414</v>
      </c>
      <c r="F8">
        <v>65.267892699838796</v>
      </c>
      <c r="G8">
        <v>45.041904761904703</v>
      </c>
      <c r="H8">
        <v>40.864162698412699</v>
      </c>
      <c r="I8">
        <v>701.09653820901303</v>
      </c>
      <c r="J8">
        <v>67.820695970636606</v>
      </c>
      <c r="K8">
        <v>58.783255243240603</v>
      </c>
      <c r="L8">
        <v>4.0714704159343799E-2</v>
      </c>
      <c r="M8">
        <v>2.6237488626023602</v>
      </c>
      <c r="N8">
        <v>8.6994566549650703</v>
      </c>
      <c r="P8" s="1"/>
      <c r="Q8" s="40" t="s">
        <v>19</v>
      </c>
      <c r="R8" s="10" t="s">
        <v>5</v>
      </c>
      <c r="S8" s="1">
        <v>197.13872790380699</v>
      </c>
      <c r="T8" s="22">
        <v>49.425636755863103</v>
      </c>
      <c r="U8" s="22">
        <v>65.267892699838796</v>
      </c>
      <c r="V8" s="22">
        <v>60.104485015060497</v>
      </c>
      <c r="W8" s="23">
        <v>70.108923146026797</v>
      </c>
      <c r="X8" s="4"/>
      <c r="Y8" s="4">
        <v>0.26794117647058802</v>
      </c>
      <c r="Z8" s="22">
        <v>2.09142515685688E-3</v>
      </c>
      <c r="AA8" s="22">
        <v>4.0714704159343799E-2</v>
      </c>
      <c r="AB8" s="22">
        <v>2.5147469729897499E-2</v>
      </c>
      <c r="AC8" s="22">
        <v>4.7301218804410898E-2</v>
      </c>
      <c r="AD8" s="1"/>
    </row>
    <row r="9" spans="1:30" x14ac:dyDescent="0.35">
      <c r="A9">
        <v>6</v>
      </c>
      <c r="B9" t="s">
        <v>19</v>
      </c>
      <c r="C9" t="s">
        <v>17</v>
      </c>
      <c r="D9">
        <v>81</v>
      </c>
      <c r="E9">
        <v>3221</v>
      </c>
      <c r="F9">
        <v>60.104485015060497</v>
      </c>
      <c r="G9">
        <v>45.5138005605505</v>
      </c>
      <c r="H9">
        <v>39.8933131313131</v>
      </c>
      <c r="I9">
        <v>1102.7704612313601</v>
      </c>
      <c r="J9">
        <v>74.319339830246406</v>
      </c>
      <c r="K9">
        <v>59.095681665827499</v>
      </c>
      <c r="L9">
        <v>2.5147469729897499E-2</v>
      </c>
      <c r="M9">
        <v>4.3942921517085898</v>
      </c>
      <c r="N9">
        <v>13.467502968815699</v>
      </c>
      <c r="P9" s="1"/>
      <c r="Q9" s="40"/>
      <c r="R9" s="10" t="s">
        <v>6</v>
      </c>
      <c r="S9" s="1">
        <v>121.878453014329</v>
      </c>
      <c r="T9" s="22">
        <v>46.034699976043001</v>
      </c>
      <c r="U9" s="22">
        <v>45.041904761904703</v>
      </c>
      <c r="V9" s="22">
        <v>45.5138005605505</v>
      </c>
      <c r="W9" s="23">
        <v>43.957317690860897</v>
      </c>
      <c r="X9" s="4"/>
      <c r="Y9" s="4"/>
      <c r="Z9" s="22"/>
      <c r="AA9" s="22"/>
      <c r="AB9" s="22"/>
      <c r="AC9" s="22"/>
      <c r="AD9" s="1"/>
    </row>
    <row r="10" spans="1:30" x14ac:dyDescent="0.35">
      <c r="A10">
        <v>7</v>
      </c>
      <c r="B10" t="s">
        <v>19</v>
      </c>
      <c r="C10" t="s">
        <v>18</v>
      </c>
      <c r="D10">
        <v>163</v>
      </c>
      <c r="E10">
        <v>3446</v>
      </c>
      <c r="F10">
        <v>70.108923146026797</v>
      </c>
      <c r="G10">
        <v>43.957317690860897</v>
      </c>
      <c r="H10">
        <v>38.184970279720197</v>
      </c>
      <c r="I10">
        <v>704.99244165463006</v>
      </c>
      <c r="J10">
        <v>84.904130229681201</v>
      </c>
      <c r="K10">
        <v>63.591449217708799</v>
      </c>
      <c r="L10">
        <v>4.7301218804410898E-2</v>
      </c>
      <c r="M10">
        <v>4.0779569892473102</v>
      </c>
      <c r="N10">
        <v>12.1061544873369</v>
      </c>
      <c r="P10" s="1"/>
      <c r="Q10" s="40"/>
      <c r="R10" s="10" t="s">
        <v>9</v>
      </c>
      <c r="S10" s="1">
        <v>199.09682021186001</v>
      </c>
      <c r="T10" s="22">
        <v>12.4574839158063</v>
      </c>
      <c r="U10" s="22">
        <v>67.820695970636606</v>
      </c>
      <c r="V10" s="22">
        <v>74.319339830246406</v>
      </c>
      <c r="W10" s="23">
        <v>84.904130229681201</v>
      </c>
      <c r="X10" s="4"/>
      <c r="Y10" s="4"/>
      <c r="Z10" s="22"/>
      <c r="AA10" s="22"/>
      <c r="AB10" s="22"/>
      <c r="AC10" s="22"/>
      <c r="AD10" s="1"/>
    </row>
    <row r="11" spans="1:30" x14ac:dyDescent="0.35">
      <c r="A11">
        <v>8</v>
      </c>
      <c r="B11" t="s">
        <v>20</v>
      </c>
      <c r="C11" t="s">
        <v>15</v>
      </c>
      <c r="D11">
        <v>336</v>
      </c>
      <c r="E11">
        <v>3160</v>
      </c>
      <c r="F11">
        <v>137.81660915183599</v>
      </c>
      <c r="G11">
        <v>102.423836309523</v>
      </c>
      <c r="H11">
        <v>85.226999999999904</v>
      </c>
      <c r="I11">
        <v>748.66652701465205</v>
      </c>
      <c r="J11">
        <v>105.78825316859501</v>
      </c>
      <c r="K11">
        <v>43.884287353038999</v>
      </c>
      <c r="L11">
        <v>0.10632911392405001</v>
      </c>
      <c r="M11">
        <v>2.3599160545645299</v>
      </c>
      <c r="N11">
        <v>8.4803673519001208</v>
      </c>
      <c r="P11" s="1"/>
      <c r="Q11" s="41"/>
      <c r="R11" s="11" t="s">
        <v>10</v>
      </c>
      <c r="S11" s="6">
        <v>119.685883442018</v>
      </c>
      <c r="T11" s="24">
        <v>51.450468058439498</v>
      </c>
      <c r="U11" s="24">
        <v>58.783255243240603</v>
      </c>
      <c r="V11" s="24">
        <v>59.095681665827499</v>
      </c>
      <c r="W11" s="25">
        <v>63.591449217708799</v>
      </c>
      <c r="X11" s="27"/>
      <c r="Y11" s="27"/>
      <c r="Z11" s="24"/>
      <c r="AA11" s="24"/>
      <c r="AB11" s="24"/>
      <c r="AC11" s="24"/>
      <c r="AD11" s="1"/>
    </row>
    <row r="12" spans="1:30" x14ac:dyDescent="0.35">
      <c r="A12">
        <v>9</v>
      </c>
      <c r="B12" t="s">
        <v>20</v>
      </c>
      <c r="C12" t="s">
        <v>16</v>
      </c>
      <c r="D12">
        <v>95</v>
      </c>
      <c r="E12">
        <v>3433</v>
      </c>
      <c r="F12">
        <v>111.134236825736</v>
      </c>
      <c r="G12">
        <v>99.995000000000005</v>
      </c>
      <c r="H12">
        <v>80.7349999999999</v>
      </c>
      <c r="I12">
        <v>597.569256673881</v>
      </c>
      <c r="J12">
        <v>40.1524844502148</v>
      </c>
      <c r="K12">
        <v>17.581828626765301</v>
      </c>
      <c r="L12">
        <v>2.7672589571803002E-2</v>
      </c>
      <c r="M12">
        <v>12.223045822102399</v>
      </c>
      <c r="N12">
        <v>26.6709530844299</v>
      </c>
      <c r="P12" s="1"/>
      <c r="Q12" s="40" t="s">
        <v>20</v>
      </c>
      <c r="R12" s="10" t="s">
        <v>5</v>
      </c>
      <c r="S12" s="1">
        <v>103.22684657225</v>
      </c>
      <c r="T12" s="22">
        <v>137.81660915183599</v>
      </c>
      <c r="U12" s="22">
        <v>111.134236825736</v>
      </c>
      <c r="V12" s="22">
        <v>119.12651868927701</v>
      </c>
      <c r="W12" s="23">
        <v>114.732176947762</v>
      </c>
      <c r="X12" s="4"/>
      <c r="Y12" s="4">
        <v>1.3868397757450499E-2</v>
      </c>
      <c r="Z12" s="22">
        <v>0.10632911392405001</v>
      </c>
      <c r="AA12" s="22">
        <v>2.7672589571803002E-2</v>
      </c>
      <c r="AB12" s="22">
        <v>3.4351145038167899E-2</v>
      </c>
      <c r="AC12" s="22">
        <v>4.3880597014925297E-2</v>
      </c>
      <c r="AD12" s="1"/>
    </row>
    <row r="13" spans="1:30" x14ac:dyDescent="0.35">
      <c r="A13">
        <v>10</v>
      </c>
      <c r="B13" t="s">
        <v>20</v>
      </c>
      <c r="C13" t="s">
        <v>17</v>
      </c>
      <c r="D13">
        <v>117</v>
      </c>
      <c r="E13">
        <v>3406</v>
      </c>
      <c r="F13">
        <v>119.12651868927701</v>
      </c>
      <c r="G13">
        <v>100.911374999999</v>
      </c>
      <c r="H13">
        <v>85.965000000000003</v>
      </c>
      <c r="I13">
        <v>1294.8875508658</v>
      </c>
      <c r="J13">
        <v>86.517456245342103</v>
      </c>
      <c r="K13">
        <v>25.114699321776602</v>
      </c>
      <c r="L13">
        <v>3.4351145038167899E-2</v>
      </c>
      <c r="M13">
        <v>2.3257055682684902</v>
      </c>
      <c r="N13">
        <v>8.6048929600882396</v>
      </c>
      <c r="P13" s="1"/>
      <c r="Q13" s="40"/>
      <c r="R13" s="10" t="s">
        <v>6</v>
      </c>
      <c r="S13" s="1">
        <v>97.642499999999998</v>
      </c>
      <c r="T13" s="22">
        <v>102.423836309523</v>
      </c>
      <c r="U13" s="22">
        <v>99.995000000000005</v>
      </c>
      <c r="V13" s="22">
        <v>100.911374999999</v>
      </c>
      <c r="W13" s="23">
        <v>101.782996114996</v>
      </c>
      <c r="X13" s="4"/>
      <c r="Y13" s="4"/>
      <c r="Z13" s="22"/>
      <c r="AA13" s="4"/>
      <c r="AB13" s="4"/>
      <c r="AC13" s="4"/>
      <c r="AD13" s="1"/>
    </row>
    <row r="14" spans="1:30" x14ac:dyDescent="0.35">
      <c r="A14">
        <v>11</v>
      </c>
      <c r="B14" t="s">
        <v>20</v>
      </c>
      <c r="C14" t="s">
        <v>18</v>
      </c>
      <c r="D14">
        <v>147</v>
      </c>
      <c r="E14">
        <v>3350</v>
      </c>
      <c r="F14">
        <v>114.732176947762</v>
      </c>
      <c r="G14">
        <v>101.782996114996</v>
      </c>
      <c r="H14">
        <v>88.577499999999901</v>
      </c>
      <c r="I14">
        <v>434.909913891663</v>
      </c>
      <c r="J14">
        <v>40.479980155224801</v>
      </c>
      <c r="K14">
        <v>20.6277847826717</v>
      </c>
      <c r="L14">
        <v>4.3880597014925297E-2</v>
      </c>
      <c r="M14">
        <v>9.1645053723601304</v>
      </c>
      <c r="N14">
        <v>19.677550336867998</v>
      </c>
      <c r="P14" s="1"/>
      <c r="Q14" s="40"/>
      <c r="R14" s="10" t="s">
        <v>9</v>
      </c>
      <c r="S14" s="1">
        <v>20.864584961139801</v>
      </c>
      <c r="T14" s="22">
        <v>105.78825316859501</v>
      </c>
      <c r="U14" s="22">
        <v>40.1524844502148</v>
      </c>
      <c r="V14" s="22">
        <v>86.517456245342103</v>
      </c>
      <c r="W14" s="23">
        <v>40.479980155224801</v>
      </c>
      <c r="X14" s="4"/>
      <c r="Y14" s="4"/>
      <c r="Z14" s="22"/>
      <c r="AA14" s="4"/>
      <c r="AB14" s="4"/>
      <c r="AC14" s="4"/>
      <c r="AD14" s="1"/>
    </row>
    <row r="15" spans="1:30" x14ac:dyDescent="0.35">
      <c r="A15">
        <v>12</v>
      </c>
      <c r="B15" t="s">
        <v>21</v>
      </c>
      <c r="C15" t="s">
        <v>15</v>
      </c>
      <c r="D15">
        <v>16</v>
      </c>
      <c r="E15">
        <v>3304</v>
      </c>
      <c r="F15">
        <v>71.745861811967202</v>
      </c>
      <c r="G15">
        <v>66.929712481962497</v>
      </c>
      <c r="H15">
        <v>60.04</v>
      </c>
      <c r="I15">
        <v>379.31085696248101</v>
      </c>
      <c r="J15">
        <v>19.949179141533399</v>
      </c>
      <c r="K15">
        <v>31.222458978378601</v>
      </c>
      <c r="L15">
        <v>4.84261501210653E-3</v>
      </c>
      <c r="M15">
        <v>2.3086299366162799</v>
      </c>
      <c r="N15">
        <v>8.4793504659719705</v>
      </c>
      <c r="P15" s="1"/>
      <c r="Q15" s="41"/>
      <c r="R15" s="11" t="s">
        <v>10</v>
      </c>
      <c r="S15" s="6">
        <v>9.42653855287036</v>
      </c>
      <c r="T15" s="24">
        <v>43.884287353038999</v>
      </c>
      <c r="U15" s="24">
        <v>17.581828626765301</v>
      </c>
      <c r="V15" s="24">
        <v>25.114699321776602</v>
      </c>
      <c r="W15" s="25">
        <v>20.6277847826717</v>
      </c>
      <c r="X15" s="27"/>
      <c r="Y15" s="27"/>
      <c r="Z15" s="24"/>
      <c r="AA15" s="27"/>
      <c r="AB15" s="27"/>
      <c r="AC15" s="27"/>
      <c r="AD15" s="1"/>
    </row>
    <row r="16" spans="1:30" x14ac:dyDescent="0.35">
      <c r="A16">
        <v>13</v>
      </c>
      <c r="B16" t="s">
        <v>21</v>
      </c>
      <c r="C16" t="s">
        <v>16</v>
      </c>
      <c r="D16">
        <v>0</v>
      </c>
      <c r="E16">
        <v>3371</v>
      </c>
      <c r="F16">
        <v>67.574958427434794</v>
      </c>
      <c r="G16">
        <v>65.174309523809498</v>
      </c>
      <c r="H16">
        <v>57.11</v>
      </c>
      <c r="I16">
        <v>183.77327243589701</v>
      </c>
      <c r="J16">
        <v>9.5409141123707801</v>
      </c>
      <c r="K16">
        <v>33.064970410928197</v>
      </c>
      <c r="L16">
        <v>0</v>
      </c>
      <c r="M16">
        <v>15.795416245365599</v>
      </c>
      <c r="N16">
        <v>29.877859538747</v>
      </c>
      <c r="P16" s="1"/>
      <c r="Q16" s="40" t="s">
        <v>24</v>
      </c>
      <c r="R16" s="10" t="s">
        <v>5</v>
      </c>
      <c r="S16" s="1">
        <v>118.90484568725699</v>
      </c>
      <c r="T16" s="22">
        <v>71.745861811967202</v>
      </c>
      <c r="U16" s="22">
        <v>67.574958427434794</v>
      </c>
      <c r="V16" s="22">
        <v>69.902493479712703</v>
      </c>
      <c r="W16" s="23">
        <v>68.387550114546599</v>
      </c>
      <c r="X16" s="4"/>
      <c r="Y16" s="4">
        <v>6.9644431384072794E-2</v>
      </c>
      <c r="Z16" s="22">
        <v>4.84261501210653E-3</v>
      </c>
      <c r="AA16" s="4">
        <v>0</v>
      </c>
      <c r="AB16" s="4">
        <v>0</v>
      </c>
      <c r="AC16" s="4">
        <v>0</v>
      </c>
      <c r="AD16" s="1"/>
    </row>
    <row r="17" spans="1:30" x14ac:dyDescent="0.35">
      <c r="A17">
        <v>14</v>
      </c>
      <c r="B17" t="s">
        <v>21</v>
      </c>
      <c r="C17" t="s">
        <v>17</v>
      </c>
      <c r="D17">
        <v>0</v>
      </c>
      <c r="E17">
        <v>3343</v>
      </c>
      <c r="F17">
        <v>69.902493479712703</v>
      </c>
      <c r="G17">
        <v>67.709916666666601</v>
      </c>
      <c r="H17">
        <v>57.254999999999903</v>
      </c>
      <c r="I17">
        <v>182.96250000000001</v>
      </c>
      <c r="J17">
        <v>9.2551076475970895</v>
      </c>
      <c r="K17">
        <v>30.705664506134301</v>
      </c>
      <c r="L17">
        <v>0</v>
      </c>
      <c r="M17">
        <v>2.8670721112076398</v>
      </c>
      <c r="N17">
        <v>9.0771221204034802</v>
      </c>
      <c r="P17" s="1"/>
      <c r="Q17" s="40"/>
      <c r="R17" s="10" t="s">
        <v>6</v>
      </c>
      <c r="S17" s="1">
        <v>97.763484501609497</v>
      </c>
      <c r="T17" s="22">
        <v>66.929712481962497</v>
      </c>
      <c r="U17" s="22">
        <v>65.174309523809498</v>
      </c>
      <c r="V17" s="22">
        <v>67.709916666666601</v>
      </c>
      <c r="W17" s="23">
        <v>66.499304639804606</v>
      </c>
      <c r="X17" s="4"/>
      <c r="Y17" s="4"/>
      <c r="Z17" s="22"/>
      <c r="AA17" s="4"/>
      <c r="AB17" s="4"/>
      <c r="AC17" s="4"/>
      <c r="AD17" s="1"/>
    </row>
    <row r="18" spans="1:30" x14ac:dyDescent="0.35">
      <c r="A18">
        <v>15</v>
      </c>
      <c r="B18" t="s">
        <v>21</v>
      </c>
      <c r="C18" t="s">
        <v>18</v>
      </c>
      <c r="D18">
        <v>0</v>
      </c>
      <c r="E18">
        <v>3352</v>
      </c>
      <c r="F18">
        <v>68.387550114546599</v>
      </c>
      <c r="G18">
        <v>66.499304639804606</v>
      </c>
      <c r="H18">
        <v>60.781476190476099</v>
      </c>
      <c r="I18">
        <v>173.10999999999899</v>
      </c>
      <c r="J18">
        <v>7.7158108959025897</v>
      </c>
      <c r="K18">
        <v>32.023171532905501</v>
      </c>
      <c r="L18">
        <v>0</v>
      </c>
      <c r="M18">
        <v>9.8958190541466706</v>
      </c>
      <c r="N18">
        <v>22.799467973787198</v>
      </c>
      <c r="P18" s="1"/>
      <c r="Q18" s="40"/>
      <c r="R18" s="10" t="s">
        <v>9</v>
      </c>
      <c r="S18" s="1">
        <v>72.075196783337404</v>
      </c>
      <c r="T18" s="22">
        <v>19.949179141533399</v>
      </c>
      <c r="U18" s="22">
        <v>9.5409141123707801</v>
      </c>
      <c r="V18" s="22">
        <v>9.2551076475970895</v>
      </c>
      <c r="W18" s="23">
        <v>7.7158108959025897</v>
      </c>
      <c r="X18" s="4"/>
      <c r="Y18" s="4"/>
      <c r="Z18" s="22"/>
      <c r="AA18" s="4"/>
      <c r="AB18" s="4"/>
      <c r="AC18" s="4"/>
      <c r="AD18" s="1"/>
    </row>
    <row r="19" spans="1:30" x14ac:dyDescent="0.35">
      <c r="A19">
        <v>16</v>
      </c>
      <c r="B19" t="s">
        <v>22</v>
      </c>
      <c r="C19" t="s">
        <v>15</v>
      </c>
      <c r="D19">
        <v>1386</v>
      </c>
      <c r="E19">
        <v>3400</v>
      </c>
      <c r="F19">
        <v>399.02775662597497</v>
      </c>
      <c r="G19">
        <v>79.187067169543496</v>
      </c>
      <c r="H19">
        <v>55.983249999999998</v>
      </c>
      <c r="I19">
        <v>2220.6314882278998</v>
      </c>
      <c r="J19">
        <v>476.06784474429298</v>
      </c>
      <c r="K19">
        <v>338.74384415299102</v>
      </c>
      <c r="L19">
        <v>0.40764705882352897</v>
      </c>
      <c r="M19">
        <v>8.1014989293361808</v>
      </c>
      <c r="N19">
        <v>19.369471385044999</v>
      </c>
      <c r="P19" s="1"/>
      <c r="Q19" s="41"/>
      <c r="R19" s="11" t="s">
        <v>10</v>
      </c>
      <c r="S19" s="6">
        <v>39.074146747781498</v>
      </c>
      <c r="T19" s="24">
        <v>31.222458978378601</v>
      </c>
      <c r="U19" s="24">
        <v>33.064970410928197</v>
      </c>
      <c r="V19" s="24">
        <v>30.705664506134301</v>
      </c>
      <c r="W19" s="25">
        <v>32.023171532905501</v>
      </c>
      <c r="X19" s="27"/>
      <c r="Y19" s="27"/>
      <c r="Z19" s="24"/>
      <c r="AA19" s="27"/>
      <c r="AB19" s="27"/>
      <c r="AC19" s="27"/>
      <c r="AD19" s="1"/>
    </row>
    <row r="20" spans="1:30" x14ac:dyDescent="0.35">
      <c r="A20">
        <v>17</v>
      </c>
      <c r="B20" t="s">
        <v>22</v>
      </c>
      <c r="C20" t="s">
        <v>16</v>
      </c>
      <c r="D20">
        <v>1271</v>
      </c>
      <c r="E20">
        <v>3372</v>
      </c>
      <c r="F20">
        <v>283.87883024570601</v>
      </c>
      <c r="G20">
        <v>77.347563259592505</v>
      </c>
      <c r="H20">
        <v>55.58</v>
      </c>
      <c r="I20">
        <v>1845.00740299977</v>
      </c>
      <c r="J20">
        <v>315.96119948394198</v>
      </c>
      <c r="K20">
        <v>224.67704349112401</v>
      </c>
      <c r="L20">
        <v>0.37692763938315499</v>
      </c>
      <c r="M20">
        <v>2.3489479952362</v>
      </c>
      <c r="N20">
        <v>10.8115378563205</v>
      </c>
      <c r="P20" s="1"/>
      <c r="Q20" s="40" t="s">
        <v>22</v>
      </c>
      <c r="R20" s="10" t="s">
        <v>5</v>
      </c>
      <c r="S20" s="1">
        <v>233.83127570377201</v>
      </c>
      <c r="T20" s="22">
        <v>399.02775662597497</v>
      </c>
      <c r="U20" s="22">
        <v>283.87883024570601</v>
      </c>
      <c r="V20" s="22">
        <v>519.34663678548804</v>
      </c>
      <c r="W20" s="23">
        <v>462.02607285193102</v>
      </c>
      <c r="X20" s="4"/>
      <c r="Y20" s="4">
        <v>0.26575660760964198</v>
      </c>
      <c r="Z20" s="22">
        <v>0.40764705882352897</v>
      </c>
      <c r="AA20" s="22">
        <v>0.37692763938315499</v>
      </c>
      <c r="AB20" s="22">
        <v>0.43320884803217402</v>
      </c>
      <c r="AC20" s="22">
        <v>0.463007159904534</v>
      </c>
      <c r="AD20" s="1"/>
    </row>
    <row r="21" spans="1:30" x14ac:dyDescent="0.35">
      <c r="A21">
        <v>18</v>
      </c>
      <c r="B21" t="s">
        <v>22</v>
      </c>
      <c r="C21" t="s">
        <v>17</v>
      </c>
      <c r="D21">
        <v>1508</v>
      </c>
      <c r="E21">
        <v>3481</v>
      </c>
      <c r="F21">
        <v>519.34663678548804</v>
      </c>
      <c r="G21">
        <v>77.041892777638395</v>
      </c>
      <c r="H21">
        <v>55.293833333333303</v>
      </c>
      <c r="I21">
        <v>2216.9749837952199</v>
      </c>
      <c r="J21">
        <v>601.29349930893204</v>
      </c>
      <c r="K21">
        <v>459.200153795792</v>
      </c>
      <c r="L21">
        <v>0.43320884803217402</v>
      </c>
      <c r="M21">
        <v>2.3178260869565199</v>
      </c>
      <c r="N21">
        <v>8.72120526997608</v>
      </c>
      <c r="P21" s="1"/>
      <c r="Q21" s="40"/>
      <c r="R21" s="10" t="s">
        <v>6</v>
      </c>
      <c r="S21" s="1">
        <v>105.642976419413</v>
      </c>
      <c r="T21" s="22">
        <v>79.187067169543496</v>
      </c>
      <c r="U21" s="22">
        <v>77.347563259592505</v>
      </c>
      <c r="V21" s="22">
        <v>77.041892777638395</v>
      </c>
      <c r="W21" s="23">
        <v>127.48841314445301</v>
      </c>
      <c r="X21" s="4"/>
      <c r="Y21" s="4"/>
      <c r="Z21" s="4"/>
      <c r="AA21" s="4"/>
      <c r="AB21" s="4"/>
      <c r="AC21" s="4"/>
      <c r="AD21" s="1"/>
    </row>
    <row r="22" spans="1:30" x14ac:dyDescent="0.35">
      <c r="A22">
        <v>19</v>
      </c>
      <c r="B22" t="s">
        <v>22</v>
      </c>
      <c r="C22" t="s">
        <v>18</v>
      </c>
      <c r="D22">
        <v>1552</v>
      </c>
      <c r="E22">
        <v>3352</v>
      </c>
      <c r="F22">
        <v>462.02607285193102</v>
      </c>
      <c r="G22">
        <v>127.48841314445301</v>
      </c>
      <c r="H22">
        <v>54.465333333333298</v>
      </c>
      <c r="I22">
        <v>1899.3148108696801</v>
      </c>
      <c r="J22">
        <v>512.72155565280696</v>
      </c>
      <c r="K22">
        <v>398.14378783463599</v>
      </c>
      <c r="L22">
        <v>0.463007159904534</v>
      </c>
      <c r="M22">
        <v>3.0534591194968499</v>
      </c>
      <c r="N22">
        <v>10.6022165310853</v>
      </c>
      <c r="P22" s="1"/>
      <c r="Q22" s="40"/>
      <c r="R22" s="10" t="s">
        <v>9</v>
      </c>
      <c r="S22" s="1">
        <v>430.71615879657497</v>
      </c>
      <c r="T22" s="22">
        <v>476.06784474429298</v>
      </c>
      <c r="U22" s="22">
        <v>315.96119948394198</v>
      </c>
      <c r="V22" s="22">
        <v>601.29349930893204</v>
      </c>
      <c r="W22" s="23">
        <v>512.72155565280696</v>
      </c>
      <c r="X22" s="4"/>
      <c r="Y22" s="4"/>
      <c r="Z22" s="4"/>
      <c r="AA22" s="4"/>
      <c r="AB22" s="4"/>
      <c r="AC22" s="4"/>
      <c r="AD22" s="1"/>
    </row>
    <row r="23" spans="1:30" x14ac:dyDescent="0.35">
      <c r="P23" s="1"/>
      <c r="Q23" s="40"/>
      <c r="R23" s="10" t="s">
        <v>10</v>
      </c>
      <c r="S23" s="1">
        <v>158.327014912029</v>
      </c>
      <c r="T23" s="22">
        <v>338.74384415299102</v>
      </c>
      <c r="U23" s="22">
        <v>224.67704349112401</v>
      </c>
      <c r="V23" s="22">
        <v>459.200153795792</v>
      </c>
      <c r="W23" s="23">
        <v>398.14378783463599</v>
      </c>
      <c r="X23" s="4"/>
      <c r="Y23" s="4"/>
      <c r="Z23" s="4"/>
      <c r="AA23" s="4"/>
      <c r="AB23" s="4"/>
      <c r="AC23" s="4"/>
      <c r="AD23" s="1"/>
    </row>
    <row r="24" spans="1:30" x14ac:dyDescent="0.35"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7">
    <mergeCell ref="X2:AC2"/>
    <mergeCell ref="Q20:Q23"/>
    <mergeCell ref="Q16:Q19"/>
    <mergeCell ref="Q12:Q15"/>
    <mergeCell ref="Q8:Q11"/>
    <mergeCell ref="Q4:Q7"/>
    <mergeCell ref="Q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96F8-1CF0-4C31-AACD-F0137BDA4233}">
  <dimension ref="A1:R31"/>
  <sheetViews>
    <sheetView workbookViewId="0">
      <selection activeCell="L16" sqref="L16"/>
    </sheetView>
  </sheetViews>
  <sheetFormatPr defaultRowHeight="14.5" x14ac:dyDescent="0.35"/>
  <cols>
    <col min="1" max="1" width="23.54296875" bestFit="1" customWidth="1"/>
    <col min="2" max="2" width="12.7265625" bestFit="1" customWidth="1"/>
    <col min="3" max="3" width="4.453125" customWidth="1"/>
    <col min="5" max="5" width="2.1796875" customWidth="1"/>
    <col min="11" max="11" width="12.26953125" bestFit="1" customWidth="1"/>
    <col min="14" max="14" width="9.26953125" bestFit="1" customWidth="1"/>
    <col min="15" max="15" width="8.81640625" bestFit="1" customWidth="1"/>
    <col min="16" max="17" width="9.26953125" bestFit="1" customWidth="1"/>
  </cols>
  <sheetData>
    <row r="1" spans="1:18" x14ac:dyDescent="0.35">
      <c r="A1" t="s">
        <v>15</v>
      </c>
      <c r="B1" t="s">
        <v>33</v>
      </c>
      <c r="C1">
        <v>0</v>
      </c>
      <c r="D1">
        <v>6.0553690903844304</v>
      </c>
      <c r="F1" t="s">
        <v>16</v>
      </c>
      <c r="G1" t="s">
        <v>33</v>
      </c>
      <c r="H1">
        <v>0</v>
      </c>
      <c r="I1">
        <v>1.7944229078313501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t="s">
        <v>15</v>
      </c>
      <c r="B2" t="s">
        <v>33</v>
      </c>
      <c r="C2">
        <v>1</v>
      </c>
      <c r="D2">
        <v>1.2141098222756701</v>
      </c>
      <c r="F2" t="s">
        <v>16</v>
      </c>
      <c r="G2" t="s">
        <v>33</v>
      </c>
      <c r="H2">
        <v>1</v>
      </c>
      <c r="I2">
        <v>0.99341634026089998</v>
      </c>
      <c r="J2" s="1"/>
      <c r="K2" s="40" t="s">
        <v>23</v>
      </c>
      <c r="L2" s="44"/>
      <c r="M2" s="2"/>
      <c r="N2" s="40" t="s">
        <v>38</v>
      </c>
      <c r="O2" s="40"/>
      <c r="P2" s="40"/>
      <c r="Q2" s="40"/>
      <c r="R2" s="1"/>
    </row>
    <row r="3" spans="1:18" x14ac:dyDescent="0.35">
      <c r="A3" t="s">
        <v>15</v>
      </c>
      <c r="B3" t="s">
        <v>33</v>
      </c>
      <c r="C3">
        <v>2</v>
      </c>
      <c r="D3">
        <v>0.72326447407952299</v>
      </c>
      <c r="F3" t="s">
        <v>16</v>
      </c>
      <c r="G3" t="s">
        <v>33</v>
      </c>
      <c r="H3">
        <v>2</v>
      </c>
      <c r="I3">
        <v>0.95989422093629195</v>
      </c>
      <c r="J3" s="1"/>
      <c r="K3" s="41"/>
      <c r="L3" s="45"/>
      <c r="M3" s="5" t="s">
        <v>48</v>
      </c>
      <c r="N3" s="5" t="s">
        <v>26</v>
      </c>
      <c r="O3" s="5" t="s">
        <v>27</v>
      </c>
      <c r="P3" s="5" t="s">
        <v>28</v>
      </c>
      <c r="Q3" s="5" t="s">
        <v>29</v>
      </c>
      <c r="R3" s="1"/>
    </row>
    <row r="4" spans="1:18" x14ac:dyDescent="0.35">
      <c r="A4" t="s">
        <v>15</v>
      </c>
      <c r="B4" t="s">
        <v>34</v>
      </c>
      <c r="C4">
        <v>0</v>
      </c>
      <c r="D4">
        <v>1.8995213551846899</v>
      </c>
      <c r="F4" t="s">
        <v>16</v>
      </c>
      <c r="G4" t="s">
        <v>34</v>
      </c>
      <c r="H4">
        <v>0</v>
      </c>
      <c r="I4">
        <v>13.759305964376299</v>
      </c>
      <c r="J4" s="1"/>
      <c r="K4" s="42" t="s">
        <v>14</v>
      </c>
      <c r="L4" s="13" t="s">
        <v>5</v>
      </c>
      <c r="M4" s="19">
        <v>57.821642234101667</v>
      </c>
      <c r="N4" s="17">
        <f>AVERAGE(D1:D3)</f>
        <v>2.6642477955798745</v>
      </c>
      <c r="O4" s="17">
        <f>AVERAGE(I1:I3)</f>
        <v>1.2492444896761805</v>
      </c>
      <c r="P4" s="17">
        <f>AVERAGE(D17:D19)</f>
        <v>1.1730120139128595</v>
      </c>
      <c r="Q4" s="17">
        <f>AVERAGE(I17:I19)</f>
        <v>6.101565355010611</v>
      </c>
      <c r="R4" s="1"/>
    </row>
    <row r="5" spans="1:18" x14ac:dyDescent="0.35">
      <c r="A5" t="s">
        <v>15</v>
      </c>
      <c r="B5" t="s">
        <v>34</v>
      </c>
      <c r="C5">
        <v>1</v>
      </c>
      <c r="D5">
        <v>3.9029003609247899</v>
      </c>
      <c r="F5" t="s">
        <v>16</v>
      </c>
      <c r="G5" t="s">
        <v>34</v>
      </c>
      <c r="H5">
        <v>1</v>
      </c>
      <c r="I5">
        <v>18.2784164558818</v>
      </c>
      <c r="J5" s="1"/>
      <c r="K5" s="41"/>
      <c r="L5" s="15" t="s">
        <v>9</v>
      </c>
      <c r="M5" s="18">
        <v>12.378508460454739</v>
      </c>
      <c r="N5" s="18">
        <f>_xlfn.STDEV.P(D1:D3)</f>
        <v>2.4062432706079608</v>
      </c>
      <c r="O5" s="18">
        <f>_xlfn.STDEV.P(I1:I3)</f>
        <v>0.38574219701560059</v>
      </c>
      <c r="P5" s="18">
        <f>_xlfn.STDEV.P(D17:D19)</f>
        <v>0.43267483570262921</v>
      </c>
      <c r="Q5" s="18">
        <f>_xlfn.STDEV.P(I17:I19)</f>
        <v>5.7181606966285363</v>
      </c>
      <c r="R5" s="1"/>
    </row>
    <row r="6" spans="1:18" x14ac:dyDescent="0.35">
      <c r="A6" t="s">
        <v>15</v>
      </c>
      <c r="B6" t="s">
        <v>34</v>
      </c>
      <c r="C6">
        <v>2</v>
      </c>
      <c r="D6">
        <v>1.8761985013740401</v>
      </c>
      <c r="F6" t="s">
        <v>16</v>
      </c>
      <c r="G6" t="s">
        <v>34</v>
      </c>
      <c r="H6">
        <v>2</v>
      </c>
      <c r="I6">
        <v>3.2431588106457001</v>
      </c>
      <c r="J6" s="1"/>
      <c r="K6" s="40" t="s">
        <v>19</v>
      </c>
      <c r="L6" s="14" t="s">
        <v>5</v>
      </c>
      <c r="M6" s="19">
        <v>34.415902477996198</v>
      </c>
      <c r="N6" s="17">
        <f>AVERAGE(D4:D6)</f>
        <v>2.5595400724945065</v>
      </c>
      <c r="O6" s="17">
        <f>AVERAGE(I4:I6)</f>
        <v>11.7602937436346</v>
      </c>
      <c r="P6" s="17">
        <f>AVERAGE(D20:D22)</f>
        <v>5.4784929961669944</v>
      </c>
      <c r="Q6" s="17">
        <f>AVERAGE(I20:I22)</f>
        <v>7.3656014533894867</v>
      </c>
      <c r="R6" s="1"/>
    </row>
    <row r="7" spans="1:18" x14ac:dyDescent="0.35">
      <c r="A7" t="s">
        <v>15</v>
      </c>
      <c r="B7" t="s">
        <v>35</v>
      </c>
      <c r="C7">
        <v>0</v>
      </c>
      <c r="D7">
        <v>17.436470148597099</v>
      </c>
      <c r="F7" t="s">
        <v>16</v>
      </c>
      <c r="G7" t="s">
        <v>35</v>
      </c>
      <c r="H7">
        <v>0</v>
      </c>
      <c r="I7">
        <v>3.5588381234231599</v>
      </c>
      <c r="J7" s="1"/>
      <c r="K7" s="41"/>
      <c r="L7" s="15" t="s">
        <v>9</v>
      </c>
      <c r="M7" s="18">
        <v>15.443663604160072</v>
      </c>
      <c r="N7" s="18">
        <f>_xlfn.STDEV.P(D4:D6)</f>
        <v>0.94994688878768052</v>
      </c>
      <c r="O7" s="18">
        <f>_xlfn.STDEV.P(I4:I6)</f>
        <v>6.2987713356740516</v>
      </c>
      <c r="P7" s="18">
        <f>_xlfn.STDEV.P(D20:D22)</f>
        <v>3.8349596064139235</v>
      </c>
      <c r="Q7" s="18">
        <f>_xlfn.STDEV.P(I20:I22)</f>
        <v>6.2375922296408293</v>
      </c>
      <c r="R7" s="1"/>
    </row>
    <row r="8" spans="1:18" x14ac:dyDescent="0.35">
      <c r="A8" t="s">
        <v>15</v>
      </c>
      <c r="B8" t="s">
        <v>35</v>
      </c>
      <c r="C8">
        <v>1</v>
      </c>
      <c r="D8">
        <v>10.191874129753399</v>
      </c>
      <c r="F8" t="s">
        <v>16</v>
      </c>
      <c r="G8" t="s">
        <v>35</v>
      </c>
      <c r="H8">
        <v>1</v>
      </c>
      <c r="I8">
        <v>3.3020141551139801</v>
      </c>
      <c r="J8" s="1"/>
      <c r="K8" s="40" t="s">
        <v>20</v>
      </c>
      <c r="L8" s="14" t="s">
        <v>5</v>
      </c>
      <c r="M8" s="19">
        <v>1.1911501728116496</v>
      </c>
      <c r="N8" s="17">
        <f>AVERAGE(D7:D9)</f>
        <v>13.454555975919797</v>
      </c>
      <c r="O8" s="17">
        <f>AVERAGE(I7:I9)</f>
        <v>4.1415840625696365</v>
      </c>
      <c r="P8" s="17">
        <f>AVERAGE(D23:D25)</f>
        <v>14.481470061581936</v>
      </c>
      <c r="Q8" s="17">
        <f>AVERAGE(I23:I25)</f>
        <v>5.793570789618097</v>
      </c>
      <c r="R8" s="1"/>
    </row>
    <row r="9" spans="1:18" x14ac:dyDescent="0.35">
      <c r="A9" t="s">
        <v>15</v>
      </c>
      <c r="B9" t="s">
        <v>35</v>
      </c>
      <c r="C9">
        <v>2</v>
      </c>
      <c r="D9">
        <v>12.735323649408899</v>
      </c>
      <c r="F9" t="s">
        <v>16</v>
      </c>
      <c r="G9" t="s">
        <v>35</v>
      </c>
      <c r="H9">
        <v>2</v>
      </c>
      <c r="I9">
        <v>5.56389990917177</v>
      </c>
      <c r="J9" s="1"/>
      <c r="K9" s="41"/>
      <c r="L9" s="15" t="s">
        <v>9</v>
      </c>
      <c r="M9" s="18">
        <v>0.98876893552011258</v>
      </c>
      <c r="N9" s="18">
        <f>_xlfn.STDEV.P(D7:D9)</f>
        <v>3.0010014132713807</v>
      </c>
      <c r="O9" s="18">
        <f>_xlfn.STDEV.P(I7:I9)</f>
        <v>1.011179645528322</v>
      </c>
      <c r="P9" s="18">
        <f>_xlfn.STDEV.P(D23:D25)</f>
        <v>10.713156860187835</v>
      </c>
      <c r="Q9" s="18">
        <f>_xlfn.STDEV.P(I23:I25)</f>
        <v>2.3659010353151859</v>
      </c>
      <c r="R9" s="1"/>
    </row>
    <row r="10" spans="1:18" x14ac:dyDescent="0.35">
      <c r="A10" t="s">
        <v>15</v>
      </c>
      <c r="B10" t="s">
        <v>36</v>
      </c>
      <c r="C10">
        <v>0</v>
      </c>
      <c r="D10">
        <v>5.95415134915838</v>
      </c>
      <c r="F10" t="s">
        <v>16</v>
      </c>
      <c r="G10" t="s">
        <v>36</v>
      </c>
      <c r="H10">
        <v>0</v>
      </c>
      <c r="I10">
        <v>2.7449609182006398</v>
      </c>
      <c r="J10" s="1"/>
      <c r="K10" s="42" t="s">
        <v>24</v>
      </c>
      <c r="L10" s="13" t="s">
        <v>5</v>
      </c>
      <c r="M10" s="19">
        <v>4.3613458798820668</v>
      </c>
      <c r="N10" s="17">
        <f>AVERAGE(D10:D12)</f>
        <v>3.8172677528840997</v>
      </c>
      <c r="O10" s="17">
        <f>AVERAGE(I10:I12)</f>
        <v>1.9547646107225667</v>
      </c>
      <c r="P10" s="17">
        <f>AVERAGE(D26:D28)</f>
        <v>2.3539572043128398</v>
      </c>
      <c r="Q10" s="17">
        <f>AVERAGE(I26:I28)</f>
        <v>1.4556521882846898</v>
      </c>
      <c r="R10" s="1"/>
    </row>
    <row r="11" spans="1:18" x14ac:dyDescent="0.35">
      <c r="A11" t="s">
        <v>15</v>
      </c>
      <c r="B11" t="s">
        <v>36</v>
      </c>
      <c r="C11">
        <v>1</v>
      </c>
      <c r="D11">
        <v>3.3128209892393699</v>
      </c>
      <c r="F11" t="s">
        <v>16</v>
      </c>
      <c r="G11" t="s">
        <v>36</v>
      </c>
      <c r="H11">
        <v>1</v>
      </c>
      <c r="I11">
        <v>1.87433029087181</v>
      </c>
      <c r="J11" s="1"/>
      <c r="K11" s="41"/>
      <c r="L11" s="15" t="s">
        <v>9</v>
      </c>
      <c r="M11" s="18">
        <v>2.0295142301927696</v>
      </c>
      <c r="N11" s="19">
        <f>_xlfn.STDEV.P(D10:D12)</f>
        <v>1.5796189470779909</v>
      </c>
      <c r="O11" s="19">
        <f>_xlfn.STDEV.P(I10:I12)</f>
        <v>0.61499104688402118</v>
      </c>
      <c r="P11" s="19">
        <f>_xlfn.STDEV.P(D26:D28)</f>
        <v>1.1454014739835741</v>
      </c>
      <c r="Q11" s="19">
        <f>_xlfn.STDEV.P(I26:I28)</f>
        <v>0.37834560433487024</v>
      </c>
      <c r="R11" s="1"/>
    </row>
    <row r="12" spans="1:18" x14ac:dyDescent="0.35">
      <c r="A12" t="s">
        <v>15</v>
      </c>
      <c r="B12" t="s">
        <v>36</v>
      </c>
      <c r="C12">
        <v>2</v>
      </c>
      <c r="D12">
        <v>2.1848309202545502</v>
      </c>
      <c r="F12" t="s">
        <v>16</v>
      </c>
      <c r="G12" t="s">
        <v>36</v>
      </c>
      <c r="H12">
        <v>2</v>
      </c>
      <c r="I12">
        <v>1.24500262309525</v>
      </c>
      <c r="J12" s="1"/>
      <c r="K12" s="40" t="s">
        <v>22</v>
      </c>
      <c r="L12" s="14" t="s">
        <v>5</v>
      </c>
      <c r="M12" s="19">
        <v>35.075115741714306</v>
      </c>
      <c r="N12" s="17">
        <f>AVERAGE(D13:D15)</f>
        <v>141.83138131834065</v>
      </c>
      <c r="O12" s="17">
        <f>AVERAGE(I13:I15)</f>
        <v>97.358311195792268</v>
      </c>
      <c r="P12" s="17">
        <f>AVERAGE(D29:D31)</f>
        <v>120.33221824928243</v>
      </c>
      <c r="Q12" s="17">
        <f>AVERAGE(I29:I31)</f>
        <v>109.06965035420974</v>
      </c>
      <c r="R12" s="1"/>
    </row>
    <row r="13" spans="1:18" x14ac:dyDescent="0.35">
      <c r="A13" t="s">
        <v>15</v>
      </c>
      <c r="B13" t="s">
        <v>37</v>
      </c>
      <c r="C13">
        <v>0</v>
      </c>
      <c r="D13">
        <v>31.76664869763</v>
      </c>
      <c r="F13" t="s">
        <v>16</v>
      </c>
      <c r="G13" t="s">
        <v>37</v>
      </c>
      <c r="H13">
        <v>0</v>
      </c>
      <c r="I13">
        <v>62.907791906325599</v>
      </c>
      <c r="J13" s="1"/>
      <c r="K13" s="40"/>
      <c r="L13" s="14" t="s">
        <v>9</v>
      </c>
      <c r="M13" s="19">
        <v>29.313229802753053</v>
      </c>
      <c r="N13" s="19">
        <f>_xlfn.STDEV.P(D13:D15)</f>
        <v>82.727364040841607</v>
      </c>
      <c r="O13" s="19">
        <f>_xlfn.STDEV.P(I13:I15)</f>
        <v>28.674912932251299</v>
      </c>
      <c r="P13" s="19">
        <f>_xlfn.STDEV.P(D29:D31)</f>
        <v>22.222036351674085</v>
      </c>
      <c r="Q13" s="19">
        <f>_xlfn.STDEV.P(I29:I31)</f>
        <v>40.844523151434316</v>
      </c>
      <c r="R13" s="1"/>
    </row>
    <row r="14" spans="1:18" x14ac:dyDescent="0.35">
      <c r="A14" t="s">
        <v>15</v>
      </c>
      <c r="B14" t="s">
        <v>37</v>
      </c>
      <c r="C14">
        <v>1</v>
      </c>
      <c r="D14">
        <v>162.51202108449601</v>
      </c>
      <c r="F14" t="s">
        <v>16</v>
      </c>
      <c r="G14" t="s">
        <v>37</v>
      </c>
      <c r="H14">
        <v>1</v>
      </c>
      <c r="I14">
        <v>96.056638066241206</v>
      </c>
      <c r="J14" s="1"/>
      <c r="K14" s="16"/>
      <c r="L14" s="1"/>
      <c r="M14" s="1"/>
      <c r="N14" s="1"/>
      <c r="O14" s="1"/>
      <c r="P14" s="1"/>
      <c r="Q14" s="1"/>
      <c r="R14" s="1"/>
    </row>
    <row r="15" spans="1:18" x14ac:dyDescent="0.35">
      <c r="A15" t="s">
        <v>15</v>
      </c>
      <c r="B15" t="s">
        <v>37</v>
      </c>
      <c r="C15">
        <v>2</v>
      </c>
      <c r="D15">
        <v>231.21547417289599</v>
      </c>
      <c r="F15" t="s">
        <v>16</v>
      </c>
      <c r="G15" t="s">
        <v>37</v>
      </c>
      <c r="H15">
        <v>2</v>
      </c>
      <c r="I15">
        <v>133.11050361481</v>
      </c>
    </row>
    <row r="17" spans="1:9" x14ac:dyDescent="0.35">
      <c r="A17" t="s">
        <v>17</v>
      </c>
      <c r="B17" t="s">
        <v>33</v>
      </c>
      <c r="C17">
        <v>0</v>
      </c>
      <c r="D17">
        <v>1.7267120996009699</v>
      </c>
      <c r="F17" t="s">
        <v>18</v>
      </c>
      <c r="G17" t="s">
        <v>33</v>
      </c>
      <c r="H17">
        <v>0</v>
      </c>
      <c r="I17">
        <v>14.072934550094899</v>
      </c>
    </row>
    <row r="18" spans="1:9" x14ac:dyDescent="0.35">
      <c r="A18" t="s">
        <v>17</v>
      </c>
      <c r="B18" t="s">
        <v>33</v>
      </c>
      <c r="C18">
        <v>1</v>
      </c>
      <c r="D18">
        <v>0.67061057668787905</v>
      </c>
      <c r="F18" t="s">
        <v>18</v>
      </c>
      <c r="G18" t="s">
        <v>33</v>
      </c>
      <c r="H18">
        <v>1</v>
      </c>
      <c r="I18">
        <v>0.93732337853140302</v>
      </c>
    </row>
    <row r="19" spans="1:9" x14ac:dyDescent="0.35">
      <c r="A19" t="s">
        <v>17</v>
      </c>
      <c r="B19" t="s">
        <v>33</v>
      </c>
      <c r="C19">
        <v>2</v>
      </c>
      <c r="D19">
        <v>1.12171336544973</v>
      </c>
      <c r="F19" t="s">
        <v>18</v>
      </c>
      <c r="G19" t="s">
        <v>33</v>
      </c>
      <c r="H19">
        <v>2</v>
      </c>
      <c r="I19">
        <v>3.29443813640553</v>
      </c>
    </row>
    <row r="20" spans="1:9" x14ac:dyDescent="0.35">
      <c r="A20" t="s">
        <v>17</v>
      </c>
      <c r="B20" t="s">
        <v>34</v>
      </c>
      <c r="C20">
        <v>0</v>
      </c>
      <c r="D20">
        <v>10.8727347720076</v>
      </c>
      <c r="F20" t="s">
        <v>18</v>
      </c>
      <c r="G20" t="s">
        <v>34</v>
      </c>
      <c r="H20">
        <v>0</v>
      </c>
      <c r="I20">
        <v>16.178681756653599</v>
      </c>
    </row>
    <row r="21" spans="1:9" x14ac:dyDescent="0.35">
      <c r="A21" t="s">
        <v>17</v>
      </c>
      <c r="B21" t="s">
        <v>34</v>
      </c>
      <c r="C21">
        <v>1</v>
      </c>
      <c r="D21">
        <v>3.2681878044517698</v>
      </c>
      <c r="F21" t="s">
        <v>18</v>
      </c>
      <c r="G21" t="s">
        <v>34</v>
      </c>
      <c r="H21">
        <v>1</v>
      </c>
      <c r="I21">
        <v>3.2885258841893998</v>
      </c>
    </row>
    <row r="22" spans="1:9" x14ac:dyDescent="0.35">
      <c r="A22" t="s">
        <v>17</v>
      </c>
      <c r="B22" t="s">
        <v>34</v>
      </c>
      <c r="C22">
        <v>2</v>
      </c>
      <c r="D22">
        <v>2.2945564120416102</v>
      </c>
      <c r="F22" t="s">
        <v>18</v>
      </c>
      <c r="G22" t="s">
        <v>34</v>
      </c>
      <c r="H22">
        <v>2</v>
      </c>
      <c r="I22">
        <v>2.6295967193254599</v>
      </c>
    </row>
    <row r="23" spans="1:9" x14ac:dyDescent="0.35">
      <c r="A23" t="s">
        <v>17</v>
      </c>
      <c r="B23" t="s">
        <v>35</v>
      </c>
      <c r="C23">
        <v>0</v>
      </c>
      <c r="D23">
        <v>5.3895199889509096</v>
      </c>
      <c r="F23" t="s">
        <v>18</v>
      </c>
      <c r="G23" t="s">
        <v>35</v>
      </c>
      <c r="H23">
        <v>0</v>
      </c>
      <c r="I23">
        <v>6.77799916196222</v>
      </c>
    </row>
    <row r="24" spans="1:9" x14ac:dyDescent="0.35">
      <c r="A24" t="s">
        <v>17</v>
      </c>
      <c r="B24" t="s">
        <v>35</v>
      </c>
      <c r="C24">
        <v>1</v>
      </c>
      <c r="D24">
        <v>29.523155067883899</v>
      </c>
      <c r="F24" t="s">
        <v>18</v>
      </c>
      <c r="G24" t="s">
        <v>35</v>
      </c>
      <c r="H24">
        <v>1</v>
      </c>
      <c r="I24">
        <v>2.5319871538869601</v>
      </c>
    </row>
    <row r="25" spans="1:9" x14ac:dyDescent="0.35">
      <c r="A25" t="s">
        <v>17</v>
      </c>
      <c r="B25" t="s">
        <v>35</v>
      </c>
      <c r="C25">
        <v>2</v>
      </c>
      <c r="D25">
        <v>8.5317351279110003</v>
      </c>
      <c r="F25" t="s">
        <v>18</v>
      </c>
      <c r="G25" t="s">
        <v>35</v>
      </c>
      <c r="H25">
        <v>2</v>
      </c>
      <c r="I25">
        <v>8.0707260530051101</v>
      </c>
    </row>
    <row r="26" spans="1:9" x14ac:dyDescent="0.35">
      <c r="A26" t="s">
        <v>17</v>
      </c>
      <c r="B26" t="s">
        <v>36</v>
      </c>
      <c r="C26">
        <v>0</v>
      </c>
      <c r="D26">
        <v>3.95159023840381</v>
      </c>
      <c r="F26" t="s">
        <v>18</v>
      </c>
      <c r="G26" t="s">
        <v>36</v>
      </c>
      <c r="H26">
        <v>0</v>
      </c>
      <c r="I26">
        <v>1.1373205477352499</v>
      </c>
    </row>
    <row r="27" spans="1:9" x14ac:dyDescent="0.35">
      <c r="A27" t="s">
        <v>17</v>
      </c>
      <c r="B27" t="s">
        <v>36</v>
      </c>
      <c r="C27">
        <v>1</v>
      </c>
      <c r="D27">
        <v>1.3236383736902</v>
      </c>
      <c r="F27" t="s">
        <v>18</v>
      </c>
      <c r="G27" t="s">
        <v>36</v>
      </c>
      <c r="H27">
        <v>1</v>
      </c>
      <c r="I27">
        <v>1.9872650778834999</v>
      </c>
    </row>
    <row r="28" spans="1:9" x14ac:dyDescent="0.35">
      <c r="A28" t="s">
        <v>17</v>
      </c>
      <c r="B28" t="s">
        <v>36</v>
      </c>
      <c r="C28">
        <v>2</v>
      </c>
      <c r="D28">
        <v>1.78664300084451</v>
      </c>
      <c r="F28" t="s">
        <v>18</v>
      </c>
      <c r="G28" t="s">
        <v>36</v>
      </c>
      <c r="H28">
        <v>2</v>
      </c>
      <c r="I28">
        <v>1.2423709392353199</v>
      </c>
    </row>
    <row r="29" spans="1:9" x14ac:dyDescent="0.35">
      <c r="A29" t="s">
        <v>17</v>
      </c>
      <c r="B29" t="s">
        <v>37</v>
      </c>
      <c r="C29">
        <v>0</v>
      </c>
      <c r="D29">
        <v>96.289141922065298</v>
      </c>
      <c r="F29" t="s">
        <v>18</v>
      </c>
      <c r="G29" t="s">
        <v>37</v>
      </c>
      <c r="H29">
        <v>0</v>
      </c>
      <c r="I29">
        <v>138.526318006292</v>
      </c>
    </row>
    <row r="30" spans="1:9" x14ac:dyDescent="0.35">
      <c r="A30" t="s">
        <v>17</v>
      </c>
      <c r="B30" t="s">
        <v>37</v>
      </c>
      <c r="C30">
        <v>1</v>
      </c>
      <c r="D30">
        <v>149.88019957644801</v>
      </c>
      <c r="F30" t="s">
        <v>18</v>
      </c>
      <c r="G30" t="s">
        <v>37</v>
      </c>
      <c r="H30">
        <v>1</v>
      </c>
      <c r="I30">
        <v>137.372016677343</v>
      </c>
    </row>
    <row r="31" spans="1:9" x14ac:dyDescent="0.35">
      <c r="A31" t="s">
        <v>17</v>
      </c>
      <c r="B31" t="s">
        <v>37</v>
      </c>
      <c r="C31">
        <v>2</v>
      </c>
      <c r="D31">
        <v>114.827313249334</v>
      </c>
      <c r="F31" t="s">
        <v>18</v>
      </c>
      <c r="G31" t="s">
        <v>37</v>
      </c>
      <c r="H31">
        <v>2</v>
      </c>
      <c r="I31">
        <v>51.310616378994297</v>
      </c>
    </row>
  </sheetData>
  <mergeCells count="7">
    <mergeCell ref="K10:K11"/>
    <mergeCell ref="K12:K13"/>
    <mergeCell ref="K2:L3"/>
    <mergeCell ref="N2:Q2"/>
    <mergeCell ref="K4:K5"/>
    <mergeCell ref="K6:K7"/>
    <mergeCell ref="K8:K9"/>
  </mergeCells>
  <pageMargins left="0.7" right="0.7" top="0.75" bottom="0.75" header="0.3" footer="0.3"/>
  <ignoredErrors>
    <ignoredError sqref="N4:Q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CF9B-BB39-4E0A-B21C-A96B01ACC9DC}">
  <dimension ref="A1"/>
  <sheetViews>
    <sheetView zoomScale="50" zoomScaleNormal="50" workbookViewId="0">
      <selection activeCell="X31" sqref="X31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F348-79B6-4188-AD2F-81CB7A2E9BDA}">
  <dimension ref="A1"/>
  <sheetViews>
    <sheetView workbookViewId="0">
      <selection activeCell="L18" sqref="L18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6959-7A45-4AC8-8D1C-5DF24C62D578}">
  <dimension ref="B2:H18"/>
  <sheetViews>
    <sheetView workbookViewId="0">
      <selection activeCell="J7" sqref="J7"/>
    </sheetView>
  </sheetViews>
  <sheetFormatPr defaultRowHeight="14.5" x14ac:dyDescent="0.35"/>
  <cols>
    <col min="1" max="1" width="8.7265625" style="1"/>
    <col min="2" max="2" width="11.453125" style="1" bestFit="1" customWidth="1"/>
    <col min="3" max="16384" width="8.7265625" style="1"/>
  </cols>
  <sheetData>
    <row r="2" spans="2:8" x14ac:dyDescent="0.35">
      <c r="D2" s="33"/>
      <c r="E2" s="43" t="s">
        <v>47</v>
      </c>
      <c r="F2" s="43"/>
      <c r="G2" s="43"/>
      <c r="H2" s="43"/>
    </row>
    <row r="3" spans="2:8" x14ac:dyDescent="0.35">
      <c r="B3" s="46" t="s">
        <v>23</v>
      </c>
      <c r="C3" s="46"/>
      <c r="D3" s="34" t="s">
        <v>48</v>
      </c>
      <c r="E3" s="6" t="s">
        <v>26</v>
      </c>
      <c r="F3" s="6" t="s">
        <v>27</v>
      </c>
      <c r="G3" s="6" t="s">
        <v>28</v>
      </c>
      <c r="H3" s="6" t="s">
        <v>29</v>
      </c>
    </row>
    <row r="4" spans="2:8" x14ac:dyDescent="0.35">
      <c r="B4" s="42" t="s">
        <v>39</v>
      </c>
      <c r="C4" s="8" t="s">
        <v>40</v>
      </c>
      <c r="D4" s="47">
        <v>0.71885157445909809</v>
      </c>
      <c r="E4" s="30">
        <v>0.77508393487405502</v>
      </c>
      <c r="F4" s="30">
        <v>0.78470601545963126</v>
      </c>
      <c r="G4" s="30">
        <v>0.72481928465732315</v>
      </c>
      <c r="H4" s="30">
        <v>0.77657771025204181</v>
      </c>
    </row>
    <row r="5" spans="2:8" x14ac:dyDescent="0.35">
      <c r="B5" s="40"/>
      <c r="C5" s="10" t="s">
        <v>41</v>
      </c>
      <c r="D5" s="47">
        <v>0.1000750254771476</v>
      </c>
      <c r="E5" s="31">
        <v>6.1431741113148357E-2</v>
      </c>
      <c r="F5" s="31">
        <v>0.1582237876932448</v>
      </c>
      <c r="G5" s="31">
        <v>0.10576962163345231</v>
      </c>
      <c r="H5" s="31">
        <v>0.1531111855014882</v>
      </c>
    </row>
    <row r="6" spans="2:8" x14ac:dyDescent="0.35">
      <c r="B6" s="41"/>
      <c r="C6" s="11" t="s">
        <v>42</v>
      </c>
      <c r="D6" s="48">
        <v>0.1810734000637543</v>
      </c>
      <c r="E6" s="32">
        <v>0.16348432401279664</v>
      </c>
      <c r="F6" s="32">
        <v>5.7070196847123909E-2</v>
      </c>
      <c r="G6" s="32">
        <v>0.1694110937092245</v>
      </c>
      <c r="H6" s="32">
        <v>7.0311104246469969E-2</v>
      </c>
    </row>
    <row r="7" spans="2:8" x14ac:dyDescent="0.35">
      <c r="B7" s="40" t="s">
        <v>43</v>
      </c>
      <c r="C7" s="10" t="s">
        <v>40</v>
      </c>
      <c r="D7" s="47">
        <v>0.73031496402666674</v>
      </c>
      <c r="E7" s="31">
        <v>0.7682963269822114</v>
      </c>
      <c r="F7" s="31">
        <v>0.74494783191777125</v>
      </c>
      <c r="G7" s="31">
        <v>0.72408298512138891</v>
      </c>
      <c r="H7" s="31">
        <v>0.78465595580968028</v>
      </c>
    </row>
    <row r="8" spans="2:8" x14ac:dyDescent="0.35">
      <c r="B8" s="40"/>
      <c r="C8" s="10" t="s">
        <v>41</v>
      </c>
      <c r="D8" s="47">
        <v>8.3560047937776993E-2</v>
      </c>
      <c r="E8" s="31">
        <v>6.0790731263657805E-2</v>
      </c>
      <c r="F8" s="31">
        <v>0.1817099577249757</v>
      </c>
      <c r="G8" s="31">
        <v>7.2051942830745661E-2</v>
      </c>
      <c r="H8" s="31">
        <v>0.17089313000182571</v>
      </c>
    </row>
    <row r="9" spans="2:8" x14ac:dyDescent="0.35">
      <c r="B9" s="41"/>
      <c r="C9" s="11" t="s">
        <v>42</v>
      </c>
      <c r="D9" s="48">
        <v>0.18612498803555644</v>
      </c>
      <c r="E9" s="32">
        <v>0.17091294175413077</v>
      </c>
      <c r="F9" s="32">
        <v>7.3342210357253065E-2</v>
      </c>
      <c r="G9" s="32">
        <v>0.20386507204786544</v>
      </c>
      <c r="H9" s="32">
        <v>4.4450914188494006E-2</v>
      </c>
    </row>
    <row r="10" spans="2:8" x14ac:dyDescent="0.35">
      <c r="B10" s="40" t="s">
        <v>44</v>
      </c>
      <c r="C10" s="10" t="s">
        <v>40</v>
      </c>
      <c r="D10" s="47">
        <v>0.70861893061288217</v>
      </c>
      <c r="E10" s="31">
        <v>0.7974563527181856</v>
      </c>
      <c r="F10" s="31">
        <v>0.70740018762622336</v>
      </c>
      <c r="G10" s="31">
        <v>0.73180132290460997</v>
      </c>
      <c r="H10" s="31">
        <v>0.711912588268096</v>
      </c>
    </row>
    <row r="11" spans="2:8" x14ac:dyDescent="0.35">
      <c r="B11" s="40"/>
      <c r="C11" s="10" t="s">
        <v>41</v>
      </c>
      <c r="D11" s="47">
        <v>0.29138106938711777</v>
      </c>
      <c r="E11" s="31">
        <v>0.11984615567193613</v>
      </c>
      <c r="F11" s="31">
        <v>6.060891112757668E-2</v>
      </c>
      <c r="G11" s="31">
        <v>9.4335359745381361E-2</v>
      </c>
      <c r="H11" s="31">
        <v>0.11357019056235525</v>
      </c>
    </row>
    <row r="12" spans="2:8" x14ac:dyDescent="0.35">
      <c r="B12" s="41"/>
      <c r="C12" s="11" t="s">
        <v>42</v>
      </c>
      <c r="D12" s="48">
        <v>0</v>
      </c>
      <c r="E12" s="32">
        <v>8.2697491609878312E-2</v>
      </c>
      <c r="F12" s="32">
        <v>0.23199090124619995</v>
      </c>
      <c r="G12" s="32">
        <v>0.17386331735000871</v>
      </c>
      <c r="H12" s="32">
        <v>0.17451722116954871</v>
      </c>
    </row>
    <row r="13" spans="2:8" x14ac:dyDescent="0.35">
      <c r="B13" s="40" t="s">
        <v>45</v>
      </c>
      <c r="C13" s="10" t="s">
        <v>40</v>
      </c>
      <c r="D13" s="47">
        <v>0.71095775452058574</v>
      </c>
      <c r="E13" s="31">
        <v>0.78712362711316575</v>
      </c>
      <c r="F13" s="31">
        <v>0.70595563751068113</v>
      </c>
      <c r="G13" s="31">
        <v>0.74593278061749313</v>
      </c>
      <c r="H13" s="31">
        <v>0.72618893783689931</v>
      </c>
    </row>
    <row r="14" spans="2:8" x14ac:dyDescent="0.35">
      <c r="B14" s="40"/>
      <c r="C14" s="10" t="s">
        <v>41</v>
      </c>
      <c r="D14" s="47">
        <v>0.28904224547941432</v>
      </c>
      <c r="E14" s="31">
        <v>9.6263695275975725E-2</v>
      </c>
      <c r="F14" s="31">
        <v>5.8468381958090732E-2</v>
      </c>
      <c r="G14" s="31">
        <v>0.13377405985931526</v>
      </c>
      <c r="H14" s="31">
        <v>1.7135682305416382E-2</v>
      </c>
    </row>
    <row r="15" spans="2:8" x14ac:dyDescent="0.35">
      <c r="B15" s="41"/>
      <c r="C15" s="11" t="s">
        <v>42</v>
      </c>
      <c r="D15" s="48">
        <v>0</v>
      </c>
      <c r="E15" s="32">
        <v>0.11661267761085847</v>
      </c>
      <c r="F15" s="32">
        <v>0.23557598053122808</v>
      </c>
      <c r="G15" s="32">
        <v>0.12029315952319163</v>
      </c>
      <c r="H15" s="32">
        <v>0.25667537985768418</v>
      </c>
    </row>
    <row r="16" spans="2:8" x14ac:dyDescent="0.35">
      <c r="B16" s="40" t="s">
        <v>46</v>
      </c>
      <c r="C16" s="10" t="s">
        <v>40</v>
      </c>
      <c r="D16" s="47">
        <v>0.72171016489900897</v>
      </c>
      <c r="E16" s="29">
        <v>0.75733335146425496</v>
      </c>
      <c r="F16" s="29">
        <v>0.73261574534584339</v>
      </c>
      <c r="G16" s="29">
        <v>0.74729059360200989</v>
      </c>
      <c r="H16" s="29">
        <v>0.79537852862965186</v>
      </c>
    </row>
    <row r="17" spans="2:8" x14ac:dyDescent="0.35">
      <c r="B17" s="40"/>
      <c r="C17" s="10" t="s">
        <v>41</v>
      </c>
      <c r="D17" s="47">
        <v>0.1838241295648998</v>
      </c>
      <c r="E17" s="29">
        <v>8.2082873756230315E-2</v>
      </c>
      <c r="F17" s="29">
        <v>0.11370246814306102</v>
      </c>
      <c r="G17" s="29">
        <v>0.14135371997109258</v>
      </c>
      <c r="H17" s="29">
        <v>0.12290158993596101</v>
      </c>
    </row>
    <row r="18" spans="2:8" x14ac:dyDescent="0.35">
      <c r="B18" s="40"/>
      <c r="C18" s="10" t="s">
        <v>42</v>
      </c>
      <c r="D18" s="47">
        <v>9.4465705536091252E-2</v>
      </c>
      <c r="E18" s="29">
        <v>0.16058377477951483</v>
      </c>
      <c r="F18" s="29">
        <v>0.15368178651109562</v>
      </c>
      <c r="G18" s="29">
        <v>0.11135568642689748</v>
      </c>
      <c r="H18" s="29">
        <v>8.1719881434387201E-2</v>
      </c>
    </row>
  </sheetData>
  <mergeCells count="7">
    <mergeCell ref="B16:B18"/>
    <mergeCell ref="B3:C3"/>
    <mergeCell ref="E2:H2"/>
    <mergeCell ref="B4:B6"/>
    <mergeCell ref="B7:B9"/>
    <mergeCell ref="B10:B12"/>
    <mergeCell ref="B13:B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o F W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K B V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V Y N W 1 s + J C g w B A A D k A w A A E w A c A E Z v c m 1 1 b G F z L 1 N l Y 3 R p b 2 4 x L m 0 g o h g A K K A U A A A A A A A A A A A A A A A A A A A A A A A A A A A A 7 Z D B a s M w D I b v g b y D c S 8 J h E A C u 2 z k l G 7 H w d b s N I / h O l p j c K w u k r u V 0 n e f R 2 C 9 9 L L T o E w X y Z L Q 7 / 8 j M G z R i 9 W c q 5 s 0 S R M a 9 A S 9 I N Z M r x O 8 i 0 Y 4 4 D Q R M V Y Y J g O x 0 9 K u X K I J I 3 j O 7 q y D s k X P 8 U G Z V O q D X O n Q a D c g s X p a B 8 9 B D T i C 0 n 5 j w c A W e q 2 6 A c h S i z 2 o R 6 D g m N S P a G l o J / P i e Q n O j p Z h a u S 1 L E S L L o y e m q o Q t 9 5 g b / 2 m q e q r u h A P A R l W v H f Q n M r y H j 2 8 5 M X 8 + Y V s h 6 g f v X X 7 L c j o o t P r u N R N 2 t M b T u N 8 / X t I 2 e y 0 O B z k 3 K 2 i O s e J Y P j k 4 z F P E + v P n j 3 H k P 6 C I V 0 G w 4 U 8 U c z q X P 6 j / B 3 K L 1 B L A Q I t A B Q A A g A I A K B V g 1 a R n f x + p Q A A A P Y A A A A S A A A A A A A A A A A A A A A A A A A A A A B D b 2 5 m a W c v U G F j a 2 F n Z S 5 4 b W x Q S w E C L Q A U A A I A C A C g V Y N W D 8 r p q 6 Q A A A D p A A A A E w A A A A A A A A A A A A A A A A D x A A A A W 0 N v b n R l b n R f V H l w Z X N d L n h t b F B L A Q I t A B Q A A g A I A K B V g 1 b W z 4 k K D A E A A O Q D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U A A A A A A A A r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y Z X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D o y O D o z N y 4 2 M z E 3 N z I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3 J l c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0 Y X R z X 3 J l c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9 y Z X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c m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g 6 M j g 6 N T U u M z c w M j g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9 y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G F 0 c 1 9 y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N 0 Y X R z X 3 J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D o 0 N D o z M y 4 w N T Y w M j c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3 J l c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G F 0 c 1 9 y Z X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3 J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y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D 0 F d T E s X O n l n Y 6 9 v y j A R E 1 Y R O F k j V 7 g + n e 4 A 0 z a 0 9 + M Q A A A A A O g A A A A A I A A C A A A A D u u 6 n G 6 q X D z c Z J b m q 7 i 5 e I H a c l Z d r x 1 + R b 4 7 V 5 L t W Q d 1 A A A A B p 5 n c S G 5 6 e K Y b b i U 1 t X R D 9 K w t 0 f K S T m o y c P / / P a o Y t k W l O T X y j 2 M E c T C m 7 I 8 k V o G 9 O 5 r 8 k 6 p L b L T H G / n 3 e 4 3 i J n R s B v d G a Z Z X U W o C a r n p b x k A A A A A u E A n N H f P E P K 1 b B a p x a D 9 6 G g g R c J 9 s J m r 6 d r 1 + 6 r O l J I 7 V p U k t S i 5 s Z 6 a I 1 b 5 4 S X a F c t 9 f x V M I e w s 8 Z / l 5 X g 5 L < / D a t a M a s h u p > 
</file>

<file path=customXml/itemProps1.xml><?xml version="1.0" encoding="utf-8"?>
<ds:datastoreItem xmlns:ds="http://schemas.openxmlformats.org/officeDocument/2006/customXml" ds:itemID="{05B3D3FE-F9CD-4744-8FC6-D7113E5B5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stats_res</vt:lpstr>
      <vt:lpstr>stats_req</vt:lpstr>
      <vt:lpstr>net_delay</vt:lpstr>
      <vt:lpstr>Graph_response_time</vt:lpstr>
      <vt:lpstr>core_graph</vt:lpstr>
      <vt:lpstr>count_nodes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2023-04-03T08:27:56Z</dcterms:created>
  <dcterms:modified xsi:type="dcterms:W3CDTF">2023-04-03T15:29:42Z</dcterms:modified>
</cp:coreProperties>
</file>