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tables/table14.xml" ContentType="application/vnd.openxmlformats-officedocument.spreadsheetml.table+xml"/>
  <Override PartName="/xl/queryTables/queryTable14.xml" ContentType="application/vnd.openxmlformats-officedocument.spreadsheetml.queryTable+xml"/>
  <Override PartName="/xl/tables/table15.xml" ContentType="application/vnd.openxmlformats-officedocument.spreadsheetml.table+xml"/>
  <Override PartName="/xl/queryTables/queryTable15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home\angiecepeda\ThesisCode\Results\Single-Region\Results\"/>
    </mc:Choice>
  </mc:AlternateContent>
  <xr:revisionPtr revIDLastSave="0" documentId="13_ncr:1_{8D19B5C1-3DB1-47DA-8A61-14B687853C9A}" xr6:coauthVersionLast="47" xr6:coauthVersionMax="47" xr10:uidLastSave="{00000000-0000-0000-0000-000000000000}"/>
  <bookViews>
    <workbookView xWindow="-110" yWindow="-110" windowWidth="19420" windowHeight="10300" firstSheet="2" activeTab="4" xr2:uid="{61FE2571-3475-4277-BDBD-C638262C0703}"/>
  </bookViews>
  <sheets>
    <sheet name="vsvbp_compression_0" sheetId="6" r:id="rId1"/>
    <sheet name="neptune_compression_0" sheetId="5" r:id="rId2"/>
    <sheet name="mcf_compression_0" sheetId="4" r:id="rId3"/>
    <sheet name="cr-o_compression_0" sheetId="3" r:id="rId4"/>
    <sheet name="cr-h_compression_0" sheetId="2" r:id="rId5"/>
  </sheets>
  <definedNames>
    <definedName name="ExternalData_1" localSheetId="4" hidden="1">'cr-h_compression_0'!$A$1:$B$1136</definedName>
    <definedName name="ExternalData_10" localSheetId="1" hidden="1">neptune_compression_0!$A$1:$B$1150</definedName>
    <definedName name="ExternalData_11" localSheetId="1" hidden="1">neptune_compression_0!$D$1:$E$1179</definedName>
    <definedName name="ExternalData_12" localSheetId="1" hidden="1">neptune_compression_0!$G$1:$H$1160</definedName>
    <definedName name="ExternalData_13" localSheetId="0" hidden="1">vsvbp_compression_0!$A$1:$B$1149</definedName>
    <definedName name="ExternalData_14" localSheetId="0" hidden="1">vsvbp_compression_0!$D$1:$E$1160</definedName>
    <definedName name="ExternalData_15" localSheetId="0" hidden="1">vsvbp_compression_0!$G$1:$H$1158</definedName>
    <definedName name="ExternalData_2" localSheetId="4" hidden="1">'cr-h_compression_0'!$D$1:$E$1171</definedName>
    <definedName name="ExternalData_3" localSheetId="4" hidden="1">'cr-h_compression_0'!$G$1:$H$1165</definedName>
    <definedName name="ExternalData_4" localSheetId="3" hidden="1">'cr-o_compression_0'!$A$1:$B$1149</definedName>
    <definedName name="ExternalData_5" localSheetId="3" hidden="1">'cr-o_compression_0'!$D$1:$E$1123</definedName>
    <definedName name="ExternalData_6" localSheetId="3" hidden="1">'cr-o_compression_0'!$G$1:$H$1094</definedName>
    <definedName name="ExternalData_7" localSheetId="2" hidden="1">mcf_compression_0!$A$1:$B$1099</definedName>
    <definedName name="ExternalData_8" localSheetId="2" hidden="1">mcf_compression_0!$D$1:$E$1168</definedName>
    <definedName name="ExternalData_9" localSheetId="2" hidden="1">mcf_compression_0!$G$1:$H$1141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5" i="6" l="1"/>
  <c r="M5" i="6"/>
  <c r="M10" i="6" s="1"/>
  <c r="L5" i="6"/>
  <c r="N4" i="6"/>
  <c r="M4" i="6"/>
  <c r="L4" i="6"/>
  <c r="L10" i="6" s="1"/>
  <c r="O10" i="6" s="1"/>
  <c r="N3" i="6"/>
  <c r="M3" i="6"/>
  <c r="M9" i="6" s="1"/>
  <c r="L3" i="6"/>
  <c r="L9" i="6" s="1"/>
  <c r="N2" i="6"/>
  <c r="N8" i="6" s="1"/>
  <c r="M2" i="6"/>
  <c r="M8" i="6" s="1"/>
  <c r="L2" i="6"/>
  <c r="L8" i="6" s="1"/>
  <c r="N10" i="6"/>
  <c r="N9" i="6"/>
  <c r="M5" i="5"/>
  <c r="M8" i="5" s="1"/>
  <c r="N5" i="5"/>
  <c r="L5" i="5"/>
  <c r="N4" i="5"/>
  <c r="N10" i="5" s="1"/>
  <c r="M4" i="5"/>
  <c r="L4" i="5"/>
  <c r="L10" i="5" s="1"/>
  <c r="N3" i="5"/>
  <c r="M3" i="5"/>
  <c r="L3" i="5"/>
  <c r="L9" i="5" s="1"/>
  <c r="N2" i="5"/>
  <c r="N8" i="5" s="1"/>
  <c r="M2" i="5"/>
  <c r="L2" i="5"/>
  <c r="L8" i="5" s="1"/>
  <c r="N9" i="5"/>
  <c r="N5" i="4"/>
  <c r="M5" i="4"/>
  <c r="L5" i="4"/>
  <c r="N4" i="4"/>
  <c r="M4" i="4"/>
  <c r="M10" i="4" s="1"/>
  <c r="L4" i="4"/>
  <c r="L10" i="4" s="1"/>
  <c r="O10" i="4" s="1"/>
  <c r="N3" i="4"/>
  <c r="N9" i="4" s="1"/>
  <c r="M3" i="4"/>
  <c r="M9" i="4" s="1"/>
  <c r="L3" i="4"/>
  <c r="L9" i="4" s="1"/>
  <c r="N2" i="4"/>
  <c r="N8" i="4" s="1"/>
  <c r="M2" i="4"/>
  <c r="L2" i="4"/>
  <c r="L8" i="4" s="1"/>
  <c r="M8" i="4"/>
  <c r="N10" i="4"/>
  <c r="N5" i="3"/>
  <c r="N9" i="3" s="1"/>
  <c r="L4" i="3"/>
  <c r="L10" i="3" s="1"/>
  <c r="M5" i="3"/>
  <c r="L5" i="3"/>
  <c r="N4" i="3"/>
  <c r="M4" i="3"/>
  <c r="N3" i="3"/>
  <c r="M3" i="3"/>
  <c r="M9" i="3" s="1"/>
  <c r="L3" i="3"/>
  <c r="L9" i="3" s="1"/>
  <c r="N2" i="3"/>
  <c r="M2" i="3"/>
  <c r="M8" i="3" s="1"/>
  <c r="L2" i="3"/>
  <c r="L8" i="3" s="1"/>
  <c r="M10" i="3"/>
  <c r="N5" i="2"/>
  <c r="N4" i="2"/>
  <c r="N3" i="2"/>
  <c r="N2" i="2"/>
  <c r="M5" i="2"/>
  <c r="M4" i="2"/>
  <c r="M3" i="2"/>
  <c r="M2" i="2"/>
  <c r="L5" i="2"/>
  <c r="L4" i="2"/>
  <c r="L3" i="2"/>
  <c r="L2" i="2"/>
  <c r="O9" i="6" l="1"/>
  <c r="O8" i="6"/>
  <c r="M9" i="5"/>
  <c r="O9" i="5" s="1"/>
  <c r="M10" i="5"/>
  <c r="O10" i="5" s="1"/>
  <c r="O8" i="5"/>
  <c r="O9" i="4"/>
  <c r="O8" i="4"/>
  <c r="N8" i="3"/>
  <c r="N10" i="3"/>
  <c r="O9" i="3"/>
  <c r="O8" i="3"/>
  <c r="O10" i="3"/>
  <c r="N9" i="2"/>
  <c r="N8" i="2"/>
  <c r="N10" i="2"/>
  <c r="M10" i="2"/>
  <c r="M8" i="2"/>
  <c r="M9" i="2"/>
  <c r="L10" i="2"/>
  <c r="O10" i="2" s="1"/>
  <c r="L9" i="2"/>
  <c r="O9" i="2" s="1"/>
  <c r="L8" i="2"/>
  <c r="O8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48E6FE0-D7A2-4B82-A764-B087FB088FBA}" keepAlive="1" name="Query - cr-h_compression_0" description="Connection to the 'cr-h_compression_0' query in the workbook." type="5" refreshedVersion="8" background="1" saveData="1">
    <dbPr connection="Provider=Microsoft.Mashup.OleDb.1;Data Source=$Workbook$;Location=cr-h_compression_0;Extended Properties=&quot;&quot;" command="SELECT * FROM [cr-h_compression_0]"/>
  </connection>
  <connection id="2" xr16:uid="{3066B25C-657E-4308-9DF8-DDC122788CBE}" keepAlive="1" name="Query - cr-h_compression_1" description="Connection to the 'cr-h_compression_1' query in the workbook." type="5" refreshedVersion="8" background="1" saveData="1">
    <dbPr connection="Provider=Microsoft.Mashup.OleDb.1;Data Source=$Workbook$;Location=cr-h_compression_1;Extended Properties=&quot;&quot;" command="SELECT * FROM [cr-h_compression_1]"/>
  </connection>
  <connection id="3" xr16:uid="{EF1B82FE-9FE8-4794-A2DD-A464BE477EC8}" keepAlive="1" name="Query - cr-h_compression_2" description="Connection to the 'cr-h_compression_2' query in the workbook." type="5" refreshedVersion="8" background="1" saveData="1">
    <dbPr connection="Provider=Microsoft.Mashup.OleDb.1;Data Source=$Workbook$;Location=cr-h_compression_2;Extended Properties=&quot;&quot;" command="SELECT * FROM [cr-h_compression_2]"/>
  </connection>
  <connection id="4" xr16:uid="{01DA2374-A05E-4BCC-A80E-33801529F024}" keepAlive="1" name="Query - cr-o_compression_0" description="Connection to the 'cr-o_compression_0' query in the workbook." type="5" refreshedVersion="8" background="1" saveData="1">
    <dbPr connection="Provider=Microsoft.Mashup.OleDb.1;Data Source=$Workbook$;Location=cr-o_compression_0;Extended Properties=&quot;&quot;" command="SELECT * FROM [cr-o_compression_0]"/>
  </connection>
  <connection id="5" xr16:uid="{89B9A193-DF71-40B2-8263-544B7E9F3594}" keepAlive="1" name="Query - cr-o_compression_1" description="Connection to the 'cr-o_compression_1' query in the workbook." type="5" refreshedVersion="8" background="1" saveData="1">
    <dbPr connection="Provider=Microsoft.Mashup.OleDb.1;Data Source=$Workbook$;Location=cr-o_compression_1;Extended Properties=&quot;&quot;" command="SELECT * FROM [cr-o_compression_1]"/>
  </connection>
  <connection id="6" xr16:uid="{63019339-D5FB-4D63-B2E2-405933CAFBBF}" keepAlive="1" name="Query - cr-o_compression_2" description="Connection to the 'cr-o_compression_2' query in the workbook." type="5" refreshedVersion="8" background="1" saveData="1">
    <dbPr connection="Provider=Microsoft.Mashup.OleDb.1;Data Source=$Workbook$;Location=cr-o_compression_2;Extended Properties=&quot;&quot;" command="SELECT * FROM [cr-o_compression_2]"/>
  </connection>
  <connection id="7" xr16:uid="{06D2DF71-27E4-42B5-87C8-F827A67611E7}" keepAlive="1" name="Query - mcf_compression_0" description="Connection to the 'mcf_compression_0' query in the workbook." type="5" refreshedVersion="8" background="1" saveData="1">
    <dbPr connection="Provider=Microsoft.Mashup.OleDb.1;Data Source=$Workbook$;Location=mcf_compression_0;Extended Properties=&quot;&quot;" command="SELECT * FROM [mcf_compression_0]"/>
  </connection>
  <connection id="8" xr16:uid="{69A96992-E1F5-4CD1-B994-3A26AC037682}" keepAlive="1" name="Query - mcf_compression_1" description="Connection to the 'mcf_compression_1' query in the workbook." type="5" refreshedVersion="8" background="1" saveData="1">
    <dbPr connection="Provider=Microsoft.Mashup.OleDb.1;Data Source=$Workbook$;Location=mcf_compression_1;Extended Properties=&quot;&quot;" command="SELECT * FROM [mcf_compression_1]"/>
  </connection>
  <connection id="9" xr16:uid="{103DCDC1-7F73-4A7A-99C8-0CB7A047A2B5}" keepAlive="1" name="Query - mcf_compression_2" description="Connection to the 'mcf_compression_2' query in the workbook." type="5" refreshedVersion="8" background="1" saveData="1">
    <dbPr connection="Provider=Microsoft.Mashup.OleDb.1;Data Source=$Workbook$;Location=mcf_compression_2;Extended Properties=&quot;&quot;" command="SELECT * FROM [mcf_compression_2]"/>
  </connection>
  <connection id="10" xr16:uid="{09933D94-971F-444F-8BD9-BC48D6775DA0}" keepAlive="1" name="Query - neptune_compression_0" description="Connection to the 'neptune_compression_0' query in the workbook." type="5" refreshedVersion="8" background="1" saveData="1">
    <dbPr connection="Provider=Microsoft.Mashup.OleDb.1;Data Source=$Workbook$;Location=neptune_compression_0;Extended Properties=&quot;&quot;" command="SELECT * FROM [neptune_compression_0]"/>
  </connection>
  <connection id="11" xr16:uid="{22D5AD64-4448-4A4E-B20B-789F08F4876C}" keepAlive="1" name="Query - neptune_compression_1" description="Connection to the 'neptune_compression_1' query in the workbook." type="5" refreshedVersion="8" background="1" saveData="1">
    <dbPr connection="Provider=Microsoft.Mashup.OleDb.1;Data Source=$Workbook$;Location=neptune_compression_1;Extended Properties=&quot;&quot;" command="SELECT * FROM [neptune_compression_1]"/>
  </connection>
  <connection id="12" xr16:uid="{3C8DC69A-24AE-4155-84BC-3B300B95D55E}" keepAlive="1" name="Query - neptune_compression_2" description="Connection to the 'neptune_compression_2' query in the workbook." type="5" refreshedVersion="8" background="1" saveData="1">
    <dbPr connection="Provider=Microsoft.Mashup.OleDb.1;Data Source=$Workbook$;Location=neptune_compression_2;Extended Properties=&quot;&quot;" command="SELECT * FROM [neptune_compression_2]"/>
  </connection>
  <connection id="13" xr16:uid="{F0646539-5620-4667-BF3E-FD72DE404FE1}" keepAlive="1" name="Query - vsvbp_compression_0" description="Connection to the 'vsvbp_compression_0' query in the workbook." type="5" refreshedVersion="8" background="1" saveData="1">
    <dbPr connection="Provider=Microsoft.Mashup.OleDb.1;Data Source=$Workbook$;Location=vsvbp_compression_0;Extended Properties=&quot;&quot;" command="SELECT * FROM [vsvbp_compression_0]"/>
  </connection>
  <connection id="14" xr16:uid="{E04BCA03-BED4-4BF7-9FC1-CCF9316109B0}" keepAlive="1" name="Query - vsvbp_compression_1" description="Connection to the 'vsvbp_compression_1' query in the workbook." type="5" refreshedVersion="8" background="1" saveData="1">
    <dbPr connection="Provider=Microsoft.Mashup.OleDb.1;Data Source=$Workbook$;Location=vsvbp_compression_1;Extended Properties=&quot;&quot;" command="SELECT * FROM [vsvbp_compression_1]"/>
  </connection>
  <connection id="15" xr16:uid="{CCC10071-E6A9-42F2-813B-533F574B7611}" keepAlive="1" name="Query - vsvbp_compression_2" description="Connection to the 'vsvbp_compression_2' query in the workbook." type="5" refreshedVersion="8" background="1" saveData="1">
    <dbPr connection="Provider=Microsoft.Mashup.OleDb.1;Data Source=$Workbook$;Location=vsvbp_compression_2;Extended Properties=&quot;&quot;" command="SELECT * FROM [vsvbp_compression_2]"/>
  </connection>
</connections>
</file>

<file path=xl/sharedStrings.xml><?xml version="1.0" encoding="utf-8"?>
<sst xmlns="http://schemas.openxmlformats.org/spreadsheetml/2006/main" count="17262" uniqueCount="1212">
  <si>
    <t>count0</t>
  </si>
  <si>
    <t>count1</t>
  </si>
  <si>
    <t>count2</t>
  </si>
  <si>
    <t>Nodes</t>
  </si>
  <si>
    <t>TOTAL</t>
  </si>
  <si>
    <t>percentage0</t>
  </si>
  <si>
    <t>percentage1</t>
  </si>
  <si>
    <t>percentage02</t>
  </si>
  <si>
    <t>AVG</t>
  </si>
  <si>
    <t>timestamp</t>
  </si>
  <si>
    <t>node</t>
  </si>
  <si>
    <t>0 days 00:00:00</t>
  </si>
  <si>
    <t>0 days 00:00:01</t>
  </si>
  <si>
    <t>0 days 00:00:02</t>
  </si>
  <si>
    <t>0 days 00:00:03</t>
  </si>
  <si>
    <t>0 days 00:00:04</t>
  </si>
  <si>
    <t>0 days 00:00:05</t>
  </si>
  <si>
    <t>0 days 00:00:06</t>
  </si>
  <si>
    <t>0 days 00:00:07</t>
  </si>
  <si>
    <t>0 days 00:00:08</t>
  </si>
  <si>
    <t>0 days 00:00:09</t>
  </si>
  <si>
    <t>0 days 00:00:14</t>
  </si>
  <si>
    <t>0 days 00:00:15</t>
  </si>
  <si>
    <t>0 days 00:00:16</t>
  </si>
  <si>
    <t>0 days 00:00:17</t>
  </si>
  <si>
    <t>0 days 00:00:18</t>
  </si>
  <si>
    <t>0 days 00:00:28</t>
  </si>
  <si>
    <t>0 days 00:00:29</t>
  </si>
  <si>
    <t>0 days 00:00:30</t>
  </si>
  <si>
    <t>0 days 00:00:31</t>
  </si>
  <si>
    <t>0 days 00:00:32</t>
  </si>
  <si>
    <t>0 days 00:00:33</t>
  </si>
  <si>
    <t>0 days 00:00:34</t>
  </si>
  <si>
    <t>0 days 00:00:35</t>
  </si>
  <si>
    <t>0 days 00:00:36</t>
  </si>
  <si>
    <t>0 days 00:00:37</t>
  </si>
  <si>
    <t>0 days 00:00:38</t>
  </si>
  <si>
    <t>0 days 00:00:39</t>
  </si>
  <si>
    <t>0 days 00:00:40</t>
  </si>
  <si>
    <t>0 days 00:00:41</t>
  </si>
  <si>
    <t>0 days 00:00:42</t>
  </si>
  <si>
    <t>0 days 00:00:52</t>
  </si>
  <si>
    <t>0 days 00:00:53</t>
  </si>
  <si>
    <t>0 days 00:00:54</t>
  </si>
  <si>
    <t>0 days 00:00:55</t>
  </si>
  <si>
    <t>0 days 00:00:56</t>
  </si>
  <si>
    <t>0 days 00:01:02</t>
  </si>
  <si>
    <t>0 days 00:01:03</t>
  </si>
  <si>
    <t>0 days 00:01:04</t>
  </si>
  <si>
    <t>0 days 00:01:05</t>
  </si>
  <si>
    <t>0 days 00:01:06</t>
  </si>
  <si>
    <t>0 days 00:01:07</t>
  </si>
  <si>
    <t>0 days 00:01:08</t>
  </si>
  <si>
    <t>0 days 00:01:09</t>
  </si>
  <si>
    <t>0 days 00:01:10</t>
  </si>
  <si>
    <t>0 days 00:01:11</t>
  </si>
  <si>
    <t>0 days 00:01:12</t>
  </si>
  <si>
    <t>0 days 00:01:13</t>
  </si>
  <si>
    <t>0 days 00:01:14</t>
  </si>
  <si>
    <t>0 days 00:01:15</t>
  </si>
  <si>
    <t>0 days 00:01:16</t>
  </si>
  <si>
    <t>0 days 00:01:17</t>
  </si>
  <si>
    <t>0 days 00:01:18</t>
  </si>
  <si>
    <t>0 days 00:01:19</t>
  </si>
  <si>
    <t>0 days 00:01:20</t>
  </si>
  <si>
    <t>0 days 00:01:25</t>
  </si>
  <si>
    <t>0 days 00:01:26</t>
  </si>
  <si>
    <t>0 days 00:01:27</t>
  </si>
  <si>
    <t>0 days 00:01:28</t>
  </si>
  <si>
    <t>0 days 00:01:29</t>
  </si>
  <si>
    <t>0 days 00:01:30</t>
  </si>
  <si>
    <t>0 days 00:01:31</t>
  </si>
  <si>
    <t>0 days 00:01:32</t>
  </si>
  <si>
    <t>0 days 00:01:33</t>
  </si>
  <si>
    <t>0 days 00:01:34</t>
  </si>
  <si>
    <t>0 days 00:01:35</t>
  </si>
  <si>
    <t>0 days 00:01:36</t>
  </si>
  <si>
    <t>0 days 00:01:37</t>
  </si>
  <si>
    <t>0 days 00:01:38</t>
  </si>
  <si>
    <t>0 days 00:01:39</t>
  </si>
  <si>
    <t>0 days 00:01:40</t>
  </si>
  <si>
    <t>0 days 00:01:41</t>
  </si>
  <si>
    <t>0 days 00:01:42</t>
  </si>
  <si>
    <t>0 days 00:01:43</t>
  </si>
  <si>
    <t>0 days 00:01:44</t>
  </si>
  <si>
    <t>0 days 00:01:45</t>
  </si>
  <si>
    <t>0 days 00:01:46</t>
  </si>
  <si>
    <t>0 days 00:01:47</t>
  </si>
  <si>
    <t>0 days 00:01:48</t>
  </si>
  <si>
    <t>0 days 00:01:49</t>
  </si>
  <si>
    <t>0 days 00:01:50</t>
  </si>
  <si>
    <t>0 days 00:01:51</t>
  </si>
  <si>
    <t>0 days 00:01:52</t>
  </si>
  <si>
    <t>0 days 00:01:53</t>
  </si>
  <si>
    <t>0 days 00:01:54</t>
  </si>
  <si>
    <t>0 days 00:01:55</t>
  </si>
  <si>
    <t>0 days 00:01:56</t>
  </si>
  <si>
    <t>0 days 00:01:57</t>
  </si>
  <si>
    <t>0 days 00:01:58</t>
  </si>
  <si>
    <t>0 days 00:01:59</t>
  </si>
  <si>
    <t>0 days 00:02:00</t>
  </si>
  <si>
    <t>0 days 00:02:01</t>
  </si>
  <si>
    <t>0 days 00:02:02</t>
  </si>
  <si>
    <t>0 days 00:02:03</t>
  </si>
  <si>
    <t>0 days 00:02:04</t>
  </si>
  <si>
    <t>0 days 00:02:05</t>
  </si>
  <si>
    <t>0 days 00:02:06</t>
  </si>
  <si>
    <t>0 days 00:02:07</t>
  </si>
  <si>
    <t>0 days 00:02:08</t>
  </si>
  <si>
    <t>0 days 00:02:09</t>
  </si>
  <si>
    <t>0 days 00:02:10</t>
  </si>
  <si>
    <t>0 days 00:02:11</t>
  </si>
  <si>
    <t>0 days 00:02:12</t>
  </si>
  <si>
    <t>0 days 00:02:13</t>
  </si>
  <si>
    <t>0 days 00:02:14</t>
  </si>
  <si>
    <t>0 days 00:02:15</t>
  </si>
  <si>
    <t>0 days 00:02:16</t>
  </si>
  <si>
    <t>0 days 00:02:17</t>
  </si>
  <si>
    <t>0 days 00:02:18</t>
  </si>
  <si>
    <t>0 days 00:02:19</t>
  </si>
  <si>
    <t>0 days 00:02:20</t>
  </si>
  <si>
    <t>0 days 00:02:21</t>
  </si>
  <si>
    <t>0 days 00:02:22</t>
  </si>
  <si>
    <t>0 days 00:02:23</t>
  </si>
  <si>
    <t>0 days 00:02:24</t>
  </si>
  <si>
    <t>0 days 00:02:25</t>
  </si>
  <si>
    <t>0 days 00:02:26</t>
  </si>
  <si>
    <t>0 days 00:02:27</t>
  </si>
  <si>
    <t>0 days 00:02:28</t>
  </si>
  <si>
    <t>0 days 00:02:29</t>
  </si>
  <si>
    <t>0 days 00:02:30</t>
  </si>
  <si>
    <t>0 days 00:02:31</t>
  </si>
  <si>
    <t>0 days 00:02:32</t>
  </si>
  <si>
    <t>0 days 00:02:33</t>
  </si>
  <si>
    <t>0 days 00:02:34</t>
  </si>
  <si>
    <t>0 days 00:02:35</t>
  </si>
  <si>
    <t>0 days 00:02:36</t>
  </si>
  <si>
    <t>0 days 00:02:37</t>
  </si>
  <si>
    <t>0 days 00:02:38</t>
  </si>
  <si>
    <t>0 days 00:02:39</t>
  </si>
  <si>
    <t>0 days 00:02:40</t>
  </si>
  <si>
    <t>0 days 00:02:41</t>
  </si>
  <si>
    <t>0 days 00:02:42</t>
  </si>
  <si>
    <t>0 days 00:02:43</t>
  </si>
  <si>
    <t>0 days 00:02:44</t>
  </si>
  <si>
    <t>0 days 00:02:45</t>
  </si>
  <si>
    <t>0 days 00:02:46</t>
  </si>
  <si>
    <t>0 days 00:02:47</t>
  </si>
  <si>
    <t>0 days 00:02:48</t>
  </si>
  <si>
    <t>0 days 00:02:49</t>
  </si>
  <si>
    <t>0 days 00:02:50</t>
  </si>
  <si>
    <t>0 days 00:02:51</t>
  </si>
  <si>
    <t>0 days 00:02:52</t>
  </si>
  <si>
    <t>0 days 00:02:53</t>
  </si>
  <si>
    <t>0 days 00:02:54</t>
  </si>
  <si>
    <t>0 days 00:02:55</t>
  </si>
  <si>
    <t>0 days 00:02:56</t>
  </si>
  <si>
    <t>0 days 00:02:57</t>
  </si>
  <si>
    <t>0 days 00:02:58</t>
  </si>
  <si>
    <t>0 days 00:02:59</t>
  </si>
  <si>
    <t>0 days 00:03:00</t>
  </si>
  <si>
    <t>0 days 00:03:01</t>
  </si>
  <si>
    <t>0 days 00:03:02</t>
  </si>
  <si>
    <t>0 days 00:03:03</t>
  </si>
  <si>
    <t>0 days 00:03:04</t>
  </si>
  <si>
    <t>0 days 00:03:05</t>
  </si>
  <si>
    <t>0 days 00:03:06</t>
  </si>
  <si>
    <t>0 days 00:03:07</t>
  </si>
  <si>
    <t>0 days 00:03:08</t>
  </si>
  <si>
    <t>0 days 00:03:09</t>
  </si>
  <si>
    <t>0 days 00:03:10</t>
  </si>
  <si>
    <t>0 days 00:03:11</t>
  </si>
  <si>
    <t>0 days 00:03:12</t>
  </si>
  <si>
    <t>0 days 00:03:13</t>
  </si>
  <si>
    <t>0 days 00:03:14</t>
  </si>
  <si>
    <t>0 days 00:03:15</t>
  </si>
  <si>
    <t>0 days 00:03:16</t>
  </si>
  <si>
    <t>0 days 00:03:17</t>
  </si>
  <si>
    <t>0 days 00:03:18</t>
  </si>
  <si>
    <t>0 days 00:03:19</t>
  </si>
  <si>
    <t>0 days 00:03:20</t>
  </si>
  <si>
    <t>0 days 00:03:21</t>
  </si>
  <si>
    <t>0 days 00:03:22</t>
  </si>
  <si>
    <t>0 days 00:03:23</t>
  </si>
  <si>
    <t>0 days 00:03:24</t>
  </si>
  <si>
    <t>0 days 00:03:25</t>
  </si>
  <si>
    <t>0 days 00:03:26</t>
  </si>
  <si>
    <t>0 days 00:03:27</t>
  </si>
  <si>
    <t>0 days 00:03:28</t>
  </si>
  <si>
    <t>0 days 00:03:29</t>
  </si>
  <si>
    <t>0 days 00:03:30</t>
  </si>
  <si>
    <t>0 days 00:03:31</t>
  </si>
  <si>
    <t>0 days 00:03:32</t>
  </si>
  <si>
    <t>0 days 00:03:33</t>
  </si>
  <si>
    <t>0 days 00:03:34</t>
  </si>
  <si>
    <t>0 days 00:03:35</t>
  </si>
  <si>
    <t>0 days 00:03:36</t>
  </si>
  <si>
    <t>0 days 00:03:37</t>
  </si>
  <si>
    <t>0 days 00:03:38</t>
  </si>
  <si>
    <t>0 days 00:03:39</t>
  </si>
  <si>
    <t>0 days 00:03:40</t>
  </si>
  <si>
    <t>0 days 00:03:41</t>
  </si>
  <si>
    <t>0 days 00:03:42</t>
  </si>
  <si>
    <t>0 days 00:03:43</t>
  </si>
  <si>
    <t>0 days 00:03:44</t>
  </si>
  <si>
    <t>0 days 00:03:45</t>
  </si>
  <si>
    <t>0 days 00:03:46</t>
  </si>
  <si>
    <t>0 days 00:03:47</t>
  </si>
  <si>
    <t>0 days 00:03:48</t>
  </si>
  <si>
    <t>0 days 00:03:49</t>
  </si>
  <si>
    <t>0 days 00:03:50</t>
  </si>
  <si>
    <t>0 days 00:03:51</t>
  </si>
  <si>
    <t>0 days 00:03:52</t>
  </si>
  <si>
    <t>0 days 00:03:53</t>
  </si>
  <si>
    <t>0 days 00:03:54</t>
  </si>
  <si>
    <t>0 days 00:03:55</t>
  </si>
  <si>
    <t>0 days 00:03:56</t>
  </si>
  <si>
    <t>0 days 00:03:57</t>
  </si>
  <si>
    <t>0 days 00:03:58</t>
  </si>
  <si>
    <t>0 days 00:03:59</t>
  </si>
  <si>
    <t>0 days 00:04:00</t>
  </si>
  <si>
    <t>0 days 00:04:01</t>
  </si>
  <si>
    <t>0 days 00:04:02</t>
  </si>
  <si>
    <t>0 days 00:04:03</t>
  </si>
  <si>
    <t>0 days 00:04:04</t>
  </si>
  <si>
    <t>0 days 00:04:05</t>
  </si>
  <si>
    <t>0 days 00:04:06</t>
  </si>
  <si>
    <t>0 days 00:04:07</t>
  </si>
  <si>
    <t>0 days 00:04:08</t>
  </si>
  <si>
    <t>0 days 00:04:09</t>
  </si>
  <si>
    <t>0 days 00:04:10</t>
  </si>
  <si>
    <t>0 days 00:04:11</t>
  </si>
  <si>
    <t>0 days 00:04:12</t>
  </si>
  <si>
    <t>0 days 00:04:13</t>
  </si>
  <si>
    <t>0 days 00:04:14</t>
  </si>
  <si>
    <t>0 days 00:04:15</t>
  </si>
  <si>
    <t>0 days 00:04:16</t>
  </si>
  <si>
    <t>0 days 00:04:17</t>
  </si>
  <si>
    <t>0 days 00:04:18</t>
  </si>
  <si>
    <t>0 days 00:04:19</t>
  </si>
  <si>
    <t>0 days 00:04:20</t>
  </si>
  <si>
    <t>0 days 00:04:21</t>
  </si>
  <si>
    <t>0 days 00:04:22</t>
  </si>
  <si>
    <t>0 days 00:04:23</t>
  </si>
  <si>
    <t>0 days 00:04:24</t>
  </si>
  <si>
    <t>0 days 00:04:25</t>
  </si>
  <si>
    <t>0 days 00:04:26</t>
  </si>
  <si>
    <t>0 days 00:04:27</t>
  </si>
  <si>
    <t>0 days 00:04:28</t>
  </si>
  <si>
    <t>0 days 00:04:29</t>
  </si>
  <si>
    <t>0 days 00:04:30</t>
  </si>
  <si>
    <t>0 days 00:04:31</t>
  </si>
  <si>
    <t>0 days 00:04:32</t>
  </si>
  <si>
    <t>0 days 00:04:33</t>
  </si>
  <si>
    <t>0 days 00:04:34</t>
  </si>
  <si>
    <t>0 days 00:04:35</t>
  </si>
  <si>
    <t>0 days 00:04:36</t>
  </si>
  <si>
    <t>0 days 00:04:37</t>
  </si>
  <si>
    <t>0 days 00:04:38</t>
  </si>
  <si>
    <t>0 days 00:04:39</t>
  </si>
  <si>
    <t>0 days 00:04:40</t>
  </si>
  <si>
    <t>0 days 00:04:41</t>
  </si>
  <si>
    <t>0 days 00:04:42</t>
  </si>
  <si>
    <t>0 days 00:04:43</t>
  </si>
  <si>
    <t>0 days 00:04:44</t>
  </si>
  <si>
    <t>0 days 00:04:45</t>
  </si>
  <si>
    <t>0 days 00:04:46</t>
  </si>
  <si>
    <t>0 days 00:04:47</t>
  </si>
  <si>
    <t>0 days 00:04:48</t>
  </si>
  <si>
    <t>0 days 00:04:49</t>
  </si>
  <si>
    <t>0 days 00:04:50</t>
  </si>
  <si>
    <t>0 days 00:04:51</t>
  </si>
  <si>
    <t>0 days 00:04:52</t>
  </si>
  <si>
    <t>0 days 00:04:53</t>
  </si>
  <si>
    <t>0 days 00:04:54</t>
  </si>
  <si>
    <t>0 days 00:04:55</t>
  </si>
  <si>
    <t>0 days 00:04:56</t>
  </si>
  <si>
    <t>0 days 00:04:57</t>
  </si>
  <si>
    <t>0 days 00:04:58</t>
  </si>
  <si>
    <t>0 days 00:04:59</t>
  </si>
  <si>
    <t>0 days 00:05:00</t>
  </si>
  <si>
    <t>0 days 00:05:01</t>
  </si>
  <si>
    <t>0 days 00:05:02</t>
  </si>
  <si>
    <t>0 days 00:05:03</t>
  </si>
  <si>
    <t>0 days 00:05:04</t>
  </si>
  <si>
    <t>0 days 00:05:05</t>
  </si>
  <si>
    <t>0 days 00:05:06</t>
  </si>
  <si>
    <t>0 days 00:05:07</t>
  </si>
  <si>
    <t>0 days 00:05:08</t>
  </si>
  <si>
    <t>0 days 00:05:09</t>
  </si>
  <si>
    <t>0 days 00:05:10</t>
  </si>
  <si>
    <t>0 days 00:05:11</t>
  </si>
  <si>
    <t>0 days 00:05:12</t>
  </si>
  <si>
    <t>0 days 00:05:13</t>
  </si>
  <si>
    <t>0 days 00:05:14</t>
  </si>
  <si>
    <t>0 days 00:05:15</t>
  </si>
  <si>
    <t>0 days 00:05:16</t>
  </si>
  <si>
    <t>0 days 00:05:17</t>
  </si>
  <si>
    <t>0 days 00:05:18</t>
  </si>
  <si>
    <t>0 days 00:05:19</t>
  </si>
  <si>
    <t>0 days 00:05:20</t>
  </si>
  <si>
    <t>0 days 00:05:21</t>
  </si>
  <si>
    <t>0 days 00:05:22</t>
  </si>
  <si>
    <t>0 days 00:05:23</t>
  </si>
  <si>
    <t>0 days 00:05:24</t>
  </si>
  <si>
    <t>0 days 00:05:25</t>
  </si>
  <si>
    <t>0 days 00:05:26</t>
  </si>
  <si>
    <t>0 days 00:05:27</t>
  </si>
  <si>
    <t>0 days 00:05:28</t>
  </si>
  <si>
    <t>0 days 00:05:29</t>
  </si>
  <si>
    <t>0 days 00:05:30</t>
  </si>
  <si>
    <t>0 days 00:05:31</t>
  </si>
  <si>
    <t>0 days 00:05:32</t>
  </si>
  <si>
    <t>0 days 00:05:33</t>
  </si>
  <si>
    <t>0 days 00:05:34</t>
  </si>
  <si>
    <t>0 days 00:05:35</t>
  </si>
  <si>
    <t>0 days 00:05:36</t>
  </si>
  <si>
    <t>0 days 00:05:37</t>
  </si>
  <si>
    <t>0 days 00:05:38</t>
  </si>
  <si>
    <t>0 days 00:05:39</t>
  </si>
  <si>
    <t>0 days 00:05:40</t>
  </si>
  <si>
    <t>0 days 00:05:41</t>
  </si>
  <si>
    <t>0 days 00:05:42</t>
  </si>
  <si>
    <t>0 days 00:05:43</t>
  </si>
  <si>
    <t>0 days 00:05:44</t>
  </si>
  <si>
    <t>0 days 00:05:45</t>
  </si>
  <si>
    <t>0 days 00:05:46</t>
  </si>
  <si>
    <t>0 days 00:05:47</t>
  </si>
  <si>
    <t>0 days 00:05:48</t>
  </si>
  <si>
    <t>0 days 00:05:49</t>
  </si>
  <si>
    <t>0 days 00:05:50</t>
  </si>
  <si>
    <t>0 days 00:05:51</t>
  </si>
  <si>
    <t>0 days 00:05:52</t>
  </si>
  <si>
    <t>0 days 00:05:53</t>
  </si>
  <si>
    <t>0 days 00:05:54</t>
  </si>
  <si>
    <t>0 days 00:05:55</t>
  </si>
  <si>
    <t>0 days 00:05:56</t>
  </si>
  <si>
    <t>0 days 00:05:57</t>
  </si>
  <si>
    <t>0 days 00:05:58</t>
  </si>
  <si>
    <t>0 days 00:05:59</t>
  </si>
  <si>
    <t>0 days 00:06:00</t>
  </si>
  <si>
    <t>0 days 00:06:01</t>
  </si>
  <si>
    <t>0 days 00:06:02</t>
  </si>
  <si>
    <t>0 days 00:06:03</t>
  </si>
  <si>
    <t>0 days 00:06:04</t>
  </si>
  <si>
    <t>0 days 00:06:05</t>
  </si>
  <si>
    <t>0 days 00:06:06</t>
  </si>
  <si>
    <t>0 days 00:06:07</t>
  </si>
  <si>
    <t>0 days 00:06:08</t>
  </si>
  <si>
    <t>0 days 00:06:09</t>
  </si>
  <si>
    <t>0 days 00:06:10</t>
  </si>
  <si>
    <t>0 days 00:06:11</t>
  </si>
  <si>
    <t>0 days 00:06:12</t>
  </si>
  <si>
    <t>0 days 00:06:13</t>
  </si>
  <si>
    <t>0 days 00:06:14</t>
  </si>
  <si>
    <t>0 days 00:06:15</t>
  </si>
  <si>
    <t>0 days 00:06:16</t>
  </si>
  <si>
    <t>0 days 00:06:17</t>
  </si>
  <si>
    <t>0 days 00:06:18</t>
  </si>
  <si>
    <t>0 days 00:06:19</t>
  </si>
  <si>
    <t>0 days 00:06:20</t>
  </si>
  <si>
    <t>0 days 00:06:21</t>
  </si>
  <si>
    <t>0 days 00:06:22</t>
  </si>
  <si>
    <t>0 days 00:06:23</t>
  </si>
  <si>
    <t>0 days 00:06:24</t>
  </si>
  <si>
    <t>0 days 00:06:25</t>
  </si>
  <si>
    <t>0 days 00:06:26</t>
  </si>
  <si>
    <t>0 days 00:06:27</t>
  </si>
  <si>
    <t>0 days 00:06:28</t>
  </si>
  <si>
    <t>0 days 00:06:29</t>
  </si>
  <si>
    <t>0 days 00:06:30</t>
  </si>
  <si>
    <t>0 days 00:06:31</t>
  </si>
  <si>
    <t>0 days 00:07:01</t>
  </si>
  <si>
    <t>0 days 00:07:02</t>
  </si>
  <si>
    <t>0 days 00:07:03</t>
  </si>
  <si>
    <t>0 days 00:07:04</t>
  </si>
  <si>
    <t>0 days 00:07:05</t>
  </si>
  <si>
    <t>0 days 00:07:06</t>
  </si>
  <si>
    <t>0 days 00:07:07</t>
  </si>
  <si>
    <t>0 days 00:07:08</t>
  </si>
  <si>
    <t>0 days 00:07:09</t>
  </si>
  <si>
    <t>0 days 00:07:10</t>
  </si>
  <si>
    <t>0 days 00:07:11</t>
  </si>
  <si>
    <t>0 days 00:07:12</t>
  </si>
  <si>
    <t>0 days 00:07:13</t>
  </si>
  <si>
    <t>0 days 00:07:14</t>
  </si>
  <si>
    <t>0 days 00:07:15</t>
  </si>
  <si>
    <t>0 days 00:07:16</t>
  </si>
  <si>
    <t>0 days 00:07:17</t>
  </si>
  <si>
    <t>0 days 00:07:18</t>
  </si>
  <si>
    <t>0 days 00:07:19</t>
  </si>
  <si>
    <t>0 days 00:07:20</t>
  </si>
  <si>
    <t>0 days 00:07:21</t>
  </si>
  <si>
    <t>0 days 00:07:22</t>
  </si>
  <si>
    <t>0 days 00:07:23</t>
  </si>
  <si>
    <t>0 days 00:07:24</t>
  </si>
  <si>
    <t>0 days 00:07:25</t>
  </si>
  <si>
    <t>0 days 00:07:26</t>
  </si>
  <si>
    <t>0 days 00:07:27</t>
  </si>
  <si>
    <t>0 days 00:07:28</t>
  </si>
  <si>
    <t>0 days 00:07:29</t>
  </si>
  <si>
    <t>0 days 00:07:30</t>
  </si>
  <si>
    <t>0 days 00:07:31</t>
  </si>
  <si>
    <t>0 days 00:07:32</t>
  </si>
  <si>
    <t>0 days 00:07:33</t>
  </si>
  <si>
    <t>0 days 00:07:34</t>
  </si>
  <si>
    <t>0 days 00:07:35</t>
  </si>
  <si>
    <t>0 days 00:07:36</t>
  </si>
  <si>
    <t>0 days 00:07:37</t>
  </si>
  <si>
    <t>0 days 00:07:38</t>
  </si>
  <si>
    <t>0 days 00:07:39</t>
  </si>
  <si>
    <t>0 days 00:07:40</t>
  </si>
  <si>
    <t>0 days 00:07:41</t>
  </si>
  <si>
    <t>0 days 00:07:42</t>
  </si>
  <si>
    <t>0 days 00:07:43</t>
  </si>
  <si>
    <t>0 days 00:07:44</t>
  </si>
  <si>
    <t>0 days 00:07:45</t>
  </si>
  <si>
    <t>0 days 00:07:46</t>
  </si>
  <si>
    <t>0 days 00:07:47</t>
  </si>
  <si>
    <t>0 days 00:07:48</t>
  </si>
  <si>
    <t>0 days 00:07:49</t>
  </si>
  <si>
    <t>0 days 00:07:50</t>
  </si>
  <si>
    <t>0 days 00:07:51</t>
  </si>
  <si>
    <t>0 days 00:07:52</t>
  </si>
  <si>
    <t>0 days 00:07:53</t>
  </si>
  <si>
    <t>0 days 00:07:54</t>
  </si>
  <si>
    <t>0 days 00:07:55</t>
  </si>
  <si>
    <t>0 days 00:07:56</t>
  </si>
  <si>
    <t>0 days 00:07:57</t>
  </si>
  <si>
    <t>0 days 00:07:58</t>
  </si>
  <si>
    <t>0 days 00:07:59</t>
  </si>
  <si>
    <t>0 days 00:08:00</t>
  </si>
  <si>
    <t>0 days 00:08:01</t>
  </si>
  <si>
    <t>0 days 00:08:02</t>
  </si>
  <si>
    <t>0 days 00:08:03</t>
  </si>
  <si>
    <t>0 days 00:08:04</t>
  </si>
  <si>
    <t>0 days 00:08:05</t>
  </si>
  <si>
    <t>0 days 00:08:06</t>
  </si>
  <si>
    <t>0 days 00:08:07</t>
  </si>
  <si>
    <t>0 days 00:08:08</t>
  </si>
  <si>
    <t>0 days 00:08:09</t>
  </si>
  <si>
    <t>0 days 00:08:10</t>
  </si>
  <si>
    <t>0 days 00:08:11</t>
  </si>
  <si>
    <t>0 days 00:08:12</t>
  </si>
  <si>
    <t>0 days 00:08:13</t>
  </si>
  <si>
    <t>0 days 00:08:14</t>
  </si>
  <si>
    <t>0 days 00:08:15</t>
  </si>
  <si>
    <t>0 days 00:08:16</t>
  </si>
  <si>
    <t>0 days 00:08:17</t>
  </si>
  <si>
    <t>0 days 00:08:18</t>
  </si>
  <si>
    <t>0 days 00:08:19</t>
  </si>
  <si>
    <t>0 days 00:08:20</t>
  </si>
  <si>
    <t>0 days 00:08:21</t>
  </si>
  <si>
    <t>0 days 00:08:22</t>
  </si>
  <si>
    <t>0 days 00:08:23</t>
  </si>
  <si>
    <t>0 days 00:08:24</t>
  </si>
  <si>
    <t>0 days 00:08:25</t>
  </si>
  <si>
    <t>0 days 00:08:26</t>
  </si>
  <si>
    <t>0 days 00:08:27</t>
  </si>
  <si>
    <t>0 days 00:08:28</t>
  </si>
  <si>
    <t>0 days 00:08:29</t>
  </si>
  <si>
    <t>0 days 00:08:30</t>
  </si>
  <si>
    <t>0 days 00:08:31</t>
  </si>
  <si>
    <t>0 days 00:08:32</t>
  </si>
  <si>
    <t>0 days 00:08:33</t>
  </si>
  <si>
    <t>0 days 00:08:34</t>
  </si>
  <si>
    <t>0 days 00:08:35</t>
  </si>
  <si>
    <t>0 days 00:08:36</t>
  </si>
  <si>
    <t>0 days 00:08:37</t>
  </si>
  <si>
    <t>0 days 00:08:38</t>
  </si>
  <si>
    <t>0 days 00:08:39</t>
  </si>
  <si>
    <t>0 days 00:08:40</t>
  </si>
  <si>
    <t>0 days 00:08:41</t>
  </si>
  <si>
    <t>0 days 00:08:42</t>
  </si>
  <si>
    <t>0 days 00:08:43</t>
  </si>
  <si>
    <t>0 days 00:08:44</t>
  </si>
  <si>
    <t>0 days 00:08:45</t>
  </si>
  <si>
    <t>0 days 00:08:46</t>
  </si>
  <si>
    <t>0 days 00:08:47</t>
  </si>
  <si>
    <t>0 days 00:08:48</t>
  </si>
  <si>
    <t>0 days 00:08:49</t>
  </si>
  <si>
    <t>0 days 00:08:50</t>
  </si>
  <si>
    <t>0 days 00:08:51</t>
  </si>
  <si>
    <t>0 days 00:08:52</t>
  </si>
  <si>
    <t>0 days 00:08:53</t>
  </si>
  <si>
    <t>0 days 00:08:54</t>
  </si>
  <si>
    <t>0 days 00:08:55</t>
  </si>
  <si>
    <t>0 days 00:08:56</t>
  </si>
  <si>
    <t>0 days 00:08:57</t>
  </si>
  <si>
    <t>0 days 00:08:58</t>
  </si>
  <si>
    <t>0 days 00:08:59</t>
  </si>
  <si>
    <t>0 days 00:09:00</t>
  </si>
  <si>
    <t>0 days 00:09:01</t>
  </si>
  <si>
    <t>0 days 00:09:02</t>
  </si>
  <si>
    <t>0 days 00:09:03</t>
  </si>
  <si>
    <t>0 days 00:09:04</t>
  </si>
  <si>
    <t>0 days 00:09:05</t>
  </si>
  <si>
    <t>0 days 00:09:06</t>
  </si>
  <si>
    <t>0 days 00:09:07</t>
  </si>
  <si>
    <t>0 days 00:09:08</t>
  </si>
  <si>
    <t>0 days 00:09:09</t>
  </si>
  <si>
    <t>0 days 00:09:10</t>
  </si>
  <si>
    <t>0 days 00:09:11</t>
  </si>
  <si>
    <t>0 days 00:09:12</t>
  </si>
  <si>
    <t>0 days 00:09:13</t>
  </si>
  <si>
    <t>0 days 00:09:14</t>
  </si>
  <si>
    <t>0 days 00:09:15</t>
  </si>
  <si>
    <t>0 days 00:09:16</t>
  </si>
  <si>
    <t>0 days 00:09:17</t>
  </si>
  <si>
    <t>0 days 00:09:18</t>
  </si>
  <si>
    <t>0 days 00:09:19</t>
  </si>
  <si>
    <t>0 days 00:09:20</t>
  </si>
  <si>
    <t>0 days 00:09:21</t>
  </si>
  <si>
    <t>0 days 00:09:22</t>
  </si>
  <si>
    <t>0 days 00:09:23</t>
  </si>
  <si>
    <t>0 days 00:09:24</t>
  </si>
  <si>
    <t>0 days 00:09:25</t>
  </si>
  <si>
    <t>0 days 00:09:26</t>
  </si>
  <si>
    <t>0 days 00:09:27</t>
  </si>
  <si>
    <t>0 days 00:09:28</t>
  </si>
  <si>
    <t>0 days 00:09:29</t>
  </si>
  <si>
    <t>0 days 00:09:30</t>
  </si>
  <si>
    <t>0 days 00:09:31</t>
  </si>
  <si>
    <t>0 days 00:09:32</t>
  </si>
  <si>
    <t>0 days 00:09:33</t>
  </si>
  <si>
    <t>0 days 00:09:34</t>
  </si>
  <si>
    <t>0 days 00:09:35</t>
  </si>
  <si>
    <t>0 days 00:09:36</t>
  </si>
  <si>
    <t>0 days 00:09:37</t>
  </si>
  <si>
    <t>0 days 00:09:38</t>
  </si>
  <si>
    <t>0 days 00:09:39</t>
  </si>
  <si>
    <t>0 days 00:09:40</t>
  </si>
  <si>
    <t>0 days 00:09:41</t>
  </si>
  <si>
    <t>0 days 00:09:42</t>
  </si>
  <si>
    <t>0 days 00:09:43</t>
  </si>
  <si>
    <t>0 days 00:09:44</t>
  </si>
  <si>
    <t>0 days 00:09:45</t>
  </si>
  <si>
    <t>0 days 00:09:46</t>
  </si>
  <si>
    <t>0 days 00:09:47</t>
  </si>
  <si>
    <t>0 days 00:09:48</t>
  </si>
  <si>
    <t>0 days 00:09:49</t>
  </si>
  <si>
    <t>0 days 00:09:50</t>
  </si>
  <si>
    <t>0 days 00:09:51</t>
  </si>
  <si>
    <t>0 days 00:09:52</t>
  </si>
  <si>
    <t>0 days 00:09:53</t>
  </si>
  <si>
    <t>0 days 00:09:54</t>
  </si>
  <si>
    <t>0 days 00:09:55</t>
  </si>
  <si>
    <t>0 days 00:09:56</t>
  </si>
  <si>
    <t>0 days 00:09:57</t>
  </si>
  <si>
    <t>0 days 00:09:58</t>
  </si>
  <si>
    <t>0 days 00:09:59</t>
  </si>
  <si>
    <t>0 days 00:10:00</t>
  </si>
  <si>
    <t>0 days 00:10:01</t>
  </si>
  <si>
    <t>0 days 00:10:02</t>
  </si>
  <si>
    <t>0 days 00:10:03</t>
  </si>
  <si>
    <t>0 days 00:10:04</t>
  </si>
  <si>
    <t>0 days 00:10:05</t>
  </si>
  <si>
    <t>0 days 00:10:06</t>
  </si>
  <si>
    <t>0 days 00:10:07</t>
  </si>
  <si>
    <t>0 days 00:10:08</t>
  </si>
  <si>
    <t>0 days 00:10:09</t>
  </si>
  <si>
    <t>0 days 00:10:10</t>
  </si>
  <si>
    <t>0 days 00:10:11</t>
  </si>
  <si>
    <t>0 days 00:10:12</t>
  </si>
  <si>
    <t>0 days 00:10:13</t>
  </si>
  <si>
    <t>0 days 00:10:14</t>
  </si>
  <si>
    <t>0 days 00:10:15</t>
  </si>
  <si>
    <t>0 days 00:10:16</t>
  </si>
  <si>
    <t>0 days 00:10:17</t>
  </si>
  <si>
    <t>0 days 00:10:18</t>
  </si>
  <si>
    <t>0 days 00:10:19</t>
  </si>
  <si>
    <t>0 days 00:10:20</t>
  </si>
  <si>
    <t>0 days 00:10:21</t>
  </si>
  <si>
    <t>0 days 00:10:22</t>
  </si>
  <si>
    <t>0 days 00:10:23</t>
  </si>
  <si>
    <t>0 days 00:10:24</t>
  </si>
  <si>
    <t>0 days 00:10:25</t>
  </si>
  <si>
    <t>0 days 00:10:26</t>
  </si>
  <si>
    <t>0 days 00:10:27</t>
  </si>
  <si>
    <t>0 days 00:10:28</t>
  </si>
  <si>
    <t>0 days 00:10:29</t>
  </si>
  <si>
    <t>0 days 00:10:30</t>
  </si>
  <si>
    <t>0 days 00:10:31</t>
  </si>
  <si>
    <t>0 days 00:10:32</t>
  </si>
  <si>
    <t>0 days 00:10:33</t>
  </si>
  <si>
    <t>0 days 00:10:34</t>
  </si>
  <si>
    <t>0 days 00:10:35</t>
  </si>
  <si>
    <t>0 days 00:10:36</t>
  </si>
  <si>
    <t>0 days 00:10:37</t>
  </si>
  <si>
    <t>0 days 00:10:38</t>
  </si>
  <si>
    <t>0 days 00:10:39</t>
  </si>
  <si>
    <t>0 days 00:10:40</t>
  </si>
  <si>
    <t>0 days 00:10:41</t>
  </si>
  <si>
    <t>0 days 00:10:42</t>
  </si>
  <si>
    <t>0 days 00:10:43</t>
  </si>
  <si>
    <t>0 days 00:10:44</t>
  </si>
  <si>
    <t>0 days 00:10:45</t>
  </si>
  <si>
    <t>0 days 00:10:46</t>
  </si>
  <si>
    <t>0 days 00:10:47</t>
  </si>
  <si>
    <t>0 days 00:10:48</t>
  </si>
  <si>
    <t>0 days 00:10:49</t>
  </si>
  <si>
    <t>0 days 00:10:50</t>
  </si>
  <si>
    <t>0 days 00:10:51</t>
  </si>
  <si>
    <t>0 days 00:10:52</t>
  </si>
  <si>
    <t>0 days 00:10:53</t>
  </si>
  <si>
    <t>0 days 00:10:54</t>
  </si>
  <si>
    <t>0 days 00:10:55</t>
  </si>
  <si>
    <t>0 days 00:10:56</t>
  </si>
  <si>
    <t>0 days 00:10:57</t>
  </si>
  <si>
    <t>0 days 00:10:58</t>
  </si>
  <si>
    <t>0 days 00:10:59</t>
  </si>
  <si>
    <t>0 days 00:11:00</t>
  </si>
  <si>
    <t>0 days 00:11:01</t>
  </si>
  <si>
    <t>0 days 00:11:02</t>
  </si>
  <si>
    <t>0 days 00:11:03</t>
  </si>
  <si>
    <t>0 days 00:11:04</t>
  </si>
  <si>
    <t>0 days 00:11:05</t>
  </si>
  <si>
    <t>0 days 00:11:06</t>
  </si>
  <si>
    <t>0 days 00:11:07</t>
  </si>
  <si>
    <t>0 days 00:11:08</t>
  </si>
  <si>
    <t>0 days 00:11:09</t>
  </si>
  <si>
    <t>0 days 00:11:10</t>
  </si>
  <si>
    <t>0 days 00:11:11</t>
  </si>
  <si>
    <t>0 days 00:11:12</t>
  </si>
  <si>
    <t>0 days 00:11:13</t>
  </si>
  <si>
    <t>0 days 00:11:14</t>
  </si>
  <si>
    <t>0 days 00:11:15</t>
  </si>
  <si>
    <t>0 days 00:11:16</t>
  </si>
  <si>
    <t>0 days 00:11:17</t>
  </si>
  <si>
    <t>0 days 00:11:18</t>
  </si>
  <si>
    <t>0 days 00:11:19</t>
  </si>
  <si>
    <t>0 days 00:11:20</t>
  </si>
  <si>
    <t>0 days 00:11:21</t>
  </si>
  <si>
    <t>0 days 00:11:22</t>
  </si>
  <si>
    <t>0 days 00:11:23</t>
  </si>
  <si>
    <t>0 days 00:11:24</t>
  </si>
  <si>
    <t>0 days 00:11:25</t>
  </si>
  <si>
    <t>0 days 00:11:26</t>
  </si>
  <si>
    <t>0 days 00:11:27</t>
  </si>
  <si>
    <t>0 days 00:11:28</t>
  </si>
  <si>
    <t>0 days 00:11:29</t>
  </si>
  <si>
    <t>0 days 00:11:30</t>
  </si>
  <si>
    <t>0 days 00:11:31</t>
  </si>
  <si>
    <t>0 days 00:11:32</t>
  </si>
  <si>
    <t>0 days 00:11:33</t>
  </si>
  <si>
    <t>0 days 00:11:34</t>
  </si>
  <si>
    <t>0 days 00:11:35</t>
  </si>
  <si>
    <t>0 days 00:11:36</t>
  </si>
  <si>
    <t>0 days 00:11:37</t>
  </si>
  <si>
    <t>0 days 00:11:38</t>
  </si>
  <si>
    <t>0 days 00:11:39</t>
  </si>
  <si>
    <t>0 days 00:11:40</t>
  </si>
  <si>
    <t>0 days 00:11:41</t>
  </si>
  <si>
    <t>0 days 00:11:42</t>
  </si>
  <si>
    <t>0 days 00:11:43</t>
  </si>
  <si>
    <t>0 days 00:11:44</t>
  </si>
  <si>
    <t>0 days 00:11:45</t>
  </si>
  <si>
    <t>0 days 00:11:46</t>
  </si>
  <si>
    <t>0 days 00:11:47</t>
  </si>
  <si>
    <t>0 days 00:11:48</t>
  </si>
  <si>
    <t>0 days 00:11:49</t>
  </si>
  <si>
    <t>0 days 00:11:50</t>
  </si>
  <si>
    <t>0 days 00:11:51</t>
  </si>
  <si>
    <t>0 days 00:11:52</t>
  </si>
  <si>
    <t>0 days 00:11:53</t>
  </si>
  <si>
    <t>0 days 00:11:54</t>
  </si>
  <si>
    <t>0 days 00:11:55</t>
  </si>
  <si>
    <t>0 days 00:11:56</t>
  </si>
  <si>
    <t>0 days 00:11:57</t>
  </si>
  <si>
    <t>0 days 00:11:58</t>
  </si>
  <si>
    <t>0 days 00:11:59</t>
  </si>
  <si>
    <t>0 days 00:12:00</t>
  </si>
  <si>
    <t>0 days 00:12:01</t>
  </si>
  <si>
    <t>0 days 00:12:02</t>
  </si>
  <si>
    <t>0 days 00:12:03</t>
  </si>
  <si>
    <t>0 days 00:12:04</t>
  </si>
  <si>
    <t>0 days 00:12:05</t>
  </si>
  <si>
    <t>0 days 00:12:06</t>
  </si>
  <si>
    <t>0 days 00:12:07</t>
  </si>
  <si>
    <t>0 days 00:12:08</t>
  </si>
  <si>
    <t>0 days 00:12:09</t>
  </si>
  <si>
    <t>0 days 00:12:10</t>
  </si>
  <si>
    <t>0 days 00:12:11</t>
  </si>
  <si>
    <t>0 days 00:12:12</t>
  </si>
  <si>
    <t>0 days 00:12:13</t>
  </si>
  <si>
    <t>0 days 00:12:14</t>
  </si>
  <si>
    <t>0 days 00:12:15</t>
  </si>
  <si>
    <t>0 days 00:12:16</t>
  </si>
  <si>
    <t>0 days 00:12:17</t>
  </si>
  <si>
    <t>0 days 00:12:18</t>
  </si>
  <si>
    <t>0 days 00:12:19</t>
  </si>
  <si>
    <t>0 days 00:12:20</t>
  </si>
  <si>
    <t>0 days 00:12:21</t>
  </si>
  <si>
    <t>0 days 00:12:22</t>
  </si>
  <si>
    <t>0 days 00:12:23</t>
  </si>
  <si>
    <t>0 days 00:12:24</t>
  </si>
  <si>
    <t>0 days 00:12:25</t>
  </si>
  <si>
    <t>0 days 00:12:26</t>
  </si>
  <si>
    <t>0 days 00:12:27</t>
  </si>
  <si>
    <t>0 days 00:12:28</t>
  </si>
  <si>
    <t>0 days 00:12:29</t>
  </si>
  <si>
    <t>0 days 00:12:30</t>
  </si>
  <si>
    <t>0 days 00:12:31</t>
  </si>
  <si>
    <t>0 days 00:12:32</t>
  </si>
  <si>
    <t>0 days 00:12:33</t>
  </si>
  <si>
    <t>0 days 00:12:34</t>
  </si>
  <si>
    <t>0 days 00:12:35</t>
  </si>
  <si>
    <t>0 days 00:12:36</t>
  </si>
  <si>
    <t>0 days 00:12:37</t>
  </si>
  <si>
    <t>0 days 00:12:38</t>
  </si>
  <si>
    <t>0 days 00:12:39</t>
  </si>
  <si>
    <t>0 days 00:12:40</t>
  </si>
  <si>
    <t>0 days 00:12:41</t>
  </si>
  <si>
    <t>0 days 00:12:42</t>
  </si>
  <si>
    <t>0 days 00:12:43</t>
  </si>
  <si>
    <t>0 days 00:12:44</t>
  </si>
  <si>
    <t>0 days 00:12:45</t>
  </si>
  <si>
    <t>0 days 00:12:46</t>
  </si>
  <si>
    <t>0 days 00:12:47</t>
  </si>
  <si>
    <t>0 days 00:12:48</t>
  </si>
  <si>
    <t>0 days 00:12:49</t>
  </si>
  <si>
    <t>0 days 00:12:50</t>
  </si>
  <si>
    <t>0 days 00:12:51</t>
  </si>
  <si>
    <t>0 days 00:12:52</t>
  </si>
  <si>
    <t>0 days 00:12:53</t>
  </si>
  <si>
    <t>0 days 00:12:54</t>
  </si>
  <si>
    <t>0 days 00:12:55</t>
  </si>
  <si>
    <t>0 days 00:12:56</t>
  </si>
  <si>
    <t>0 days 00:12:57</t>
  </si>
  <si>
    <t>0 days 00:12:58</t>
  </si>
  <si>
    <t>0 days 00:12:59</t>
  </si>
  <si>
    <t>0 days 00:13:00</t>
  </si>
  <si>
    <t>0 days 00:13:01</t>
  </si>
  <si>
    <t>0 days 00:13:02</t>
  </si>
  <si>
    <t>0 days 00:13:03</t>
  </si>
  <si>
    <t>0 days 00:13:04</t>
  </si>
  <si>
    <t>0 days 00:13:05</t>
  </si>
  <si>
    <t>0 days 00:13:06</t>
  </si>
  <si>
    <t>0 days 00:13:07</t>
  </si>
  <si>
    <t>0 days 00:13:08</t>
  </si>
  <si>
    <t>0 days 00:13:09</t>
  </si>
  <si>
    <t>0 days 00:13:10</t>
  </si>
  <si>
    <t>0 days 00:13:11</t>
  </si>
  <si>
    <t>0 days 00:13:12</t>
  </si>
  <si>
    <t>0 days 00:13:13</t>
  </si>
  <si>
    <t>0 days 00:13:14</t>
  </si>
  <si>
    <t>0 days 00:13:15</t>
  </si>
  <si>
    <t>0 days 00:13:16</t>
  </si>
  <si>
    <t>0 days 00:13:17</t>
  </si>
  <si>
    <t>0 days 00:13:18</t>
  </si>
  <si>
    <t>0 days 00:13:19</t>
  </si>
  <si>
    <t>0 days 00:13:20</t>
  </si>
  <si>
    <t>0 days 00:13:21</t>
  </si>
  <si>
    <t>0 days 00:13:22</t>
  </si>
  <si>
    <t>0 days 00:13:23</t>
  </si>
  <si>
    <t>0 days 00:13:24</t>
  </si>
  <si>
    <t>0 days 00:13:25</t>
  </si>
  <si>
    <t>0 days 00:13:26</t>
  </si>
  <si>
    <t>0 days 00:13:27</t>
  </si>
  <si>
    <t>0 days 00:13:28</t>
  </si>
  <si>
    <t>0 days 00:13:29</t>
  </si>
  <si>
    <t>0 days 00:13:30</t>
  </si>
  <si>
    <t>0 days 00:13:31</t>
  </si>
  <si>
    <t>0 days 00:13:32</t>
  </si>
  <si>
    <t>0 days 00:13:33</t>
  </si>
  <si>
    <t>0 days 00:13:34</t>
  </si>
  <si>
    <t>0 days 00:13:35</t>
  </si>
  <si>
    <t>0 days 00:13:36</t>
  </si>
  <si>
    <t>0 days 00:13:37</t>
  </si>
  <si>
    <t>0 days 00:13:38</t>
  </si>
  <si>
    <t>0 days 00:13:39</t>
  </si>
  <si>
    <t>0 days 00:13:40</t>
  </si>
  <si>
    <t>0 days 00:13:41</t>
  </si>
  <si>
    <t>0 days 00:13:42</t>
  </si>
  <si>
    <t>0 days 00:13:43</t>
  </si>
  <si>
    <t>0 days 00:13:44</t>
  </si>
  <si>
    <t>0 days 00:13:45</t>
  </si>
  <si>
    <t>0 days 00:13:46</t>
  </si>
  <si>
    <t>0 days 00:13:47</t>
  </si>
  <si>
    <t>0 days 00:13:48</t>
  </si>
  <si>
    <t>0 days 00:13:49</t>
  </si>
  <si>
    <t>0 days 00:13:50</t>
  </si>
  <si>
    <t>0 days 00:13:51</t>
  </si>
  <si>
    <t>0 days 00:13:52</t>
  </si>
  <si>
    <t>0 days 00:13:53</t>
  </si>
  <si>
    <t>0 days 00:13:54</t>
  </si>
  <si>
    <t>0 days 00:13:55</t>
  </si>
  <si>
    <t>0 days 00:13:56</t>
  </si>
  <si>
    <t>0 days 00:13:57</t>
  </si>
  <si>
    <t>0 days 00:13:58</t>
  </si>
  <si>
    <t>0 days 00:13:59</t>
  </si>
  <si>
    <t>0 days 00:14:00</t>
  </si>
  <si>
    <t>0 days 00:14:01</t>
  </si>
  <si>
    <t>0 days 00:14:02</t>
  </si>
  <si>
    <t>0 days 00:14:03</t>
  </si>
  <si>
    <t>0 days 00:14:04</t>
  </si>
  <si>
    <t>0 days 00:14:05</t>
  </si>
  <si>
    <t>0 days 00:14:06</t>
  </si>
  <si>
    <t>0 days 00:14:07</t>
  </si>
  <si>
    <t>0 days 00:14:08</t>
  </si>
  <si>
    <t>0 days 00:14:09</t>
  </si>
  <si>
    <t>0 days 00:14:10</t>
  </si>
  <si>
    <t>0 days 00:14:11</t>
  </si>
  <si>
    <t>0 days 00:14:12</t>
  </si>
  <si>
    <t>0 days 00:14:13</t>
  </si>
  <si>
    <t>0 days 00:14:14</t>
  </si>
  <si>
    <t>0 days 00:14:15</t>
  </si>
  <si>
    <t>0 days 00:14:16</t>
  </si>
  <si>
    <t>0 days 00:14:17</t>
  </si>
  <si>
    <t>0 days 00:14:18</t>
  </si>
  <si>
    <t>0 days 00:14:19</t>
  </si>
  <si>
    <t>0 days 00:14:20</t>
  </si>
  <si>
    <t>0 days 00:14:21</t>
  </si>
  <si>
    <t>0 days 00:14:22</t>
  </si>
  <si>
    <t>0 days 00:14:23</t>
  </si>
  <si>
    <t>0 days 00:14:24</t>
  </si>
  <si>
    <t>0 days 00:14:25</t>
  </si>
  <si>
    <t>0 days 00:14:26</t>
  </si>
  <si>
    <t>0 days 00:14:27</t>
  </si>
  <si>
    <t>0 days 00:14:28</t>
  </si>
  <si>
    <t>0 days 00:14:29</t>
  </si>
  <si>
    <t>0 days 00:14:30</t>
  </si>
  <si>
    <t>0 days 00:14:31</t>
  </si>
  <si>
    <t>0 days 00:14:32</t>
  </si>
  <si>
    <t>0 days 00:14:33</t>
  </si>
  <si>
    <t>0 days 00:14:34</t>
  </si>
  <si>
    <t>0 days 00:14:35</t>
  </si>
  <si>
    <t>0 days 00:14:36</t>
  </si>
  <si>
    <t>0 days 00:14:37</t>
  </si>
  <si>
    <t>0 days 00:14:38</t>
  </si>
  <si>
    <t>0 days 00:14:39</t>
  </si>
  <si>
    <t>0 days 00:14:40</t>
  </si>
  <si>
    <t>0 days 00:14:41</t>
  </si>
  <si>
    <t>0 days 00:14:42</t>
  </si>
  <si>
    <t>0 days 00:14:43</t>
  </si>
  <si>
    <t>0 days 00:14:44</t>
  </si>
  <si>
    <t>0 days 00:14:45</t>
  </si>
  <si>
    <t>0 days 00:14:46</t>
  </si>
  <si>
    <t>0 days 00:14:47</t>
  </si>
  <si>
    <t>0 days 00:14:48</t>
  </si>
  <si>
    <t>0 days 00:14:49</t>
  </si>
  <si>
    <t>0 days 00:14:50</t>
  </si>
  <si>
    <t>0 days 00:14:51</t>
  </si>
  <si>
    <t>0 days 00:14:52</t>
  </si>
  <si>
    <t>0 days 00:14:53</t>
  </si>
  <si>
    <t>0 days 00:14:54</t>
  </si>
  <si>
    <t>0 days 00:14:55</t>
  </si>
  <si>
    <t>0 days 00:14:56</t>
  </si>
  <si>
    <t>0 days 00:14:57</t>
  </si>
  <si>
    <t>0 days 00:14:58</t>
  </si>
  <si>
    <t>0 days 00:14:59</t>
  </si>
  <si>
    <t>0 days 00:15:00</t>
  </si>
  <si>
    <t>0 days 00:15:01</t>
  </si>
  <si>
    <t>0 days 00:15:02</t>
  </si>
  <si>
    <t>0 days 00:15:03</t>
  </si>
  <si>
    <t>0 days 00:15:04</t>
  </si>
  <si>
    <t>0 days 00:15:05</t>
  </si>
  <si>
    <t>0 days 00:15:06</t>
  </si>
  <si>
    <t>0 days 00:15:07</t>
  </si>
  <si>
    <t>0 days 00:15:08</t>
  </si>
  <si>
    <t>0 days 00:15:09</t>
  </si>
  <si>
    <t>0 days 00:15:10</t>
  </si>
  <si>
    <t>0 days 00:15:11</t>
  </si>
  <si>
    <t>0 days 00:15:12</t>
  </si>
  <si>
    <t>0 days 00:15:13</t>
  </si>
  <si>
    <t>0 days 00:15:14</t>
  </si>
  <si>
    <t>0 days 00:15:15</t>
  </si>
  <si>
    <t>0 days 00:15:16</t>
  </si>
  <si>
    <t>0 days 00:15:17</t>
  </si>
  <si>
    <t>0 days 00:15:18</t>
  </si>
  <si>
    <t>0 days 00:15:19</t>
  </si>
  <si>
    <t>0 days 00:15:20</t>
  </si>
  <si>
    <t>0 days 00:15:21</t>
  </si>
  <si>
    <t>0 days 00:15:22</t>
  </si>
  <si>
    <t>0 days 00:15:23</t>
  </si>
  <si>
    <t>0 days 00:15:24</t>
  </si>
  <si>
    <t>0 days 00:15:25</t>
  </si>
  <si>
    <t>0 days 00:15:26</t>
  </si>
  <si>
    <t>0 days 00:15:27</t>
  </si>
  <si>
    <t>0 days 00:15:28</t>
  </si>
  <si>
    <t>0 days 00:15:29</t>
  </si>
  <si>
    <t>0 days 00:15:30</t>
  </si>
  <si>
    <t>0 days 00:15:31</t>
  </si>
  <si>
    <t>0 days 00:15:32</t>
  </si>
  <si>
    <t>0 days 00:15:33</t>
  </si>
  <si>
    <t>0 days 00:15:34</t>
  </si>
  <si>
    <t>0 days 00:15:35</t>
  </si>
  <si>
    <t>0 days 00:15:36</t>
  </si>
  <si>
    <t>0 days 00:15:37</t>
  </si>
  <si>
    <t>0 days 00:15:38</t>
  </si>
  <si>
    <t>0 days 00:15:39</t>
  </si>
  <si>
    <t>0 days 00:15:40</t>
  </si>
  <si>
    <t>0 days 00:15:41</t>
  </si>
  <si>
    <t>0 days 00:15:42</t>
  </si>
  <si>
    <t>0 days 00:15:43</t>
  </si>
  <si>
    <t>0 days 00:15:44</t>
  </si>
  <si>
    <t>0 days 00:15:45</t>
  </si>
  <si>
    <t>0 days 00:15:46</t>
  </si>
  <si>
    <t>0 days 00:15:47</t>
  </si>
  <si>
    <t>0 days 00:15:48</t>
  </si>
  <si>
    <t>0 days 00:15:49</t>
  </si>
  <si>
    <t>0 days 00:15:50</t>
  </si>
  <si>
    <t>0 days 00:15:51</t>
  </si>
  <si>
    <t>0 days 00:15:52</t>
  </si>
  <si>
    <t>0 days 00:15:53</t>
  </si>
  <si>
    <t>0 days 00:15:54</t>
  </si>
  <si>
    <t>0 days 00:15:55</t>
  </si>
  <si>
    <t>0 days 00:15:56</t>
  </si>
  <si>
    <t>0 days 00:15:57</t>
  </si>
  <si>
    <t>0 days 00:15:58</t>
  </si>
  <si>
    <t>0 days 00:15:59</t>
  </si>
  <si>
    <t>0 days 00:16:00</t>
  </si>
  <si>
    <t>0 days 00:16:01</t>
  </si>
  <si>
    <t>0 days 00:16:02</t>
  </si>
  <si>
    <t>0 days 00:16:03</t>
  </si>
  <si>
    <t>0 days 00:16:04</t>
  </si>
  <si>
    <t>0 days 00:16:05</t>
  </si>
  <si>
    <t>0 days 00:16:06</t>
  </si>
  <si>
    <t>0 days 00:16:07</t>
  </si>
  <si>
    <t>0 days 00:16:08</t>
  </si>
  <si>
    <t>0 days 00:16:09</t>
  </si>
  <si>
    <t>0 days 00:16:10</t>
  </si>
  <si>
    <t>0 days 00:16:11</t>
  </si>
  <si>
    <t>0 days 00:16:12</t>
  </si>
  <si>
    <t>0 days 00:16:13</t>
  </si>
  <si>
    <t>0 days 00:16:14</t>
  </si>
  <si>
    <t>0 days 00:16:15</t>
  </si>
  <si>
    <t>0 days 00:16:16</t>
  </si>
  <si>
    <t>0 days 00:16:17</t>
  </si>
  <si>
    <t>0 days 00:16:18</t>
  </si>
  <si>
    <t>0 days 00:16:19</t>
  </si>
  <si>
    <t>0 days 00:16:20</t>
  </si>
  <si>
    <t>0 days 00:16:21</t>
  </si>
  <si>
    <t>0 days 00:16:22</t>
  </si>
  <si>
    <t>0 days 00:16:23</t>
  </si>
  <si>
    <t>0 days 00:16:24</t>
  </si>
  <si>
    <t>0 days 00:16:25</t>
  </si>
  <si>
    <t>0 days 00:16:26</t>
  </si>
  <si>
    <t>0 days 00:16:27</t>
  </si>
  <si>
    <t>0 days 00:16:28</t>
  </si>
  <si>
    <t>0 days 00:16:29</t>
  </si>
  <si>
    <t>0 days 00:16:30</t>
  </si>
  <si>
    <t>0 days 00:16:31</t>
  </si>
  <si>
    <t>0 days 00:16:32</t>
  </si>
  <si>
    <t>0 days 00:16:33</t>
  </si>
  <si>
    <t>0 days 00:16:34</t>
  </si>
  <si>
    <t>0 days 00:16:35</t>
  </si>
  <si>
    <t>0 days 00:16:36</t>
  </si>
  <si>
    <t>0 days 00:16:37</t>
  </si>
  <si>
    <t>0 days 00:16:38</t>
  </si>
  <si>
    <t>0 days 00:16:39</t>
  </si>
  <si>
    <t>0 days 00:16:40</t>
  </si>
  <si>
    <t>0 days 00:16:41</t>
  </si>
  <si>
    <t>0 days 00:16:42</t>
  </si>
  <si>
    <t>0 days 00:16:43</t>
  </si>
  <si>
    <t>0 days 00:16:44</t>
  </si>
  <si>
    <t>0 days 00:16:45</t>
  </si>
  <si>
    <t>0 days 00:16:46</t>
  </si>
  <si>
    <t>0 days 00:16:47</t>
  </si>
  <si>
    <t>0 days 00:16:48</t>
  </si>
  <si>
    <t>0 days 00:16:49</t>
  </si>
  <si>
    <t>0 days 00:16:50</t>
  </si>
  <si>
    <t>0 days 00:16:51</t>
  </si>
  <si>
    <t>0 days 00:16:52</t>
  </si>
  <si>
    <t>0 days 00:16:53</t>
  </si>
  <si>
    <t>0 days 00:16:54</t>
  </si>
  <si>
    <t>0 days 00:16:55</t>
  </si>
  <si>
    <t>0 days 00:16:56</t>
  </si>
  <si>
    <t>0 days 00:16:57</t>
  </si>
  <si>
    <t>0 days 00:16:58</t>
  </si>
  <si>
    <t>0 days 00:16:59</t>
  </si>
  <si>
    <t>0 days 00:17:00</t>
  </si>
  <si>
    <t>0 days 00:17:01</t>
  </si>
  <si>
    <t>0 days 00:17:02</t>
  </si>
  <si>
    <t>0 days 00:17:03</t>
  </si>
  <si>
    <t>0 days 00:17:04</t>
  </si>
  <si>
    <t>0 days 00:17:05</t>
  </si>
  <si>
    <t>0 days 00:17:06</t>
  </si>
  <si>
    <t>0 days 00:17:07</t>
  </si>
  <si>
    <t>0 days 00:17:08</t>
  </si>
  <si>
    <t>0 days 00:17:09</t>
  </si>
  <si>
    <t>0 days 00:17:10</t>
  </si>
  <si>
    <t>0 days 00:17:11</t>
  </si>
  <si>
    <t>0 days 00:17:12</t>
  </si>
  <si>
    <t>0 days 00:17:13</t>
  </si>
  <si>
    <t>0 days 00:17:14</t>
  </si>
  <si>
    <t>0 days 00:17:15</t>
  </si>
  <si>
    <t>0 days 00:17:16</t>
  </si>
  <si>
    <t>0 days 00:17:17</t>
  </si>
  <si>
    <t>0 days 00:17:18</t>
  </si>
  <si>
    <t>0 days 00:17:19</t>
  </si>
  <si>
    <t>0 days 00:17:20</t>
  </si>
  <si>
    <t>0 days 00:17:21</t>
  </si>
  <si>
    <t>0 days 00:17:22</t>
  </si>
  <si>
    <t>0 days 00:17:23</t>
  </si>
  <si>
    <t>0 days 00:17:24</t>
  </si>
  <si>
    <t>0 days 00:17:25</t>
  </si>
  <si>
    <t>0 days 00:17:26</t>
  </si>
  <si>
    <t>0 days 00:17:27</t>
  </si>
  <si>
    <t>0 days 00:17:28</t>
  </si>
  <si>
    <t>0 days 00:17:29</t>
  </si>
  <si>
    <t>0 days 00:17:30</t>
  </si>
  <si>
    <t>0 days 00:17:31</t>
  </si>
  <si>
    <t>0 days 00:17:32</t>
  </si>
  <si>
    <t>0 days 00:17:33</t>
  </si>
  <si>
    <t>0 days 00:17:34</t>
  </si>
  <si>
    <t>0 days 00:17:35</t>
  </si>
  <si>
    <t>0 days 00:17:36</t>
  </si>
  <si>
    <t>0 days 00:17:37</t>
  </si>
  <si>
    <t>0 days 00:17:38</t>
  </si>
  <si>
    <t>0 days 00:17:39</t>
  </si>
  <si>
    <t>0 days 00:17:40</t>
  </si>
  <si>
    <t>0 days 00:17:41</t>
  </si>
  <si>
    <t>0 days 00:17:42</t>
  </si>
  <si>
    <t>0 days 00:17:43</t>
  </si>
  <si>
    <t>0 days 00:17:44</t>
  </si>
  <si>
    <t>0 days 00:17:45</t>
  </si>
  <si>
    <t>0 days 00:17:46</t>
  </si>
  <si>
    <t>0 days 00:17:47</t>
  </si>
  <si>
    <t>0 days 00:17:48</t>
  </si>
  <si>
    <t>0 days 00:17:49</t>
  </si>
  <si>
    <t>0 days 00:17:50</t>
  </si>
  <si>
    <t>0 days 00:17:51</t>
  </si>
  <si>
    <t>0 days 00:17:52</t>
  </si>
  <si>
    <t>0 days 00:17:53</t>
  </si>
  <si>
    <t>0 days 00:17:54</t>
  </si>
  <si>
    <t>0 days 00:17:55</t>
  </si>
  <si>
    <t>0 days 00:17:56</t>
  </si>
  <si>
    <t>0 days 00:17:57</t>
  </si>
  <si>
    <t>0 days 00:17:58</t>
  </si>
  <si>
    <t>0 days 00:17:59</t>
  </si>
  <si>
    <t>0 days 00:18:00</t>
  </si>
  <si>
    <t>0 days 00:18:01</t>
  </si>
  <si>
    <t>0 days 00:18:02</t>
  </si>
  <si>
    <t>0 days 00:18:03</t>
  </si>
  <si>
    <t>0 days 00:18:04</t>
  </si>
  <si>
    <t>0 days 00:18:05</t>
  </si>
  <si>
    <t>0 days 00:18:06</t>
  </si>
  <si>
    <t>0 days 00:18:07</t>
  </si>
  <si>
    <t>0 days 00:18:08</t>
  </si>
  <si>
    <t>0 days 00:18:09</t>
  </si>
  <si>
    <t>0 days 00:18:10</t>
  </si>
  <si>
    <t>0 days 00:18:11</t>
  </si>
  <si>
    <t>0 days 00:18:12</t>
  </si>
  <si>
    <t>0 days 00:18:13</t>
  </si>
  <si>
    <t>0 days 00:18:14</t>
  </si>
  <si>
    <t>0 days 00:18:15</t>
  </si>
  <si>
    <t>0 days 00:18:16</t>
  </si>
  <si>
    <t>0 days 00:18:17</t>
  </si>
  <si>
    <t>0 days 00:18:18</t>
  </si>
  <si>
    <t>0 days 00:18:19</t>
  </si>
  <si>
    <t>0 days 00:18:20</t>
  </si>
  <si>
    <t>0 days 00:18:21</t>
  </si>
  <si>
    <t>0 days 00:18:22</t>
  </si>
  <si>
    <t>0 days 00:18:23</t>
  </si>
  <si>
    <t>0 days 00:18:24</t>
  </si>
  <si>
    <t>0 days 00:18:25</t>
  </si>
  <si>
    <t>0 days 00:18:26</t>
  </si>
  <si>
    <t>0 days 00:18:27</t>
  </si>
  <si>
    <t>0 days 00:18:28</t>
  </si>
  <si>
    <t>0 days 00:18:29</t>
  </si>
  <si>
    <t>0 days 00:18:30</t>
  </si>
  <si>
    <t>0 days 00:18:31</t>
  </si>
  <si>
    <t>0 days 00:18:32</t>
  </si>
  <si>
    <t>0 days 00:18:33</t>
  </si>
  <si>
    <t>0 days 00:18:34</t>
  </si>
  <si>
    <t>0 days 00:18:35</t>
  </si>
  <si>
    <t>0 days 00:18:36</t>
  </si>
  <si>
    <t>0 days 00:18:37</t>
  </si>
  <si>
    <t>0 days 00:18:38</t>
  </si>
  <si>
    <t>0 days 00:18:39</t>
  </si>
  <si>
    <t>0 days 00:18:40</t>
  </si>
  <si>
    <t>0 days 00:18:41</t>
  </si>
  <si>
    <t>0 days 00:18:42</t>
  </si>
  <si>
    <t>0 days 00:18:43</t>
  </si>
  <si>
    <t>0 days 00:18:44</t>
  </si>
  <si>
    <t>0 days 00:18:45</t>
  </si>
  <si>
    <t>0 days 00:18:46</t>
  </si>
  <si>
    <t>0 days 00:18:47</t>
  </si>
  <si>
    <t>0 days 00:18:48</t>
  </si>
  <si>
    <t>0 days 00:18:49</t>
  </si>
  <si>
    <t>0 days 00:18:50</t>
  </si>
  <si>
    <t>0 days 00:18:51</t>
  </si>
  <si>
    <t>0 days 00:18:52</t>
  </si>
  <si>
    <t>0 days 00:18:53</t>
  </si>
  <si>
    <t>0 days 00:18:54</t>
  </si>
  <si>
    <t>0 days 00:18:55</t>
  </si>
  <si>
    <t>0 days 00:18:56</t>
  </si>
  <si>
    <t>0 days 00:18:57</t>
  </si>
  <si>
    <t>0 days 00:18:58</t>
  </si>
  <si>
    <t>0 days 00:18:59</t>
  </si>
  <si>
    <t>0 days 00:19:00</t>
  </si>
  <si>
    <t>0 days 00:19:01</t>
  </si>
  <si>
    <t>0 days 00:19:02</t>
  </si>
  <si>
    <t>0 days 00:19:03</t>
  </si>
  <si>
    <t>0 days 00:19:04</t>
  </si>
  <si>
    <t>0 days 00:19:05</t>
  </si>
  <si>
    <t>0 days 00:19:06</t>
  </si>
  <si>
    <t>0 days 00:19:07</t>
  </si>
  <si>
    <t>0 days 00:19:08</t>
  </si>
  <si>
    <t>0 days 00:19:09</t>
  </si>
  <si>
    <t>0 days 00:19:10</t>
  </si>
  <si>
    <t>0 days 00:19:11</t>
  </si>
  <si>
    <t>0 days 00:19:12</t>
  </si>
  <si>
    <t>0 days 00:19:13</t>
  </si>
  <si>
    <t>0 days 00:19:14</t>
  </si>
  <si>
    <t>0 days 00:19:15</t>
  </si>
  <si>
    <t>0 days 00:19:16</t>
  </si>
  <si>
    <t>0 days 00:19:17</t>
  </si>
  <si>
    <t>0 days 00:19:18</t>
  </si>
  <si>
    <t>0 days 00:19:19</t>
  </si>
  <si>
    <t>0 days 00:19:20</t>
  </si>
  <si>
    <t>0 days 00:19:21</t>
  </si>
  <si>
    <t>0 days 00:19:22</t>
  </si>
  <si>
    <t>0 days 00:19:23</t>
  </si>
  <si>
    <t>0 days 00:19:24</t>
  </si>
  <si>
    <t>0 days 00:19:25</t>
  </si>
  <si>
    <t>0 days 00:19:26</t>
  </si>
  <si>
    <t>0 days 00:19:27</t>
  </si>
  <si>
    <t>0 days 00:19:28</t>
  </si>
  <si>
    <t>0 days 00:19:29</t>
  </si>
  <si>
    <t>0 days 00:19:30</t>
  </si>
  <si>
    <t>0 days 00:19:31</t>
  </si>
  <si>
    <t>0 days 00:19:32</t>
  </si>
  <si>
    <t>0 days 00:19:33</t>
  </si>
  <si>
    <t>0 days 00:19:34</t>
  </si>
  <si>
    <t>0 days 00:19:35</t>
  </si>
  <si>
    <t>0 days 00:19:36</t>
  </si>
  <si>
    <t>0 days 00:19:37</t>
  </si>
  <si>
    <t>0 days 00:19:38</t>
  </si>
  <si>
    <t>0 days 00:19:39</t>
  </si>
  <si>
    <t>0 days 00:19:40</t>
  </si>
  <si>
    <t>0 days 00:19:41</t>
  </si>
  <si>
    <t>0 days 00:19:42</t>
  </si>
  <si>
    <t>0 days 00:19:43</t>
  </si>
  <si>
    <t>0 days 00:19:44</t>
  </si>
  <si>
    <t>0 days 00:19:45</t>
  </si>
  <si>
    <t>0 days 00:19:46</t>
  </si>
  <si>
    <t>0 days 00:19:47</t>
  </si>
  <si>
    <t>0 days 00:19:48</t>
  </si>
  <si>
    <t>0 days 00:19:49</t>
  </si>
  <si>
    <t>0 days 00:19:50</t>
  </si>
  <si>
    <t>0 days 00:19:51</t>
  </si>
  <si>
    <t>0 days 00:19:52</t>
  </si>
  <si>
    <t>0 days 00:19:53</t>
  </si>
  <si>
    <t>0 days 00:19:54</t>
  </si>
  <si>
    <t>0 days 00:00:10</t>
  </si>
  <si>
    <t>0 days 00:00:11</t>
  </si>
  <si>
    <t>0 days 00:00:12</t>
  </si>
  <si>
    <t>0 days 00:00:13</t>
  </si>
  <si>
    <t>0 days 00:00:19</t>
  </si>
  <si>
    <t>0 days 00:00:20</t>
  </si>
  <si>
    <t>0 days 00:00:21</t>
  </si>
  <si>
    <t>0 days 00:00:22</t>
  </si>
  <si>
    <t>0 days 00:00:23</t>
  </si>
  <si>
    <t>0 days 00:00:24</t>
  </si>
  <si>
    <t>0 days 00:00:25</t>
  </si>
  <si>
    <t>0 days 00:00:26</t>
  </si>
  <si>
    <t>0 days 00:00:27</t>
  </si>
  <si>
    <t>0 days 00:00:43</t>
  </si>
  <si>
    <t>0 days 00:00:48</t>
  </si>
  <si>
    <t>0 days 00:00:49</t>
  </si>
  <si>
    <t>0 days 00:00:50</t>
  </si>
  <si>
    <t>0 days 00:00:51</t>
  </si>
  <si>
    <t>0 days 00:00:58</t>
  </si>
  <si>
    <t>0 days 00:00:59</t>
  </si>
  <si>
    <t>0 days 00:01:00</t>
  </si>
  <si>
    <t>0 days 00:01:01</t>
  </si>
  <si>
    <t>0 days 00:01:21</t>
  </si>
  <si>
    <t>0 days 00:01:22</t>
  </si>
  <si>
    <t>0 days 00:01:23</t>
  </si>
  <si>
    <t>0 days 00:01:24</t>
  </si>
  <si>
    <t>0 days 00:06:32</t>
  </si>
  <si>
    <t>0 days 00:06:33</t>
  </si>
  <si>
    <t>0 days 00:06:34</t>
  </si>
  <si>
    <t>0 days 00:06:35</t>
  </si>
  <si>
    <t>0 days 00:06:36</t>
  </si>
  <si>
    <t>0 days 00:06:37</t>
  </si>
  <si>
    <t>0 days 00:06:38</t>
  </si>
  <si>
    <t>0 days 00:06:39</t>
  </si>
  <si>
    <t>0 days 00:06:40</t>
  </si>
  <si>
    <t>0 days 00:06:41</t>
  </si>
  <si>
    <t>0 days 00:06:42</t>
  </si>
  <si>
    <t>0 days 00:06:43</t>
  </si>
  <si>
    <t>0 days 00:06:44</t>
  </si>
  <si>
    <t>0 days 00:06:45</t>
  </si>
  <si>
    <t>0 days 00:06:46</t>
  </si>
  <si>
    <t>0 days 00:06:47</t>
  </si>
  <si>
    <t>0 days 00:06:54</t>
  </si>
  <si>
    <t>0 days 00:06:55</t>
  </si>
  <si>
    <t>0 days 00:06:56</t>
  </si>
  <si>
    <t>0 days 00:06:57</t>
  </si>
  <si>
    <t>0 days 00:19:55</t>
  </si>
  <si>
    <t>0 days 00:19:56</t>
  </si>
  <si>
    <t>0 days 00:19:57</t>
  </si>
  <si>
    <t>0 days 00:19:58</t>
  </si>
  <si>
    <t>0 days 00:19:59</t>
  </si>
  <si>
    <t>0 days 00:00:45</t>
  </si>
  <si>
    <t>0 days 00:00:46</t>
  </si>
  <si>
    <t>0 days 00:00:47</t>
  </si>
  <si>
    <t>0 days 00:00:57</t>
  </si>
  <si>
    <t>0 days 00:06:48</t>
  </si>
  <si>
    <t>0 days 00:06:49</t>
  </si>
  <si>
    <t>0 days 00:06:50</t>
  </si>
  <si>
    <t>0 days 00:06:51</t>
  </si>
  <si>
    <t>0 days 00:06:52</t>
  </si>
  <si>
    <t>0 days 00:06:53</t>
  </si>
  <si>
    <t>0 days 00:06:58</t>
  </si>
  <si>
    <t>0 days 00:06:59</t>
  </si>
  <si>
    <t>0 days 00:07:00</t>
  </si>
  <si>
    <t>0 days 00:00:44</t>
  </si>
  <si>
    <t>0 days 00:20:00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</si>
</sst>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9" fontId="0" fillId="0" borderId="0" xfId="1" applyFont="1"/>
    <xf numFmtId="164" fontId="0" fillId="0" borderId="0" xfId="0" applyNumberFormat="1"/>
    <xf numFmtId="0" fontId="0" fillId="0" borderId="0" xfId="0" applyNumberFormat="1"/>
  </cellXfs>
  <cellStyles count="2">
    <cellStyle name="Normal" xfId="0" builtinId="0"/>
    <cellStyle name="Percent" xfId="1" builtinId="5"/>
  </cellStyles>
  <dxfs count="1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3" connectionId="13" xr16:uid="{0E3BCF83-0363-43E1-8EB0-A7D5109A04E1}" autoFormatId="16" applyNumberFormats="0" applyBorderFormats="0" applyFontFormats="0" applyPatternFormats="0" applyAlignmentFormats="0" applyWidthHeightFormats="0">
  <queryTableRefresh nextId="3">
    <queryTableFields count="2">
      <queryTableField id="1" name="timestamp" tableColumnId="1"/>
      <queryTableField id="2" name="node" tableColumnId="2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4" xr16:uid="{4652D8A5-4F35-465A-9325-DAA918787F2B}" autoFormatId="16" applyNumberFormats="0" applyBorderFormats="0" applyFontFormats="0" applyPatternFormats="0" applyAlignmentFormats="0" applyWidthHeightFormats="0">
  <queryTableRefresh nextId="3">
    <queryTableFields count="2">
      <queryTableField id="1" name="timestamp" tableColumnId="1"/>
      <queryTableField id="2" name="node" tableColumnId="2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5" xr16:uid="{FE23CD2C-531B-46C6-90EC-12A966295A1E}" autoFormatId="16" applyNumberFormats="0" applyBorderFormats="0" applyFontFormats="0" applyPatternFormats="0" applyAlignmentFormats="0" applyWidthHeightFormats="0">
  <queryTableRefresh nextId="3">
    <queryTableFields count="2">
      <queryTableField id="1" name="timestamp" tableColumnId="1"/>
      <queryTableField id="2" name="node" tableColumnId="2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6" xr16:uid="{F4505979-4D11-45D4-9F0D-C5C269B457F4}" autoFormatId="16" applyNumberFormats="0" applyBorderFormats="0" applyFontFormats="0" applyPatternFormats="0" applyAlignmentFormats="0" applyWidthHeightFormats="0">
  <queryTableRefresh nextId="3">
    <queryTableFields count="2">
      <queryTableField id="1" name="timestamp" tableColumnId="1"/>
      <queryTableField id="2" name="node" tableColumnId="2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67E2B7A5-009F-4DFE-955D-AF4C71D04885}" autoFormatId="16" applyNumberFormats="0" applyBorderFormats="0" applyFontFormats="0" applyPatternFormats="0" applyAlignmentFormats="0" applyWidthHeightFormats="0">
  <queryTableRefresh nextId="3">
    <queryTableFields count="2">
      <queryTableField id="1" name="timestamp" tableColumnId="1"/>
      <queryTableField id="2" name="node" tableColumnId="2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E3A10EA6-6757-46AA-88B8-5E1F9341ABDF}" autoFormatId="16" applyNumberFormats="0" applyBorderFormats="0" applyFontFormats="0" applyPatternFormats="0" applyAlignmentFormats="0" applyWidthHeightFormats="0">
  <queryTableRefresh nextId="3">
    <queryTableFields count="2">
      <queryTableField id="1" name="timestamp" tableColumnId="1"/>
      <queryTableField id="2" name="node" tableColumnId="2"/>
    </queryTable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3" xr16:uid="{6CF9D8C0-3D4C-4DFA-9AD6-E81B528D0AC5}" autoFormatId="16" applyNumberFormats="0" applyBorderFormats="0" applyFontFormats="0" applyPatternFormats="0" applyAlignmentFormats="0" applyWidthHeightFormats="0">
  <queryTableRefresh nextId="3">
    <queryTableFields count="2">
      <queryTableField id="1" name="timestamp" tableColumnId="1"/>
      <queryTableField id="2" name="node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4" connectionId="14" xr16:uid="{AC6E8D68-404C-4186-836E-101E1C0638A2}" autoFormatId="16" applyNumberFormats="0" applyBorderFormats="0" applyFontFormats="0" applyPatternFormats="0" applyAlignmentFormats="0" applyWidthHeightFormats="0">
  <queryTableRefresh nextId="3">
    <queryTableFields count="2">
      <queryTableField id="1" name="timestamp" tableColumnId="1"/>
      <queryTableField id="2" name="node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5" connectionId="15" xr16:uid="{B3E8CFE7-0AEE-404A-8E54-0D257F6DD940}" autoFormatId="16" applyNumberFormats="0" applyBorderFormats="0" applyFontFormats="0" applyPatternFormats="0" applyAlignmentFormats="0" applyWidthHeightFormats="0">
  <queryTableRefresh nextId="3">
    <queryTableFields count="2">
      <queryTableField id="1" name="timestamp" tableColumnId="1"/>
      <queryTableField id="2" name="node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0" connectionId="10" xr16:uid="{5B4130CA-BEEF-4E3D-A348-3B9900C60EDD}" autoFormatId="16" applyNumberFormats="0" applyBorderFormats="0" applyFontFormats="0" applyPatternFormats="0" applyAlignmentFormats="0" applyWidthHeightFormats="0">
  <queryTableRefresh nextId="3">
    <queryTableFields count="2">
      <queryTableField id="1" name="timestamp" tableColumnId="1"/>
      <queryTableField id="2" name="node" tableColumnId="2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1" connectionId="11" xr16:uid="{73BC833B-C3B8-4A16-B8A7-1394A9868B9D}" autoFormatId="16" applyNumberFormats="0" applyBorderFormats="0" applyFontFormats="0" applyPatternFormats="0" applyAlignmentFormats="0" applyWidthHeightFormats="0">
  <queryTableRefresh nextId="3">
    <queryTableFields count="2">
      <queryTableField id="1" name="timestamp" tableColumnId="1"/>
      <queryTableField id="2" name="node" tableColumnId="2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2" connectionId="12" xr16:uid="{C95D8396-62CA-4445-895C-9794710B3DF4}" autoFormatId="16" applyNumberFormats="0" applyBorderFormats="0" applyFontFormats="0" applyPatternFormats="0" applyAlignmentFormats="0" applyWidthHeightFormats="0">
  <queryTableRefresh nextId="3">
    <queryTableFields count="2">
      <queryTableField id="1" name="timestamp" tableColumnId="1"/>
      <queryTableField id="2" name="node" tableColumnId="2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7" xr16:uid="{42104F9D-9BE9-45AD-886C-C6C17672211A}" autoFormatId="16" applyNumberFormats="0" applyBorderFormats="0" applyFontFormats="0" applyPatternFormats="0" applyAlignmentFormats="0" applyWidthHeightFormats="0">
  <queryTableRefresh nextId="3">
    <queryTableFields count="2">
      <queryTableField id="1" name="timestamp" tableColumnId="1"/>
      <queryTableField id="2" name="node" tableColumnId="2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connectionId="8" xr16:uid="{DA61C6D5-3DF1-4504-B7EC-F8C6EDCF5178}" autoFormatId="16" applyNumberFormats="0" applyBorderFormats="0" applyFontFormats="0" applyPatternFormats="0" applyAlignmentFormats="0" applyWidthHeightFormats="0">
  <queryTableRefresh nextId="3">
    <queryTableFields count="2">
      <queryTableField id="1" name="timestamp" tableColumnId="1"/>
      <queryTableField id="2" name="node" tableColumnId="2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9" connectionId="9" xr16:uid="{7330DF90-C173-4BA7-B852-C448208EFA8C}" autoFormatId="16" applyNumberFormats="0" applyBorderFormats="0" applyFontFormats="0" applyPatternFormats="0" applyAlignmentFormats="0" applyWidthHeightFormats="0">
  <queryTableRefresh nextId="3">
    <queryTableFields count="2">
      <queryTableField id="1" name="timestamp" tableColumnId="1"/>
      <queryTableField id="2" name="node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D0F27493-A16C-4082-9837-1984279F5577}" name="vsvbp_compression_0" displayName="vsvbp_compression_0" ref="A1:B1149" tableType="queryTable" totalsRowShown="0">
  <autoFilter ref="A1:B1149" xr:uid="{D0F27493-A16C-4082-9837-1984279F5577}"/>
  <tableColumns count="2">
    <tableColumn id="1" xr3:uid="{F011A674-2413-4107-A64F-13E7DD8BF9C9}" uniqueName="1" name="timestamp" queryTableFieldId="1" dataDxfId="2"/>
    <tableColumn id="2" xr3:uid="{D3A93D1A-434F-4879-A1EA-527196CCBFD5}" uniqueName="2" name="node" queryTableFieldId="2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F42A2ED-DE1E-4748-A866-085B3BC2E302}" name="cr_o_compression_0" displayName="cr_o_compression_0" ref="A1:B1149" tableType="queryTable" totalsRowShown="0">
  <autoFilter ref="A1:B1149" xr:uid="{FF42A2ED-DE1E-4748-A866-085B3BC2E302}"/>
  <tableColumns count="2">
    <tableColumn id="1" xr3:uid="{5F4B32CC-CEF4-4964-A153-60BFD3E24FAF}" uniqueName="1" name="timestamp" queryTableFieldId="1" dataDxfId="11"/>
    <tableColumn id="2" xr3:uid="{217DDC23-DBE7-4987-8A31-4EF5F9192C32}" uniqueName="2" name="node" queryTableFieldId="2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2D6C813-8824-45A8-9472-E2BE322D9702}" name="cr_o_compression_1" displayName="cr_o_compression_1" ref="D1:E1123" tableType="queryTable" totalsRowShown="0">
  <autoFilter ref="D1:E1123" xr:uid="{42D6C813-8824-45A8-9472-E2BE322D9702}"/>
  <tableColumns count="2">
    <tableColumn id="1" xr3:uid="{769FEEE5-4AC1-45E5-9827-4D287CA78BEF}" uniqueName="1" name="timestamp" queryTableFieldId="1" dataDxfId="10"/>
    <tableColumn id="2" xr3:uid="{DE028D95-E953-478A-B0C5-AAE9F58CEFC8}" uniqueName="2" name="node" queryTableFieldId="2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98A6B3E-0BD3-4272-9151-005B87CED917}" name="cr_o_compression_2" displayName="cr_o_compression_2" ref="G1:H1094" tableType="queryTable" totalsRowShown="0">
  <autoFilter ref="G1:H1094" xr:uid="{298A6B3E-0BD3-4272-9151-005B87CED917}"/>
  <tableColumns count="2">
    <tableColumn id="1" xr3:uid="{8827A29D-4F5C-4C22-A72F-63733860EFC1}" uniqueName="1" name="timestamp" queryTableFieldId="1" dataDxfId="9"/>
    <tableColumn id="2" xr3:uid="{4208EF09-11C3-440F-8EF3-4E70347C0DAC}" uniqueName="2" name="node" queryTableFieldId="2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5DE31C4-6A6C-4459-96CB-5C9488048496}" name="cr_h_compression_0" displayName="cr_h_compression_0" ref="A1:B1136" tableType="queryTable" totalsRowShown="0">
  <autoFilter ref="A1:B1136" xr:uid="{F5DE31C4-6A6C-4459-96CB-5C9488048496}"/>
  <tableColumns count="2">
    <tableColumn id="1" xr3:uid="{C0807768-86EF-4C41-8276-79AE8C964C45}" uniqueName="1" name="timestamp" queryTableFieldId="1" dataDxfId="14"/>
    <tableColumn id="2" xr3:uid="{204C554C-C183-407A-BEF6-C80CA9F0FDE5}" uniqueName="2" name="node" queryTableFieldId="2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E0BC069-0EA1-464F-9FFC-7EF9355068F7}" name="cr_h_compression_1" displayName="cr_h_compression_1" ref="D1:E1171" tableType="queryTable" totalsRowShown="0">
  <autoFilter ref="D1:E1171" xr:uid="{8E0BC069-0EA1-464F-9FFC-7EF9355068F7}"/>
  <tableColumns count="2">
    <tableColumn id="1" xr3:uid="{FE067854-CF5C-42DE-9EED-1598B4605F99}" uniqueName="1" name="timestamp" queryTableFieldId="1" dataDxfId="13"/>
    <tableColumn id="2" xr3:uid="{3DAFA621-52B3-41D8-B42E-84C3CF7488D8}" uniqueName="2" name="node" queryTableFieldId="2"/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3010ED5-90BE-4AB5-BB91-6B186C534D5B}" name="cr_h_compression_2" displayName="cr_h_compression_2" ref="G1:H1165" tableType="queryTable" totalsRowShown="0">
  <autoFilter ref="G1:H1165" xr:uid="{63010ED5-90BE-4AB5-BB91-6B186C534D5B}"/>
  <tableColumns count="2">
    <tableColumn id="1" xr3:uid="{909C3BA6-DFDE-48BD-BAC1-8DB25551D064}" uniqueName="1" name="timestamp" queryTableFieldId="1" dataDxfId="12"/>
    <tableColumn id="2" xr3:uid="{C566AD4B-3AC5-4734-9BFA-872E4B18AB58}" uniqueName="2" name="node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C310CECC-3BE5-403A-B0DB-9C29244E75B8}" name="vsvbp_compression_1" displayName="vsvbp_compression_1" ref="D1:E1160" tableType="queryTable" totalsRowShown="0">
  <autoFilter ref="D1:E1160" xr:uid="{C310CECC-3BE5-403A-B0DB-9C29244E75B8}"/>
  <tableColumns count="2">
    <tableColumn id="1" xr3:uid="{E28A39FF-EB51-4014-83D5-A74A20700C58}" uniqueName="1" name="timestamp" queryTableFieldId="1" dataDxfId="1"/>
    <tableColumn id="2" xr3:uid="{09C88EE1-26D9-480C-87DD-5C6B2C331E5A}" uniqueName="2" name="node" queryTableFieldId="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34BBFA1B-F6BB-4682-ACBC-9EA7E509AF20}" name="vsvbp_compression_2" displayName="vsvbp_compression_2" ref="G1:H1158" tableType="queryTable" totalsRowShown="0">
  <autoFilter ref="G1:H1158" xr:uid="{34BBFA1B-F6BB-4682-ACBC-9EA7E509AF20}"/>
  <tableColumns count="2">
    <tableColumn id="1" xr3:uid="{A5E2656F-7692-473A-9E08-021DA12FE920}" uniqueName="1" name="timestamp" queryTableFieldId="1" dataDxfId="0"/>
    <tableColumn id="2" xr3:uid="{8EF53BCF-8974-46D5-860D-A2EE24C4FFBC}" uniqueName="2" name="node" queryTableFieldId="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98E61516-8458-456C-9231-02C14D978630}" name="neptune_compression_0" displayName="neptune_compression_0" ref="A1:B1150" tableType="queryTable" totalsRowShown="0">
  <autoFilter ref="A1:B1150" xr:uid="{98E61516-8458-456C-9231-02C14D978630}"/>
  <tableColumns count="2">
    <tableColumn id="1" xr3:uid="{A8DF0BD2-80C6-44C1-8CC7-826A29890C2D}" uniqueName="1" name="timestamp" queryTableFieldId="1" dataDxfId="5"/>
    <tableColumn id="2" xr3:uid="{8D1A4DE1-0503-4964-ACD8-8E74CEE82611}" uniqueName="2" name="node" queryTableFieldId="2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8A7B37C8-CACE-4EB7-9084-38291641267D}" name="neptune_compression_1" displayName="neptune_compression_1" ref="D1:E1179" tableType="queryTable" totalsRowShown="0">
  <autoFilter ref="D1:E1179" xr:uid="{8A7B37C8-CACE-4EB7-9084-38291641267D}"/>
  <tableColumns count="2">
    <tableColumn id="1" xr3:uid="{EEB32820-4BE5-498E-BC44-E9300B8280D1}" uniqueName="1" name="timestamp" queryTableFieldId="1" dataDxfId="4"/>
    <tableColumn id="2" xr3:uid="{2E934B05-C978-48D7-9B87-6D39F80691DB}" uniqueName="2" name="node" queryTableFieldId="2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2E84E44-6201-4DF1-8F5E-40A5BC395572}" name="neptune_compression_2" displayName="neptune_compression_2" ref="G1:H1160" tableType="queryTable" totalsRowShown="0">
  <autoFilter ref="G1:H1160" xr:uid="{02E84E44-6201-4DF1-8F5E-40A5BC395572}"/>
  <tableColumns count="2">
    <tableColumn id="1" xr3:uid="{CF8C6A55-6669-4C0A-800B-F6B64AC6374A}" uniqueName="1" name="timestamp" queryTableFieldId="1" dataDxfId="3"/>
    <tableColumn id="2" xr3:uid="{152C8244-54BE-486C-8490-F1A11FFB0B9F}" uniqueName="2" name="node" queryTableFieldId="2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B35F2D1-BC18-4490-96B2-A96375AB3602}" name="mcf_compression_0" displayName="mcf_compression_0" ref="A1:B1099" tableType="queryTable" totalsRowShown="0">
  <autoFilter ref="A1:B1099" xr:uid="{9B35F2D1-BC18-4490-96B2-A96375AB3602}"/>
  <tableColumns count="2">
    <tableColumn id="1" xr3:uid="{2045FBB2-18DF-4118-94EB-8892F5BD1FB5}" uniqueName="1" name="timestamp" queryTableFieldId="1" dataDxfId="8"/>
    <tableColumn id="2" xr3:uid="{C201B178-5CA0-476D-9DD3-87F1FF3FC7C4}" uniqueName="2" name="node" queryTableFieldId="2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F8F7667-D44F-4E5A-8E16-7A538CDA742C}" name="mcf_compression_1" displayName="mcf_compression_1" ref="D1:E1168" tableType="queryTable" totalsRowShown="0">
  <autoFilter ref="D1:E1168" xr:uid="{7F8F7667-D44F-4E5A-8E16-7A538CDA742C}"/>
  <tableColumns count="2">
    <tableColumn id="1" xr3:uid="{00B05A4D-B403-4377-A99B-C47444BC04AC}" uniqueName="1" name="timestamp" queryTableFieldId="1" dataDxfId="7"/>
    <tableColumn id="2" xr3:uid="{287EF1C8-7E38-4FDE-92B0-EFBEE376335E}" uniqueName="2" name="node" queryTableFieldId="2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723B57EF-5EAB-4CA0-83B2-848578EDD46F}" name="mcf_compression_2" displayName="mcf_compression_2" ref="G1:H1141" tableType="queryTable" totalsRowShown="0">
  <autoFilter ref="G1:H1141" xr:uid="{723B57EF-5EAB-4CA0-83B2-848578EDD46F}"/>
  <tableColumns count="2">
    <tableColumn id="1" xr3:uid="{E6B341E7-A9DA-4300-AFBF-EF4264095996}" uniqueName="1" name="timestamp" queryTableFieldId="1" dataDxfId="6"/>
    <tableColumn id="2" xr3:uid="{93A71494-DF81-40FC-B80D-F6A02994D7F0}" uniqueName="2" name="node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table" Target="../tables/table10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table" Target="../tables/table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D5628B-58D9-4E5C-BFE8-9E3ACB4A81F3}">
  <dimension ref="A1:O1160"/>
  <sheetViews>
    <sheetView workbookViewId="0">
      <selection activeCell="O8" sqref="O8:O10"/>
    </sheetView>
  </sheetViews>
  <sheetFormatPr defaultRowHeight="14.5" x14ac:dyDescent="0.35"/>
  <cols>
    <col min="1" max="1" width="13.7265625" bestFit="1" customWidth="1"/>
    <col min="2" max="2" width="7.36328125" bestFit="1" customWidth="1"/>
    <col min="4" max="4" width="13.7265625" bestFit="1" customWidth="1"/>
    <col min="5" max="5" width="7.36328125" bestFit="1" customWidth="1"/>
    <col min="7" max="7" width="13.7265625" bestFit="1" customWidth="1"/>
    <col min="8" max="8" width="7.36328125" bestFit="1" customWidth="1"/>
  </cols>
  <sheetData>
    <row r="1" spans="1:15" x14ac:dyDescent="0.35">
      <c r="A1" t="s">
        <v>9</v>
      </c>
      <c r="B1" t="s">
        <v>10</v>
      </c>
      <c r="D1" t="s">
        <v>9</v>
      </c>
      <c r="E1" t="s">
        <v>10</v>
      </c>
      <c r="G1" t="s">
        <v>9</v>
      </c>
      <c r="H1" t="s">
        <v>10</v>
      </c>
      <c r="L1" t="s">
        <v>0</v>
      </c>
      <c r="M1" t="s">
        <v>1</v>
      </c>
      <c r="N1" t="s">
        <v>2</v>
      </c>
    </row>
    <row r="2" spans="1:15" x14ac:dyDescent="0.35">
      <c r="A2" s="3" t="s">
        <v>11</v>
      </c>
      <c r="B2">
        <v>1</v>
      </c>
      <c r="D2" s="3" t="s">
        <v>11</v>
      </c>
      <c r="E2">
        <v>1</v>
      </c>
      <c r="G2" s="3" t="s">
        <v>11</v>
      </c>
      <c r="H2">
        <v>1</v>
      </c>
      <c r="J2" t="s">
        <v>3</v>
      </c>
      <c r="K2">
        <v>1</v>
      </c>
      <c r="L2">
        <f>COUNTIF(vsvbp_compression_0[node],1)</f>
        <v>880</v>
      </c>
      <c r="M2">
        <f>COUNTIF(vsvbp_compression_1[node],1)</f>
        <v>926</v>
      </c>
      <c r="N2">
        <f>COUNTIF(vsvbp_compression_2[node],1)</f>
        <v>892</v>
      </c>
      <c r="O2" s="1"/>
    </row>
    <row r="3" spans="1:15" x14ac:dyDescent="0.35">
      <c r="A3" s="3" t="s">
        <v>12</v>
      </c>
      <c r="B3">
        <v>1</v>
      </c>
      <c r="D3" s="3" t="s">
        <v>12</v>
      </c>
      <c r="E3">
        <v>1</v>
      </c>
      <c r="G3" s="3" t="s">
        <v>12</v>
      </c>
      <c r="H3">
        <v>1</v>
      </c>
      <c r="K3">
        <v>2</v>
      </c>
      <c r="L3">
        <f>COUNTIF(vsvbp_compression_0[node],2)</f>
        <v>95</v>
      </c>
      <c r="M3">
        <f>COUNTIF(vsvbp_compression_1[node],2)</f>
        <v>14</v>
      </c>
      <c r="N3">
        <f>COUNTIF(vsvbp_compression_2[node],2)</f>
        <v>30</v>
      </c>
      <c r="O3" s="1"/>
    </row>
    <row r="4" spans="1:15" x14ac:dyDescent="0.35">
      <c r="A4" s="3" t="s">
        <v>13</v>
      </c>
      <c r="B4">
        <v>1</v>
      </c>
      <c r="D4" s="3" t="s">
        <v>13</v>
      </c>
      <c r="E4">
        <v>1</v>
      </c>
      <c r="G4" s="3" t="s">
        <v>13</v>
      </c>
      <c r="H4">
        <v>1</v>
      </c>
      <c r="K4">
        <v>3</v>
      </c>
      <c r="L4">
        <f>COUNTIF(vsvbp_compression_0[node],3)</f>
        <v>173</v>
      </c>
      <c r="M4">
        <f>COUNTIF(vsvbp_compression_1[node],3)</f>
        <v>219</v>
      </c>
      <c r="N4">
        <f>COUNTIF(vsvbp_compression_2[node],3)</f>
        <v>235</v>
      </c>
      <c r="O4" s="1"/>
    </row>
    <row r="5" spans="1:15" x14ac:dyDescent="0.35">
      <c r="A5" s="3" t="s">
        <v>14</v>
      </c>
      <c r="B5">
        <v>1</v>
      </c>
      <c r="D5" s="3" t="s">
        <v>14</v>
      </c>
      <c r="E5">
        <v>1</v>
      </c>
      <c r="G5" s="3" t="s">
        <v>14</v>
      </c>
      <c r="H5">
        <v>1</v>
      </c>
      <c r="K5" t="s">
        <v>4</v>
      </c>
      <c r="L5">
        <f>COUNT(vsvbp_compression_0[node])</f>
        <v>1148</v>
      </c>
      <c r="M5">
        <f>COUNT(vsvbp_compression_1[node])</f>
        <v>1159</v>
      </c>
      <c r="N5">
        <f>COUNT(vsvbp_compression_2[node])</f>
        <v>1157</v>
      </c>
    </row>
    <row r="6" spans="1:15" x14ac:dyDescent="0.35">
      <c r="A6" s="3" t="s">
        <v>15</v>
      </c>
      <c r="B6">
        <v>1</v>
      </c>
      <c r="D6" s="3" t="s">
        <v>15</v>
      </c>
      <c r="E6">
        <v>1</v>
      </c>
      <c r="G6" s="3" t="s">
        <v>15</v>
      </c>
      <c r="H6">
        <v>1</v>
      </c>
    </row>
    <row r="7" spans="1:15" x14ac:dyDescent="0.35">
      <c r="A7" s="3" t="s">
        <v>16</v>
      </c>
      <c r="B7">
        <v>1</v>
      </c>
      <c r="D7" s="3" t="s">
        <v>16</v>
      </c>
      <c r="E7">
        <v>1</v>
      </c>
      <c r="G7" s="3" t="s">
        <v>16</v>
      </c>
      <c r="H7">
        <v>1</v>
      </c>
      <c r="L7" t="s">
        <v>5</v>
      </c>
      <c r="M7" t="s">
        <v>6</v>
      </c>
      <c r="N7" t="s">
        <v>7</v>
      </c>
      <c r="O7" t="s">
        <v>8</v>
      </c>
    </row>
    <row r="8" spans="1:15" x14ac:dyDescent="0.35">
      <c r="A8" s="3" t="s">
        <v>17</v>
      </c>
      <c r="B8">
        <v>1</v>
      </c>
      <c r="D8" s="3" t="s">
        <v>17</v>
      </c>
      <c r="E8">
        <v>1</v>
      </c>
      <c r="G8" s="3" t="s">
        <v>17</v>
      </c>
      <c r="H8">
        <v>1</v>
      </c>
      <c r="K8">
        <v>1</v>
      </c>
      <c r="L8" s="1">
        <f>L2/L5</f>
        <v>0.76655052264808365</v>
      </c>
      <c r="M8" s="1">
        <f>M2/M5</f>
        <v>0.79896462467644525</v>
      </c>
      <c r="N8" s="1">
        <f>N2/N5</f>
        <v>0.77095937770095069</v>
      </c>
      <c r="O8" s="2">
        <f>AVERAGE(L8:N8)</f>
        <v>0.77882484167515997</v>
      </c>
    </row>
    <row r="9" spans="1:15" x14ac:dyDescent="0.35">
      <c r="A9" s="3" t="s">
        <v>18</v>
      </c>
      <c r="B9">
        <v>1</v>
      </c>
      <c r="D9" s="3" t="s">
        <v>18</v>
      </c>
      <c r="E9">
        <v>1</v>
      </c>
      <c r="G9" s="3" t="s">
        <v>18</v>
      </c>
      <c r="H9">
        <v>1</v>
      </c>
      <c r="K9">
        <v>2</v>
      </c>
      <c r="L9" s="1">
        <f>L3/L5</f>
        <v>8.2752613240418119E-2</v>
      </c>
      <c r="M9" s="1">
        <f>M3/M5</f>
        <v>1.2079378774805867E-2</v>
      </c>
      <c r="N9" s="1">
        <f>N3/N5</f>
        <v>2.5929127052722559E-2</v>
      </c>
      <c r="O9" s="2">
        <f>AVERAGE(L9:N9)</f>
        <v>4.0253706355982181E-2</v>
      </c>
    </row>
    <row r="10" spans="1:15" x14ac:dyDescent="0.35">
      <c r="A10" s="3" t="s">
        <v>19</v>
      </c>
      <c r="B10">
        <v>1</v>
      </c>
      <c r="D10" s="3" t="s">
        <v>19</v>
      </c>
      <c r="E10">
        <v>1</v>
      </c>
      <c r="G10" s="3" t="s">
        <v>19</v>
      </c>
      <c r="H10">
        <v>1</v>
      </c>
      <c r="K10">
        <v>3</v>
      </c>
      <c r="L10" s="1">
        <f>L4/L5</f>
        <v>0.15069686411149827</v>
      </c>
      <c r="M10" s="1">
        <f>M4/M5</f>
        <v>0.18895599654874892</v>
      </c>
      <c r="N10" s="1">
        <f>N4/N5</f>
        <v>0.20311149524632671</v>
      </c>
      <c r="O10" s="2">
        <f>AVERAGE(L10:N10)</f>
        <v>0.18092145196885798</v>
      </c>
    </row>
    <row r="11" spans="1:15" x14ac:dyDescent="0.35">
      <c r="A11" s="3" t="s">
        <v>20</v>
      </c>
      <c r="B11">
        <v>1</v>
      </c>
      <c r="D11" s="3" t="s">
        <v>20</v>
      </c>
      <c r="E11">
        <v>1</v>
      </c>
      <c r="G11" s="3" t="s">
        <v>20</v>
      </c>
      <c r="H11">
        <v>1</v>
      </c>
    </row>
    <row r="12" spans="1:15" x14ac:dyDescent="0.35">
      <c r="A12" s="3" t="s">
        <v>21</v>
      </c>
      <c r="B12">
        <v>1</v>
      </c>
      <c r="D12" s="3" t="s">
        <v>21</v>
      </c>
      <c r="E12">
        <v>1</v>
      </c>
      <c r="G12" s="3" t="s">
        <v>1146</v>
      </c>
      <c r="H12">
        <v>1</v>
      </c>
    </row>
    <row r="13" spans="1:15" x14ac:dyDescent="0.35">
      <c r="A13" s="3" t="s">
        <v>22</v>
      </c>
      <c r="B13">
        <v>1</v>
      </c>
      <c r="D13" s="3" t="s">
        <v>22</v>
      </c>
      <c r="E13">
        <v>1</v>
      </c>
      <c r="G13" s="3" t="s">
        <v>1147</v>
      </c>
      <c r="H13">
        <v>1</v>
      </c>
    </row>
    <row r="14" spans="1:15" x14ac:dyDescent="0.35">
      <c r="A14" s="3" t="s">
        <v>23</v>
      </c>
      <c r="B14">
        <v>1</v>
      </c>
      <c r="D14" s="3" t="s">
        <v>23</v>
      </c>
      <c r="E14">
        <v>1</v>
      </c>
      <c r="G14" s="3" t="s">
        <v>1148</v>
      </c>
      <c r="H14">
        <v>1</v>
      </c>
    </row>
    <row r="15" spans="1:15" x14ac:dyDescent="0.35">
      <c r="A15" s="3" t="s">
        <v>24</v>
      </c>
      <c r="B15">
        <v>1</v>
      </c>
      <c r="D15" s="3" t="s">
        <v>24</v>
      </c>
      <c r="E15">
        <v>1</v>
      </c>
      <c r="G15" s="3" t="s">
        <v>1149</v>
      </c>
      <c r="H15">
        <v>1</v>
      </c>
    </row>
    <row r="16" spans="1:15" x14ac:dyDescent="0.35">
      <c r="A16" s="3" t="s">
        <v>25</v>
      </c>
      <c r="B16">
        <v>1</v>
      </c>
      <c r="D16" s="3" t="s">
        <v>25</v>
      </c>
      <c r="E16">
        <v>1</v>
      </c>
      <c r="G16" s="3" t="s">
        <v>21</v>
      </c>
      <c r="H16">
        <v>1</v>
      </c>
    </row>
    <row r="17" spans="1:8" x14ac:dyDescent="0.35">
      <c r="A17" s="3" t="s">
        <v>1155</v>
      </c>
      <c r="B17">
        <v>1</v>
      </c>
      <c r="D17" s="3" t="s">
        <v>1150</v>
      </c>
      <c r="E17">
        <v>1</v>
      </c>
      <c r="G17" s="3" t="s">
        <v>22</v>
      </c>
      <c r="H17">
        <v>1</v>
      </c>
    </row>
    <row r="18" spans="1:8" x14ac:dyDescent="0.35">
      <c r="A18" s="3" t="s">
        <v>1156</v>
      </c>
      <c r="B18">
        <v>1</v>
      </c>
      <c r="D18" s="3" t="s">
        <v>1151</v>
      </c>
      <c r="E18">
        <v>1</v>
      </c>
      <c r="G18" s="3" t="s">
        <v>23</v>
      </c>
      <c r="H18">
        <v>1</v>
      </c>
    </row>
    <row r="19" spans="1:8" x14ac:dyDescent="0.35">
      <c r="A19" s="3" t="s">
        <v>1157</v>
      </c>
      <c r="B19">
        <v>1</v>
      </c>
      <c r="D19" s="3" t="s">
        <v>1152</v>
      </c>
      <c r="E19">
        <v>1</v>
      </c>
      <c r="G19" s="3" t="s">
        <v>24</v>
      </c>
      <c r="H19">
        <v>1</v>
      </c>
    </row>
    <row r="20" spans="1:8" x14ac:dyDescent="0.35">
      <c r="A20" s="3" t="s">
        <v>1158</v>
      </c>
      <c r="B20">
        <v>1</v>
      </c>
      <c r="D20" s="3" t="s">
        <v>1153</v>
      </c>
      <c r="E20">
        <v>1</v>
      </c>
      <c r="G20" s="3" t="s">
        <v>25</v>
      </c>
      <c r="H20">
        <v>1</v>
      </c>
    </row>
    <row r="21" spans="1:8" x14ac:dyDescent="0.35">
      <c r="A21" s="3" t="s">
        <v>26</v>
      </c>
      <c r="B21">
        <v>1</v>
      </c>
      <c r="D21" s="3" t="s">
        <v>1154</v>
      </c>
      <c r="E21">
        <v>1</v>
      </c>
      <c r="G21" s="3" t="s">
        <v>1150</v>
      </c>
      <c r="H21">
        <v>1</v>
      </c>
    </row>
    <row r="22" spans="1:8" x14ac:dyDescent="0.35">
      <c r="A22" s="3" t="s">
        <v>27</v>
      </c>
      <c r="B22">
        <v>1</v>
      </c>
      <c r="D22" s="3" t="s">
        <v>1155</v>
      </c>
      <c r="E22">
        <v>1</v>
      </c>
      <c r="G22" s="3" t="s">
        <v>1151</v>
      </c>
      <c r="H22">
        <v>1</v>
      </c>
    </row>
    <row r="23" spans="1:8" x14ac:dyDescent="0.35">
      <c r="A23" s="3" t="s">
        <v>28</v>
      </c>
      <c r="B23">
        <v>1</v>
      </c>
      <c r="D23" s="3" t="s">
        <v>1156</v>
      </c>
      <c r="E23">
        <v>1</v>
      </c>
      <c r="G23" s="3" t="s">
        <v>1152</v>
      </c>
      <c r="H23">
        <v>1</v>
      </c>
    </row>
    <row r="24" spans="1:8" x14ac:dyDescent="0.35">
      <c r="A24" s="3" t="s">
        <v>29</v>
      </c>
      <c r="B24">
        <v>1</v>
      </c>
      <c r="D24" s="3" t="s">
        <v>1157</v>
      </c>
      <c r="E24">
        <v>1</v>
      </c>
      <c r="G24" s="3" t="s">
        <v>1153</v>
      </c>
      <c r="H24">
        <v>1</v>
      </c>
    </row>
    <row r="25" spans="1:8" x14ac:dyDescent="0.35">
      <c r="A25" s="3" t="s">
        <v>30</v>
      </c>
      <c r="B25">
        <v>1</v>
      </c>
      <c r="D25" s="3" t="s">
        <v>1158</v>
      </c>
      <c r="E25">
        <v>1</v>
      </c>
      <c r="G25" s="3" t="s">
        <v>1154</v>
      </c>
      <c r="H25">
        <v>1</v>
      </c>
    </row>
    <row r="26" spans="1:8" x14ac:dyDescent="0.35">
      <c r="A26" s="3" t="s">
        <v>31</v>
      </c>
      <c r="B26">
        <v>1</v>
      </c>
      <c r="D26" s="3" t="s">
        <v>26</v>
      </c>
      <c r="E26">
        <v>1</v>
      </c>
      <c r="G26" s="3" t="s">
        <v>1155</v>
      </c>
      <c r="H26">
        <v>1</v>
      </c>
    </row>
    <row r="27" spans="1:8" x14ac:dyDescent="0.35">
      <c r="A27" s="3" t="s">
        <v>32</v>
      </c>
      <c r="B27">
        <v>1</v>
      </c>
      <c r="D27" s="3" t="s">
        <v>27</v>
      </c>
      <c r="E27">
        <v>1</v>
      </c>
      <c r="G27" s="3" t="s">
        <v>1156</v>
      </c>
      <c r="H27">
        <v>1</v>
      </c>
    </row>
    <row r="28" spans="1:8" x14ac:dyDescent="0.35">
      <c r="A28" s="3" t="s">
        <v>33</v>
      </c>
      <c r="B28">
        <v>1</v>
      </c>
      <c r="D28" s="3" t="s">
        <v>28</v>
      </c>
      <c r="E28">
        <v>1</v>
      </c>
      <c r="G28" s="3" t="s">
        <v>1157</v>
      </c>
      <c r="H28">
        <v>1</v>
      </c>
    </row>
    <row r="29" spans="1:8" x14ac:dyDescent="0.35">
      <c r="A29" s="3" t="s">
        <v>34</v>
      </c>
      <c r="B29">
        <v>1</v>
      </c>
      <c r="D29" s="3" t="s">
        <v>29</v>
      </c>
      <c r="E29">
        <v>1</v>
      </c>
      <c r="G29" s="3" t="s">
        <v>1158</v>
      </c>
      <c r="H29">
        <v>1</v>
      </c>
    </row>
    <row r="30" spans="1:8" x14ac:dyDescent="0.35">
      <c r="A30" s="3" t="s">
        <v>35</v>
      </c>
      <c r="B30">
        <v>1</v>
      </c>
      <c r="D30" s="3" t="s">
        <v>30</v>
      </c>
      <c r="E30">
        <v>1</v>
      </c>
      <c r="G30" s="3" t="s">
        <v>26</v>
      </c>
      <c r="H30">
        <v>1</v>
      </c>
    </row>
    <row r="31" spans="1:8" x14ac:dyDescent="0.35">
      <c r="A31" s="3" t="s">
        <v>36</v>
      </c>
      <c r="B31">
        <v>1</v>
      </c>
      <c r="D31" s="3" t="s">
        <v>31</v>
      </c>
      <c r="E31">
        <v>1</v>
      </c>
      <c r="G31" s="3" t="s">
        <v>27</v>
      </c>
      <c r="H31">
        <v>1</v>
      </c>
    </row>
    <row r="32" spans="1:8" x14ac:dyDescent="0.35">
      <c r="A32" s="3" t="s">
        <v>37</v>
      </c>
      <c r="B32">
        <v>1</v>
      </c>
      <c r="D32" s="3" t="s">
        <v>37</v>
      </c>
      <c r="E32">
        <v>1</v>
      </c>
      <c r="G32" s="3" t="s">
        <v>28</v>
      </c>
      <c r="H32">
        <v>1</v>
      </c>
    </row>
    <row r="33" spans="1:8" x14ac:dyDescent="0.35">
      <c r="A33" s="3" t="s">
        <v>38</v>
      </c>
      <c r="B33">
        <v>1</v>
      </c>
      <c r="D33" s="3" t="s">
        <v>38</v>
      </c>
      <c r="E33">
        <v>1</v>
      </c>
      <c r="G33" s="3" t="s">
        <v>29</v>
      </c>
      <c r="H33">
        <v>1</v>
      </c>
    </row>
    <row r="34" spans="1:8" x14ac:dyDescent="0.35">
      <c r="A34" s="3" t="s">
        <v>39</v>
      </c>
      <c r="B34">
        <v>1</v>
      </c>
      <c r="D34" s="3" t="s">
        <v>39</v>
      </c>
      <c r="E34">
        <v>1</v>
      </c>
      <c r="G34" s="3" t="s">
        <v>30</v>
      </c>
      <c r="H34">
        <v>1</v>
      </c>
    </row>
    <row r="35" spans="1:8" x14ac:dyDescent="0.35">
      <c r="A35" s="3" t="s">
        <v>40</v>
      </c>
      <c r="B35">
        <v>1</v>
      </c>
      <c r="D35" s="3" t="s">
        <v>40</v>
      </c>
      <c r="E35">
        <v>1</v>
      </c>
      <c r="G35" s="3" t="s">
        <v>31</v>
      </c>
      <c r="H35">
        <v>1</v>
      </c>
    </row>
    <row r="36" spans="1:8" x14ac:dyDescent="0.35">
      <c r="A36" s="3" t="s">
        <v>1159</v>
      </c>
      <c r="B36">
        <v>1</v>
      </c>
      <c r="D36" s="3" t="s">
        <v>1159</v>
      </c>
      <c r="E36">
        <v>1</v>
      </c>
      <c r="G36" s="3" t="s">
        <v>32</v>
      </c>
      <c r="H36">
        <v>1</v>
      </c>
    </row>
    <row r="37" spans="1:8" x14ac:dyDescent="0.35">
      <c r="A37" s="3" t="s">
        <v>1210</v>
      </c>
      <c r="B37">
        <v>1</v>
      </c>
      <c r="D37" s="3" t="s">
        <v>1210</v>
      </c>
      <c r="E37">
        <v>1</v>
      </c>
      <c r="G37" s="3" t="s">
        <v>33</v>
      </c>
      <c r="H37">
        <v>1</v>
      </c>
    </row>
    <row r="38" spans="1:8" x14ac:dyDescent="0.35">
      <c r="A38" s="3" t="s">
        <v>1197</v>
      </c>
      <c r="B38">
        <v>1</v>
      </c>
      <c r="D38" s="3" t="s">
        <v>1197</v>
      </c>
      <c r="E38">
        <v>1</v>
      </c>
      <c r="G38" s="3" t="s">
        <v>34</v>
      </c>
      <c r="H38">
        <v>1</v>
      </c>
    </row>
    <row r="39" spans="1:8" x14ac:dyDescent="0.35">
      <c r="A39" s="3" t="s">
        <v>1198</v>
      </c>
      <c r="B39">
        <v>1</v>
      </c>
      <c r="D39" s="3" t="s">
        <v>1198</v>
      </c>
      <c r="E39">
        <v>1</v>
      </c>
      <c r="G39" s="3" t="s">
        <v>35</v>
      </c>
      <c r="H39">
        <v>1</v>
      </c>
    </row>
    <row r="40" spans="1:8" x14ac:dyDescent="0.35">
      <c r="A40" s="3" t="s">
        <v>1199</v>
      </c>
      <c r="B40">
        <v>1</v>
      </c>
      <c r="D40" s="3" t="s">
        <v>1199</v>
      </c>
      <c r="E40">
        <v>1</v>
      </c>
      <c r="G40" s="3" t="s">
        <v>36</v>
      </c>
      <c r="H40">
        <v>1</v>
      </c>
    </row>
    <row r="41" spans="1:8" x14ac:dyDescent="0.35">
      <c r="A41" s="3" t="s">
        <v>1160</v>
      </c>
      <c r="B41">
        <v>1</v>
      </c>
      <c r="D41" s="3" t="s">
        <v>1160</v>
      </c>
      <c r="E41">
        <v>1</v>
      </c>
      <c r="G41" s="3" t="s">
        <v>37</v>
      </c>
      <c r="H41">
        <v>1</v>
      </c>
    </row>
    <row r="42" spans="1:8" x14ac:dyDescent="0.35">
      <c r="A42" s="3" t="s">
        <v>1161</v>
      </c>
      <c r="B42">
        <v>1</v>
      </c>
      <c r="D42" s="3" t="s">
        <v>42</v>
      </c>
      <c r="E42">
        <v>1</v>
      </c>
      <c r="G42" s="3" t="s">
        <v>38</v>
      </c>
      <c r="H42">
        <v>1</v>
      </c>
    </row>
    <row r="43" spans="1:8" x14ac:dyDescent="0.35">
      <c r="A43" s="3" t="s">
        <v>1162</v>
      </c>
      <c r="B43">
        <v>1</v>
      </c>
      <c r="D43" s="3" t="s">
        <v>43</v>
      </c>
      <c r="E43">
        <v>1</v>
      </c>
      <c r="G43" s="3" t="s">
        <v>39</v>
      </c>
      <c r="H43">
        <v>1</v>
      </c>
    </row>
    <row r="44" spans="1:8" x14ac:dyDescent="0.35">
      <c r="A44" s="3" t="s">
        <v>1163</v>
      </c>
      <c r="B44">
        <v>1</v>
      </c>
      <c r="D44" s="3" t="s">
        <v>44</v>
      </c>
      <c r="E44">
        <v>1</v>
      </c>
      <c r="G44" s="3" t="s">
        <v>40</v>
      </c>
      <c r="H44">
        <v>1</v>
      </c>
    </row>
    <row r="45" spans="1:8" x14ac:dyDescent="0.35">
      <c r="A45" s="3" t="s">
        <v>41</v>
      </c>
      <c r="B45">
        <v>1</v>
      </c>
      <c r="D45" s="3" t="s">
        <v>45</v>
      </c>
      <c r="E45">
        <v>1</v>
      </c>
      <c r="G45" s="3" t="s">
        <v>1159</v>
      </c>
      <c r="H45">
        <v>1</v>
      </c>
    </row>
    <row r="46" spans="1:8" x14ac:dyDescent="0.35">
      <c r="A46" s="3" t="s">
        <v>42</v>
      </c>
      <c r="B46">
        <v>1</v>
      </c>
      <c r="D46" s="3" t="s">
        <v>1200</v>
      </c>
      <c r="E46">
        <v>1</v>
      </c>
      <c r="G46" s="3" t="s">
        <v>1210</v>
      </c>
      <c r="H46">
        <v>1</v>
      </c>
    </row>
    <row r="47" spans="1:8" x14ac:dyDescent="0.35">
      <c r="A47" s="3" t="s">
        <v>43</v>
      </c>
      <c r="B47">
        <v>1</v>
      </c>
      <c r="D47" s="3" t="s">
        <v>1164</v>
      </c>
      <c r="E47">
        <v>1</v>
      </c>
      <c r="G47" s="3" t="s">
        <v>1197</v>
      </c>
      <c r="H47">
        <v>1</v>
      </c>
    </row>
    <row r="48" spans="1:8" x14ac:dyDescent="0.35">
      <c r="A48" s="3" t="s">
        <v>44</v>
      </c>
      <c r="B48">
        <v>1</v>
      </c>
      <c r="D48" s="3" t="s">
        <v>1165</v>
      </c>
      <c r="E48">
        <v>1</v>
      </c>
      <c r="G48" s="3" t="s">
        <v>1198</v>
      </c>
      <c r="H48">
        <v>1</v>
      </c>
    </row>
    <row r="49" spans="1:8" x14ac:dyDescent="0.35">
      <c r="A49" s="3" t="s">
        <v>45</v>
      </c>
      <c r="B49">
        <v>1</v>
      </c>
      <c r="D49" s="3" t="s">
        <v>1166</v>
      </c>
      <c r="E49">
        <v>1</v>
      </c>
      <c r="G49" s="3" t="s">
        <v>1199</v>
      </c>
      <c r="H49">
        <v>1</v>
      </c>
    </row>
    <row r="50" spans="1:8" x14ac:dyDescent="0.35">
      <c r="A50" s="3" t="s">
        <v>1200</v>
      </c>
      <c r="B50">
        <v>1</v>
      </c>
      <c r="D50" s="3" t="s">
        <v>1167</v>
      </c>
      <c r="E50">
        <v>1</v>
      </c>
      <c r="G50" s="3" t="s">
        <v>1160</v>
      </c>
      <c r="H50">
        <v>1</v>
      </c>
    </row>
    <row r="51" spans="1:8" x14ac:dyDescent="0.35">
      <c r="A51" s="3" t="s">
        <v>1164</v>
      </c>
      <c r="B51">
        <v>1</v>
      </c>
      <c r="D51" s="3" t="s">
        <v>46</v>
      </c>
      <c r="E51">
        <v>1</v>
      </c>
      <c r="G51" s="3" t="s">
        <v>1161</v>
      </c>
      <c r="H51">
        <v>1</v>
      </c>
    </row>
    <row r="52" spans="1:8" x14ac:dyDescent="0.35">
      <c r="A52" s="3" t="s">
        <v>1165</v>
      </c>
      <c r="B52">
        <v>1</v>
      </c>
      <c r="D52" s="3" t="s">
        <v>47</v>
      </c>
      <c r="E52">
        <v>1</v>
      </c>
      <c r="G52" s="3" t="s">
        <v>1162</v>
      </c>
      <c r="H52">
        <v>1</v>
      </c>
    </row>
    <row r="53" spans="1:8" x14ac:dyDescent="0.35">
      <c r="A53" s="3" t="s">
        <v>1166</v>
      </c>
      <c r="B53">
        <v>1</v>
      </c>
      <c r="D53" s="3" t="s">
        <v>48</v>
      </c>
      <c r="E53">
        <v>1</v>
      </c>
      <c r="G53" s="3" t="s">
        <v>1163</v>
      </c>
      <c r="H53">
        <v>1</v>
      </c>
    </row>
    <row r="54" spans="1:8" x14ac:dyDescent="0.35">
      <c r="A54" s="3" t="s">
        <v>1167</v>
      </c>
      <c r="B54">
        <v>1</v>
      </c>
      <c r="D54" s="3" t="s">
        <v>49</v>
      </c>
      <c r="E54">
        <v>1</v>
      </c>
      <c r="G54" s="3" t="s">
        <v>41</v>
      </c>
      <c r="H54">
        <v>1</v>
      </c>
    </row>
    <row r="55" spans="1:8" x14ac:dyDescent="0.35">
      <c r="A55" s="3" t="s">
        <v>46</v>
      </c>
      <c r="B55">
        <v>1</v>
      </c>
      <c r="D55" s="3" t="s">
        <v>50</v>
      </c>
      <c r="E55">
        <v>1</v>
      </c>
      <c r="G55" s="3" t="s">
        <v>42</v>
      </c>
      <c r="H55">
        <v>1</v>
      </c>
    </row>
    <row r="56" spans="1:8" x14ac:dyDescent="0.35">
      <c r="A56" s="3" t="s">
        <v>47</v>
      </c>
      <c r="B56">
        <v>1</v>
      </c>
      <c r="D56" s="3" t="s">
        <v>51</v>
      </c>
      <c r="E56">
        <v>1</v>
      </c>
      <c r="G56" s="3" t="s">
        <v>43</v>
      </c>
      <c r="H56">
        <v>1</v>
      </c>
    </row>
    <row r="57" spans="1:8" x14ac:dyDescent="0.35">
      <c r="A57" s="3" t="s">
        <v>48</v>
      </c>
      <c r="B57">
        <v>1</v>
      </c>
      <c r="D57" s="3" t="s">
        <v>52</v>
      </c>
      <c r="E57">
        <v>1</v>
      </c>
      <c r="G57" s="3" t="s">
        <v>44</v>
      </c>
      <c r="H57">
        <v>1</v>
      </c>
    </row>
    <row r="58" spans="1:8" x14ac:dyDescent="0.35">
      <c r="A58" s="3" t="s">
        <v>49</v>
      </c>
      <c r="B58">
        <v>1</v>
      </c>
      <c r="D58" s="3" t="s">
        <v>53</v>
      </c>
      <c r="E58">
        <v>1</v>
      </c>
      <c r="G58" s="3" t="s">
        <v>45</v>
      </c>
      <c r="H58">
        <v>1</v>
      </c>
    </row>
    <row r="59" spans="1:8" x14ac:dyDescent="0.35">
      <c r="A59" s="3" t="s">
        <v>50</v>
      </c>
      <c r="B59">
        <v>1</v>
      </c>
      <c r="D59" s="3" t="s">
        <v>54</v>
      </c>
      <c r="E59">
        <v>1</v>
      </c>
      <c r="G59" s="3" t="s">
        <v>1200</v>
      </c>
      <c r="H59">
        <v>1</v>
      </c>
    </row>
    <row r="60" spans="1:8" x14ac:dyDescent="0.35">
      <c r="A60" s="3" t="s">
        <v>51</v>
      </c>
      <c r="B60">
        <v>1</v>
      </c>
      <c r="D60" s="3" t="s">
        <v>55</v>
      </c>
      <c r="E60">
        <v>1</v>
      </c>
      <c r="G60" s="3" t="s">
        <v>1164</v>
      </c>
      <c r="H60">
        <v>1</v>
      </c>
    </row>
    <row r="61" spans="1:8" x14ac:dyDescent="0.35">
      <c r="A61" s="3" t="s">
        <v>52</v>
      </c>
      <c r="B61">
        <v>1</v>
      </c>
      <c r="D61" s="3" t="s">
        <v>56</v>
      </c>
      <c r="E61">
        <v>1</v>
      </c>
      <c r="G61" s="3" t="s">
        <v>48</v>
      </c>
      <c r="H61">
        <v>1</v>
      </c>
    </row>
    <row r="62" spans="1:8" x14ac:dyDescent="0.35">
      <c r="A62" s="3" t="s">
        <v>57</v>
      </c>
      <c r="B62">
        <v>1</v>
      </c>
      <c r="D62" s="3" t="s">
        <v>1169</v>
      </c>
      <c r="E62">
        <v>1</v>
      </c>
      <c r="G62" s="3" t="s">
        <v>49</v>
      </c>
      <c r="H62">
        <v>1</v>
      </c>
    </row>
    <row r="63" spans="1:8" x14ac:dyDescent="0.35">
      <c r="A63" s="3" t="s">
        <v>58</v>
      </c>
      <c r="B63">
        <v>1</v>
      </c>
      <c r="D63" s="3" t="s">
        <v>1170</v>
      </c>
      <c r="E63">
        <v>1</v>
      </c>
      <c r="G63" s="3" t="s">
        <v>50</v>
      </c>
      <c r="H63">
        <v>1</v>
      </c>
    </row>
    <row r="64" spans="1:8" x14ac:dyDescent="0.35">
      <c r="A64" s="3" t="s">
        <v>59</v>
      </c>
      <c r="B64">
        <v>1</v>
      </c>
      <c r="D64" s="3" t="s">
        <v>1171</v>
      </c>
      <c r="E64">
        <v>1</v>
      </c>
      <c r="G64" s="3" t="s">
        <v>51</v>
      </c>
      <c r="H64">
        <v>1</v>
      </c>
    </row>
    <row r="65" spans="1:8" x14ac:dyDescent="0.35">
      <c r="A65" s="3" t="s">
        <v>60</v>
      </c>
      <c r="B65">
        <v>1</v>
      </c>
      <c r="D65" s="3" t="s">
        <v>65</v>
      </c>
      <c r="E65">
        <v>1</v>
      </c>
      <c r="G65" s="3" t="s">
        <v>52</v>
      </c>
      <c r="H65">
        <v>1</v>
      </c>
    </row>
    <row r="66" spans="1:8" x14ac:dyDescent="0.35">
      <c r="A66" s="3" t="s">
        <v>61</v>
      </c>
      <c r="B66">
        <v>1</v>
      </c>
      <c r="D66" s="3" t="s">
        <v>66</v>
      </c>
      <c r="E66">
        <v>1</v>
      </c>
      <c r="G66" s="3" t="s">
        <v>53</v>
      </c>
      <c r="H66">
        <v>1</v>
      </c>
    </row>
    <row r="67" spans="1:8" x14ac:dyDescent="0.35">
      <c r="A67" s="3" t="s">
        <v>1170</v>
      </c>
      <c r="B67">
        <v>1</v>
      </c>
      <c r="D67" s="3" t="s">
        <v>67</v>
      </c>
      <c r="E67">
        <v>1</v>
      </c>
      <c r="G67" s="3" t="s">
        <v>54</v>
      </c>
      <c r="H67">
        <v>1</v>
      </c>
    </row>
    <row r="68" spans="1:8" x14ac:dyDescent="0.35">
      <c r="A68" s="3" t="s">
        <v>1171</v>
      </c>
      <c r="B68">
        <v>1</v>
      </c>
      <c r="D68" s="3" t="s">
        <v>68</v>
      </c>
      <c r="E68">
        <v>1</v>
      </c>
      <c r="G68" s="3" t="s">
        <v>55</v>
      </c>
      <c r="H68">
        <v>1</v>
      </c>
    </row>
    <row r="69" spans="1:8" x14ac:dyDescent="0.35">
      <c r="A69" s="3" t="s">
        <v>65</v>
      </c>
      <c r="B69">
        <v>1</v>
      </c>
      <c r="D69" s="3" t="s">
        <v>69</v>
      </c>
      <c r="E69">
        <v>1</v>
      </c>
      <c r="G69" s="3" t="s">
        <v>56</v>
      </c>
      <c r="H69">
        <v>1</v>
      </c>
    </row>
    <row r="70" spans="1:8" x14ac:dyDescent="0.35">
      <c r="A70" s="3" t="s">
        <v>66</v>
      </c>
      <c r="B70">
        <v>1</v>
      </c>
      <c r="D70" s="3" t="s">
        <v>70</v>
      </c>
      <c r="E70">
        <v>1</v>
      </c>
      <c r="G70" s="3" t="s">
        <v>57</v>
      </c>
      <c r="H70">
        <v>1</v>
      </c>
    </row>
    <row r="71" spans="1:8" x14ac:dyDescent="0.35">
      <c r="A71" s="3" t="s">
        <v>67</v>
      </c>
      <c r="B71">
        <v>1</v>
      </c>
      <c r="D71" s="3" t="s">
        <v>71</v>
      </c>
      <c r="E71">
        <v>1</v>
      </c>
      <c r="G71" s="3" t="s">
        <v>58</v>
      </c>
      <c r="H71">
        <v>1</v>
      </c>
    </row>
    <row r="72" spans="1:8" x14ac:dyDescent="0.35">
      <c r="A72" s="3" t="s">
        <v>68</v>
      </c>
      <c r="B72">
        <v>1</v>
      </c>
      <c r="D72" s="3" t="s">
        <v>77</v>
      </c>
      <c r="E72">
        <v>1</v>
      </c>
      <c r="G72" s="3" t="s">
        <v>59</v>
      </c>
      <c r="H72">
        <v>1</v>
      </c>
    </row>
    <row r="73" spans="1:8" x14ac:dyDescent="0.35">
      <c r="A73" s="3" t="s">
        <v>69</v>
      </c>
      <c r="B73">
        <v>1</v>
      </c>
      <c r="D73" s="3" t="s">
        <v>78</v>
      </c>
      <c r="E73">
        <v>1</v>
      </c>
      <c r="G73" s="3" t="s">
        <v>60</v>
      </c>
      <c r="H73">
        <v>1</v>
      </c>
    </row>
    <row r="74" spans="1:8" x14ac:dyDescent="0.35">
      <c r="A74" s="3" t="s">
        <v>70</v>
      </c>
      <c r="B74">
        <v>1</v>
      </c>
      <c r="D74" s="3" t="s">
        <v>79</v>
      </c>
      <c r="E74">
        <v>1</v>
      </c>
      <c r="G74" s="3" t="s">
        <v>61</v>
      </c>
      <c r="H74">
        <v>1</v>
      </c>
    </row>
    <row r="75" spans="1:8" x14ac:dyDescent="0.35">
      <c r="A75" s="3" t="s">
        <v>71</v>
      </c>
      <c r="B75">
        <v>1</v>
      </c>
      <c r="D75" s="3" t="s">
        <v>80</v>
      </c>
      <c r="E75">
        <v>1</v>
      </c>
      <c r="G75" s="3" t="s">
        <v>62</v>
      </c>
      <c r="H75">
        <v>1</v>
      </c>
    </row>
    <row r="76" spans="1:8" x14ac:dyDescent="0.35">
      <c r="A76" s="3" t="s">
        <v>72</v>
      </c>
      <c r="B76">
        <v>1</v>
      </c>
      <c r="D76" s="3" t="s">
        <v>81</v>
      </c>
      <c r="E76">
        <v>1</v>
      </c>
      <c r="G76" s="3" t="s">
        <v>63</v>
      </c>
      <c r="H76">
        <v>1</v>
      </c>
    </row>
    <row r="77" spans="1:8" x14ac:dyDescent="0.35">
      <c r="A77" s="3" t="s">
        <v>73</v>
      </c>
      <c r="B77">
        <v>1</v>
      </c>
      <c r="D77" s="3" t="s">
        <v>82</v>
      </c>
      <c r="E77">
        <v>1</v>
      </c>
      <c r="G77" s="3" t="s">
        <v>64</v>
      </c>
      <c r="H77">
        <v>1</v>
      </c>
    </row>
    <row r="78" spans="1:8" x14ac:dyDescent="0.35">
      <c r="A78" s="3" t="s">
        <v>74</v>
      </c>
      <c r="B78">
        <v>1</v>
      </c>
      <c r="D78" s="3" t="s">
        <v>83</v>
      </c>
      <c r="E78">
        <v>1</v>
      </c>
      <c r="G78" s="3" t="s">
        <v>1168</v>
      </c>
      <c r="H78">
        <v>1</v>
      </c>
    </row>
    <row r="79" spans="1:8" x14ac:dyDescent="0.35">
      <c r="A79" s="3" t="s">
        <v>75</v>
      </c>
      <c r="B79">
        <v>1</v>
      </c>
      <c r="D79" s="3" t="s">
        <v>84</v>
      </c>
      <c r="E79">
        <v>1</v>
      </c>
      <c r="G79" s="3" t="s">
        <v>1169</v>
      </c>
      <c r="H79">
        <v>1</v>
      </c>
    </row>
    <row r="80" spans="1:8" x14ac:dyDescent="0.35">
      <c r="A80" s="3" t="s">
        <v>76</v>
      </c>
      <c r="B80">
        <v>1</v>
      </c>
      <c r="D80" s="3" t="s">
        <v>85</v>
      </c>
      <c r="E80">
        <v>1</v>
      </c>
      <c r="G80" s="3" t="s">
        <v>1170</v>
      </c>
      <c r="H80">
        <v>1</v>
      </c>
    </row>
    <row r="81" spans="1:8" x14ac:dyDescent="0.35">
      <c r="A81" s="3" t="s">
        <v>77</v>
      </c>
      <c r="B81">
        <v>1</v>
      </c>
      <c r="D81" s="3" t="s">
        <v>86</v>
      </c>
      <c r="E81">
        <v>1</v>
      </c>
      <c r="G81" s="3" t="s">
        <v>1171</v>
      </c>
      <c r="H81">
        <v>1</v>
      </c>
    </row>
    <row r="82" spans="1:8" x14ac:dyDescent="0.35">
      <c r="A82" s="3" t="s">
        <v>84</v>
      </c>
      <c r="B82">
        <v>1</v>
      </c>
      <c r="D82" s="3" t="s">
        <v>87</v>
      </c>
      <c r="E82">
        <v>1</v>
      </c>
      <c r="G82" s="3" t="s">
        <v>65</v>
      </c>
      <c r="H82">
        <v>1</v>
      </c>
    </row>
    <row r="83" spans="1:8" x14ac:dyDescent="0.35">
      <c r="A83" s="3" t="s">
        <v>85</v>
      </c>
      <c r="B83">
        <v>1</v>
      </c>
      <c r="D83" s="3" t="s">
        <v>88</v>
      </c>
      <c r="E83">
        <v>1</v>
      </c>
      <c r="G83" s="3" t="s">
        <v>66</v>
      </c>
      <c r="H83">
        <v>1</v>
      </c>
    </row>
    <row r="84" spans="1:8" x14ac:dyDescent="0.35">
      <c r="A84" s="3" t="s">
        <v>86</v>
      </c>
      <c r="B84">
        <v>1</v>
      </c>
      <c r="D84" s="3" t="s">
        <v>89</v>
      </c>
      <c r="E84">
        <v>1</v>
      </c>
      <c r="G84" s="3" t="s">
        <v>67</v>
      </c>
      <c r="H84">
        <v>1</v>
      </c>
    </row>
    <row r="85" spans="1:8" x14ac:dyDescent="0.35">
      <c r="A85" s="3" t="s">
        <v>87</v>
      </c>
      <c r="B85">
        <v>1</v>
      </c>
      <c r="D85" s="3" t="s">
        <v>90</v>
      </c>
      <c r="E85">
        <v>1</v>
      </c>
      <c r="G85" s="3" t="s">
        <v>68</v>
      </c>
      <c r="H85">
        <v>1</v>
      </c>
    </row>
    <row r="86" spans="1:8" x14ac:dyDescent="0.35">
      <c r="A86" s="3" t="s">
        <v>88</v>
      </c>
      <c r="B86">
        <v>1</v>
      </c>
      <c r="D86" s="3" t="s">
        <v>91</v>
      </c>
      <c r="E86">
        <v>1</v>
      </c>
      <c r="G86" s="3" t="s">
        <v>69</v>
      </c>
      <c r="H86">
        <v>1</v>
      </c>
    </row>
    <row r="87" spans="1:8" x14ac:dyDescent="0.35">
      <c r="A87" s="3" t="s">
        <v>89</v>
      </c>
      <c r="B87">
        <v>1</v>
      </c>
      <c r="D87" s="3" t="s">
        <v>92</v>
      </c>
      <c r="E87">
        <v>1</v>
      </c>
      <c r="G87" s="3" t="s">
        <v>70</v>
      </c>
      <c r="H87">
        <v>1</v>
      </c>
    </row>
    <row r="88" spans="1:8" x14ac:dyDescent="0.35">
      <c r="A88" s="3" t="s">
        <v>90</v>
      </c>
      <c r="B88">
        <v>1</v>
      </c>
      <c r="D88" s="3" t="s">
        <v>93</v>
      </c>
      <c r="E88">
        <v>1</v>
      </c>
      <c r="G88" s="3" t="s">
        <v>71</v>
      </c>
      <c r="H88">
        <v>1</v>
      </c>
    </row>
    <row r="89" spans="1:8" x14ac:dyDescent="0.35">
      <c r="A89" s="3" t="s">
        <v>91</v>
      </c>
      <c r="B89">
        <v>1</v>
      </c>
      <c r="D89" s="3" t="s">
        <v>94</v>
      </c>
      <c r="E89">
        <v>1</v>
      </c>
      <c r="G89" s="3" t="s">
        <v>72</v>
      </c>
      <c r="H89">
        <v>1</v>
      </c>
    </row>
    <row r="90" spans="1:8" x14ac:dyDescent="0.35">
      <c r="A90" s="3" t="s">
        <v>92</v>
      </c>
      <c r="B90">
        <v>1</v>
      </c>
      <c r="D90" s="3" t="s">
        <v>95</v>
      </c>
      <c r="E90">
        <v>1</v>
      </c>
      <c r="G90" s="3" t="s">
        <v>73</v>
      </c>
      <c r="H90">
        <v>1</v>
      </c>
    </row>
    <row r="91" spans="1:8" x14ac:dyDescent="0.35">
      <c r="A91" s="3" t="s">
        <v>93</v>
      </c>
      <c r="B91">
        <v>1</v>
      </c>
      <c r="D91" s="3" t="s">
        <v>96</v>
      </c>
      <c r="E91">
        <v>1</v>
      </c>
      <c r="G91" s="3" t="s">
        <v>74</v>
      </c>
      <c r="H91">
        <v>1</v>
      </c>
    </row>
    <row r="92" spans="1:8" x14ac:dyDescent="0.35">
      <c r="A92" s="3" t="s">
        <v>94</v>
      </c>
      <c r="B92">
        <v>1</v>
      </c>
      <c r="D92" s="3" t="s">
        <v>97</v>
      </c>
      <c r="E92">
        <v>1</v>
      </c>
      <c r="G92" s="3" t="s">
        <v>75</v>
      </c>
      <c r="H92">
        <v>1</v>
      </c>
    </row>
    <row r="93" spans="1:8" x14ac:dyDescent="0.35">
      <c r="A93" s="3" t="s">
        <v>95</v>
      </c>
      <c r="B93">
        <v>1</v>
      </c>
      <c r="D93" s="3" t="s">
        <v>98</v>
      </c>
      <c r="E93">
        <v>1</v>
      </c>
      <c r="G93" s="3" t="s">
        <v>76</v>
      </c>
      <c r="H93">
        <v>1</v>
      </c>
    </row>
    <row r="94" spans="1:8" x14ac:dyDescent="0.35">
      <c r="A94" s="3" t="s">
        <v>96</v>
      </c>
      <c r="B94">
        <v>1</v>
      </c>
      <c r="D94" s="3" t="s">
        <v>99</v>
      </c>
      <c r="E94">
        <v>1</v>
      </c>
      <c r="G94" s="3" t="s">
        <v>77</v>
      </c>
      <c r="H94">
        <v>1</v>
      </c>
    </row>
    <row r="95" spans="1:8" x14ac:dyDescent="0.35">
      <c r="A95" s="3" t="s">
        <v>97</v>
      </c>
      <c r="B95">
        <v>1</v>
      </c>
      <c r="D95" s="3" t="s">
        <v>100</v>
      </c>
      <c r="E95">
        <v>1</v>
      </c>
      <c r="G95" s="3" t="s">
        <v>78</v>
      </c>
      <c r="H95">
        <v>1</v>
      </c>
    </row>
    <row r="96" spans="1:8" x14ac:dyDescent="0.35">
      <c r="A96" s="3" t="s">
        <v>98</v>
      </c>
      <c r="B96">
        <v>1</v>
      </c>
      <c r="D96" s="3" t="s">
        <v>101</v>
      </c>
      <c r="E96">
        <v>1</v>
      </c>
      <c r="G96" s="3" t="s">
        <v>88</v>
      </c>
      <c r="H96">
        <v>1</v>
      </c>
    </row>
    <row r="97" spans="1:8" x14ac:dyDescent="0.35">
      <c r="A97" s="3" t="s">
        <v>99</v>
      </c>
      <c r="B97">
        <v>1</v>
      </c>
      <c r="D97" s="3" t="s">
        <v>102</v>
      </c>
      <c r="E97">
        <v>1</v>
      </c>
      <c r="G97" s="3" t="s">
        <v>89</v>
      </c>
      <c r="H97">
        <v>1</v>
      </c>
    </row>
    <row r="98" spans="1:8" x14ac:dyDescent="0.35">
      <c r="A98" s="3" t="s">
        <v>100</v>
      </c>
      <c r="B98">
        <v>1</v>
      </c>
      <c r="D98" s="3" t="s">
        <v>103</v>
      </c>
      <c r="E98">
        <v>1</v>
      </c>
      <c r="G98" s="3" t="s">
        <v>90</v>
      </c>
      <c r="H98">
        <v>1</v>
      </c>
    </row>
    <row r="99" spans="1:8" x14ac:dyDescent="0.35">
      <c r="A99" s="3" t="s">
        <v>101</v>
      </c>
      <c r="B99">
        <v>1</v>
      </c>
      <c r="D99" s="3" t="s">
        <v>104</v>
      </c>
      <c r="E99">
        <v>1</v>
      </c>
      <c r="G99" s="3" t="s">
        <v>91</v>
      </c>
      <c r="H99">
        <v>1</v>
      </c>
    </row>
    <row r="100" spans="1:8" x14ac:dyDescent="0.35">
      <c r="A100" s="3" t="s">
        <v>102</v>
      </c>
      <c r="B100">
        <v>1</v>
      </c>
      <c r="D100" s="3" t="s">
        <v>105</v>
      </c>
      <c r="E100">
        <v>1</v>
      </c>
      <c r="G100" s="3" t="s">
        <v>92</v>
      </c>
      <c r="H100">
        <v>1</v>
      </c>
    </row>
    <row r="101" spans="1:8" x14ac:dyDescent="0.35">
      <c r="A101" s="3" t="s">
        <v>103</v>
      </c>
      <c r="B101">
        <v>1</v>
      </c>
      <c r="D101" s="3" t="s">
        <v>106</v>
      </c>
      <c r="E101">
        <v>1</v>
      </c>
      <c r="G101" s="3" t="s">
        <v>93</v>
      </c>
      <c r="H101">
        <v>1</v>
      </c>
    </row>
    <row r="102" spans="1:8" x14ac:dyDescent="0.35">
      <c r="A102" s="3" t="s">
        <v>104</v>
      </c>
      <c r="B102">
        <v>1</v>
      </c>
      <c r="D102" s="3" t="s">
        <v>107</v>
      </c>
      <c r="E102">
        <v>1</v>
      </c>
      <c r="G102" s="3" t="s">
        <v>94</v>
      </c>
      <c r="H102">
        <v>1</v>
      </c>
    </row>
    <row r="103" spans="1:8" x14ac:dyDescent="0.35">
      <c r="A103" s="3" t="s">
        <v>105</v>
      </c>
      <c r="B103">
        <v>1</v>
      </c>
      <c r="D103" s="3" t="s">
        <v>108</v>
      </c>
      <c r="E103">
        <v>1</v>
      </c>
      <c r="G103" s="3" t="s">
        <v>95</v>
      </c>
      <c r="H103">
        <v>1</v>
      </c>
    </row>
    <row r="104" spans="1:8" x14ac:dyDescent="0.35">
      <c r="A104" s="3" t="s">
        <v>106</v>
      </c>
      <c r="B104">
        <v>1</v>
      </c>
      <c r="D104" s="3" t="s">
        <v>109</v>
      </c>
      <c r="E104">
        <v>1</v>
      </c>
      <c r="G104" s="3" t="s">
        <v>96</v>
      </c>
      <c r="H104">
        <v>1</v>
      </c>
    </row>
    <row r="105" spans="1:8" x14ac:dyDescent="0.35">
      <c r="A105" s="3" t="s">
        <v>107</v>
      </c>
      <c r="B105">
        <v>1</v>
      </c>
      <c r="D105" s="3" t="s">
        <v>110</v>
      </c>
      <c r="E105">
        <v>1</v>
      </c>
      <c r="G105" s="3" t="s">
        <v>97</v>
      </c>
      <c r="H105">
        <v>1</v>
      </c>
    </row>
    <row r="106" spans="1:8" x14ac:dyDescent="0.35">
      <c r="A106" s="3" t="s">
        <v>108</v>
      </c>
      <c r="B106">
        <v>1</v>
      </c>
      <c r="D106" s="3" t="s">
        <v>111</v>
      </c>
      <c r="E106">
        <v>1</v>
      </c>
      <c r="G106" s="3" t="s">
        <v>98</v>
      </c>
      <c r="H106">
        <v>1</v>
      </c>
    </row>
    <row r="107" spans="1:8" x14ac:dyDescent="0.35">
      <c r="A107" s="3" t="s">
        <v>109</v>
      </c>
      <c r="B107">
        <v>1</v>
      </c>
      <c r="D107" s="3" t="s">
        <v>112</v>
      </c>
      <c r="E107">
        <v>1</v>
      </c>
      <c r="G107" s="3" t="s">
        <v>99</v>
      </c>
      <c r="H107">
        <v>1</v>
      </c>
    </row>
    <row r="108" spans="1:8" x14ac:dyDescent="0.35">
      <c r="A108" s="3" t="s">
        <v>110</v>
      </c>
      <c r="B108">
        <v>1</v>
      </c>
      <c r="D108" s="3" t="s">
        <v>113</v>
      </c>
      <c r="E108">
        <v>1</v>
      </c>
      <c r="G108" s="3" t="s">
        <v>100</v>
      </c>
      <c r="H108">
        <v>1</v>
      </c>
    </row>
    <row r="109" spans="1:8" x14ac:dyDescent="0.35">
      <c r="A109" s="3" t="s">
        <v>111</v>
      </c>
      <c r="B109">
        <v>1</v>
      </c>
      <c r="D109" s="3" t="s">
        <v>114</v>
      </c>
      <c r="E109">
        <v>1</v>
      </c>
      <c r="G109" s="3" t="s">
        <v>101</v>
      </c>
      <c r="H109">
        <v>1</v>
      </c>
    </row>
    <row r="110" spans="1:8" x14ac:dyDescent="0.35">
      <c r="A110" s="3" t="s">
        <v>112</v>
      </c>
      <c r="B110">
        <v>1</v>
      </c>
      <c r="D110" s="3" t="s">
        <v>115</v>
      </c>
      <c r="E110">
        <v>1</v>
      </c>
      <c r="G110" s="3" t="s">
        <v>102</v>
      </c>
      <c r="H110">
        <v>1</v>
      </c>
    </row>
    <row r="111" spans="1:8" x14ac:dyDescent="0.35">
      <c r="A111" s="3" t="s">
        <v>113</v>
      </c>
      <c r="B111">
        <v>1</v>
      </c>
      <c r="D111" s="3" t="s">
        <v>116</v>
      </c>
      <c r="E111">
        <v>1</v>
      </c>
      <c r="G111" s="3" t="s">
        <v>103</v>
      </c>
      <c r="H111">
        <v>1</v>
      </c>
    </row>
    <row r="112" spans="1:8" x14ac:dyDescent="0.35">
      <c r="A112" s="3" t="s">
        <v>114</v>
      </c>
      <c r="B112">
        <v>1</v>
      </c>
      <c r="D112" s="3" t="s">
        <v>117</v>
      </c>
      <c r="E112">
        <v>1</v>
      </c>
      <c r="G112" s="3" t="s">
        <v>104</v>
      </c>
      <c r="H112">
        <v>1</v>
      </c>
    </row>
    <row r="113" spans="1:8" x14ac:dyDescent="0.35">
      <c r="A113" s="3" t="s">
        <v>115</v>
      </c>
      <c r="B113">
        <v>1</v>
      </c>
      <c r="D113" s="3" t="s">
        <v>118</v>
      </c>
      <c r="E113">
        <v>1</v>
      </c>
      <c r="G113" s="3" t="s">
        <v>105</v>
      </c>
      <c r="H113">
        <v>1</v>
      </c>
    </row>
    <row r="114" spans="1:8" x14ac:dyDescent="0.35">
      <c r="A114" s="3" t="s">
        <v>116</v>
      </c>
      <c r="B114">
        <v>1</v>
      </c>
      <c r="D114" s="3" t="s">
        <v>119</v>
      </c>
      <c r="E114">
        <v>1</v>
      </c>
      <c r="G114" s="3" t="s">
        <v>106</v>
      </c>
      <c r="H114">
        <v>1</v>
      </c>
    </row>
    <row r="115" spans="1:8" x14ac:dyDescent="0.35">
      <c r="A115" s="3" t="s">
        <v>117</v>
      </c>
      <c r="B115">
        <v>1</v>
      </c>
      <c r="D115" s="3" t="s">
        <v>120</v>
      </c>
      <c r="E115">
        <v>1</v>
      </c>
      <c r="G115" s="3" t="s">
        <v>107</v>
      </c>
      <c r="H115">
        <v>1</v>
      </c>
    </row>
    <row r="116" spans="1:8" x14ac:dyDescent="0.35">
      <c r="A116" s="3" t="s">
        <v>118</v>
      </c>
      <c r="B116">
        <v>1</v>
      </c>
      <c r="D116" s="3" t="s">
        <v>121</v>
      </c>
      <c r="E116">
        <v>1</v>
      </c>
      <c r="G116" s="3" t="s">
        <v>108</v>
      </c>
      <c r="H116">
        <v>1</v>
      </c>
    </row>
    <row r="117" spans="1:8" x14ac:dyDescent="0.35">
      <c r="A117" s="3" t="s">
        <v>119</v>
      </c>
      <c r="B117">
        <v>1</v>
      </c>
      <c r="D117" s="3" t="s">
        <v>122</v>
      </c>
      <c r="E117">
        <v>1</v>
      </c>
      <c r="G117" s="3" t="s">
        <v>109</v>
      </c>
      <c r="H117">
        <v>1</v>
      </c>
    </row>
    <row r="118" spans="1:8" x14ac:dyDescent="0.35">
      <c r="A118" s="3" t="s">
        <v>120</v>
      </c>
      <c r="B118">
        <v>1</v>
      </c>
      <c r="D118" s="3" t="s">
        <v>123</v>
      </c>
      <c r="E118">
        <v>1</v>
      </c>
      <c r="G118" s="3" t="s">
        <v>110</v>
      </c>
      <c r="H118">
        <v>1</v>
      </c>
    </row>
    <row r="119" spans="1:8" x14ac:dyDescent="0.35">
      <c r="A119" s="3" t="s">
        <v>121</v>
      </c>
      <c r="B119">
        <v>1</v>
      </c>
      <c r="D119" s="3" t="s">
        <v>124</v>
      </c>
      <c r="E119">
        <v>1</v>
      </c>
      <c r="G119" s="3" t="s">
        <v>111</v>
      </c>
      <c r="H119">
        <v>1</v>
      </c>
    </row>
    <row r="120" spans="1:8" x14ac:dyDescent="0.35">
      <c r="A120" s="3" t="s">
        <v>122</v>
      </c>
      <c r="B120">
        <v>1</v>
      </c>
      <c r="D120" s="3" t="s">
        <v>125</v>
      </c>
      <c r="E120">
        <v>1</v>
      </c>
      <c r="G120" s="3" t="s">
        <v>112</v>
      </c>
      <c r="H120">
        <v>1</v>
      </c>
    </row>
    <row r="121" spans="1:8" x14ac:dyDescent="0.35">
      <c r="A121" s="3" t="s">
        <v>123</v>
      </c>
      <c r="B121">
        <v>1</v>
      </c>
      <c r="D121" s="3" t="s">
        <v>126</v>
      </c>
      <c r="E121">
        <v>1</v>
      </c>
      <c r="G121" s="3" t="s">
        <v>113</v>
      </c>
      <c r="H121">
        <v>1</v>
      </c>
    </row>
    <row r="122" spans="1:8" x14ac:dyDescent="0.35">
      <c r="A122" s="3" t="s">
        <v>124</v>
      </c>
      <c r="B122">
        <v>1</v>
      </c>
      <c r="D122" s="3" t="s">
        <v>127</v>
      </c>
      <c r="E122">
        <v>1</v>
      </c>
      <c r="G122" s="3" t="s">
        <v>114</v>
      </c>
      <c r="H122">
        <v>1</v>
      </c>
    </row>
    <row r="123" spans="1:8" x14ac:dyDescent="0.35">
      <c r="A123" s="3" t="s">
        <v>125</v>
      </c>
      <c r="B123">
        <v>1</v>
      </c>
      <c r="D123" s="3" t="s">
        <v>128</v>
      </c>
      <c r="E123">
        <v>1</v>
      </c>
      <c r="G123" s="3" t="s">
        <v>115</v>
      </c>
      <c r="H123">
        <v>1</v>
      </c>
    </row>
    <row r="124" spans="1:8" x14ac:dyDescent="0.35">
      <c r="A124" s="3" t="s">
        <v>126</v>
      </c>
      <c r="B124">
        <v>1</v>
      </c>
      <c r="D124" s="3" t="s">
        <v>129</v>
      </c>
      <c r="E124">
        <v>1</v>
      </c>
      <c r="G124" s="3" t="s">
        <v>116</v>
      </c>
      <c r="H124">
        <v>1</v>
      </c>
    </row>
    <row r="125" spans="1:8" x14ac:dyDescent="0.35">
      <c r="A125" s="3" t="s">
        <v>127</v>
      </c>
      <c r="B125">
        <v>1</v>
      </c>
      <c r="D125" s="3" t="s">
        <v>130</v>
      </c>
      <c r="E125">
        <v>1</v>
      </c>
      <c r="G125" s="3" t="s">
        <v>117</v>
      </c>
      <c r="H125">
        <v>1</v>
      </c>
    </row>
    <row r="126" spans="1:8" x14ac:dyDescent="0.35">
      <c r="A126" s="3" t="s">
        <v>128</v>
      </c>
      <c r="B126">
        <v>1</v>
      </c>
      <c r="D126" s="3" t="s">
        <v>131</v>
      </c>
      <c r="E126">
        <v>1</v>
      </c>
      <c r="G126" s="3" t="s">
        <v>118</v>
      </c>
      <c r="H126">
        <v>1</v>
      </c>
    </row>
    <row r="127" spans="1:8" x14ac:dyDescent="0.35">
      <c r="A127" s="3" t="s">
        <v>129</v>
      </c>
      <c r="B127">
        <v>1</v>
      </c>
      <c r="D127" s="3" t="s">
        <v>132</v>
      </c>
      <c r="E127">
        <v>1</v>
      </c>
      <c r="G127" s="3" t="s">
        <v>119</v>
      </c>
      <c r="H127">
        <v>1</v>
      </c>
    </row>
    <row r="128" spans="1:8" x14ac:dyDescent="0.35">
      <c r="A128" s="3" t="s">
        <v>130</v>
      </c>
      <c r="B128">
        <v>1</v>
      </c>
      <c r="D128" s="3" t="s">
        <v>133</v>
      </c>
      <c r="E128">
        <v>1</v>
      </c>
      <c r="G128" s="3" t="s">
        <v>120</v>
      </c>
      <c r="H128">
        <v>1</v>
      </c>
    </row>
    <row r="129" spans="1:8" x14ac:dyDescent="0.35">
      <c r="A129" s="3" t="s">
        <v>131</v>
      </c>
      <c r="B129">
        <v>1</v>
      </c>
      <c r="D129" s="3" t="s">
        <v>134</v>
      </c>
      <c r="E129">
        <v>1</v>
      </c>
      <c r="G129" s="3" t="s">
        <v>121</v>
      </c>
      <c r="H129">
        <v>1</v>
      </c>
    </row>
    <row r="130" spans="1:8" x14ac:dyDescent="0.35">
      <c r="A130" s="3" t="s">
        <v>132</v>
      </c>
      <c r="B130">
        <v>1</v>
      </c>
      <c r="D130" s="3" t="s">
        <v>135</v>
      </c>
      <c r="E130">
        <v>1</v>
      </c>
      <c r="G130" s="3" t="s">
        <v>122</v>
      </c>
      <c r="H130">
        <v>1</v>
      </c>
    </row>
    <row r="131" spans="1:8" x14ac:dyDescent="0.35">
      <c r="A131" s="3" t="s">
        <v>133</v>
      </c>
      <c r="B131">
        <v>1</v>
      </c>
      <c r="D131" s="3" t="s">
        <v>136</v>
      </c>
      <c r="E131">
        <v>1</v>
      </c>
      <c r="G131" s="3" t="s">
        <v>123</v>
      </c>
      <c r="H131">
        <v>1</v>
      </c>
    </row>
    <row r="132" spans="1:8" x14ac:dyDescent="0.35">
      <c r="A132" s="3" t="s">
        <v>134</v>
      </c>
      <c r="B132">
        <v>1</v>
      </c>
      <c r="D132" s="3" t="s">
        <v>137</v>
      </c>
      <c r="E132">
        <v>1</v>
      </c>
      <c r="G132" s="3" t="s">
        <v>124</v>
      </c>
      <c r="H132">
        <v>1</v>
      </c>
    </row>
    <row r="133" spans="1:8" x14ac:dyDescent="0.35">
      <c r="A133" s="3" t="s">
        <v>135</v>
      </c>
      <c r="B133">
        <v>1</v>
      </c>
      <c r="D133" s="3" t="s">
        <v>138</v>
      </c>
      <c r="E133">
        <v>1</v>
      </c>
      <c r="G133" s="3" t="s">
        <v>125</v>
      </c>
      <c r="H133">
        <v>1</v>
      </c>
    </row>
    <row r="134" spans="1:8" x14ac:dyDescent="0.35">
      <c r="A134" s="3" t="s">
        <v>136</v>
      </c>
      <c r="B134">
        <v>1</v>
      </c>
      <c r="D134" s="3" t="s">
        <v>139</v>
      </c>
      <c r="E134">
        <v>1</v>
      </c>
      <c r="G134" s="3" t="s">
        <v>126</v>
      </c>
      <c r="H134">
        <v>1</v>
      </c>
    </row>
    <row r="135" spans="1:8" x14ac:dyDescent="0.35">
      <c r="A135" s="3" t="s">
        <v>137</v>
      </c>
      <c r="B135">
        <v>1</v>
      </c>
      <c r="D135" s="3" t="s">
        <v>140</v>
      </c>
      <c r="E135">
        <v>1</v>
      </c>
      <c r="G135" s="3" t="s">
        <v>127</v>
      </c>
      <c r="H135">
        <v>1</v>
      </c>
    </row>
    <row r="136" spans="1:8" x14ac:dyDescent="0.35">
      <c r="A136" s="3" t="s">
        <v>138</v>
      </c>
      <c r="B136">
        <v>1</v>
      </c>
      <c r="D136" s="3" t="s">
        <v>141</v>
      </c>
      <c r="E136">
        <v>1</v>
      </c>
      <c r="G136" s="3" t="s">
        <v>128</v>
      </c>
      <c r="H136">
        <v>1</v>
      </c>
    </row>
    <row r="137" spans="1:8" x14ac:dyDescent="0.35">
      <c r="A137" s="3" t="s">
        <v>139</v>
      </c>
      <c r="B137">
        <v>1</v>
      </c>
      <c r="D137" s="3" t="s">
        <v>142</v>
      </c>
      <c r="E137">
        <v>1</v>
      </c>
      <c r="G137" s="3" t="s">
        <v>129</v>
      </c>
      <c r="H137">
        <v>1</v>
      </c>
    </row>
    <row r="138" spans="1:8" x14ac:dyDescent="0.35">
      <c r="A138" s="3" t="s">
        <v>140</v>
      </c>
      <c r="B138">
        <v>1</v>
      </c>
      <c r="D138" s="3" t="s">
        <v>143</v>
      </c>
      <c r="E138">
        <v>1</v>
      </c>
      <c r="G138" s="3" t="s">
        <v>130</v>
      </c>
      <c r="H138">
        <v>1</v>
      </c>
    </row>
    <row r="139" spans="1:8" x14ac:dyDescent="0.35">
      <c r="A139" s="3" t="s">
        <v>141</v>
      </c>
      <c r="B139">
        <v>1</v>
      </c>
      <c r="D139" s="3" t="s">
        <v>144</v>
      </c>
      <c r="E139">
        <v>1</v>
      </c>
      <c r="G139" s="3" t="s">
        <v>131</v>
      </c>
      <c r="H139">
        <v>1</v>
      </c>
    </row>
    <row r="140" spans="1:8" x14ac:dyDescent="0.35">
      <c r="A140" s="3" t="s">
        <v>142</v>
      </c>
      <c r="B140">
        <v>1</v>
      </c>
      <c r="D140" s="3" t="s">
        <v>145</v>
      </c>
      <c r="E140">
        <v>1</v>
      </c>
      <c r="G140" s="3" t="s">
        <v>132</v>
      </c>
      <c r="H140">
        <v>1</v>
      </c>
    </row>
    <row r="141" spans="1:8" x14ac:dyDescent="0.35">
      <c r="A141" s="3" t="s">
        <v>143</v>
      </c>
      <c r="B141">
        <v>1</v>
      </c>
      <c r="D141" s="3" t="s">
        <v>146</v>
      </c>
      <c r="E141">
        <v>1</v>
      </c>
      <c r="G141" s="3" t="s">
        <v>133</v>
      </c>
      <c r="H141">
        <v>1</v>
      </c>
    </row>
    <row r="142" spans="1:8" x14ac:dyDescent="0.35">
      <c r="A142" s="3" t="s">
        <v>144</v>
      </c>
      <c r="B142">
        <v>1</v>
      </c>
      <c r="D142" s="3" t="s">
        <v>148</v>
      </c>
      <c r="E142">
        <v>1</v>
      </c>
      <c r="G142" s="3" t="s">
        <v>134</v>
      </c>
      <c r="H142">
        <v>1</v>
      </c>
    </row>
    <row r="143" spans="1:8" x14ac:dyDescent="0.35">
      <c r="A143" s="3" t="s">
        <v>145</v>
      </c>
      <c r="B143">
        <v>1</v>
      </c>
      <c r="D143" s="3" t="s">
        <v>149</v>
      </c>
      <c r="E143">
        <v>1</v>
      </c>
      <c r="G143" s="3" t="s">
        <v>135</v>
      </c>
      <c r="H143">
        <v>1</v>
      </c>
    </row>
    <row r="144" spans="1:8" x14ac:dyDescent="0.35">
      <c r="A144" s="3" t="s">
        <v>146</v>
      </c>
      <c r="B144">
        <v>1</v>
      </c>
      <c r="D144" s="3" t="s">
        <v>150</v>
      </c>
      <c r="E144">
        <v>3</v>
      </c>
      <c r="G144" s="3" t="s">
        <v>136</v>
      </c>
      <c r="H144">
        <v>1</v>
      </c>
    </row>
    <row r="145" spans="1:8" x14ac:dyDescent="0.35">
      <c r="A145" s="3" t="s">
        <v>147</v>
      </c>
      <c r="B145">
        <v>1</v>
      </c>
      <c r="D145" s="3" t="s">
        <v>151</v>
      </c>
      <c r="E145">
        <v>1</v>
      </c>
      <c r="G145" s="3" t="s">
        <v>137</v>
      </c>
      <c r="H145">
        <v>1</v>
      </c>
    </row>
    <row r="146" spans="1:8" x14ac:dyDescent="0.35">
      <c r="A146" s="3" t="s">
        <v>148</v>
      </c>
      <c r="B146">
        <v>1</v>
      </c>
      <c r="D146" s="3" t="s">
        <v>152</v>
      </c>
      <c r="E146">
        <v>1</v>
      </c>
      <c r="G146" s="3" t="s">
        <v>138</v>
      </c>
      <c r="H146">
        <v>1</v>
      </c>
    </row>
    <row r="147" spans="1:8" x14ac:dyDescent="0.35">
      <c r="A147" s="3" t="s">
        <v>149</v>
      </c>
      <c r="B147">
        <v>1</v>
      </c>
      <c r="D147" s="3" t="s">
        <v>153</v>
      </c>
      <c r="E147">
        <v>3</v>
      </c>
      <c r="G147" s="3" t="s">
        <v>139</v>
      </c>
      <c r="H147">
        <v>1</v>
      </c>
    </row>
    <row r="148" spans="1:8" x14ac:dyDescent="0.35">
      <c r="A148" s="3" t="s">
        <v>150</v>
      </c>
      <c r="B148">
        <v>1</v>
      </c>
      <c r="D148" s="3" t="s">
        <v>154</v>
      </c>
      <c r="E148">
        <v>1</v>
      </c>
      <c r="G148" s="3" t="s">
        <v>140</v>
      </c>
      <c r="H148">
        <v>1</v>
      </c>
    </row>
    <row r="149" spans="1:8" x14ac:dyDescent="0.35">
      <c r="A149" s="3" t="s">
        <v>151</v>
      </c>
      <c r="B149">
        <v>1</v>
      </c>
      <c r="D149" s="3" t="s">
        <v>155</v>
      </c>
      <c r="E149">
        <v>1</v>
      </c>
      <c r="G149" s="3" t="s">
        <v>141</v>
      </c>
      <c r="H149">
        <v>1</v>
      </c>
    </row>
    <row r="150" spans="1:8" x14ac:dyDescent="0.35">
      <c r="A150" s="3" t="s">
        <v>152</v>
      </c>
      <c r="B150">
        <v>1</v>
      </c>
      <c r="D150" s="3" t="s">
        <v>156</v>
      </c>
      <c r="E150">
        <v>3</v>
      </c>
      <c r="G150" s="3" t="s">
        <v>142</v>
      </c>
      <c r="H150">
        <v>1</v>
      </c>
    </row>
    <row r="151" spans="1:8" x14ac:dyDescent="0.35">
      <c r="A151" s="3" t="s">
        <v>153</v>
      </c>
      <c r="B151">
        <v>3</v>
      </c>
      <c r="D151" s="3" t="s">
        <v>157</v>
      </c>
      <c r="E151">
        <v>1</v>
      </c>
      <c r="G151" s="3" t="s">
        <v>143</v>
      </c>
      <c r="H151">
        <v>1</v>
      </c>
    </row>
    <row r="152" spans="1:8" x14ac:dyDescent="0.35">
      <c r="A152" s="3" t="s">
        <v>154</v>
      </c>
      <c r="B152">
        <v>1</v>
      </c>
      <c r="D152" s="3" t="s">
        <v>158</v>
      </c>
      <c r="E152">
        <v>1</v>
      </c>
      <c r="G152" s="3" t="s">
        <v>144</v>
      </c>
      <c r="H152">
        <v>1</v>
      </c>
    </row>
    <row r="153" spans="1:8" x14ac:dyDescent="0.35">
      <c r="A153" s="3" t="s">
        <v>155</v>
      </c>
      <c r="B153">
        <v>1</v>
      </c>
      <c r="D153" s="3" t="s">
        <v>159</v>
      </c>
      <c r="E153">
        <v>3</v>
      </c>
      <c r="G153" s="3" t="s">
        <v>145</v>
      </c>
      <c r="H153">
        <v>1</v>
      </c>
    </row>
    <row r="154" spans="1:8" x14ac:dyDescent="0.35">
      <c r="A154" s="3" t="s">
        <v>156</v>
      </c>
      <c r="B154">
        <v>3</v>
      </c>
      <c r="D154" s="3" t="s">
        <v>160</v>
      </c>
      <c r="E154">
        <v>1</v>
      </c>
      <c r="G154" s="3" t="s">
        <v>146</v>
      </c>
      <c r="H154">
        <v>1</v>
      </c>
    </row>
    <row r="155" spans="1:8" x14ac:dyDescent="0.35">
      <c r="A155" s="3" t="s">
        <v>157</v>
      </c>
      <c r="B155">
        <v>1</v>
      </c>
      <c r="D155" s="3" t="s">
        <v>161</v>
      </c>
      <c r="E155">
        <v>1</v>
      </c>
      <c r="G155" s="3" t="s">
        <v>147</v>
      </c>
      <c r="H155">
        <v>1</v>
      </c>
    </row>
    <row r="156" spans="1:8" x14ac:dyDescent="0.35">
      <c r="A156" s="3" t="s">
        <v>158</v>
      </c>
      <c r="B156">
        <v>1</v>
      </c>
      <c r="D156" s="3" t="s">
        <v>162</v>
      </c>
      <c r="E156">
        <v>1</v>
      </c>
      <c r="G156" s="3" t="s">
        <v>148</v>
      </c>
      <c r="H156">
        <v>1</v>
      </c>
    </row>
    <row r="157" spans="1:8" x14ac:dyDescent="0.35">
      <c r="A157" s="3" t="s">
        <v>159</v>
      </c>
      <c r="B157">
        <v>3</v>
      </c>
      <c r="D157" s="3" t="s">
        <v>163</v>
      </c>
      <c r="E157">
        <v>3</v>
      </c>
      <c r="G157" s="3" t="s">
        <v>149</v>
      </c>
      <c r="H157">
        <v>1</v>
      </c>
    </row>
    <row r="158" spans="1:8" x14ac:dyDescent="0.35">
      <c r="A158" s="3" t="s">
        <v>160</v>
      </c>
      <c r="B158">
        <v>1</v>
      </c>
      <c r="D158" s="3" t="s">
        <v>164</v>
      </c>
      <c r="E158">
        <v>1</v>
      </c>
      <c r="G158" s="3" t="s">
        <v>150</v>
      </c>
      <c r="H158">
        <v>1</v>
      </c>
    </row>
    <row r="159" spans="1:8" x14ac:dyDescent="0.35">
      <c r="A159" s="3" t="s">
        <v>161</v>
      </c>
      <c r="B159">
        <v>1</v>
      </c>
      <c r="D159" s="3" t="s">
        <v>165</v>
      </c>
      <c r="E159">
        <v>1</v>
      </c>
      <c r="G159" s="3" t="s">
        <v>151</v>
      </c>
      <c r="H159">
        <v>1</v>
      </c>
    </row>
    <row r="160" spans="1:8" x14ac:dyDescent="0.35">
      <c r="A160" s="3" t="s">
        <v>162</v>
      </c>
      <c r="B160">
        <v>3</v>
      </c>
      <c r="D160" s="3" t="s">
        <v>166</v>
      </c>
      <c r="E160">
        <v>3</v>
      </c>
      <c r="G160" s="3" t="s">
        <v>152</v>
      </c>
      <c r="H160">
        <v>1</v>
      </c>
    </row>
    <row r="161" spans="1:8" x14ac:dyDescent="0.35">
      <c r="A161" s="3" t="s">
        <v>163</v>
      </c>
      <c r="B161">
        <v>1</v>
      </c>
      <c r="D161" s="3" t="s">
        <v>167</v>
      </c>
      <c r="E161">
        <v>1</v>
      </c>
      <c r="G161" s="3" t="s">
        <v>153</v>
      </c>
      <c r="H161">
        <v>1</v>
      </c>
    </row>
    <row r="162" spans="1:8" x14ac:dyDescent="0.35">
      <c r="A162" s="3" t="s">
        <v>164</v>
      </c>
      <c r="B162">
        <v>1</v>
      </c>
      <c r="D162" s="3" t="s">
        <v>168</v>
      </c>
      <c r="E162">
        <v>1</v>
      </c>
      <c r="G162" s="3" t="s">
        <v>154</v>
      </c>
      <c r="H162">
        <v>1</v>
      </c>
    </row>
    <row r="163" spans="1:8" x14ac:dyDescent="0.35">
      <c r="A163" s="3" t="s">
        <v>165</v>
      </c>
      <c r="B163">
        <v>3</v>
      </c>
      <c r="D163" s="3" t="s">
        <v>169</v>
      </c>
      <c r="E163">
        <v>2</v>
      </c>
      <c r="G163" s="3" t="s">
        <v>155</v>
      </c>
      <c r="H163">
        <v>1</v>
      </c>
    </row>
    <row r="164" spans="1:8" x14ac:dyDescent="0.35">
      <c r="A164" s="3" t="s">
        <v>166</v>
      </c>
      <c r="B164">
        <v>1</v>
      </c>
      <c r="D164" s="3" t="s">
        <v>170</v>
      </c>
      <c r="E164">
        <v>1</v>
      </c>
      <c r="G164" s="3" t="s">
        <v>156</v>
      </c>
      <c r="H164">
        <v>3</v>
      </c>
    </row>
    <row r="165" spans="1:8" x14ac:dyDescent="0.35">
      <c r="A165" s="3" t="s">
        <v>167</v>
      </c>
      <c r="B165">
        <v>1</v>
      </c>
      <c r="D165" s="3" t="s">
        <v>171</v>
      </c>
      <c r="E165">
        <v>1</v>
      </c>
      <c r="G165" s="3" t="s">
        <v>157</v>
      </c>
      <c r="H165">
        <v>1</v>
      </c>
    </row>
    <row r="166" spans="1:8" x14ac:dyDescent="0.35">
      <c r="A166" s="3" t="s">
        <v>168</v>
      </c>
      <c r="B166">
        <v>1</v>
      </c>
      <c r="D166" s="3" t="s">
        <v>172</v>
      </c>
      <c r="E166">
        <v>2</v>
      </c>
      <c r="G166" s="3" t="s">
        <v>158</v>
      </c>
      <c r="H166">
        <v>1</v>
      </c>
    </row>
    <row r="167" spans="1:8" x14ac:dyDescent="0.35">
      <c r="A167" s="3" t="s">
        <v>169</v>
      </c>
      <c r="B167">
        <v>3</v>
      </c>
      <c r="D167" s="3" t="s">
        <v>173</v>
      </c>
      <c r="E167">
        <v>1</v>
      </c>
      <c r="G167" s="3" t="s">
        <v>159</v>
      </c>
      <c r="H167">
        <v>3</v>
      </c>
    </row>
    <row r="168" spans="1:8" x14ac:dyDescent="0.35">
      <c r="A168" s="3" t="s">
        <v>170</v>
      </c>
      <c r="B168">
        <v>1</v>
      </c>
      <c r="D168" s="3" t="s">
        <v>174</v>
      </c>
      <c r="E168">
        <v>1</v>
      </c>
      <c r="G168" s="3" t="s">
        <v>160</v>
      </c>
      <c r="H168">
        <v>1</v>
      </c>
    </row>
    <row r="169" spans="1:8" x14ac:dyDescent="0.35">
      <c r="A169" s="3" t="s">
        <v>171</v>
      </c>
      <c r="B169">
        <v>1</v>
      </c>
      <c r="D169" s="3" t="s">
        <v>175</v>
      </c>
      <c r="E169">
        <v>2</v>
      </c>
      <c r="G169" s="3" t="s">
        <v>161</v>
      </c>
      <c r="H169">
        <v>1</v>
      </c>
    </row>
    <row r="170" spans="1:8" x14ac:dyDescent="0.35">
      <c r="A170" s="3" t="s">
        <v>172</v>
      </c>
      <c r="B170">
        <v>3</v>
      </c>
      <c r="D170" s="3" t="s">
        <v>184</v>
      </c>
      <c r="E170">
        <v>1</v>
      </c>
      <c r="G170" s="3" t="s">
        <v>162</v>
      </c>
      <c r="H170">
        <v>3</v>
      </c>
    </row>
    <row r="171" spans="1:8" x14ac:dyDescent="0.35">
      <c r="A171" s="3" t="s">
        <v>173</v>
      </c>
      <c r="B171">
        <v>1</v>
      </c>
      <c r="D171" s="3" t="s">
        <v>185</v>
      </c>
      <c r="E171">
        <v>1</v>
      </c>
      <c r="G171" s="3" t="s">
        <v>163</v>
      </c>
      <c r="H171">
        <v>1</v>
      </c>
    </row>
    <row r="172" spans="1:8" x14ac:dyDescent="0.35">
      <c r="A172" s="3" t="s">
        <v>174</v>
      </c>
      <c r="B172">
        <v>1</v>
      </c>
      <c r="D172" s="3" t="s">
        <v>186</v>
      </c>
      <c r="E172">
        <v>1</v>
      </c>
      <c r="G172" s="3" t="s">
        <v>164</v>
      </c>
      <c r="H172">
        <v>1</v>
      </c>
    </row>
    <row r="173" spans="1:8" x14ac:dyDescent="0.35">
      <c r="A173" s="3" t="s">
        <v>175</v>
      </c>
      <c r="B173">
        <v>3</v>
      </c>
      <c r="D173" s="3" t="s">
        <v>187</v>
      </c>
      <c r="E173">
        <v>1</v>
      </c>
      <c r="G173" s="3" t="s">
        <v>165</v>
      </c>
      <c r="H173">
        <v>3</v>
      </c>
    </row>
    <row r="174" spans="1:8" x14ac:dyDescent="0.35">
      <c r="A174" s="3" t="s">
        <v>176</v>
      </c>
      <c r="B174">
        <v>1</v>
      </c>
      <c r="D174" s="3" t="s">
        <v>188</v>
      </c>
      <c r="E174">
        <v>1</v>
      </c>
      <c r="G174" s="3" t="s">
        <v>166</v>
      </c>
      <c r="H174">
        <v>1</v>
      </c>
    </row>
    <row r="175" spans="1:8" x14ac:dyDescent="0.35">
      <c r="A175" s="3" t="s">
        <v>177</v>
      </c>
      <c r="B175">
        <v>1</v>
      </c>
      <c r="D175" s="3" t="s">
        <v>189</v>
      </c>
      <c r="E175">
        <v>1</v>
      </c>
      <c r="G175" s="3" t="s">
        <v>167</v>
      </c>
      <c r="H175">
        <v>1</v>
      </c>
    </row>
    <row r="176" spans="1:8" x14ac:dyDescent="0.35">
      <c r="A176" s="3" t="s">
        <v>178</v>
      </c>
      <c r="B176">
        <v>3</v>
      </c>
      <c r="D176" s="3" t="s">
        <v>191</v>
      </c>
      <c r="E176">
        <v>1</v>
      </c>
      <c r="G176" s="3" t="s">
        <v>168</v>
      </c>
      <c r="H176">
        <v>3</v>
      </c>
    </row>
    <row r="177" spans="1:8" x14ac:dyDescent="0.35">
      <c r="A177" s="3" t="s">
        <v>179</v>
      </c>
      <c r="B177">
        <v>1</v>
      </c>
      <c r="D177" s="3" t="s">
        <v>192</v>
      </c>
      <c r="E177">
        <v>1</v>
      </c>
      <c r="G177" s="3" t="s">
        <v>169</v>
      </c>
      <c r="H177">
        <v>1</v>
      </c>
    </row>
    <row r="178" spans="1:8" x14ac:dyDescent="0.35">
      <c r="A178" s="3" t="s">
        <v>180</v>
      </c>
      <c r="B178">
        <v>1</v>
      </c>
      <c r="D178" s="3" t="s">
        <v>193</v>
      </c>
      <c r="E178">
        <v>1</v>
      </c>
      <c r="G178" s="3" t="s">
        <v>170</v>
      </c>
      <c r="H178">
        <v>1</v>
      </c>
    </row>
    <row r="179" spans="1:8" x14ac:dyDescent="0.35">
      <c r="A179" s="3" t="s">
        <v>181</v>
      </c>
      <c r="B179">
        <v>3</v>
      </c>
      <c r="D179" s="3" t="s">
        <v>194</v>
      </c>
      <c r="E179">
        <v>1</v>
      </c>
      <c r="G179" s="3" t="s">
        <v>171</v>
      </c>
      <c r="H179">
        <v>3</v>
      </c>
    </row>
    <row r="180" spans="1:8" x14ac:dyDescent="0.35">
      <c r="A180" s="3" t="s">
        <v>182</v>
      </c>
      <c r="B180">
        <v>1</v>
      </c>
      <c r="D180" s="3" t="s">
        <v>195</v>
      </c>
      <c r="E180">
        <v>1</v>
      </c>
      <c r="G180" s="3" t="s">
        <v>172</v>
      </c>
      <c r="H180">
        <v>1</v>
      </c>
    </row>
    <row r="181" spans="1:8" x14ac:dyDescent="0.35">
      <c r="A181" s="3" t="s">
        <v>183</v>
      </c>
      <c r="B181">
        <v>1</v>
      </c>
      <c r="D181" s="3" t="s">
        <v>196</v>
      </c>
      <c r="E181">
        <v>1</v>
      </c>
      <c r="G181" s="3" t="s">
        <v>173</v>
      </c>
      <c r="H181">
        <v>1</v>
      </c>
    </row>
    <row r="182" spans="1:8" x14ac:dyDescent="0.35">
      <c r="A182" s="3" t="s">
        <v>184</v>
      </c>
      <c r="B182">
        <v>3</v>
      </c>
      <c r="D182" s="3" t="s">
        <v>197</v>
      </c>
      <c r="E182">
        <v>1</v>
      </c>
      <c r="G182" s="3" t="s">
        <v>174</v>
      </c>
      <c r="H182">
        <v>3</v>
      </c>
    </row>
    <row r="183" spans="1:8" x14ac:dyDescent="0.35">
      <c r="A183" s="3" t="s">
        <v>185</v>
      </c>
      <c r="B183">
        <v>1</v>
      </c>
      <c r="D183" s="3" t="s">
        <v>198</v>
      </c>
      <c r="E183">
        <v>1</v>
      </c>
      <c r="G183" s="3" t="s">
        <v>175</v>
      </c>
      <c r="H183">
        <v>1</v>
      </c>
    </row>
    <row r="184" spans="1:8" x14ac:dyDescent="0.35">
      <c r="A184" s="3" t="s">
        <v>186</v>
      </c>
      <c r="B184">
        <v>1</v>
      </c>
      <c r="D184" s="3" t="s">
        <v>199</v>
      </c>
      <c r="E184">
        <v>1</v>
      </c>
      <c r="G184" s="3" t="s">
        <v>176</v>
      </c>
      <c r="H184">
        <v>1</v>
      </c>
    </row>
    <row r="185" spans="1:8" x14ac:dyDescent="0.35">
      <c r="A185" s="3" t="s">
        <v>187</v>
      </c>
      <c r="B185">
        <v>3</v>
      </c>
      <c r="D185" s="3" t="s">
        <v>200</v>
      </c>
      <c r="E185">
        <v>1</v>
      </c>
      <c r="G185" s="3" t="s">
        <v>177</v>
      </c>
      <c r="H185">
        <v>1</v>
      </c>
    </row>
    <row r="186" spans="1:8" x14ac:dyDescent="0.35">
      <c r="A186" s="3" t="s">
        <v>188</v>
      </c>
      <c r="B186">
        <v>1</v>
      </c>
      <c r="D186" s="3" t="s">
        <v>201</v>
      </c>
      <c r="E186">
        <v>1</v>
      </c>
      <c r="G186" s="3" t="s">
        <v>178</v>
      </c>
      <c r="H186">
        <v>3</v>
      </c>
    </row>
    <row r="187" spans="1:8" x14ac:dyDescent="0.35">
      <c r="A187" s="3" t="s">
        <v>189</v>
      </c>
      <c r="B187">
        <v>1</v>
      </c>
      <c r="D187" s="3" t="s">
        <v>202</v>
      </c>
      <c r="E187">
        <v>1</v>
      </c>
      <c r="G187" s="3" t="s">
        <v>179</v>
      </c>
      <c r="H187">
        <v>1</v>
      </c>
    </row>
    <row r="188" spans="1:8" x14ac:dyDescent="0.35">
      <c r="A188" s="3" t="s">
        <v>190</v>
      </c>
      <c r="B188">
        <v>3</v>
      </c>
      <c r="D188" s="3" t="s">
        <v>203</v>
      </c>
      <c r="E188">
        <v>1</v>
      </c>
      <c r="G188" s="3" t="s">
        <v>180</v>
      </c>
      <c r="H188">
        <v>1</v>
      </c>
    </row>
    <row r="189" spans="1:8" x14ac:dyDescent="0.35">
      <c r="A189" s="3" t="s">
        <v>191</v>
      </c>
      <c r="B189">
        <v>1</v>
      </c>
      <c r="D189" s="3" t="s">
        <v>204</v>
      </c>
      <c r="E189">
        <v>1</v>
      </c>
      <c r="G189" s="3" t="s">
        <v>181</v>
      </c>
      <c r="H189">
        <v>3</v>
      </c>
    </row>
    <row r="190" spans="1:8" x14ac:dyDescent="0.35">
      <c r="A190" s="3" t="s">
        <v>192</v>
      </c>
      <c r="B190">
        <v>1</v>
      </c>
      <c r="D190" s="3" t="s">
        <v>205</v>
      </c>
      <c r="E190">
        <v>1</v>
      </c>
      <c r="G190" s="3" t="s">
        <v>182</v>
      </c>
      <c r="H190">
        <v>1</v>
      </c>
    </row>
    <row r="191" spans="1:8" x14ac:dyDescent="0.35">
      <c r="A191" s="3" t="s">
        <v>193</v>
      </c>
      <c r="B191">
        <v>3</v>
      </c>
      <c r="D191" s="3" t="s">
        <v>206</v>
      </c>
      <c r="E191">
        <v>1</v>
      </c>
      <c r="G191" s="3" t="s">
        <v>183</v>
      </c>
      <c r="H191">
        <v>1</v>
      </c>
    </row>
    <row r="192" spans="1:8" x14ac:dyDescent="0.35">
      <c r="A192" s="3" t="s">
        <v>194</v>
      </c>
      <c r="B192">
        <v>1</v>
      </c>
      <c r="D192" s="3" t="s">
        <v>207</v>
      </c>
      <c r="E192">
        <v>1</v>
      </c>
      <c r="G192" s="3" t="s">
        <v>184</v>
      </c>
      <c r="H192">
        <v>3</v>
      </c>
    </row>
    <row r="193" spans="1:8" x14ac:dyDescent="0.35">
      <c r="A193" s="3" t="s">
        <v>195</v>
      </c>
      <c r="B193">
        <v>1</v>
      </c>
      <c r="D193" s="3" t="s">
        <v>208</v>
      </c>
      <c r="E193">
        <v>1</v>
      </c>
      <c r="G193" s="3" t="s">
        <v>185</v>
      </c>
      <c r="H193">
        <v>1</v>
      </c>
    </row>
    <row r="194" spans="1:8" x14ac:dyDescent="0.35">
      <c r="A194" s="3" t="s">
        <v>196</v>
      </c>
      <c r="B194">
        <v>1</v>
      </c>
      <c r="D194" s="3" t="s">
        <v>209</v>
      </c>
      <c r="E194">
        <v>1</v>
      </c>
      <c r="G194" s="3" t="s">
        <v>186</v>
      </c>
      <c r="H194">
        <v>1</v>
      </c>
    </row>
    <row r="195" spans="1:8" x14ac:dyDescent="0.35">
      <c r="A195" s="3" t="s">
        <v>197</v>
      </c>
      <c r="B195">
        <v>3</v>
      </c>
      <c r="D195" s="3" t="s">
        <v>210</v>
      </c>
      <c r="E195">
        <v>1</v>
      </c>
      <c r="G195" s="3" t="s">
        <v>187</v>
      </c>
      <c r="H195">
        <v>3</v>
      </c>
    </row>
    <row r="196" spans="1:8" x14ac:dyDescent="0.35">
      <c r="A196" s="3" t="s">
        <v>198</v>
      </c>
      <c r="B196">
        <v>1</v>
      </c>
      <c r="D196" s="3" t="s">
        <v>211</v>
      </c>
      <c r="E196">
        <v>1</v>
      </c>
      <c r="G196" s="3" t="s">
        <v>188</v>
      </c>
      <c r="H196">
        <v>1</v>
      </c>
    </row>
    <row r="197" spans="1:8" x14ac:dyDescent="0.35">
      <c r="A197" s="3" t="s">
        <v>199</v>
      </c>
      <c r="B197">
        <v>1</v>
      </c>
      <c r="D197" s="3" t="s">
        <v>212</v>
      </c>
      <c r="E197">
        <v>1</v>
      </c>
      <c r="G197" s="3" t="s">
        <v>189</v>
      </c>
      <c r="H197">
        <v>1</v>
      </c>
    </row>
    <row r="198" spans="1:8" x14ac:dyDescent="0.35">
      <c r="A198" s="3" t="s">
        <v>200</v>
      </c>
      <c r="B198">
        <v>3</v>
      </c>
      <c r="D198" s="3" t="s">
        <v>213</v>
      </c>
      <c r="E198">
        <v>1</v>
      </c>
      <c r="G198" s="3" t="s">
        <v>190</v>
      </c>
      <c r="H198">
        <v>3</v>
      </c>
    </row>
    <row r="199" spans="1:8" x14ac:dyDescent="0.35">
      <c r="A199" s="3" t="s">
        <v>201</v>
      </c>
      <c r="B199">
        <v>1</v>
      </c>
      <c r="D199" s="3" t="s">
        <v>214</v>
      </c>
      <c r="E199">
        <v>1</v>
      </c>
      <c r="G199" s="3" t="s">
        <v>191</v>
      </c>
      <c r="H199">
        <v>1</v>
      </c>
    </row>
    <row r="200" spans="1:8" x14ac:dyDescent="0.35">
      <c r="A200" s="3" t="s">
        <v>202</v>
      </c>
      <c r="B200">
        <v>1</v>
      </c>
      <c r="D200" s="3" t="s">
        <v>215</v>
      </c>
      <c r="E200">
        <v>1</v>
      </c>
      <c r="G200" s="3" t="s">
        <v>192</v>
      </c>
      <c r="H200">
        <v>1</v>
      </c>
    </row>
    <row r="201" spans="1:8" x14ac:dyDescent="0.35">
      <c r="A201" s="3" t="s">
        <v>203</v>
      </c>
      <c r="B201">
        <v>3</v>
      </c>
      <c r="D201" s="3" t="s">
        <v>216</v>
      </c>
      <c r="E201">
        <v>1</v>
      </c>
      <c r="G201" s="3" t="s">
        <v>193</v>
      </c>
      <c r="H201">
        <v>3</v>
      </c>
    </row>
    <row r="202" spans="1:8" x14ac:dyDescent="0.35">
      <c r="A202" s="3" t="s">
        <v>204</v>
      </c>
      <c r="B202">
        <v>1</v>
      </c>
      <c r="D202" s="3" t="s">
        <v>217</v>
      </c>
      <c r="E202">
        <v>1</v>
      </c>
      <c r="G202" s="3" t="s">
        <v>194</v>
      </c>
      <c r="H202">
        <v>1</v>
      </c>
    </row>
    <row r="203" spans="1:8" x14ac:dyDescent="0.35">
      <c r="A203" s="3" t="s">
        <v>205</v>
      </c>
      <c r="B203">
        <v>1</v>
      </c>
      <c r="D203" s="3" t="s">
        <v>218</v>
      </c>
      <c r="E203">
        <v>1</v>
      </c>
      <c r="G203" s="3" t="s">
        <v>195</v>
      </c>
      <c r="H203">
        <v>1</v>
      </c>
    </row>
    <row r="204" spans="1:8" x14ac:dyDescent="0.35">
      <c r="A204" s="3" t="s">
        <v>206</v>
      </c>
      <c r="B204">
        <v>3</v>
      </c>
      <c r="D204" s="3" t="s">
        <v>219</v>
      </c>
      <c r="E204">
        <v>1</v>
      </c>
      <c r="G204" s="3" t="s">
        <v>196</v>
      </c>
      <c r="H204">
        <v>3</v>
      </c>
    </row>
    <row r="205" spans="1:8" x14ac:dyDescent="0.35">
      <c r="A205" s="3" t="s">
        <v>207</v>
      </c>
      <c r="B205">
        <v>1</v>
      </c>
      <c r="D205" s="3" t="s">
        <v>220</v>
      </c>
      <c r="E205">
        <v>1</v>
      </c>
      <c r="G205" s="3" t="s">
        <v>197</v>
      </c>
      <c r="H205">
        <v>1</v>
      </c>
    </row>
    <row r="206" spans="1:8" x14ac:dyDescent="0.35">
      <c r="A206" s="3" t="s">
        <v>208</v>
      </c>
      <c r="B206">
        <v>1</v>
      </c>
      <c r="D206" s="3" t="s">
        <v>221</v>
      </c>
      <c r="E206">
        <v>1</v>
      </c>
      <c r="G206" s="3" t="s">
        <v>198</v>
      </c>
      <c r="H206">
        <v>1</v>
      </c>
    </row>
    <row r="207" spans="1:8" x14ac:dyDescent="0.35">
      <c r="A207" s="3" t="s">
        <v>209</v>
      </c>
      <c r="B207">
        <v>3</v>
      </c>
      <c r="D207" s="3" t="s">
        <v>222</v>
      </c>
      <c r="E207">
        <v>1</v>
      </c>
      <c r="G207" s="3" t="s">
        <v>199</v>
      </c>
      <c r="H207">
        <v>3</v>
      </c>
    </row>
    <row r="208" spans="1:8" x14ac:dyDescent="0.35">
      <c r="A208" s="3" t="s">
        <v>210</v>
      </c>
      <c r="B208">
        <v>1</v>
      </c>
      <c r="D208" s="3" t="s">
        <v>223</v>
      </c>
      <c r="E208">
        <v>1</v>
      </c>
      <c r="G208" s="3" t="s">
        <v>200</v>
      </c>
      <c r="H208">
        <v>1</v>
      </c>
    </row>
    <row r="209" spans="1:8" x14ac:dyDescent="0.35">
      <c r="A209" s="3" t="s">
        <v>211</v>
      </c>
      <c r="B209">
        <v>1</v>
      </c>
      <c r="D209" s="3" t="s">
        <v>224</v>
      </c>
      <c r="E209">
        <v>1</v>
      </c>
      <c r="G209" s="3" t="s">
        <v>201</v>
      </c>
      <c r="H209">
        <v>1</v>
      </c>
    </row>
    <row r="210" spans="1:8" x14ac:dyDescent="0.35">
      <c r="A210" s="3" t="s">
        <v>212</v>
      </c>
      <c r="B210">
        <v>3</v>
      </c>
      <c r="D210" s="3" t="s">
        <v>225</v>
      </c>
      <c r="E210">
        <v>1</v>
      </c>
      <c r="G210" s="3" t="s">
        <v>202</v>
      </c>
      <c r="H210">
        <v>3</v>
      </c>
    </row>
    <row r="211" spans="1:8" x14ac:dyDescent="0.35">
      <c r="A211" s="3" t="s">
        <v>213</v>
      </c>
      <c r="B211">
        <v>1</v>
      </c>
      <c r="D211" s="3" t="s">
        <v>226</v>
      </c>
      <c r="E211">
        <v>1</v>
      </c>
      <c r="G211" s="3" t="s">
        <v>203</v>
      </c>
      <c r="H211">
        <v>1</v>
      </c>
    </row>
    <row r="212" spans="1:8" x14ac:dyDescent="0.35">
      <c r="A212" s="3" t="s">
        <v>214</v>
      </c>
      <c r="B212">
        <v>1</v>
      </c>
      <c r="D212" s="3" t="s">
        <v>227</v>
      </c>
      <c r="E212">
        <v>1</v>
      </c>
      <c r="G212" s="3" t="s">
        <v>204</v>
      </c>
      <c r="H212">
        <v>1</v>
      </c>
    </row>
    <row r="213" spans="1:8" x14ac:dyDescent="0.35">
      <c r="A213" s="3" t="s">
        <v>215</v>
      </c>
      <c r="B213">
        <v>3</v>
      </c>
      <c r="D213" s="3" t="s">
        <v>228</v>
      </c>
      <c r="E213">
        <v>1</v>
      </c>
      <c r="G213" s="3" t="s">
        <v>205</v>
      </c>
      <c r="H213">
        <v>1</v>
      </c>
    </row>
    <row r="214" spans="1:8" x14ac:dyDescent="0.35">
      <c r="A214" s="3" t="s">
        <v>216</v>
      </c>
      <c r="B214">
        <v>1</v>
      </c>
      <c r="D214" s="3" t="s">
        <v>229</v>
      </c>
      <c r="E214">
        <v>1</v>
      </c>
      <c r="G214" s="3" t="s">
        <v>206</v>
      </c>
      <c r="H214">
        <v>3</v>
      </c>
    </row>
    <row r="215" spans="1:8" x14ac:dyDescent="0.35">
      <c r="A215" s="3" t="s">
        <v>217</v>
      </c>
      <c r="B215">
        <v>1</v>
      </c>
      <c r="D215" s="3" t="s">
        <v>230</v>
      </c>
      <c r="E215">
        <v>1</v>
      </c>
      <c r="G215" s="3" t="s">
        <v>207</v>
      </c>
      <c r="H215">
        <v>1</v>
      </c>
    </row>
    <row r="216" spans="1:8" x14ac:dyDescent="0.35">
      <c r="A216" s="3" t="s">
        <v>218</v>
      </c>
      <c r="B216">
        <v>3</v>
      </c>
      <c r="D216" s="3" t="s">
        <v>231</v>
      </c>
      <c r="E216">
        <v>1</v>
      </c>
      <c r="G216" s="3" t="s">
        <v>208</v>
      </c>
      <c r="H216">
        <v>1</v>
      </c>
    </row>
    <row r="217" spans="1:8" x14ac:dyDescent="0.35">
      <c r="A217" s="3" t="s">
        <v>219</v>
      </c>
      <c r="B217">
        <v>1</v>
      </c>
      <c r="D217" s="3" t="s">
        <v>232</v>
      </c>
      <c r="E217">
        <v>1</v>
      </c>
      <c r="G217" s="3" t="s">
        <v>209</v>
      </c>
      <c r="H217">
        <v>3</v>
      </c>
    </row>
    <row r="218" spans="1:8" x14ac:dyDescent="0.35">
      <c r="A218" s="3" t="s">
        <v>220</v>
      </c>
      <c r="B218">
        <v>1</v>
      </c>
      <c r="D218" s="3" t="s">
        <v>233</v>
      </c>
      <c r="E218">
        <v>1</v>
      </c>
      <c r="G218" s="3" t="s">
        <v>210</v>
      </c>
      <c r="H218">
        <v>1</v>
      </c>
    </row>
    <row r="219" spans="1:8" x14ac:dyDescent="0.35">
      <c r="A219" s="3" t="s">
        <v>221</v>
      </c>
      <c r="B219">
        <v>3</v>
      </c>
      <c r="D219" s="3" t="s">
        <v>234</v>
      </c>
      <c r="E219">
        <v>1</v>
      </c>
      <c r="G219" s="3" t="s">
        <v>211</v>
      </c>
      <c r="H219">
        <v>1</v>
      </c>
    </row>
    <row r="220" spans="1:8" x14ac:dyDescent="0.35">
      <c r="A220" s="3" t="s">
        <v>222</v>
      </c>
      <c r="B220">
        <v>1</v>
      </c>
      <c r="D220" s="3" t="s">
        <v>235</v>
      </c>
      <c r="E220">
        <v>1</v>
      </c>
      <c r="G220" s="3" t="s">
        <v>212</v>
      </c>
      <c r="H220">
        <v>3</v>
      </c>
    </row>
    <row r="221" spans="1:8" x14ac:dyDescent="0.35">
      <c r="A221" s="3" t="s">
        <v>223</v>
      </c>
      <c r="B221">
        <v>1</v>
      </c>
      <c r="D221" s="3" t="s">
        <v>236</v>
      </c>
      <c r="E221">
        <v>1</v>
      </c>
      <c r="G221" s="3" t="s">
        <v>213</v>
      </c>
      <c r="H221">
        <v>1</v>
      </c>
    </row>
    <row r="222" spans="1:8" x14ac:dyDescent="0.35">
      <c r="A222" s="3" t="s">
        <v>224</v>
      </c>
      <c r="B222">
        <v>3</v>
      </c>
      <c r="D222" s="3" t="s">
        <v>237</v>
      </c>
      <c r="E222">
        <v>1</v>
      </c>
      <c r="G222" s="3" t="s">
        <v>214</v>
      </c>
      <c r="H222">
        <v>1</v>
      </c>
    </row>
    <row r="223" spans="1:8" x14ac:dyDescent="0.35">
      <c r="A223" s="3" t="s">
        <v>225</v>
      </c>
      <c r="B223">
        <v>1</v>
      </c>
      <c r="D223" s="3" t="s">
        <v>238</v>
      </c>
      <c r="E223">
        <v>1</v>
      </c>
      <c r="G223" s="3" t="s">
        <v>215</v>
      </c>
      <c r="H223">
        <v>3</v>
      </c>
    </row>
    <row r="224" spans="1:8" x14ac:dyDescent="0.35">
      <c r="A224" s="3" t="s">
        <v>226</v>
      </c>
      <c r="B224">
        <v>1</v>
      </c>
      <c r="D224" s="3" t="s">
        <v>239</v>
      </c>
      <c r="E224">
        <v>1</v>
      </c>
      <c r="G224" s="3" t="s">
        <v>216</v>
      </c>
      <c r="H224">
        <v>1</v>
      </c>
    </row>
    <row r="225" spans="1:8" x14ac:dyDescent="0.35">
      <c r="A225" s="3" t="s">
        <v>227</v>
      </c>
      <c r="B225">
        <v>3</v>
      </c>
      <c r="D225" s="3" t="s">
        <v>240</v>
      </c>
      <c r="E225">
        <v>1</v>
      </c>
      <c r="G225" s="3" t="s">
        <v>217</v>
      </c>
      <c r="H225">
        <v>1</v>
      </c>
    </row>
    <row r="226" spans="1:8" x14ac:dyDescent="0.35">
      <c r="A226" s="3" t="s">
        <v>228</v>
      </c>
      <c r="B226">
        <v>1</v>
      </c>
      <c r="D226" s="3" t="s">
        <v>241</v>
      </c>
      <c r="E226">
        <v>1</v>
      </c>
      <c r="G226" s="3" t="s">
        <v>218</v>
      </c>
      <c r="H226">
        <v>3</v>
      </c>
    </row>
    <row r="227" spans="1:8" x14ac:dyDescent="0.35">
      <c r="A227" s="3" t="s">
        <v>229</v>
      </c>
      <c r="B227">
        <v>1</v>
      </c>
      <c r="D227" s="3" t="s">
        <v>242</v>
      </c>
      <c r="E227">
        <v>1</v>
      </c>
      <c r="G227" s="3" t="s">
        <v>219</v>
      </c>
      <c r="H227">
        <v>1</v>
      </c>
    </row>
    <row r="228" spans="1:8" x14ac:dyDescent="0.35">
      <c r="A228" s="3" t="s">
        <v>230</v>
      </c>
      <c r="B228">
        <v>1</v>
      </c>
      <c r="D228" s="3" t="s">
        <v>243</v>
      </c>
      <c r="E228">
        <v>1</v>
      </c>
      <c r="G228" s="3" t="s">
        <v>220</v>
      </c>
      <c r="H228">
        <v>1</v>
      </c>
    </row>
    <row r="229" spans="1:8" x14ac:dyDescent="0.35">
      <c r="A229" s="3" t="s">
        <v>231</v>
      </c>
      <c r="B229">
        <v>3</v>
      </c>
      <c r="D229" s="3" t="s">
        <v>244</v>
      </c>
      <c r="E229">
        <v>1</v>
      </c>
      <c r="G229" s="3" t="s">
        <v>221</v>
      </c>
      <c r="H229">
        <v>3</v>
      </c>
    </row>
    <row r="230" spans="1:8" x14ac:dyDescent="0.35">
      <c r="A230" s="3" t="s">
        <v>232</v>
      </c>
      <c r="B230">
        <v>1</v>
      </c>
      <c r="D230" s="3" t="s">
        <v>245</v>
      </c>
      <c r="E230">
        <v>1</v>
      </c>
      <c r="G230" s="3" t="s">
        <v>222</v>
      </c>
      <c r="H230">
        <v>1</v>
      </c>
    </row>
    <row r="231" spans="1:8" x14ac:dyDescent="0.35">
      <c r="A231" s="3" t="s">
        <v>233</v>
      </c>
      <c r="B231">
        <v>1</v>
      </c>
      <c r="D231" s="3" t="s">
        <v>246</v>
      </c>
      <c r="E231">
        <v>1</v>
      </c>
      <c r="G231" s="3" t="s">
        <v>223</v>
      </c>
      <c r="H231">
        <v>1</v>
      </c>
    </row>
    <row r="232" spans="1:8" x14ac:dyDescent="0.35">
      <c r="A232" s="3" t="s">
        <v>234</v>
      </c>
      <c r="B232">
        <v>3</v>
      </c>
      <c r="D232" s="3" t="s">
        <v>247</v>
      </c>
      <c r="E232">
        <v>1</v>
      </c>
      <c r="G232" s="3" t="s">
        <v>224</v>
      </c>
      <c r="H232">
        <v>3</v>
      </c>
    </row>
    <row r="233" spans="1:8" x14ac:dyDescent="0.35">
      <c r="A233" s="3" t="s">
        <v>235</v>
      </c>
      <c r="B233">
        <v>1</v>
      </c>
      <c r="D233" s="3" t="s">
        <v>248</v>
      </c>
      <c r="E233">
        <v>1</v>
      </c>
      <c r="G233" s="3" t="s">
        <v>225</v>
      </c>
      <c r="H233">
        <v>1</v>
      </c>
    </row>
    <row r="234" spans="1:8" x14ac:dyDescent="0.35">
      <c r="A234" s="3" t="s">
        <v>236</v>
      </c>
      <c r="B234">
        <v>1</v>
      </c>
      <c r="D234" s="3" t="s">
        <v>249</v>
      </c>
      <c r="E234">
        <v>1</v>
      </c>
      <c r="G234" s="3" t="s">
        <v>226</v>
      </c>
      <c r="H234">
        <v>1</v>
      </c>
    </row>
    <row r="235" spans="1:8" x14ac:dyDescent="0.35">
      <c r="A235" s="3" t="s">
        <v>237</v>
      </c>
      <c r="B235">
        <v>3</v>
      </c>
      <c r="D235" s="3" t="s">
        <v>250</v>
      </c>
      <c r="E235">
        <v>1</v>
      </c>
      <c r="G235" s="3" t="s">
        <v>227</v>
      </c>
      <c r="H235">
        <v>1</v>
      </c>
    </row>
    <row r="236" spans="1:8" x14ac:dyDescent="0.35">
      <c r="A236" s="3" t="s">
        <v>238</v>
      </c>
      <c r="B236">
        <v>1</v>
      </c>
      <c r="D236" s="3" t="s">
        <v>251</v>
      </c>
      <c r="E236">
        <v>1</v>
      </c>
      <c r="G236" s="3" t="s">
        <v>228</v>
      </c>
      <c r="H236">
        <v>3</v>
      </c>
    </row>
    <row r="237" spans="1:8" x14ac:dyDescent="0.35">
      <c r="A237" s="3" t="s">
        <v>239</v>
      </c>
      <c r="B237">
        <v>1</v>
      </c>
      <c r="D237" s="3" t="s">
        <v>252</v>
      </c>
      <c r="E237">
        <v>1</v>
      </c>
      <c r="G237" s="3" t="s">
        <v>229</v>
      </c>
      <c r="H237">
        <v>1</v>
      </c>
    </row>
    <row r="238" spans="1:8" x14ac:dyDescent="0.35">
      <c r="A238" s="3" t="s">
        <v>240</v>
      </c>
      <c r="B238">
        <v>3</v>
      </c>
      <c r="D238" s="3" t="s">
        <v>253</v>
      </c>
      <c r="E238">
        <v>1</v>
      </c>
      <c r="G238" s="3" t="s">
        <v>230</v>
      </c>
      <c r="H238">
        <v>1</v>
      </c>
    </row>
    <row r="239" spans="1:8" x14ac:dyDescent="0.35">
      <c r="A239" s="3" t="s">
        <v>241</v>
      </c>
      <c r="B239">
        <v>1</v>
      </c>
      <c r="D239" s="3" t="s">
        <v>254</v>
      </c>
      <c r="E239">
        <v>1</v>
      </c>
      <c r="G239" s="3" t="s">
        <v>231</v>
      </c>
      <c r="H239">
        <v>3</v>
      </c>
    </row>
    <row r="240" spans="1:8" x14ac:dyDescent="0.35">
      <c r="A240" s="3" t="s">
        <v>242</v>
      </c>
      <c r="B240">
        <v>1</v>
      </c>
      <c r="D240" s="3" t="s">
        <v>255</v>
      </c>
      <c r="E240">
        <v>1</v>
      </c>
      <c r="G240" s="3" t="s">
        <v>232</v>
      </c>
      <c r="H240">
        <v>1</v>
      </c>
    </row>
    <row r="241" spans="1:8" x14ac:dyDescent="0.35">
      <c r="A241" s="3" t="s">
        <v>243</v>
      </c>
      <c r="B241">
        <v>3</v>
      </c>
      <c r="D241" s="3" t="s">
        <v>256</v>
      </c>
      <c r="E241">
        <v>1</v>
      </c>
      <c r="G241" s="3" t="s">
        <v>233</v>
      </c>
      <c r="H241">
        <v>1</v>
      </c>
    </row>
    <row r="242" spans="1:8" x14ac:dyDescent="0.35">
      <c r="A242" s="3" t="s">
        <v>244</v>
      </c>
      <c r="B242">
        <v>1</v>
      </c>
      <c r="D242" s="3" t="s">
        <v>257</v>
      </c>
      <c r="E242">
        <v>1</v>
      </c>
      <c r="G242" s="3" t="s">
        <v>234</v>
      </c>
      <c r="H242">
        <v>3</v>
      </c>
    </row>
    <row r="243" spans="1:8" x14ac:dyDescent="0.35">
      <c r="A243" s="3" t="s">
        <v>245</v>
      </c>
      <c r="B243">
        <v>1</v>
      </c>
      <c r="D243" s="3" t="s">
        <v>258</v>
      </c>
      <c r="E243">
        <v>1</v>
      </c>
      <c r="G243" s="3" t="s">
        <v>235</v>
      </c>
      <c r="H243">
        <v>1</v>
      </c>
    </row>
    <row r="244" spans="1:8" x14ac:dyDescent="0.35">
      <c r="A244" s="3" t="s">
        <v>246</v>
      </c>
      <c r="B244">
        <v>3</v>
      </c>
      <c r="D244" s="3" t="s">
        <v>259</v>
      </c>
      <c r="E244">
        <v>1</v>
      </c>
      <c r="G244" s="3" t="s">
        <v>236</v>
      </c>
      <c r="H244">
        <v>1</v>
      </c>
    </row>
    <row r="245" spans="1:8" x14ac:dyDescent="0.35">
      <c r="A245" s="3" t="s">
        <v>247</v>
      </c>
      <c r="B245">
        <v>1</v>
      </c>
      <c r="D245" s="3" t="s">
        <v>260</v>
      </c>
      <c r="E245">
        <v>1</v>
      </c>
      <c r="G245" s="3" t="s">
        <v>237</v>
      </c>
      <c r="H245">
        <v>3</v>
      </c>
    </row>
    <row r="246" spans="1:8" x14ac:dyDescent="0.35">
      <c r="A246" s="3" t="s">
        <v>248</v>
      </c>
      <c r="B246">
        <v>1</v>
      </c>
      <c r="D246" s="3" t="s">
        <v>261</v>
      </c>
      <c r="E246">
        <v>1</v>
      </c>
      <c r="G246" s="3" t="s">
        <v>238</v>
      </c>
      <c r="H246">
        <v>1</v>
      </c>
    </row>
    <row r="247" spans="1:8" x14ac:dyDescent="0.35">
      <c r="A247" s="3" t="s">
        <v>249</v>
      </c>
      <c r="B247">
        <v>3</v>
      </c>
      <c r="D247" s="3" t="s">
        <v>262</v>
      </c>
      <c r="E247">
        <v>1</v>
      </c>
      <c r="G247" s="3" t="s">
        <v>239</v>
      </c>
      <c r="H247">
        <v>1</v>
      </c>
    </row>
    <row r="248" spans="1:8" x14ac:dyDescent="0.35">
      <c r="A248" s="3" t="s">
        <v>250</v>
      </c>
      <c r="B248">
        <v>1</v>
      </c>
      <c r="D248" s="3" t="s">
        <v>263</v>
      </c>
      <c r="E248">
        <v>1</v>
      </c>
      <c r="G248" s="3" t="s">
        <v>240</v>
      </c>
      <c r="H248">
        <v>3</v>
      </c>
    </row>
    <row r="249" spans="1:8" x14ac:dyDescent="0.35">
      <c r="A249" s="3" t="s">
        <v>251</v>
      </c>
      <c r="B249">
        <v>1</v>
      </c>
      <c r="D249" s="3" t="s">
        <v>264</v>
      </c>
      <c r="E249">
        <v>1</v>
      </c>
      <c r="G249" s="3" t="s">
        <v>241</v>
      </c>
      <c r="H249">
        <v>1</v>
      </c>
    </row>
    <row r="250" spans="1:8" x14ac:dyDescent="0.35">
      <c r="A250" s="3" t="s">
        <v>252</v>
      </c>
      <c r="B250">
        <v>3</v>
      </c>
      <c r="D250" s="3" t="s">
        <v>265</v>
      </c>
      <c r="E250">
        <v>1</v>
      </c>
      <c r="G250" s="3" t="s">
        <v>242</v>
      </c>
      <c r="H250">
        <v>1</v>
      </c>
    </row>
    <row r="251" spans="1:8" x14ac:dyDescent="0.35">
      <c r="A251" s="3" t="s">
        <v>253</v>
      </c>
      <c r="B251">
        <v>1</v>
      </c>
      <c r="D251" s="3" t="s">
        <v>266</v>
      </c>
      <c r="E251">
        <v>1</v>
      </c>
      <c r="G251" s="3" t="s">
        <v>243</v>
      </c>
      <c r="H251">
        <v>3</v>
      </c>
    </row>
    <row r="252" spans="1:8" x14ac:dyDescent="0.35">
      <c r="A252" s="3" t="s">
        <v>254</v>
      </c>
      <c r="B252">
        <v>1</v>
      </c>
      <c r="D252" s="3" t="s">
        <v>267</v>
      </c>
      <c r="E252">
        <v>1</v>
      </c>
      <c r="G252" s="3" t="s">
        <v>244</v>
      </c>
      <c r="H252">
        <v>1</v>
      </c>
    </row>
    <row r="253" spans="1:8" x14ac:dyDescent="0.35">
      <c r="A253" s="3" t="s">
        <v>255</v>
      </c>
      <c r="B253">
        <v>3</v>
      </c>
      <c r="D253" s="3" t="s">
        <v>268</v>
      </c>
      <c r="E253">
        <v>1</v>
      </c>
      <c r="G253" s="3" t="s">
        <v>245</v>
      </c>
      <c r="H253">
        <v>1</v>
      </c>
    </row>
    <row r="254" spans="1:8" x14ac:dyDescent="0.35">
      <c r="A254" s="3" t="s">
        <v>256</v>
      </c>
      <c r="B254">
        <v>1</v>
      </c>
      <c r="D254" s="3" t="s">
        <v>269</v>
      </c>
      <c r="E254">
        <v>1</v>
      </c>
      <c r="G254" s="3" t="s">
        <v>246</v>
      </c>
      <c r="H254">
        <v>3</v>
      </c>
    </row>
    <row r="255" spans="1:8" x14ac:dyDescent="0.35">
      <c r="A255" s="3" t="s">
        <v>257</v>
      </c>
      <c r="B255">
        <v>1</v>
      </c>
      <c r="D255" s="3" t="s">
        <v>270</v>
      </c>
      <c r="E255">
        <v>1</v>
      </c>
      <c r="G255" s="3" t="s">
        <v>247</v>
      </c>
      <c r="H255">
        <v>1</v>
      </c>
    </row>
    <row r="256" spans="1:8" x14ac:dyDescent="0.35">
      <c r="A256" s="3" t="s">
        <v>258</v>
      </c>
      <c r="B256">
        <v>3</v>
      </c>
      <c r="D256" s="3" t="s">
        <v>271</v>
      </c>
      <c r="E256">
        <v>1</v>
      </c>
      <c r="G256" s="3" t="s">
        <v>248</v>
      </c>
      <c r="H256">
        <v>1</v>
      </c>
    </row>
    <row r="257" spans="1:8" x14ac:dyDescent="0.35">
      <c r="A257" s="3" t="s">
        <v>259</v>
      </c>
      <c r="B257">
        <v>1</v>
      </c>
      <c r="D257" s="3" t="s">
        <v>272</v>
      </c>
      <c r="E257">
        <v>1</v>
      </c>
      <c r="G257" s="3" t="s">
        <v>249</v>
      </c>
      <c r="H257">
        <v>3</v>
      </c>
    </row>
    <row r="258" spans="1:8" x14ac:dyDescent="0.35">
      <c r="A258" s="3" t="s">
        <v>260</v>
      </c>
      <c r="B258">
        <v>1</v>
      </c>
      <c r="D258" s="3" t="s">
        <v>273</v>
      </c>
      <c r="E258">
        <v>1</v>
      </c>
      <c r="G258" s="3" t="s">
        <v>250</v>
      </c>
      <c r="H258">
        <v>1</v>
      </c>
    </row>
    <row r="259" spans="1:8" x14ac:dyDescent="0.35">
      <c r="A259" s="3" t="s">
        <v>261</v>
      </c>
      <c r="B259">
        <v>3</v>
      </c>
      <c r="D259" s="3" t="s">
        <v>274</v>
      </c>
      <c r="E259">
        <v>1</v>
      </c>
      <c r="G259" s="3" t="s">
        <v>251</v>
      </c>
      <c r="H259">
        <v>1</v>
      </c>
    </row>
    <row r="260" spans="1:8" x14ac:dyDescent="0.35">
      <c r="A260" s="3" t="s">
        <v>262</v>
      </c>
      <c r="B260">
        <v>1</v>
      </c>
      <c r="D260" s="3" t="s">
        <v>275</v>
      </c>
      <c r="E260">
        <v>1</v>
      </c>
      <c r="G260" s="3" t="s">
        <v>252</v>
      </c>
      <c r="H260">
        <v>3</v>
      </c>
    </row>
    <row r="261" spans="1:8" x14ac:dyDescent="0.35">
      <c r="A261" s="3" t="s">
        <v>263</v>
      </c>
      <c r="B261">
        <v>1</v>
      </c>
      <c r="D261" s="3" t="s">
        <v>276</v>
      </c>
      <c r="E261">
        <v>1</v>
      </c>
      <c r="G261" s="3" t="s">
        <v>253</v>
      </c>
      <c r="H261">
        <v>1</v>
      </c>
    </row>
    <row r="262" spans="1:8" x14ac:dyDescent="0.35">
      <c r="A262" s="3" t="s">
        <v>264</v>
      </c>
      <c r="B262">
        <v>3</v>
      </c>
      <c r="D262" s="3" t="s">
        <v>277</v>
      </c>
      <c r="E262">
        <v>1</v>
      </c>
      <c r="G262" s="3" t="s">
        <v>254</v>
      </c>
      <c r="H262">
        <v>1</v>
      </c>
    </row>
    <row r="263" spans="1:8" x14ac:dyDescent="0.35">
      <c r="A263" s="3" t="s">
        <v>265</v>
      </c>
      <c r="B263">
        <v>1</v>
      </c>
      <c r="D263" s="3" t="s">
        <v>278</v>
      </c>
      <c r="E263">
        <v>1</v>
      </c>
      <c r="G263" s="3" t="s">
        <v>255</v>
      </c>
      <c r="H263">
        <v>1</v>
      </c>
    </row>
    <row r="264" spans="1:8" x14ac:dyDescent="0.35">
      <c r="A264" s="3" t="s">
        <v>266</v>
      </c>
      <c r="B264">
        <v>1</v>
      </c>
      <c r="D264" s="3" t="s">
        <v>279</v>
      </c>
      <c r="E264">
        <v>1</v>
      </c>
      <c r="G264" s="3" t="s">
        <v>256</v>
      </c>
      <c r="H264">
        <v>3</v>
      </c>
    </row>
    <row r="265" spans="1:8" x14ac:dyDescent="0.35">
      <c r="A265" s="3" t="s">
        <v>267</v>
      </c>
      <c r="B265">
        <v>3</v>
      </c>
      <c r="D265" s="3" t="s">
        <v>280</v>
      </c>
      <c r="E265">
        <v>1</v>
      </c>
      <c r="G265" s="3" t="s">
        <v>257</v>
      </c>
      <c r="H265">
        <v>1</v>
      </c>
    </row>
    <row r="266" spans="1:8" x14ac:dyDescent="0.35">
      <c r="A266" s="3" t="s">
        <v>268</v>
      </c>
      <c r="B266">
        <v>1</v>
      </c>
      <c r="D266" s="3" t="s">
        <v>281</v>
      </c>
      <c r="E266">
        <v>1</v>
      </c>
      <c r="G266" s="3" t="s">
        <v>258</v>
      </c>
      <c r="H266">
        <v>1</v>
      </c>
    </row>
    <row r="267" spans="1:8" x14ac:dyDescent="0.35">
      <c r="A267" s="3" t="s">
        <v>269</v>
      </c>
      <c r="B267">
        <v>1</v>
      </c>
      <c r="D267" s="3" t="s">
        <v>282</v>
      </c>
      <c r="E267">
        <v>1</v>
      </c>
      <c r="G267" s="3" t="s">
        <v>259</v>
      </c>
      <c r="H267">
        <v>3</v>
      </c>
    </row>
    <row r="268" spans="1:8" x14ac:dyDescent="0.35">
      <c r="A268" s="3" t="s">
        <v>270</v>
      </c>
      <c r="B268">
        <v>1</v>
      </c>
      <c r="D268" s="3" t="s">
        <v>283</v>
      </c>
      <c r="E268">
        <v>1</v>
      </c>
      <c r="G268" s="3" t="s">
        <v>260</v>
      </c>
      <c r="H268">
        <v>1</v>
      </c>
    </row>
    <row r="269" spans="1:8" x14ac:dyDescent="0.35">
      <c r="A269" s="3" t="s">
        <v>271</v>
      </c>
      <c r="B269">
        <v>3</v>
      </c>
      <c r="D269" s="3" t="s">
        <v>284</v>
      </c>
      <c r="E269">
        <v>1</v>
      </c>
      <c r="G269" s="3" t="s">
        <v>261</v>
      </c>
      <c r="H269">
        <v>1</v>
      </c>
    </row>
    <row r="270" spans="1:8" x14ac:dyDescent="0.35">
      <c r="A270" s="3" t="s">
        <v>272</v>
      </c>
      <c r="B270">
        <v>1</v>
      </c>
      <c r="D270" s="3" t="s">
        <v>285</v>
      </c>
      <c r="E270">
        <v>1</v>
      </c>
      <c r="G270" s="3" t="s">
        <v>262</v>
      </c>
      <c r="H270">
        <v>3</v>
      </c>
    </row>
    <row r="271" spans="1:8" x14ac:dyDescent="0.35">
      <c r="A271" s="3" t="s">
        <v>273</v>
      </c>
      <c r="B271">
        <v>1</v>
      </c>
      <c r="D271" s="3" t="s">
        <v>286</v>
      </c>
      <c r="E271">
        <v>1</v>
      </c>
      <c r="G271" s="3" t="s">
        <v>263</v>
      </c>
      <c r="H271">
        <v>1</v>
      </c>
    </row>
    <row r="272" spans="1:8" x14ac:dyDescent="0.35">
      <c r="A272" s="3" t="s">
        <v>274</v>
      </c>
      <c r="B272">
        <v>3</v>
      </c>
      <c r="D272" s="3" t="s">
        <v>287</v>
      </c>
      <c r="E272">
        <v>1</v>
      </c>
      <c r="G272" s="3" t="s">
        <v>264</v>
      </c>
      <c r="H272">
        <v>1</v>
      </c>
    </row>
    <row r="273" spans="1:8" x14ac:dyDescent="0.35">
      <c r="A273" s="3" t="s">
        <v>275</v>
      </c>
      <c r="B273">
        <v>1</v>
      </c>
      <c r="D273" s="3" t="s">
        <v>288</v>
      </c>
      <c r="E273">
        <v>1</v>
      </c>
      <c r="G273" s="3" t="s">
        <v>265</v>
      </c>
      <c r="H273">
        <v>3</v>
      </c>
    </row>
    <row r="274" spans="1:8" x14ac:dyDescent="0.35">
      <c r="A274" s="3" t="s">
        <v>276</v>
      </c>
      <c r="B274">
        <v>1</v>
      </c>
      <c r="D274" s="3" t="s">
        <v>289</v>
      </c>
      <c r="E274">
        <v>1</v>
      </c>
      <c r="G274" s="3" t="s">
        <v>266</v>
      </c>
      <c r="H274">
        <v>1</v>
      </c>
    </row>
    <row r="275" spans="1:8" x14ac:dyDescent="0.35">
      <c r="A275" s="3" t="s">
        <v>277</v>
      </c>
      <c r="B275">
        <v>3</v>
      </c>
      <c r="D275" s="3" t="s">
        <v>290</v>
      </c>
      <c r="E275">
        <v>1</v>
      </c>
      <c r="G275" s="3" t="s">
        <v>267</v>
      </c>
      <c r="H275">
        <v>1</v>
      </c>
    </row>
    <row r="276" spans="1:8" x14ac:dyDescent="0.35">
      <c r="A276" s="3" t="s">
        <v>278</v>
      </c>
      <c r="B276">
        <v>1</v>
      </c>
      <c r="D276" s="3" t="s">
        <v>291</v>
      </c>
      <c r="E276">
        <v>1</v>
      </c>
      <c r="G276" s="3" t="s">
        <v>268</v>
      </c>
      <c r="H276">
        <v>3</v>
      </c>
    </row>
    <row r="277" spans="1:8" x14ac:dyDescent="0.35">
      <c r="A277" s="3" t="s">
        <v>279</v>
      </c>
      <c r="B277">
        <v>1</v>
      </c>
      <c r="D277" s="3" t="s">
        <v>292</v>
      </c>
      <c r="E277">
        <v>1</v>
      </c>
      <c r="G277" s="3" t="s">
        <v>269</v>
      </c>
      <c r="H277">
        <v>1</v>
      </c>
    </row>
    <row r="278" spans="1:8" x14ac:dyDescent="0.35">
      <c r="A278" s="3" t="s">
        <v>280</v>
      </c>
      <c r="B278">
        <v>3</v>
      </c>
      <c r="D278" s="3" t="s">
        <v>293</v>
      </c>
      <c r="E278">
        <v>1</v>
      </c>
      <c r="G278" s="3" t="s">
        <v>270</v>
      </c>
      <c r="H278">
        <v>1</v>
      </c>
    </row>
    <row r="279" spans="1:8" x14ac:dyDescent="0.35">
      <c r="A279" s="3" t="s">
        <v>281</v>
      </c>
      <c r="B279">
        <v>1</v>
      </c>
      <c r="D279" s="3" t="s">
        <v>294</v>
      </c>
      <c r="E279">
        <v>1</v>
      </c>
      <c r="G279" s="3" t="s">
        <v>271</v>
      </c>
      <c r="H279">
        <v>3</v>
      </c>
    </row>
    <row r="280" spans="1:8" x14ac:dyDescent="0.35">
      <c r="A280" s="3" t="s">
        <v>282</v>
      </c>
      <c r="B280">
        <v>1</v>
      </c>
      <c r="D280" s="3" t="s">
        <v>295</v>
      </c>
      <c r="E280">
        <v>1</v>
      </c>
      <c r="G280" s="3" t="s">
        <v>272</v>
      </c>
      <c r="H280">
        <v>1</v>
      </c>
    </row>
    <row r="281" spans="1:8" x14ac:dyDescent="0.35">
      <c r="A281" s="3" t="s">
        <v>283</v>
      </c>
      <c r="B281">
        <v>3</v>
      </c>
      <c r="D281" s="3" t="s">
        <v>296</v>
      </c>
      <c r="E281">
        <v>1</v>
      </c>
      <c r="G281" s="3" t="s">
        <v>273</v>
      </c>
      <c r="H281">
        <v>1</v>
      </c>
    </row>
    <row r="282" spans="1:8" x14ac:dyDescent="0.35">
      <c r="A282" s="3" t="s">
        <v>284</v>
      </c>
      <c r="B282">
        <v>1</v>
      </c>
      <c r="D282" s="3" t="s">
        <v>297</v>
      </c>
      <c r="E282">
        <v>1</v>
      </c>
      <c r="G282" s="3" t="s">
        <v>274</v>
      </c>
      <c r="H282">
        <v>3</v>
      </c>
    </row>
    <row r="283" spans="1:8" x14ac:dyDescent="0.35">
      <c r="A283" s="3" t="s">
        <v>285</v>
      </c>
      <c r="B283">
        <v>1</v>
      </c>
      <c r="D283" s="3" t="s">
        <v>298</v>
      </c>
      <c r="E283">
        <v>1</v>
      </c>
      <c r="G283" s="3" t="s">
        <v>275</v>
      </c>
      <c r="H283">
        <v>1</v>
      </c>
    </row>
    <row r="284" spans="1:8" x14ac:dyDescent="0.35">
      <c r="A284" s="3" t="s">
        <v>286</v>
      </c>
      <c r="B284">
        <v>3</v>
      </c>
      <c r="D284" s="3" t="s">
        <v>299</v>
      </c>
      <c r="E284">
        <v>1</v>
      </c>
      <c r="G284" s="3" t="s">
        <v>276</v>
      </c>
      <c r="H284">
        <v>1</v>
      </c>
    </row>
    <row r="285" spans="1:8" x14ac:dyDescent="0.35">
      <c r="A285" s="3" t="s">
        <v>287</v>
      </c>
      <c r="B285">
        <v>1</v>
      </c>
      <c r="D285" s="3" t="s">
        <v>300</v>
      </c>
      <c r="E285">
        <v>1</v>
      </c>
      <c r="G285" s="3" t="s">
        <v>277</v>
      </c>
      <c r="H285">
        <v>3</v>
      </c>
    </row>
    <row r="286" spans="1:8" x14ac:dyDescent="0.35">
      <c r="A286" s="3" t="s">
        <v>288</v>
      </c>
      <c r="B286">
        <v>1</v>
      </c>
      <c r="D286" s="3" t="s">
        <v>301</v>
      </c>
      <c r="E286">
        <v>1</v>
      </c>
      <c r="G286" s="3" t="s">
        <v>278</v>
      </c>
      <c r="H286">
        <v>1</v>
      </c>
    </row>
    <row r="287" spans="1:8" x14ac:dyDescent="0.35">
      <c r="A287" s="3" t="s">
        <v>289</v>
      </c>
      <c r="B287">
        <v>3</v>
      </c>
      <c r="D287" s="3" t="s">
        <v>302</v>
      </c>
      <c r="E287">
        <v>1</v>
      </c>
      <c r="G287" s="3" t="s">
        <v>279</v>
      </c>
      <c r="H287">
        <v>1</v>
      </c>
    </row>
    <row r="288" spans="1:8" x14ac:dyDescent="0.35">
      <c r="A288" s="3" t="s">
        <v>290</v>
      </c>
      <c r="B288">
        <v>1</v>
      </c>
      <c r="D288" s="3" t="s">
        <v>303</v>
      </c>
      <c r="E288">
        <v>1</v>
      </c>
      <c r="G288" s="3" t="s">
        <v>280</v>
      </c>
      <c r="H288">
        <v>1</v>
      </c>
    </row>
    <row r="289" spans="1:8" x14ac:dyDescent="0.35">
      <c r="A289" s="3" t="s">
        <v>291</v>
      </c>
      <c r="B289">
        <v>1</v>
      </c>
      <c r="D289" s="3" t="s">
        <v>304</v>
      </c>
      <c r="E289">
        <v>1</v>
      </c>
      <c r="G289" s="3" t="s">
        <v>281</v>
      </c>
      <c r="H289">
        <v>3</v>
      </c>
    </row>
    <row r="290" spans="1:8" x14ac:dyDescent="0.35">
      <c r="A290" s="3" t="s">
        <v>292</v>
      </c>
      <c r="B290">
        <v>3</v>
      </c>
      <c r="D290" s="3" t="s">
        <v>305</v>
      </c>
      <c r="E290">
        <v>1</v>
      </c>
      <c r="G290" s="3" t="s">
        <v>282</v>
      </c>
      <c r="H290">
        <v>1</v>
      </c>
    </row>
    <row r="291" spans="1:8" x14ac:dyDescent="0.35">
      <c r="A291" s="3" t="s">
        <v>293</v>
      </c>
      <c r="B291">
        <v>1</v>
      </c>
      <c r="D291" s="3" t="s">
        <v>306</v>
      </c>
      <c r="E291">
        <v>1</v>
      </c>
      <c r="G291" s="3" t="s">
        <v>283</v>
      </c>
      <c r="H291">
        <v>1</v>
      </c>
    </row>
    <row r="292" spans="1:8" x14ac:dyDescent="0.35">
      <c r="A292" s="3" t="s">
        <v>294</v>
      </c>
      <c r="B292">
        <v>1</v>
      </c>
      <c r="D292" s="3" t="s">
        <v>307</v>
      </c>
      <c r="E292">
        <v>1</v>
      </c>
      <c r="G292" s="3" t="s">
        <v>284</v>
      </c>
      <c r="H292">
        <v>3</v>
      </c>
    </row>
    <row r="293" spans="1:8" x14ac:dyDescent="0.35">
      <c r="A293" s="3" t="s">
        <v>295</v>
      </c>
      <c r="B293">
        <v>3</v>
      </c>
      <c r="D293" s="3" t="s">
        <v>308</v>
      </c>
      <c r="E293">
        <v>1</v>
      </c>
      <c r="G293" s="3" t="s">
        <v>285</v>
      </c>
      <c r="H293">
        <v>1</v>
      </c>
    </row>
    <row r="294" spans="1:8" x14ac:dyDescent="0.35">
      <c r="A294" s="3" t="s">
        <v>296</v>
      </c>
      <c r="B294">
        <v>1</v>
      </c>
      <c r="D294" s="3" t="s">
        <v>309</v>
      </c>
      <c r="E294">
        <v>1</v>
      </c>
      <c r="G294" s="3" t="s">
        <v>286</v>
      </c>
      <c r="H294">
        <v>1</v>
      </c>
    </row>
    <row r="295" spans="1:8" x14ac:dyDescent="0.35">
      <c r="A295" s="3" t="s">
        <v>297</v>
      </c>
      <c r="B295">
        <v>1</v>
      </c>
      <c r="D295" s="3" t="s">
        <v>310</v>
      </c>
      <c r="E295">
        <v>1</v>
      </c>
      <c r="G295" s="3" t="s">
        <v>287</v>
      </c>
      <c r="H295">
        <v>3</v>
      </c>
    </row>
    <row r="296" spans="1:8" x14ac:dyDescent="0.35">
      <c r="A296" s="3" t="s">
        <v>298</v>
      </c>
      <c r="B296">
        <v>3</v>
      </c>
      <c r="D296" s="3" t="s">
        <v>311</v>
      </c>
      <c r="E296">
        <v>1</v>
      </c>
      <c r="G296" s="3" t="s">
        <v>288</v>
      </c>
      <c r="H296">
        <v>1</v>
      </c>
    </row>
    <row r="297" spans="1:8" x14ac:dyDescent="0.35">
      <c r="A297" s="3" t="s">
        <v>299</v>
      </c>
      <c r="B297">
        <v>1</v>
      </c>
      <c r="D297" s="3" t="s">
        <v>312</v>
      </c>
      <c r="E297">
        <v>1</v>
      </c>
      <c r="G297" s="3" t="s">
        <v>289</v>
      </c>
      <c r="H297">
        <v>1</v>
      </c>
    </row>
    <row r="298" spans="1:8" x14ac:dyDescent="0.35">
      <c r="A298" s="3" t="s">
        <v>300</v>
      </c>
      <c r="B298">
        <v>1</v>
      </c>
      <c r="D298" s="3" t="s">
        <v>313</v>
      </c>
      <c r="E298">
        <v>1</v>
      </c>
      <c r="G298" s="3" t="s">
        <v>290</v>
      </c>
      <c r="H298">
        <v>3</v>
      </c>
    </row>
    <row r="299" spans="1:8" x14ac:dyDescent="0.35">
      <c r="A299" s="3" t="s">
        <v>301</v>
      </c>
      <c r="B299">
        <v>3</v>
      </c>
      <c r="D299" s="3" t="s">
        <v>314</v>
      </c>
      <c r="E299">
        <v>1</v>
      </c>
      <c r="G299" s="3" t="s">
        <v>291</v>
      </c>
      <c r="H299">
        <v>1</v>
      </c>
    </row>
    <row r="300" spans="1:8" x14ac:dyDescent="0.35">
      <c r="A300" s="3" t="s">
        <v>302</v>
      </c>
      <c r="B300">
        <v>1</v>
      </c>
      <c r="D300" s="3" t="s">
        <v>315</v>
      </c>
      <c r="E300">
        <v>1</v>
      </c>
      <c r="G300" s="3" t="s">
        <v>292</v>
      </c>
      <c r="H300">
        <v>1</v>
      </c>
    </row>
    <row r="301" spans="1:8" x14ac:dyDescent="0.35">
      <c r="A301" s="3" t="s">
        <v>303</v>
      </c>
      <c r="B301">
        <v>1</v>
      </c>
      <c r="D301" s="3" t="s">
        <v>316</v>
      </c>
      <c r="E301">
        <v>1</v>
      </c>
      <c r="G301" s="3" t="s">
        <v>293</v>
      </c>
      <c r="H301">
        <v>3</v>
      </c>
    </row>
    <row r="302" spans="1:8" x14ac:dyDescent="0.35">
      <c r="A302" s="3" t="s">
        <v>304</v>
      </c>
      <c r="B302">
        <v>3</v>
      </c>
      <c r="D302" s="3" t="s">
        <v>317</v>
      </c>
      <c r="E302">
        <v>1</v>
      </c>
      <c r="G302" s="3" t="s">
        <v>294</v>
      </c>
      <c r="H302">
        <v>1</v>
      </c>
    </row>
    <row r="303" spans="1:8" x14ac:dyDescent="0.35">
      <c r="A303" s="3" t="s">
        <v>305</v>
      </c>
      <c r="B303">
        <v>1</v>
      </c>
      <c r="D303" s="3" t="s">
        <v>318</v>
      </c>
      <c r="E303">
        <v>1</v>
      </c>
      <c r="G303" s="3" t="s">
        <v>295</v>
      </c>
      <c r="H303">
        <v>1</v>
      </c>
    </row>
    <row r="304" spans="1:8" x14ac:dyDescent="0.35">
      <c r="A304" s="3" t="s">
        <v>306</v>
      </c>
      <c r="B304">
        <v>1</v>
      </c>
      <c r="D304" s="3" t="s">
        <v>319</v>
      </c>
      <c r="E304">
        <v>1</v>
      </c>
      <c r="G304" s="3" t="s">
        <v>296</v>
      </c>
      <c r="H304">
        <v>3</v>
      </c>
    </row>
    <row r="305" spans="1:8" x14ac:dyDescent="0.35">
      <c r="A305" s="3" t="s">
        <v>307</v>
      </c>
      <c r="B305">
        <v>1</v>
      </c>
      <c r="D305" s="3" t="s">
        <v>320</v>
      </c>
      <c r="E305">
        <v>1</v>
      </c>
      <c r="G305" s="3" t="s">
        <v>297</v>
      </c>
      <c r="H305">
        <v>1</v>
      </c>
    </row>
    <row r="306" spans="1:8" x14ac:dyDescent="0.35">
      <c r="A306" s="3" t="s">
        <v>308</v>
      </c>
      <c r="B306">
        <v>3</v>
      </c>
      <c r="D306" s="3" t="s">
        <v>321</v>
      </c>
      <c r="E306">
        <v>1</v>
      </c>
      <c r="G306" s="3" t="s">
        <v>298</v>
      </c>
      <c r="H306">
        <v>1</v>
      </c>
    </row>
    <row r="307" spans="1:8" x14ac:dyDescent="0.35">
      <c r="A307" s="3" t="s">
        <v>309</v>
      </c>
      <c r="B307">
        <v>1</v>
      </c>
      <c r="D307" s="3" t="s">
        <v>322</v>
      </c>
      <c r="E307">
        <v>1</v>
      </c>
      <c r="G307" s="3" t="s">
        <v>299</v>
      </c>
      <c r="H307">
        <v>3</v>
      </c>
    </row>
    <row r="308" spans="1:8" x14ac:dyDescent="0.35">
      <c r="A308" s="3" t="s">
        <v>310</v>
      </c>
      <c r="B308">
        <v>1</v>
      </c>
      <c r="D308" s="3" t="s">
        <v>323</v>
      </c>
      <c r="E308">
        <v>1</v>
      </c>
      <c r="G308" s="3" t="s">
        <v>300</v>
      </c>
      <c r="H308">
        <v>1</v>
      </c>
    </row>
    <row r="309" spans="1:8" x14ac:dyDescent="0.35">
      <c r="A309" s="3" t="s">
        <v>311</v>
      </c>
      <c r="B309">
        <v>3</v>
      </c>
      <c r="D309" s="3" t="s">
        <v>324</v>
      </c>
      <c r="E309">
        <v>1</v>
      </c>
      <c r="G309" s="3" t="s">
        <v>301</v>
      </c>
      <c r="H309">
        <v>1</v>
      </c>
    </row>
    <row r="310" spans="1:8" x14ac:dyDescent="0.35">
      <c r="A310" s="3" t="s">
        <v>312</v>
      </c>
      <c r="B310">
        <v>1</v>
      </c>
      <c r="D310" s="3" t="s">
        <v>325</v>
      </c>
      <c r="E310">
        <v>1</v>
      </c>
      <c r="G310" s="3" t="s">
        <v>302</v>
      </c>
      <c r="H310">
        <v>3</v>
      </c>
    </row>
    <row r="311" spans="1:8" x14ac:dyDescent="0.35">
      <c r="A311" s="3" t="s">
        <v>313</v>
      </c>
      <c r="B311">
        <v>1</v>
      </c>
      <c r="D311" s="3" t="s">
        <v>326</v>
      </c>
      <c r="E311">
        <v>1</v>
      </c>
      <c r="G311" s="3" t="s">
        <v>303</v>
      </c>
      <c r="H311">
        <v>1</v>
      </c>
    </row>
    <row r="312" spans="1:8" x14ac:dyDescent="0.35">
      <c r="A312" s="3" t="s">
        <v>314</v>
      </c>
      <c r="B312">
        <v>3</v>
      </c>
      <c r="D312" s="3" t="s">
        <v>327</v>
      </c>
      <c r="E312">
        <v>1</v>
      </c>
      <c r="G312" s="3" t="s">
        <v>304</v>
      </c>
      <c r="H312">
        <v>1</v>
      </c>
    </row>
    <row r="313" spans="1:8" x14ac:dyDescent="0.35">
      <c r="A313" s="3" t="s">
        <v>315</v>
      </c>
      <c r="B313">
        <v>1</v>
      </c>
      <c r="D313" s="3" t="s">
        <v>328</v>
      </c>
      <c r="E313">
        <v>1</v>
      </c>
      <c r="G313" s="3" t="s">
        <v>305</v>
      </c>
      <c r="H313">
        <v>1</v>
      </c>
    </row>
    <row r="314" spans="1:8" x14ac:dyDescent="0.35">
      <c r="A314" s="3" t="s">
        <v>316</v>
      </c>
      <c r="B314">
        <v>1</v>
      </c>
      <c r="D314" s="3" t="s">
        <v>329</v>
      </c>
      <c r="E314">
        <v>1</v>
      </c>
      <c r="G314" s="3" t="s">
        <v>306</v>
      </c>
      <c r="H314">
        <v>3</v>
      </c>
    </row>
    <row r="315" spans="1:8" x14ac:dyDescent="0.35">
      <c r="A315" s="3" t="s">
        <v>317</v>
      </c>
      <c r="B315">
        <v>3</v>
      </c>
      <c r="D315" s="3" t="s">
        <v>330</v>
      </c>
      <c r="E315">
        <v>1</v>
      </c>
      <c r="G315" s="3" t="s">
        <v>307</v>
      </c>
      <c r="H315">
        <v>1</v>
      </c>
    </row>
    <row r="316" spans="1:8" x14ac:dyDescent="0.35">
      <c r="A316" s="3" t="s">
        <v>318</v>
      </c>
      <c r="B316">
        <v>1</v>
      </c>
      <c r="D316" s="3" t="s">
        <v>331</v>
      </c>
      <c r="E316">
        <v>1</v>
      </c>
      <c r="G316" s="3" t="s">
        <v>308</v>
      </c>
      <c r="H316">
        <v>1</v>
      </c>
    </row>
    <row r="317" spans="1:8" x14ac:dyDescent="0.35">
      <c r="A317" s="3" t="s">
        <v>319</v>
      </c>
      <c r="B317">
        <v>1</v>
      </c>
      <c r="D317" s="3" t="s">
        <v>332</v>
      </c>
      <c r="E317">
        <v>1</v>
      </c>
      <c r="G317" s="3" t="s">
        <v>309</v>
      </c>
      <c r="H317">
        <v>3</v>
      </c>
    </row>
    <row r="318" spans="1:8" x14ac:dyDescent="0.35">
      <c r="A318" s="3" t="s">
        <v>320</v>
      </c>
      <c r="B318">
        <v>3</v>
      </c>
      <c r="D318" s="3" t="s">
        <v>333</v>
      </c>
      <c r="E318">
        <v>1</v>
      </c>
      <c r="G318" s="3" t="s">
        <v>310</v>
      </c>
      <c r="H318">
        <v>1</v>
      </c>
    </row>
    <row r="319" spans="1:8" x14ac:dyDescent="0.35">
      <c r="A319" s="3" t="s">
        <v>321</v>
      </c>
      <c r="B319">
        <v>1</v>
      </c>
      <c r="D319" s="3" t="s">
        <v>334</v>
      </c>
      <c r="E319">
        <v>1</v>
      </c>
      <c r="G319" s="3" t="s">
        <v>311</v>
      </c>
      <c r="H319">
        <v>1</v>
      </c>
    </row>
    <row r="320" spans="1:8" x14ac:dyDescent="0.35">
      <c r="A320" s="3" t="s">
        <v>322</v>
      </c>
      <c r="B320">
        <v>1</v>
      </c>
      <c r="D320" s="3" t="s">
        <v>335</v>
      </c>
      <c r="E320">
        <v>1</v>
      </c>
      <c r="G320" s="3" t="s">
        <v>312</v>
      </c>
      <c r="H320">
        <v>3</v>
      </c>
    </row>
    <row r="321" spans="1:8" x14ac:dyDescent="0.35">
      <c r="A321" s="3" t="s">
        <v>323</v>
      </c>
      <c r="B321">
        <v>3</v>
      </c>
      <c r="D321" s="3" t="s">
        <v>336</v>
      </c>
      <c r="E321">
        <v>1</v>
      </c>
      <c r="G321" s="3" t="s">
        <v>313</v>
      </c>
      <c r="H321">
        <v>1</v>
      </c>
    </row>
    <row r="322" spans="1:8" x14ac:dyDescent="0.35">
      <c r="A322" s="3" t="s">
        <v>324</v>
      </c>
      <c r="B322">
        <v>1</v>
      </c>
      <c r="D322" s="3" t="s">
        <v>337</v>
      </c>
      <c r="E322">
        <v>1</v>
      </c>
      <c r="G322" s="3" t="s">
        <v>314</v>
      </c>
      <c r="H322">
        <v>1</v>
      </c>
    </row>
    <row r="323" spans="1:8" x14ac:dyDescent="0.35">
      <c r="A323" s="3" t="s">
        <v>325</v>
      </c>
      <c r="B323">
        <v>1</v>
      </c>
      <c r="D323" s="3" t="s">
        <v>338</v>
      </c>
      <c r="E323">
        <v>1</v>
      </c>
      <c r="G323" s="3" t="s">
        <v>315</v>
      </c>
      <c r="H323">
        <v>3</v>
      </c>
    </row>
    <row r="324" spans="1:8" x14ac:dyDescent="0.35">
      <c r="A324" s="3" t="s">
        <v>326</v>
      </c>
      <c r="B324">
        <v>3</v>
      </c>
      <c r="D324" s="3" t="s">
        <v>339</v>
      </c>
      <c r="E324">
        <v>1</v>
      </c>
      <c r="G324" s="3" t="s">
        <v>316</v>
      </c>
      <c r="H324">
        <v>1</v>
      </c>
    </row>
    <row r="325" spans="1:8" x14ac:dyDescent="0.35">
      <c r="A325" s="3" t="s">
        <v>327</v>
      </c>
      <c r="B325">
        <v>1</v>
      </c>
      <c r="D325" s="3" t="s">
        <v>340</v>
      </c>
      <c r="E325">
        <v>1</v>
      </c>
      <c r="G325" s="3" t="s">
        <v>317</v>
      </c>
      <c r="H325">
        <v>1</v>
      </c>
    </row>
    <row r="326" spans="1:8" x14ac:dyDescent="0.35">
      <c r="A326" s="3" t="s">
        <v>328</v>
      </c>
      <c r="B326">
        <v>1</v>
      </c>
      <c r="D326" s="3" t="s">
        <v>341</v>
      </c>
      <c r="E326">
        <v>1</v>
      </c>
      <c r="G326" s="3" t="s">
        <v>318</v>
      </c>
      <c r="H326">
        <v>3</v>
      </c>
    </row>
    <row r="327" spans="1:8" x14ac:dyDescent="0.35">
      <c r="A327" s="3" t="s">
        <v>329</v>
      </c>
      <c r="B327">
        <v>3</v>
      </c>
      <c r="D327" s="3" t="s">
        <v>342</v>
      </c>
      <c r="E327">
        <v>1</v>
      </c>
      <c r="G327" s="3" t="s">
        <v>319</v>
      </c>
      <c r="H327">
        <v>1</v>
      </c>
    </row>
    <row r="328" spans="1:8" x14ac:dyDescent="0.35">
      <c r="A328" s="3" t="s">
        <v>330</v>
      </c>
      <c r="B328">
        <v>1</v>
      </c>
      <c r="D328" s="3" t="s">
        <v>343</v>
      </c>
      <c r="E328">
        <v>1</v>
      </c>
      <c r="G328" s="3" t="s">
        <v>320</v>
      </c>
      <c r="H328">
        <v>1</v>
      </c>
    </row>
    <row r="329" spans="1:8" x14ac:dyDescent="0.35">
      <c r="A329" s="3" t="s">
        <v>331</v>
      </c>
      <c r="B329">
        <v>1</v>
      </c>
      <c r="D329" s="3" t="s">
        <v>344</v>
      </c>
      <c r="E329">
        <v>1</v>
      </c>
      <c r="G329" s="3" t="s">
        <v>321</v>
      </c>
      <c r="H329">
        <v>3</v>
      </c>
    </row>
    <row r="330" spans="1:8" x14ac:dyDescent="0.35">
      <c r="A330" s="3" t="s">
        <v>332</v>
      </c>
      <c r="B330">
        <v>3</v>
      </c>
      <c r="D330" s="3" t="s">
        <v>345</v>
      </c>
      <c r="E330">
        <v>1</v>
      </c>
      <c r="G330" s="3" t="s">
        <v>322</v>
      </c>
      <c r="H330">
        <v>1</v>
      </c>
    </row>
    <row r="331" spans="1:8" x14ac:dyDescent="0.35">
      <c r="A331" s="3" t="s">
        <v>333</v>
      </c>
      <c r="B331">
        <v>1</v>
      </c>
      <c r="D331" s="3" t="s">
        <v>346</v>
      </c>
      <c r="E331">
        <v>1</v>
      </c>
      <c r="G331" s="3" t="s">
        <v>323</v>
      </c>
      <c r="H331">
        <v>1</v>
      </c>
    </row>
    <row r="332" spans="1:8" x14ac:dyDescent="0.35">
      <c r="A332" s="3" t="s">
        <v>334</v>
      </c>
      <c r="B332">
        <v>1</v>
      </c>
      <c r="D332" s="3" t="s">
        <v>347</v>
      </c>
      <c r="E332">
        <v>1</v>
      </c>
      <c r="G332" s="3" t="s">
        <v>324</v>
      </c>
      <c r="H332">
        <v>3</v>
      </c>
    </row>
    <row r="333" spans="1:8" x14ac:dyDescent="0.35">
      <c r="A333" s="3" t="s">
        <v>335</v>
      </c>
      <c r="B333">
        <v>3</v>
      </c>
      <c r="D333" s="3" t="s">
        <v>348</v>
      </c>
      <c r="E333">
        <v>1</v>
      </c>
      <c r="G333" s="3" t="s">
        <v>325</v>
      </c>
      <c r="H333">
        <v>1</v>
      </c>
    </row>
    <row r="334" spans="1:8" x14ac:dyDescent="0.35">
      <c r="A334" s="3" t="s">
        <v>336</v>
      </c>
      <c r="B334">
        <v>1</v>
      </c>
      <c r="D334" s="3" t="s">
        <v>349</v>
      </c>
      <c r="E334">
        <v>1</v>
      </c>
      <c r="G334" s="3" t="s">
        <v>326</v>
      </c>
      <c r="H334">
        <v>1</v>
      </c>
    </row>
    <row r="335" spans="1:8" x14ac:dyDescent="0.35">
      <c r="A335" s="3" t="s">
        <v>337</v>
      </c>
      <c r="B335">
        <v>1</v>
      </c>
      <c r="D335" s="3" t="s">
        <v>350</v>
      </c>
      <c r="E335">
        <v>3</v>
      </c>
      <c r="G335" s="3" t="s">
        <v>327</v>
      </c>
      <c r="H335">
        <v>3</v>
      </c>
    </row>
    <row r="336" spans="1:8" x14ac:dyDescent="0.35">
      <c r="A336" s="3" t="s">
        <v>338</v>
      </c>
      <c r="B336">
        <v>1</v>
      </c>
      <c r="D336" s="3" t="s">
        <v>351</v>
      </c>
      <c r="E336">
        <v>1</v>
      </c>
      <c r="G336" s="3" t="s">
        <v>328</v>
      </c>
      <c r="H336">
        <v>1</v>
      </c>
    </row>
    <row r="337" spans="1:8" x14ac:dyDescent="0.35">
      <c r="A337" s="3" t="s">
        <v>339</v>
      </c>
      <c r="B337">
        <v>3</v>
      </c>
      <c r="D337" s="3" t="s">
        <v>352</v>
      </c>
      <c r="E337">
        <v>1</v>
      </c>
      <c r="G337" s="3" t="s">
        <v>329</v>
      </c>
      <c r="H337">
        <v>1</v>
      </c>
    </row>
    <row r="338" spans="1:8" x14ac:dyDescent="0.35">
      <c r="A338" s="3" t="s">
        <v>340</v>
      </c>
      <c r="B338">
        <v>1</v>
      </c>
      <c r="D338" s="3" t="s">
        <v>353</v>
      </c>
      <c r="E338">
        <v>1</v>
      </c>
      <c r="G338" s="3" t="s">
        <v>330</v>
      </c>
      <c r="H338">
        <v>1</v>
      </c>
    </row>
    <row r="339" spans="1:8" x14ac:dyDescent="0.35">
      <c r="A339" s="3" t="s">
        <v>341</v>
      </c>
      <c r="B339">
        <v>1</v>
      </c>
      <c r="D339" s="3" t="s">
        <v>354</v>
      </c>
      <c r="E339">
        <v>3</v>
      </c>
      <c r="G339" s="3" t="s">
        <v>331</v>
      </c>
      <c r="H339">
        <v>3</v>
      </c>
    </row>
    <row r="340" spans="1:8" x14ac:dyDescent="0.35">
      <c r="A340" s="3" t="s">
        <v>342</v>
      </c>
      <c r="B340">
        <v>3</v>
      </c>
      <c r="D340" s="3" t="s">
        <v>355</v>
      </c>
      <c r="E340">
        <v>1</v>
      </c>
      <c r="G340" s="3" t="s">
        <v>332</v>
      </c>
      <c r="H340">
        <v>1</v>
      </c>
    </row>
    <row r="341" spans="1:8" x14ac:dyDescent="0.35">
      <c r="A341" s="3" t="s">
        <v>343</v>
      </c>
      <c r="B341">
        <v>1</v>
      </c>
      <c r="D341" s="3" t="s">
        <v>356</v>
      </c>
      <c r="E341">
        <v>1</v>
      </c>
      <c r="G341" s="3" t="s">
        <v>333</v>
      </c>
      <c r="H341">
        <v>1</v>
      </c>
    </row>
    <row r="342" spans="1:8" x14ac:dyDescent="0.35">
      <c r="A342" s="3" t="s">
        <v>344</v>
      </c>
      <c r="B342">
        <v>1</v>
      </c>
      <c r="D342" s="3" t="s">
        <v>357</v>
      </c>
      <c r="E342">
        <v>3</v>
      </c>
      <c r="G342" s="3" t="s">
        <v>334</v>
      </c>
      <c r="H342">
        <v>3</v>
      </c>
    </row>
    <row r="343" spans="1:8" x14ac:dyDescent="0.35">
      <c r="A343" s="3" t="s">
        <v>345</v>
      </c>
      <c r="B343">
        <v>3</v>
      </c>
      <c r="D343" s="3" t="s">
        <v>358</v>
      </c>
      <c r="E343">
        <v>1</v>
      </c>
      <c r="G343" s="3" t="s">
        <v>335</v>
      </c>
      <c r="H343">
        <v>1</v>
      </c>
    </row>
    <row r="344" spans="1:8" x14ac:dyDescent="0.35">
      <c r="A344" s="3" t="s">
        <v>346</v>
      </c>
      <c r="B344">
        <v>1</v>
      </c>
      <c r="D344" s="3" t="s">
        <v>359</v>
      </c>
      <c r="E344">
        <v>1</v>
      </c>
      <c r="G344" s="3" t="s">
        <v>336</v>
      </c>
      <c r="H344">
        <v>1</v>
      </c>
    </row>
    <row r="345" spans="1:8" x14ac:dyDescent="0.35">
      <c r="A345" s="3" t="s">
        <v>347</v>
      </c>
      <c r="B345">
        <v>1</v>
      </c>
      <c r="D345" s="3" t="s">
        <v>360</v>
      </c>
      <c r="E345">
        <v>3</v>
      </c>
      <c r="G345" s="3" t="s">
        <v>337</v>
      </c>
      <c r="H345">
        <v>3</v>
      </c>
    </row>
    <row r="346" spans="1:8" x14ac:dyDescent="0.35">
      <c r="A346" s="3" t="s">
        <v>348</v>
      </c>
      <c r="B346">
        <v>3</v>
      </c>
      <c r="D346" s="3" t="s">
        <v>361</v>
      </c>
      <c r="E346">
        <v>1</v>
      </c>
      <c r="G346" s="3" t="s">
        <v>338</v>
      </c>
      <c r="H346">
        <v>1</v>
      </c>
    </row>
    <row r="347" spans="1:8" x14ac:dyDescent="0.35">
      <c r="A347" s="3" t="s">
        <v>349</v>
      </c>
      <c r="B347">
        <v>1</v>
      </c>
      <c r="D347" s="3" t="s">
        <v>362</v>
      </c>
      <c r="E347">
        <v>1</v>
      </c>
      <c r="G347" s="3" t="s">
        <v>339</v>
      </c>
      <c r="H347">
        <v>1</v>
      </c>
    </row>
    <row r="348" spans="1:8" x14ac:dyDescent="0.35">
      <c r="A348" s="3" t="s">
        <v>350</v>
      </c>
      <c r="B348">
        <v>1</v>
      </c>
      <c r="D348" s="3" t="s">
        <v>363</v>
      </c>
      <c r="E348">
        <v>3</v>
      </c>
      <c r="G348" s="3" t="s">
        <v>340</v>
      </c>
      <c r="H348">
        <v>3</v>
      </c>
    </row>
    <row r="349" spans="1:8" x14ac:dyDescent="0.35">
      <c r="A349" s="3" t="s">
        <v>351</v>
      </c>
      <c r="B349">
        <v>3</v>
      </c>
      <c r="D349" s="3" t="s">
        <v>364</v>
      </c>
      <c r="E349">
        <v>1</v>
      </c>
      <c r="G349" s="3" t="s">
        <v>341</v>
      </c>
      <c r="H349">
        <v>1</v>
      </c>
    </row>
    <row r="350" spans="1:8" x14ac:dyDescent="0.35">
      <c r="A350" s="3" t="s">
        <v>352</v>
      </c>
      <c r="B350">
        <v>1</v>
      </c>
      <c r="D350" s="3" t="s">
        <v>365</v>
      </c>
      <c r="E350">
        <v>1</v>
      </c>
      <c r="G350" s="3" t="s">
        <v>342</v>
      </c>
      <c r="H350">
        <v>1</v>
      </c>
    </row>
    <row r="351" spans="1:8" x14ac:dyDescent="0.35">
      <c r="A351" s="3" t="s">
        <v>353</v>
      </c>
      <c r="B351">
        <v>1</v>
      </c>
      <c r="D351" s="3" t="s">
        <v>366</v>
      </c>
      <c r="E351">
        <v>3</v>
      </c>
      <c r="G351" s="3" t="s">
        <v>343</v>
      </c>
      <c r="H351">
        <v>3</v>
      </c>
    </row>
    <row r="352" spans="1:8" x14ac:dyDescent="0.35">
      <c r="A352" s="3" t="s">
        <v>354</v>
      </c>
      <c r="B352">
        <v>3</v>
      </c>
      <c r="D352" s="3" t="s">
        <v>367</v>
      </c>
      <c r="E352">
        <v>1</v>
      </c>
      <c r="G352" s="3" t="s">
        <v>344</v>
      </c>
      <c r="H352">
        <v>1</v>
      </c>
    </row>
    <row r="353" spans="1:8" x14ac:dyDescent="0.35">
      <c r="A353" s="3" t="s">
        <v>355</v>
      </c>
      <c r="B353">
        <v>1</v>
      </c>
      <c r="D353" s="3" t="s">
        <v>368</v>
      </c>
      <c r="E353">
        <v>1</v>
      </c>
      <c r="G353" s="3" t="s">
        <v>345</v>
      </c>
      <c r="H353">
        <v>1</v>
      </c>
    </row>
    <row r="354" spans="1:8" x14ac:dyDescent="0.35">
      <c r="A354" s="3" t="s">
        <v>356</v>
      </c>
      <c r="B354">
        <v>1</v>
      </c>
      <c r="D354" s="3" t="s">
        <v>369</v>
      </c>
      <c r="E354">
        <v>3</v>
      </c>
      <c r="G354" s="3" t="s">
        <v>346</v>
      </c>
      <c r="H354">
        <v>3</v>
      </c>
    </row>
    <row r="355" spans="1:8" x14ac:dyDescent="0.35">
      <c r="A355" s="3" t="s">
        <v>357</v>
      </c>
      <c r="B355">
        <v>3</v>
      </c>
      <c r="D355" s="3" t="s">
        <v>370</v>
      </c>
      <c r="E355">
        <v>1</v>
      </c>
      <c r="G355" s="3" t="s">
        <v>347</v>
      </c>
      <c r="H355">
        <v>1</v>
      </c>
    </row>
    <row r="356" spans="1:8" x14ac:dyDescent="0.35">
      <c r="A356" s="3" t="s">
        <v>358</v>
      </c>
      <c r="B356">
        <v>1</v>
      </c>
      <c r="D356" s="3" t="s">
        <v>371</v>
      </c>
      <c r="E356">
        <v>1</v>
      </c>
      <c r="G356" s="3" t="s">
        <v>348</v>
      </c>
      <c r="H356">
        <v>1</v>
      </c>
    </row>
    <row r="357" spans="1:8" x14ac:dyDescent="0.35">
      <c r="A357" s="3" t="s">
        <v>359</v>
      </c>
      <c r="B357">
        <v>1</v>
      </c>
      <c r="D357" s="3" t="s">
        <v>1172</v>
      </c>
      <c r="E357">
        <v>3</v>
      </c>
      <c r="G357" s="3" t="s">
        <v>349</v>
      </c>
      <c r="H357">
        <v>3</v>
      </c>
    </row>
    <row r="358" spans="1:8" x14ac:dyDescent="0.35">
      <c r="A358" s="3" t="s">
        <v>360</v>
      </c>
      <c r="B358">
        <v>3</v>
      </c>
      <c r="D358" s="3" t="s">
        <v>1173</v>
      </c>
      <c r="E358">
        <v>1</v>
      </c>
      <c r="G358" s="3" t="s">
        <v>350</v>
      </c>
      <c r="H358">
        <v>1</v>
      </c>
    </row>
    <row r="359" spans="1:8" x14ac:dyDescent="0.35">
      <c r="A359" s="3" t="s">
        <v>361</v>
      </c>
      <c r="B359">
        <v>1</v>
      </c>
      <c r="D359" s="3" t="s">
        <v>1174</v>
      </c>
      <c r="E359">
        <v>1</v>
      </c>
      <c r="G359" s="3" t="s">
        <v>351</v>
      </c>
      <c r="H359">
        <v>1</v>
      </c>
    </row>
    <row r="360" spans="1:8" x14ac:dyDescent="0.35">
      <c r="A360" s="3" t="s">
        <v>362</v>
      </c>
      <c r="B360">
        <v>1</v>
      </c>
      <c r="D360" s="3" t="s">
        <v>1175</v>
      </c>
      <c r="E360">
        <v>3</v>
      </c>
      <c r="G360" s="3" t="s">
        <v>352</v>
      </c>
      <c r="H360">
        <v>3</v>
      </c>
    </row>
    <row r="361" spans="1:8" x14ac:dyDescent="0.35">
      <c r="A361" s="3" t="s">
        <v>363</v>
      </c>
      <c r="B361">
        <v>3</v>
      </c>
      <c r="D361" s="3" t="s">
        <v>1176</v>
      </c>
      <c r="E361">
        <v>1</v>
      </c>
      <c r="G361" s="3" t="s">
        <v>353</v>
      </c>
      <c r="H361">
        <v>1</v>
      </c>
    </row>
    <row r="362" spans="1:8" x14ac:dyDescent="0.35">
      <c r="A362" s="3" t="s">
        <v>364</v>
      </c>
      <c r="B362">
        <v>1</v>
      </c>
      <c r="D362" s="3" t="s">
        <v>1177</v>
      </c>
      <c r="E362">
        <v>1</v>
      </c>
      <c r="G362" s="3" t="s">
        <v>354</v>
      </c>
      <c r="H362">
        <v>1</v>
      </c>
    </row>
    <row r="363" spans="1:8" x14ac:dyDescent="0.35">
      <c r="A363" s="3" t="s">
        <v>365</v>
      </c>
      <c r="B363">
        <v>1</v>
      </c>
      <c r="D363" s="3" t="s">
        <v>1178</v>
      </c>
      <c r="E363">
        <v>3</v>
      </c>
      <c r="G363" s="3" t="s">
        <v>355</v>
      </c>
      <c r="H363">
        <v>1</v>
      </c>
    </row>
    <row r="364" spans="1:8" x14ac:dyDescent="0.35">
      <c r="A364" s="3" t="s">
        <v>366</v>
      </c>
      <c r="B364">
        <v>3</v>
      </c>
      <c r="D364" s="3" t="s">
        <v>1179</v>
      </c>
      <c r="E364">
        <v>1</v>
      </c>
      <c r="G364" s="3" t="s">
        <v>356</v>
      </c>
      <c r="H364">
        <v>3</v>
      </c>
    </row>
    <row r="365" spans="1:8" x14ac:dyDescent="0.35">
      <c r="A365" s="3" t="s">
        <v>367</v>
      </c>
      <c r="B365">
        <v>1</v>
      </c>
      <c r="D365" s="3" t="s">
        <v>1180</v>
      </c>
      <c r="E365">
        <v>1</v>
      </c>
      <c r="G365" s="3" t="s">
        <v>357</v>
      </c>
      <c r="H365">
        <v>1</v>
      </c>
    </row>
    <row r="366" spans="1:8" x14ac:dyDescent="0.35">
      <c r="A366" s="3" t="s">
        <v>368</v>
      </c>
      <c r="B366">
        <v>1</v>
      </c>
      <c r="D366" s="3" t="s">
        <v>1181</v>
      </c>
      <c r="E366">
        <v>3</v>
      </c>
      <c r="G366" s="3" t="s">
        <v>358</v>
      </c>
      <c r="H366">
        <v>1</v>
      </c>
    </row>
    <row r="367" spans="1:8" x14ac:dyDescent="0.35">
      <c r="A367" s="3" t="s">
        <v>369</v>
      </c>
      <c r="B367">
        <v>3</v>
      </c>
      <c r="D367" s="3" t="s">
        <v>1182</v>
      </c>
      <c r="E367">
        <v>1</v>
      </c>
      <c r="G367" s="3" t="s">
        <v>359</v>
      </c>
      <c r="H367">
        <v>3</v>
      </c>
    </row>
    <row r="368" spans="1:8" x14ac:dyDescent="0.35">
      <c r="A368" s="3" t="s">
        <v>370</v>
      </c>
      <c r="B368">
        <v>1</v>
      </c>
      <c r="D368" s="3" t="s">
        <v>1183</v>
      </c>
      <c r="E368">
        <v>1</v>
      </c>
      <c r="G368" s="3" t="s">
        <v>360</v>
      </c>
      <c r="H368">
        <v>1</v>
      </c>
    </row>
    <row r="369" spans="1:8" x14ac:dyDescent="0.35">
      <c r="A369" s="3" t="s">
        <v>371</v>
      </c>
      <c r="B369">
        <v>1</v>
      </c>
      <c r="D369" s="3" t="s">
        <v>1184</v>
      </c>
      <c r="E369">
        <v>3</v>
      </c>
      <c r="G369" s="3" t="s">
        <v>361</v>
      </c>
      <c r="H369">
        <v>1</v>
      </c>
    </row>
    <row r="370" spans="1:8" x14ac:dyDescent="0.35">
      <c r="A370" s="3" t="s">
        <v>1172</v>
      </c>
      <c r="B370">
        <v>3</v>
      </c>
      <c r="D370" s="3" t="s">
        <v>1185</v>
      </c>
      <c r="E370">
        <v>1</v>
      </c>
      <c r="G370" s="3" t="s">
        <v>362</v>
      </c>
      <c r="H370">
        <v>3</v>
      </c>
    </row>
    <row r="371" spans="1:8" x14ac:dyDescent="0.35">
      <c r="A371" s="3" t="s">
        <v>1173</v>
      </c>
      <c r="B371">
        <v>1</v>
      </c>
      <c r="D371" s="3" t="s">
        <v>1186</v>
      </c>
      <c r="E371">
        <v>1</v>
      </c>
      <c r="G371" s="3" t="s">
        <v>363</v>
      </c>
      <c r="H371">
        <v>1</v>
      </c>
    </row>
    <row r="372" spans="1:8" x14ac:dyDescent="0.35">
      <c r="A372" s="3" t="s">
        <v>1174</v>
      </c>
      <c r="B372">
        <v>1</v>
      </c>
      <c r="D372" s="3" t="s">
        <v>1187</v>
      </c>
      <c r="E372">
        <v>3</v>
      </c>
      <c r="G372" s="3" t="s">
        <v>364</v>
      </c>
      <c r="H372">
        <v>1</v>
      </c>
    </row>
    <row r="373" spans="1:8" x14ac:dyDescent="0.35">
      <c r="A373" s="3" t="s">
        <v>1175</v>
      </c>
      <c r="B373">
        <v>1</v>
      </c>
      <c r="D373" s="3" t="s">
        <v>1201</v>
      </c>
      <c r="E373">
        <v>1</v>
      </c>
      <c r="G373" s="3" t="s">
        <v>365</v>
      </c>
      <c r="H373">
        <v>3</v>
      </c>
    </row>
    <row r="374" spans="1:8" x14ac:dyDescent="0.35">
      <c r="A374" s="3" t="s">
        <v>1176</v>
      </c>
      <c r="B374">
        <v>3</v>
      </c>
      <c r="D374" s="3" t="s">
        <v>1202</v>
      </c>
      <c r="E374">
        <v>1</v>
      </c>
      <c r="G374" s="3" t="s">
        <v>366</v>
      </c>
      <c r="H374">
        <v>1</v>
      </c>
    </row>
    <row r="375" spans="1:8" x14ac:dyDescent="0.35">
      <c r="A375" s="3" t="s">
        <v>1177</v>
      </c>
      <c r="B375">
        <v>1</v>
      </c>
      <c r="D375" s="3" t="s">
        <v>1203</v>
      </c>
      <c r="E375">
        <v>3</v>
      </c>
      <c r="G375" s="3" t="s">
        <v>367</v>
      </c>
      <c r="H375">
        <v>1</v>
      </c>
    </row>
    <row r="376" spans="1:8" x14ac:dyDescent="0.35">
      <c r="A376" s="3" t="s">
        <v>1178</v>
      </c>
      <c r="B376">
        <v>1</v>
      </c>
      <c r="D376" s="3" t="s">
        <v>1204</v>
      </c>
      <c r="E376">
        <v>1</v>
      </c>
      <c r="G376" s="3" t="s">
        <v>368</v>
      </c>
      <c r="H376">
        <v>3</v>
      </c>
    </row>
    <row r="377" spans="1:8" x14ac:dyDescent="0.35">
      <c r="A377" s="3" t="s">
        <v>1179</v>
      </c>
      <c r="B377">
        <v>3</v>
      </c>
      <c r="D377" s="3" t="s">
        <v>1205</v>
      </c>
      <c r="E377">
        <v>1</v>
      </c>
      <c r="G377" s="3" t="s">
        <v>369</v>
      </c>
      <c r="H377">
        <v>1</v>
      </c>
    </row>
    <row r="378" spans="1:8" x14ac:dyDescent="0.35">
      <c r="A378" s="3" t="s">
        <v>1180</v>
      </c>
      <c r="B378">
        <v>1</v>
      </c>
      <c r="D378" s="3" t="s">
        <v>1206</v>
      </c>
      <c r="E378">
        <v>1</v>
      </c>
      <c r="G378" s="3" t="s">
        <v>370</v>
      </c>
      <c r="H378">
        <v>1</v>
      </c>
    </row>
    <row r="379" spans="1:8" x14ac:dyDescent="0.35">
      <c r="A379" s="3" t="s">
        <v>1181</v>
      </c>
      <c r="B379">
        <v>1</v>
      </c>
      <c r="D379" s="3" t="s">
        <v>1188</v>
      </c>
      <c r="E379">
        <v>3</v>
      </c>
      <c r="G379" s="3" t="s">
        <v>371</v>
      </c>
      <c r="H379">
        <v>3</v>
      </c>
    </row>
    <row r="380" spans="1:8" x14ac:dyDescent="0.35">
      <c r="A380" s="3" t="s">
        <v>1182</v>
      </c>
      <c r="B380">
        <v>3</v>
      </c>
      <c r="D380" s="3" t="s">
        <v>1189</v>
      </c>
      <c r="E380">
        <v>1</v>
      </c>
      <c r="G380" s="3" t="s">
        <v>1172</v>
      </c>
      <c r="H380">
        <v>1</v>
      </c>
    </row>
    <row r="381" spans="1:8" x14ac:dyDescent="0.35">
      <c r="A381" s="3" t="s">
        <v>1183</v>
      </c>
      <c r="B381">
        <v>1</v>
      </c>
      <c r="D381" s="3" t="s">
        <v>1190</v>
      </c>
      <c r="E381">
        <v>1</v>
      </c>
      <c r="G381" s="3" t="s">
        <v>1173</v>
      </c>
      <c r="H381">
        <v>1</v>
      </c>
    </row>
    <row r="382" spans="1:8" x14ac:dyDescent="0.35">
      <c r="A382" s="3" t="s">
        <v>1184</v>
      </c>
      <c r="B382">
        <v>1</v>
      </c>
      <c r="D382" s="3" t="s">
        <v>1191</v>
      </c>
      <c r="E382">
        <v>3</v>
      </c>
      <c r="G382" s="3" t="s">
        <v>1174</v>
      </c>
      <c r="H382">
        <v>3</v>
      </c>
    </row>
    <row r="383" spans="1:8" x14ac:dyDescent="0.35">
      <c r="A383" s="3" t="s">
        <v>1185</v>
      </c>
      <c r="B383">
        <v>3</v>
      </c>
      <c r="D383" s="3" t="s">
        <v>1207</v>
      </c>
      <c r="E383">
        <v>1</v>
      </c>
      <c r="G383" s="3" t="s">
        <v>1175</v>
      </c>
      <c r="H383">
        <v>1</v>
      </c>
    </row>
    <row r="384" spans="1:8" x14ac:dyDescent="0.35">
      <c r="A384" s="3" t="s">
        <v>1186</v>
      </c>
      <c r="B384">
        <v>1</v>
      </c>
      <c r="D384" s="3" t="s">
        <v>1208</v>
      </c>
      <c r="E384">
        <v>1</v>
      </c>
      <c r="G384" s="3" t="s">
        <v>1176</v>
      </c>
      <c r="H384">
        <v>1</v>
      </c>
    </row>
    <row r="385" spans="1:8" x14ac:dyDescent="0.35">
      <c r="A385" s="3" t="s">
        <v>1187</v>
      </c>
      <c r="B385">
        <v>1</v>
      </c>
      <c r="D385" s="3" t="s">
        <v>1209</v>
      </c>
      <c r="E385">
        <v>3</v>
      </c>
      <c r="G385" s="3" t="s">
        <v>1177</v>
      </c>
      <c r="H385">
        <v>3</v>
      </c>
    </row>
    <row r="386" spans="1:8" x14ac:dyDescent="0.35">
      <c r="A386" s="3" t="s">
        <v>1201</v>
      </c>
      <c r="B386">
        <v>3</v>
      </c>
      <c r="D386" s="3" t="s">
        <v>372</v>
      </c>
      <c r="E386">
        <v>1</v>
      </c>
      <c r="G386" s="3" t="s">
        <v>1178</v>
      </c>
      <c r="H386">
        <v>1</v>
      </c>
    </row>
    <row r="387" spans="1:8" x14ac:dyDescent="0.35">
      <c r="A387" s="3" t="s">
        <v>1202</v>
      </c>
      <c r="B387">
        <v>1</v>
      </c>
      <c r="D387" s="3" t="s">
        <v>373</v>
      </c>
      <c r="E387">
        <v>1</v>
      </c>
      <c r="G387" s="3" t="s">
        <v>1179</v>
      </c>
      <c r="H387">
        <v>1</v>
      </c>
    </row>
    <row r="388" spans="1:8" x14ac:dyDescent="0.35">
      <c r="A388" s="3" t="s">
        <v>1203</v>
      </c>
      <c r="B388">
        <v>1</v>
      </c>
      <c r="D388" s="3" t="s">
        <v>374</v>
      </c>
      <c r="E388">
        <v>3</v>
      </c>
      <c r="G388" s="3" t="s">
        <v>1180</v>
      </c>
      <c r="H388">
        <v>1</v>
      </c>
    </row>
    <row r="389" spans="1:8" x14ac:dyDescent="0.35">
      <c r="A389" s="3" t="s">
        <v>1204</v>
      </c>
      <c r="B389">
        <v>3</v>
      </c>
      <c r="D389" s="3" t="s">
        <v>375</v>
      </c>
      <c r="E389">
        <v>1</v>
      </c>
      <c r="G389" s="3" t="s">
        <v>1181</v>
      </c>
      <c r="H389">
        <v>3</v>
      </c>
    </row>
    <row r="390" spans="1:8" x14ac:dyDescent="0.35">
      <c r="A390" s="3" t="s">
        <v>1205</v>
      </c>
      <c r="B390">
        <v>1</v>
      </c>
      <c r="D390" s="3" t="s">
        <v>376</v>
      </c>
      <c r="E390">
        <v>1</v>
      </c>
      <c r="G390" s="3" t="s">
        <v>1182</v>
      </c>
      <c r="H390">
        <v>1</v>
      </c>
    </row>
    <row r="391" spans="1:8" x14ac:dyDescent="0.35">
      <c r="A391" s="3" t="s">
        <v>1206</v>
      </c>
      <c r="B391">
        <v>1</v>
      </c>
      <c r="D391" s="3" t="s">
        <v>377</v>
      </c>
      <c r="E391">
        <v>3</v>
      </c>
      <c r="G391" s="3" t="s">
        <v>1183</v>
      </c>
      <c r="H391">
        <v>1</v>
      </c>
    </row>
    <row r="392" spans="1:8" x14ac:dyDescent="0.35">
      <c r="A392" s="3" t="s">
        <v>1188</v>
      </c>
      <c r="B392">
        <v>3</v>
      </c>
      <c r="D392" s="3" t="s">
        <v>378</v>
      </c>
      <c r="E392">
        <v>1</v>
      </c>
      <c r="G392" s="3" t="s">
        <v>1184</v>
      </c>
      <c r="H392">
        <v>3</v>
      </c>
    </row>
    <row r="393" spans="1:8" x14ac:dyDescent="0.35">
      <c r="A393" s="3" t="s">
        <v>1189</v>
      </c>
      <c r="B393">
        <v>1</v>
      </c>
      <c r="D393" s="3" t="s">
        <v>379</v>
      </c>
      <c r="E393">
        <v>1</v>
      </c>
      <c r="G393" s="3" t="s">
        <v>1185</v>
      </c>
      <c r="H393">
        <v>1</v>
      </c>
    </row>
    <row r="394" spans="1:8" x14ac:dyDescent="0.35">
      <c r="A394" s="3" t="s">
        <v>1190</v>
      </c>
      <c r="B394">
        <v>1</v>
      </c>
      <c r="D394" s="3" t="s">
        <v>380</v>
      </c>
      <c r="E394">
        <v>3</v>
      </c>
      <c r="G394" s="3" t="s">
        <v>1186</v>
      </c>
      <c r="H394">
        <v>1</v>
      </c>
    </row>
    <row r="395" spans="1:8" x14ac:dyDescent="0.35">
      <c r="A395" s="3" t="s">
        <v>1191</v>
      </c>
      <c r="B395">
        <v>3</v>
      </c>
      <c r="D395" s="3" t="s">
        <v>381</v>
      </c>
      <c r="E395">
        <v>1</v>
      </c>
      <c r="G395" s="3" t="s">
        <v>1187</v>
      </c>
      <c r="H395">
        <v>3</v>
      </c>
    </row>
    <row r="396" spans="1:8" x14ac:dyDescent="0.35">
      <c r="A396" s="3" t="s">
        <v>1207</v>
      </c>
      <c r="B396">
        <v>1</v>
      </c>
      <c r="D396" s="3" t="s">
        <v>382</v>
      </c>
      <c r="E396">
        <v>1</v>
      </c>
      <c r="G396" s="3" t="s">
        <v>1201</v>
      </c>
      <c r="H396">
        <v>1</v>
      </c>
    </row>
    <row r="397" spans="1:8" x14ac:dyDescent="0.35">
      <c r="A397" s="3" t="s">
        <v>1208</v>
      </c>
      <c r="B397">
        <v>1</v>
      </c>
      <c r="D397" s="3" t="s">
        <v>383</v>
      </c>
      <c r="E397">
        <v>3</v>
      </c>
      <c r="G397" s="3" t="s">
        <v>1202</v>
      </c>
      <c r="H397">
        <v>1</v>
      </c>
    </row>
    <row r="398" spans="1:8" x14ac:dyDescent="0.35">
      <c r="A398" s="3" t="s">
        <v>1209</v>
      </c>
      <c r="B398">
        <v>3</v>
      </c>
      <c r="D398" s="3" t="s">
        <v>384</v>
      </c>
      <c r="E398">
        <v>1</v>
      </c>
      <c r="G398" s="3" t="s">
        <v>1203</v>
      </c>
      <c r="H398">
        <v>3</v>
      </c>
    </row>
    <row r="399" spans="1:8" x14ac:dyDescent="0.35">
      <c r="A399" s="3" t="s">
        <v>372</v>
      </c>
      <c r="B399">
        <v>1</v>
      </c>
      <c r="D399" s="3" t="s">
        <v>385</v>
      </c>
      <c r="E399">
        <v>1</v>
      </c>
      <c r="G399" s="3" t="s">
        <v>1204</v>
      </c>
      <c r="H399">
        <v>1</v>
      </c>
    </row>
    <row r="400" spans="1:8" x14ac:dyDescent="0.35">
      <c r="A400" s="3" t="s">
        <v>373</v>
      </c>
      <c r="B400">
        <v>1</v>
      </c>
      <c r="D400" s="3" t="s">
        <v>386</v>
      </c>
      <c r="E400">
        <v>3</v>
      </c>
      <c r="G400" s="3" t="s">
        <v>1205</v>
      </c>
      <c r="H400">
        <v>1</v>
      </c>
    </row>
    <row r="401" spans="1:8" x14ac:dyDescent="0.35">
      <c r="A401" s="3" t="s">
        <v>374</v>
      </c>
      <c r="B401">
        <v>3</v>
      </c>
      <c r="D401" s="3" t="s">
        <v>387</v>
      </c>
      <c r="E401">
        <v>1</v>
      </c>
      <c r="G401" s="3" t="s">
        <v>1206</v>
      </c>
      <c r="H401">
        <v>3</v>
      </c>
    </row>
    <row r="402" spans="1:8" x14ac:dyDescent="0.35">
      <c r="A402" s="3" t="s">
        <v>375</v>
      </c>
      <c r="B402">
        <v>1</v>
      </c>
      <c r="D402" s="3" t="s">
        <v>388</v>
      </c>
      <c r="E402">
        <v>1</v>
      </c>
      <c r="G402" s="3" t="s">
        <v>1188</v>
      </c>
      <c r="H402">
        <v>1</v>
      </c>
    </row>
    <row r="403" spans="1:8" x14ac:dyDescent="0.35">
      <c r="A403" s="3" t="s">
        <v>376</v>
      </c>
      <c r="B403">
        <v>1</v>
      </c>
      <c r="D403" s="3" t="s">
        <v>389</v>
      </c>
      <c r="E403">
        <v>3</v>
      </c>
      <c r="G403" s="3" t="s">
        <v>1189</v>
      </c>
      <c r="H403">
        <v>1</v>
      </c>
    </row>
    <row r="404" spans="1:8" x14ac:dyDescent="0.35">
      <c r="A404" s="3" t="s">
        <v>377</v>
      </c>
      <c r="B404">
        <v>3</v>
      </c>
      <c r="D404" s="3" t="s">
        <v>390</v>
      </c>
      <c r="E404">
        <v>1</v>
      </c>
      <c r="G404" s="3" t="s">
        <v>1190</v>
      </c>
      <c r="H404">
        <v>3</v>
      </c>
    </row>
    <row r="405" spans="1:8" x14ac:dyDescent="0.35">
      <c r="A405" s="3" t="s">
        <v>378</v>
      </c>
      <c r="B405">
        <v>1</v>
      </c>
      <c r="D405" s="3" t="s">
        <v>391</v>
      </c>
      <c r="E405">
        <v>1</v>
      </c>
      <c r="G405" s="3" t="s">
        <v>1191</v>
      </c>
      <c r="H405">
        <v>1</v>
      </c>
    </row>
    <row r="406" spans="1:8" x14ac:dyDescent="0.35">
      <c r="A406" s="3" t="s">
        <v>379</v>
      </c>
      <c r="B406">
        <v>1</v>
      </c>
      <c r="D406" s="3" t="s">
        <v>392</v>
      </c>
      <c r="E406">
        <v>3</v>
      </c>
      <c r="G406" s="3" t="s">
        <v>1207</v>
      </c>
      <c r="H406">
        <v>1</v>
      </c>
    </row>
    <row r="407" spans="1:8" x14ac:dyDescent="0.35">
      <c r="A407" s="3" t="s">
        <v>380</v>
      </c>
      <c r="B407">
        <v>1</v>
      </c>
      <c r="D407" s="3" t="s">
        <v>393</v>
      </c>
      <c r="E407">
        <v>1</v>
      </c>
      <c r="G407" s="3" t="s">
        <v>1208</v>
      </c>
      <c r="H407">
        <v>3</v>
      </c>
    </row>
    <row r="408" spans="1:8" x14ac:dyDescent="0.35">
      <c r="A408" s="3" t="s">
        <v>381</v>
      </c>
      <c r="B408">
        <v>3</v>
      </c>
      <c r="D408" s="3" t="s">
        <v>394</v>
      </c>
      <c r="E408">
        <v>1</v>
      </c>
      <c r="G408" s="3" t="s">
        <v>1209</v>
      </c>
      <c r="H408">
        <v>1</v>
      </c>
    </row>
    <row r="409" spans="1:8" x14ac:dyDescent="0.35">
      <c r="A409" s="3" t="s">
        <v>382</v>
      </c>
      <c r="B409">
        <v>1</v>
      </c>
      <c r="D409" s="3" t="s">
        <v>395</v>
      </c>
      <c r="E409">
        <v>3</v>
      </c>
      <c r="G409" s="3" t="s">
        <v>372</v>
      </c>
      <c r="H409">
        <v>1</v>
      </c>
    </row>
    <row r="410" spans="1:8" x14ac:dyDescent="0.35">
      <c r="A410" s="3" t="s">
        <v>383</v>
      </c>
      <c r="B410">
        <v>1</v>
      </c>
      <c r="D410" s="3" t="s">
        <v>396</v>
      </c>
      <c r="E410">
        <v>1</v>
      </c>
      <c r="G410" s="3" t="s">
        <v>373</v>
      </c>
      <c r="H410">
        <v>3</v>
      </c>
    </row>
    <row r="411" spans="1:8" x14ac:dyDescent="0.35">
      <c r="A411" s="3" t="s">
        <v>384</v>
      </c>
      <c r="B411">
        <v>3</v>
      </c>
      <c r="D411" s="3" t="s">
        <v>397</v>
      </c>
      <c r="E411">
        <v>1</v>
      </c>
      <c r="G411" s="3" t="s">
        <v>374</v>
      </c>
      <c r="H411">
        <v>1</v>
      </c>
    </row>
    <row r="412" spans="1:8" x14ac:dyDescent="0.35">
      <c r="A412" s="3" t="s">
        <v>385</v>
      </c>
      <c r="B412">
        <v>1</v>
      </c>
      <c r="D412" s="3" t="s">
        <v>398</v>
      </c>
      <c r="E412">
        <v>1</v>
      </c>
      <c r="G412" s="3" t="s">
        <v>375</v>
      </c>
      <c r="H412">
        <v>1</v>
      </c>
    </row>
    <row r="413" spans="1:8" x14ac:dyDescent="0.35">
      <c r="A413" s="3" t="s">
        <v>386</v>
      </c>
      <c r="B413">
        <v>1</v>
      </c>
      <c r="D413" s="3" t="s">
        <v>399</v>
      </c>
      <c r="E413">
        <v>3</v>
      </c>
      <c r="G413" s="3" t="s">
        <v>376</v>
      </c>
      <c r="H413">
        <v>1</v>
      </c>
    </row>
    <row r="414" spans="1:8" x14ac:dyDescent="0.35">
      <c r="A414" s="3" t="s">
        <v>387</v>
      </c>
      <c r="B414">
        <v>3</v>
      </c>
      <c r="D414" s="3" t="s">
        <v>400</v>
      </c>
      <c r="E414">
        <v>1</v>
      </c>
      <c r="G414" s="3" t="s">
        <v>377</v>
      </c>
      <c r="H414">
        <v>3</v>
      </c>
    </row>
    <row r="415" spans="1:8" x14ac:dyDescent="0.35">
      <c r="A415" s="3" t="s">
        <v>388</v>
      </c>
      <c r="B415">
        <v>1</v>
      </c>
      <c r="D415" s="3" t="s">
        <v>401</v>
      </c>
      <c r="E415">
        <v>1</v>
      </c>
      <c r="G415" s="3" t="s">
        <v>378</v>
      </c>
      <c r="H415">
        <v>1</v>
      </c>
    </row>
    <row r="416" spans="1:8" x14ac:dyDescent="0.35">
      <c r="A416" s="3" t="s">
        <v>389</v>
      </c>
      <c r="B416">
        <v>1</v>
      </c>
      <c r="D416" s="3" t="s">
        <v>402</v>
      </c>
      <c r="E416">
        <v>3</v>
      </c>
      <c r="G416" s="3" t="s">
        <v>379</v>
      </c>
      <c r="H416">
        <v>1</v>
      </c>
    </row>
    <row r="417" spans="1:8" x14ac:dyDescent="0.35">
      <c r="A417" s="3" t="s">
        <v>390</v>
      </c>
      <c r="B417">
        <v>3</v>
      </c>
      <c r="D417" s="3" t="s">
        <v>403</v>
      </c>
      <c r="E417">
        <v>1</v>
      </c>
      <c r="G417" s="3" t="s">
        <v>380</v>
      </c>
      <c r="H417">
        <v>3</v>
      </c>
    </row>
    <row r="418" spans="1:8" x14ac:dyDescent="0.35">
      <c r="A418" s="3" t="s">
        <v>391</v>
      </c>
      <c r="B418">
        <v>1</v>
      </c>
      <c r="D418" s="3" t="s">
        <v>404</v>
      </c>
      <c r="E418">
        <v>1</v>
      </c>
      <c r="G418" s="3" t="s">
        <v>381</v>
      </c>
      <c r="H418">
        <v>1</v>
      </c>
    </row>
    <row r="419" spans="1:8" x14ac:dyDescent="0.35">
      <c r="A419" s="3" t="s">
        <v>392</v>
      </c>
      <c r="B419">
        <v>1</v>
      </c>
      <c r="D419" s="3" t="s">
        <v>405</v>
      </c>
      <c r="E419">
        <v>3</v>
      </c>
      <c r="G419" s="3" t="s">
        <v>382</v>
      </c>
      <c r="H419">
        <v>1</v>
      </c>
    </row>
    <row r="420" spans="1:8" x14ac:dyDescent="0.35">
      <c r="A420" s="3" t="s">
        <v>393</v>
      </c>
      <c r="B420">
        <v>3</v>
      </c>
      <c r="D420" s="3" t="s">
        <v>406</v>
      </c>
      <c r="E420">
        <v>1</v>
      </c>
      <c r="G420" s="3" t="s">
        <v>383</v>
      </c>
      <c r="H420">
        <v>3</v>
      </c>
    </row>
    <row r="421" spans="1:8" x14ac:dyDescent="0.35">
      <c r="A421" s="3" t="s">
        <v>394</v>
      </c>
      <c r="B421">
        <v>1</v>
      </c>
      <c r="D421" s="3" t="s">
        <v>407</v>
      </c>
      <c r="E421">
        <v>1</v>
      </c>
      <c r="G421" s="3" t="s">
        <v>384</v>
      </c>
      <c r="H421">
        <v>1</v>
      </c>
    </row>
    <row r="422" spans="1:8" x14ac:dyDescent="0.35">
      <c r="A422" s="3" t="s">
        <v>395</v>
      </c>
      <c r="B422">
        <v>1</v>
      </c>
      <c r="D422" s="3" t="s">
        <v>408</v>
      </c>
      <c r="E422">
        <v>3</v>
      </c>
      <c r="G422" s="3" t="s">
        <v>385</v>
      </c>
      <c r="H422">
        <v>1</v>
      </c>
    </row>
    <row r="423" spans="1:8" x14ac:dyDescent="0.35">
      <c r="A423" s="3" t="s">
        <v>396</v>
      </c>
      <c r="B423">
        <v>3</v>
      </c>
      <c r="D423" s="3" t="s">
        <v>409</v>
      </c>
      <c r="E423">
        <v>1</v>
      </c>
      <c r="G423" s="3" t="s">
        <v>386</v>
      </c>
      <c r="H423">
        <v>3</v>
      </c>
    </row>
    <row r="424" spans="1:8" x14ac:dyDescent="0.35">
      <c r="A424" s="3" t="s">
        <v>397</v>
      </c>
      <c r="B424">
        <v>1</v>
      </c>
      <c r="D424" s="3" t="s">
        <v>410</v>
      </c>
      <c r="E424">
        <v>1</v>
      </c>
      <c r="G424" s="3" t="s">
        <v>387</v>
      </c>
      <c r="H424">
        <v>1</v>
      </c>
    </row>
    <row r="425" spans="1:8" x14ac:dyDescent="0.35">
      <c r="A425" s="3" t="s">
        <v>398</v>
      </c>
      <c r="B425">
        <v>1</v>
      </c>
      <c r="D425" s="3" t="s">
        <v>411</v>
      </c>
      <c r="E425">
        <v>3</v>
      </c>
      <c r="G425" s="3" t="s">
        <v>388</v>
      </c>
      <c r="H425">
        <v>1</v>
      </c>
    </row>
    <row r="426" spans="1:8" x14ac:dyDescent="0.35">
      <c r="A426" s="3" t="s">
        <v>399</v>
      </c>
      <c r="B426">
        <v>3</v>
      </c>
      <c r="D426" s="3" t="s">
        <v>412</v>
      </c>
      <c r="E426">
        <v>1</v>
      </c>
      <c r="G426" s="3" t="s">
        <v>389</v>
      </c>
      <c r="H426">
        <v>3</v>
      </c>
    </row>
    <row r="427" spans="1:8" x14ac:dyDescent="0.35">
      <c r="A427" s="3" t="s">
        <v>400</v>
      </c>
      <c r="B427">
        <v>1</v>
      </c>
      <c r="D427" s="3" t="s">
        <v>413</v>
      </c>
      <c r="E427">
        <v>1</v>
      </c>
      <c r="G427" s="3" t="s">
        <v>390</v>
      </c>
      <c r="H427">
        <v>1</v>
      </c>
    </row>
    <row r="428" spans="1:8" x14ac:dyDescent="0.35">
      <c r="A428" s="3" t="s">
        <v>401</v>
      </c>
      <c r="B428">
        <v>1</v>
      </c>
      <c r="D428" s="3" t="s">
        <v>414</v>
      </c>
      <c r="E428">
        <v>3</v>
      </c>
      <c r="G428" s="3" t="s">
        <v>391</v>
      </c>
      <c r="H428">
        <v>1</v>
      </c>
    </row>
    <row r="429" spans="1:8" x14ac:dyDescent="0.35">
      <c r="A429" s="3" t="s">
        <v>402</v>
      </c>
      <c r="B429">
        <v>3</v>
      </c>
      <c r="D429" s="3" t="s">
        <v>415</v>
      </c>
      <c r="E429">
        <v>1</v>
      </c>
      <c r="G429" s="3" t="s">
        <v>392</v>
      </c>
      <c r="H429">
        <v>3</v>
      </c>
    </row>
    <row r="430" spans="1:8" x14ac:dyDescent="0.35">
      <c r="A430" s="3" t="s">
        <v>403</v>
      </c>
      <c r="B430">
        <v>1</v>
      </c>
      <c r="D430" s="3" t="s">
        <v>416</v>
      </c>
      <c r="E430">
        <v>1</v>
      </c>
      <c r="G430" s="3" t="s">
        <v>393</v>
      </c>
      <c r="H430">
        <v>1</v>
      </c>
    </row>
    <row r="431" spans="1:8" x14ac:dyDescent="0.35">
      <c r="A431" s="3" t="s">
        <v>404</v>
      </c>
      <c r="B431">
        <v>1</v>
      </c>
      <c r="D431" s="3" t="s">
        <v>417</v>
      </c>
      <c r="E431">
        <v>3</v>
      </c>
      <c r="G431" s="3" t="s">
        <v>394</v>
      </c>
      <c r="H431">
        <v>1</v>
      </c>
    </row>
    <row r="432" spans="1:8" x14ac:dyDescent="0.35">
      <c r="A432" s="3" t="s">
        <v>405</v>
      </c>
      <c r="B432">
        <v>3</v>
      </c>
      <c r="D432" s="3" t="s">
        <v>418</v>
      </c>
      <c r="E432">
        <v>1</v>
      </c>
      <c r="G432" s="3" t="s">
        <v>395</v>
      </c>
      <c r="H432">
        <v>3</v>
      </c>
    </row>
    <row r="433" spans="1:8" x14ac:dyDescent="0.35">
      <c r="A433" s="3" t="s">
        <v>406</v>
      </c>
      <c r="B433">
        <v>1</v>
      </c>
      <c r="D433" s="3" t="s">
        <v>419</v>
      </c>
      <c r="E433">
        <v>1</v>
      </c>
      <c r="G433" s="3" t="s">
        <v>396</v>
      </c>
      <c r="H433">
        <v>1</v>
      </c>
    </row>
    <row r="434" spans="1:8" x14ac:dyDescent="0.35">
      <c r="A434" s="3" t="s">
        <v>407</v>
      </c>
      <c r="B434">
        <v>1</v>
      </c>
      <c r="D434" s="3" t="s">
        <v>420</v>
      </c>
      <c r="E434">
        <v>3</v>
      </c>
      <c r="G434" s="3" t="s">
        <v>397</v>
      </c>
      <c r="H434">
        <v>1</v>
      </c>
    </row>
    <row r="435" spans="1:8" x14ac:dyDescent="0.35">
      <c r="A435" s="3" t="s">
        <v>408</v>
      </c>
      <c r="B435">
        <v>3</v>
      </c>
      <c r="D435" s="3" t="s">
        <v>421</v>
      </c>
      <c r="E435">
        <v>1</v>
      </c>
      <c r="G435" s="3" t="s">
        <v>398</v>
      </c>
      <c r="H435">
        <v>3</v>
      </c>
    </row>
    <row r="436" spans="1:8" x14ac:dyDescent="0.35">
      <c r="A436" s="3" t="s">
        <v>409</v>
      </c>
      <c r="B436">
        <v>1</v>
      </c>
      <c r="D436" s="3" t="s">
        <v>422</v>
      </c>
      <c r="E436">
        <v>1</v>
      </c>
      <c r="G436" s="3" t="s">
        <v>399</v>
      </c>
      <c r="H436">
        <v>1</v>
      </c>
    </row>
    <row r="437" spans="1:8" x14ac:dyDescent="0.35">
      <c r="A437" s="3" t="s">
        <v>410</v>
      </c>
      <c r="B437">
        <v>1</v>
      </c>
      <c r="D437" s="3" t="s">
        <v>423</v>
      </c>
      <c r="E437">
        <v>3</v>
      </c>
      <c r="G437" s="3" t="s">
        <v>400</v>
      </c>
      <c r="H437">
        <v>1</v>
      </c>
    </row>
    <row r="438" spans="1:8" x14ac:dyDescent="0.35">
      <c r="A438" s="3" t="s">
        <v>411</v>
      </c>
      <c r="B438">
        <v>3</v>
      </c>
      <c r="D438" s="3" t="s">
        <v>424</v>
      </c>
      <c r="E438">
        <v>1</v>
      </c>
      <c r="G438" s="3" t="s">
        <v>401</v>
      </c>
      <c r="H438">
        <v>1</v>
      </c>
    </row>
    <row r="439" spans="1:8" x14ac:dyDescent="0.35">
      <c r="A439" s="3" t="s">
        <v>412</v>
      </c>
      <c r="B439">
        <v>1</v>
      </c>
      <c r="D439" s="3" t="s">
        <v>425</v>
      </c>
      <c r="E439">
        <v>1</v>
      </c>
      <c r="G439" s="3" t="s">
        <v>402</v>
      </c>
      <c r="H439">
        <v>3</v>
      </c>
    </row>
    <row r="440" spans="1:8" x14ac:dyDescent="0.35">
      <c r="A440" s="3" t="s">
        <v>413</v>
      </c>
      <c r="B440">
        <v>1</v>
      </c>
      <c r="D440" s="3" t="s">
        <v>426</v>
      </c>
      <c r="E440">
        <v>3</v>
      </c>
      <c r="G440" s="3" t="s">
        <v>403</v>
      </c>
      <c r="H440">
        <v>1</v>
      </c>
    </row>
    <row r="441" spans="1:8" x14ac:dyDescent="0.35">
      <c r="A441" s="3" t="s">
        <v>414</v>
      </c>
      <c r="B441">
        <v>1</v>
      </c>
      <c r="D441" s="3" t="s">
        <v>427</v>
      </c>
      <c r="E441">
        <v>1</v>
      </c>
      <c r="G441" s="3" t="s">
        <v>404</v>
      </c>
      <c r="H441">
        <v>1</v>
      </c>
    </row>
    <row r="442" spans="1:8" x14ac:dyDescent="0.35">
      <c r="A442" s="3" t="s">
        <v>415</v>
      </c>
      <c r="B442">
        <v>3</v>
      </c>
      <c r="D442" s="3" t="s">
        <v>428</v>
      </c>
      <c r="E442">
        <v>1</v>
      </c>
      <c r="G442" s="3" t="s">
        <v>405</v>
      </c>
      <c r="H442">
        <v>3</v>
      </c>
    </row>
    <row r="443" spans="1:8" x14ac:dyDescent="0.35">
      <c r="A443" s="3" t="s">
        <v>416</v>
      </c>
      <c r="B443">
        <v>1</v>
      </c>
      <c r="D443" s="3" t="s">
        <v>429</v>
      </c>
      <c r="E443">
        <v>1</v>
      </c>
      <c r="G443" s="3" t="s">
        <v>406</v>
      </c>
      <c r="H443">
        <v>1</v>
      </c>
    </row>
    <row r="444" spans="1:8" x14ac:dyDescent="0.35">
      <c r="A444" s="3" t="s">
        <v>417</v>
      </c>
      <c r="B444">
        <v>1</v>
      </c>
      <c r="D444" s="3" t="s">
        <v>430</v>
      </c>
      <c r="E444">
        <v>3</v>
      </c>
      <c r="G444" s="3" t="s">
        <v>407</v>
      </c>
      <c r="H444">
        <v>1</v>
      </c>
    </row>
    <row r="445" spans="1:8" x14ac:dyDescent="0.35">
      <c r="A445" s="3" t="s">
        <v>418</v>
      </c>
      <c r="B445">
        <v>3</v>
      </c>
      <c r="D445" s="3" t="s">
        <v>431</v>
      </c>
      <c r="E445">
        <v>1</v>
      </c>
      <c r="G445" s="3" t="s">
        <v>408</v>
      </c>
      <c r="H445">
        <v>3</v>
      </c>
    </row>
    <row r="446" spans="1:8" x14ac:dyDescent="0.35">
      <c r="A446" s="3" t="s">
        <v>419</v>
      </c>
      <c r="B446">
        <v>1</v>
      </c>
      <c r="D446" s="3" t="s">
        <v>432</v>
      </c>
      <c r="E446">
        <v>1</v>
      </c>
      <c r="G446" s="3" t="s">
        <v>409</v>
      </c>
      <c r="H446">
        <v>1</v>
      </c>
    </row>
    <row r="447" spans="1:8" x14ac:dyDescent="0.35">
      <c r="A447" s="3" t="s">
        <v>420</v>
      </c>
      <c r="B447">
        <v>1</v>
      </c>
      <c r="D447" s="3" t="s">
        <v>433</v>
      </c>
      <c r="E447">
        <v>3</v>
      </c>
      <c r="G447" s="3" t="s">
        <v>410</v>
      </c>
      <c r="H447">
        <v>1</v>
      </c>
    </row>
    <row r="448" spans="1:8" x14ac:dyDescent="0.35">
      <c r="A448" s="3" t="s">
        <v>421</v>
      </c>
      <c r="B448">
        <v>3</v>
      </c>
      <c r="D448" s="3" t="s">
        <v>434</v>
      </c>
      <c r="E448">
        <v>1</v>
      </c>
      <c r="G448" s="3" t="s">
        <v>411</v>
      </c>
      <c r="H448">
        <v>3</v>
      </c>
    </row>
    <row r="449" spans="1:8" x14ac:dyDescent="0.35">
      <c r="A449" s="3" t="s">
        <v>422</v>
      </c>
      <c r="B449">
        <v>1</v>
      </c>
      <c r="D449" s="3" t="s">
        <v>435</v>
      </c>
      <c r="E449">
        <v>1</v>
      </c>
      <c r="G449" s="3" t="s">
        <v>412</v>
      </c>
      <c r="H449">
        <v>1</v>
      </c>
    </row>
    <row r="450" spans="1:8" x14ac:dyDescent="0.35">
      <c r="A450" s="3" t="s">
        <v>423</v>
      </c>
      <c r="B450">
        <v>1</v>
      </c>
      <c r="D450" s="3" t="s">
        <v>436</v>
      </c>
      <c r="E450">
        <v>3</v>
      </c>
      <c r="G450" s="3" t="s">
        <v>413</v>
      </c>
      <c r="H450">
        <v>1</v>
      </c>
    </row>
    <row r="451" spans="1:8" x14ac:dyDescent="0.35">
      <c r="A451" s="3" t="s">
        <v>424</v>
      </c>
      <c r="B451">
        <v>3</v>
      </c>
      <c r="D451" s="3" t="s">
        <v>437</v>
      </c>
      <c r="E451">
        <v>1</v>
      </c>
      <c r="G451" s="3" t="s">
        <v>414</v>
      </c>
      <c r="H451">
        <v>3</v>
      </c>
    </row>
    <row r="452" spans="1:8" x14ac:dyDescent="0.35">
      <c r="A452" s="3" t="s">
        <v>425</v>
      </c>
      <c r="B452">
        <v>1</v>
      </c>
      <c r="D452" s="3" t="s">
        <v>438</v>
      </c>
      <c r="E452">
        <v>1</v>
      </c>
      <c r="G452" s="3" t="s">
        <v>415</v>
      </c>
      <c r="H452">
        <v>1</v>
      </c>
    </row>
    <row r="453" spans="1:8" x14ac:dyDescent="0.35">
      <c r="A453" s="3" t="s">
        <v>426</v>
      </c>
      <c r="B453">
        <v>1</v>
      </c>
      <c r="D453" s="3" t="s">
        <v>439</v>
      </c>
      <c r="E453">
        <v>3</v>
      </c>
      <c r="G453" s="3" t="s">
        <v>416</v>
      </c>
      <c r="H453">
        <v>1</v>
      </c>
    </row>
    <row r="454" spans="1:8" x14ac:dyDescent="0.35">
      <c r="A454" s="3" t="s">
        <v>427</v>
      </c>
      <c r="B454">
        <v>2</v>
      </c>
      <c r="D454" s="3" t="s">
        <v>440</v>
      </c>
      <c r="E454">
        <v>1</v>
      </c>
      <c r="G454" s="3" t="s">
        <v>417</v>
      </c>
      <c r="H454">
        <v>3</v>
      </c>
    </row>
    <row r="455" spans="1:8" x14ac:dyDescent="0.35">
      <c r="A455" s="3" t="s">
        <v>428</v>
      </c>
      <c r="B455">
        <v>1</v>
      </c>
      <c r="D455" s="3" t="s">
        <v>441</v>
      </c>
      <c r="E455">
        <v>1</v>
      </c>
      <c r="G455" s="3" t="s">
        <v>418</v>
      </c>
      <c r="H455">
        <v>1</v>
      </c>
    </row>
    <row r="456" spans="1:8" x14ac:dyDescent="0.35">
      <c r="A456" s="3" t="s">
        <v>429</v>
      </c>
      <c r="B456">
        <v>1</v>
      </c>
      <c r="D456" s="3" t="s">
        <v>442</v>
      </c>
      <c r="E456">
        <v>3</v>
      </c>
      <c r="G456" s="3" t="s">
        <v>419</v>
      </c>
      <c r="H456">
        <v>1</v>
      </c>
    </row>
    <row r="457" spans="1:8" x14ac:dyDescent="0.35">
      <c r="A457" s="3" t="s">
        <v>430</v>
      </c>
      <c r="B457">
        <v>2</v>
      </c>
      <c r="D457" s="3" t="s">
        <v>443</v>
      </c>
      <c r="E457">
        <v>1</v>
      </c>
      <c r="G457" s="3" t="s">
        <v>420</v>
      </c>
      <c r="H457">
        <v>3</v>
      </c>
    </row>
    <row r="458" spans="1:8" x14ac:dyDescent="0.35">
      <c r="A458" s="3" t="s">
        <v>431</v>
      </c>
      <c r="B458">
        <v>1</v>
      </c>
      <c r="D458" s="3" t="s">
        <v>444</v>
      </c>
      <c r="E458">
        <v>1</v>
      </c>
      <c r="G458" s="3" t="s">
        <v>421</v>
      </c>
      <c r="H458">
        <v>1</v>
      </c>
    </row>
    <row r="459" spans="1:8" x14ac:dyDescent="0.35">
      <c r="A459" s="3" t="s">
        <v>432</v>
      </c>
      <c r="B459">
        <v>1</v>
      </c>
      <c r="D459" s="3" t="s">
        <v>445</v>
      </c>
      <c r="E459">
        <v>2</v>
      </c>
      <c r="G459" s="3" t="s">
        <v>422</v>
      </c>
      <c r="H459">
        <v>1</v>
      </c>
    </row>
    <row r="460" spans="1:8" x14ac:dyDescent="0.35">
      <c r="A460" s="3" t="s">
        <v>433</v>
      </c>
      <c r="B460">
        <v>2</v>
      </c>
      <c r="D460" s="3" t="s">
        <v>446</v>
      </c>
      <c r="E460">
        <v>1</v>
      </c>
      <c r="G460" s="3" t="s">
        <v>423</v>
      </c>
      <c r="H460">
        <v>1</v>
      </c>
    </row>
    <row r="461" spans="1:8" x14ac:dyDescent="0.35">
      <c r="A461" s="3" t="s">
        <v>434</v>
      </c>
      <c r="B461">
        <v>1</v>
      </c>
      <c r="D461" s="3" t="s">
        <v>447</v>
      </c>
      <c r="E461">
        <v>1</v>
      </c>
      <c r="G461" s="3" t="s">
        <v>424</v>
      </c>
      <c r="H461">
        <v>1</v>
      </c>
    </row>
    <row r="462" spans="1:8" x14ac:dyDescent="0.35">
      <c r="A462" s="3" t="s">
        <v>435</v>
      </c>
      <c r="B462">
        <v>1</v>
      </c>
      <c r="D462" s="3" t="s">
        <v>448</v>
      </c>
      <c r="E462">
        <v>2</v>
      </c>
      <c r="G462" s="3" t="s">
        <v>428</v>
      </c>
      <c r="H462">
        <v>1</v>
      </c>
    </row>
    <row r="463" spans="1:8" x14ac:dyDescent="0.35">
      <c r="A463" s="3" t="s">
        <v>436</v>
      </c>
      <c r="B463">
        <v>2</v>
      </c>
      <c r="D463" s="3" t="s">
        <v>449</v>
      </c>
      <c r="E463">
        <v>1</v>
      </c>
      <c r="G463" s="3" t="s">
        <v>429</v>
      </c>
      <c r="H463">
        <v>1</v>
      </c>
    </row>
    <row r="464" spans="1:8" x14ac:dyDescent="0.35">
      <c r="A464" s="3" t="s">
        <v>437</v>
      </c>
      <c r="B464">
        <v>1</v>
      </c>
      <c r="D464" s="3" t="s">
        <v>450</v>
      </c>
      <c r="E464">
        <v>1</v>
      </c>
      <c r="G464" s="3" t="s">
        <v>438</v>
      </c>
      <c r="H464">
        <v>1</v>
      </c>
    </row>
    <row r="465" spans="1:8" x14ac:dyDescent="0.35">
      <c r="A465" s="3" t="s">
        <v>438</v>
      </c>
      <c r="B465">
        <v>1</v>
      </c>
      <c r="D465" s="3" t="s">
        <v>451</v>
      </c>
      <c r="E465">
        <v>2</v>
      </c>
      <c r="G465" s="3" t="s">
        <v>439</v>
      </c>
      <c r="H465">
        <v>1</v>
      </c>
    </row>
    <row r="466" spans="1:8" x14ac:dyDescent="0.35">
      <c r="A466" s="3" t="s">
        <v>439</v>
      </c>
      <c r="B466">
        <v>2</v>
      </c>
      <c r="D466" s="3" t="s">
        <v>452</v>
      </c>
      <c r="E466">
        <v>1</v>
      </c>
      <c r="G466" s="3" t="s">
        <v>440</v>
      </c>
      <c r="H466">
        <v>1</v>
      </c>
    </row>
    <row r="467" spans="1:8" x14ac:dyDescent="0.35">
      <c r="A467" s="3" t="s">
        <v>440</v>
      </c>
      <c r="B467">
        <v>1</v>
      </c>
      <c r="D467" s="3" t="s">
        <v>453</v>
      </c>
      <c r="E467">
        <v>1</v>
      </c>
      <c r="G467" s="3" t="s">
        <v>441</v>
      </c>
      <c r="H467">
        <v>1</v>
      </c>
    </row>
    <row r="468" spans="1:8" x14ac:dyDescent="0.35">
      <c r="A468" s="3" t="s">
        <v>441</v>
      </c>
      <c r="B468">
        <v>1</v>
      </c>
      <c r="D468" s="3" t="s">
        <v>454</v>
      </c>
      <c r="E468">
        <v>1</v>
      </c>
      <c r="G468" s="3" t="s">
        <v>442</v>
      </c>
      <c r="H468">
        <v>1</v>
      </c>
    </row>
    <row r="469" spans="1:8" x14ac:dyDescent="0.35">
      <c r="A469" s="3" t="s">
        <v>442</v>
      </c>
      <c r="B469">
        <v>1</v>
      </c>
      <c r="D469" s="3" t="s">
        <v>455</v>
      </c>
      <c r="E469">
        <v>2</v>
      </c>
      <c r="G469" s="3" t="s">
        <v>443</v>
      </c>
      <c r="H469">
        <v>1</v>
      </c>
    </row>
    <row r="470" spans="1:8" x14ac:dyDescent="0.35">
      <c r="A470" s="3" t="s">
        <v>443</v>
      </c>
      <c r="B470">
        <v>2</v>
      </c>
      <c r="D470" s="3" t="s">
        <v>456</v>
      </c>
      <c r="E470">
        <v>1</v>
      </c>
      <c r="G470" s="3" t="s">
        <v>444</v>
      </c>
      <c r="H470">
        <v>1</v>
      </c>
    </row>
    <row r="471" spans="1:8" x14ac:dyDescent="0.35">
      <c r="A471" s="3" t="s">
        <v>444</v>
      </c>
      <c r="B471">
        <v>1</v>
      </c>
      <c r="D471" s="3" t="s">
        <v>457</v>
      </c>
      <c r="E471">
        <v>1</v>
      </c>
      <c r="G471" s="3" t="s">
        <v>445</v>
      </c>
      <c r="H471">
        <v>1</v>
      </c>
    </row>
    <row r="472" spans="1:8" x14ac:dyDescent="0.35">
      <c r="A472" s="3" t="s">
        <v>445</v>
      </c>
      <c r="B472">
        <v>1</v>
      </c>
      <c r="D472" s="3" t="s">
        <v>458</v>
      </c>
      <c r="E472">
        <v>2</v>
      </c>
      <c r="G472" s="3" t="s">
        <v>446</v>
      </c>
      <c r="H472">
        <v>1</v>
      </c>
    </row>
    <row r="473" spans="1:8" x14ac:dyDescent="0.35">
      <c r="A473" s="3" t="s">
        <v>446</v>
      </c>
      <c r="B473">
        <v>2</v>
      </c>
      <c r="D473" s="3" t="s">
        <v>459</v>
      </c>
      <c r="E473">
        <v>1</v>
      </c>
      <c r="G473" s="3" t="s">
        <v>447</v>
      </c>
      <c r="H473">
        <v>1</v>
      </c>
    </row>
    <row r="474" spans="1:8" x14ac:dyDescent="0.35">
      <c r="A474" s="3" t="s">
        <v>447</v>
      </c>
      <c r="B474">
        <v>1</v>
      </c>
      <c r="D474" s="3" t="s">
        <v>460</v>
      </c>
      <c r="E474">
        <v>1</v>
      </c>
      <c r="G474" s="3" t="s">
        <v>448</v>
      </c>
      <c r="H474">
        <v>1</v>
      </c>
    </row>
    <row r="475" spans="1:8" x14ac:dyDescent="0.35">
      <c r="A475" s="3" t="s">
        <v>448</v>
      </c>
      <c r="B475">
        <v>1</v>
      </c>
      <c r="D475" s="3" t="s">
        <v>461</v>
      </c>
      <c r="E475">
        <v>2</v>
      </c>
      <c r="G475" s="3" t="s">
        <v>449</v>
      </c>
      <c r="H475">
        <v>1</v>
      </c>
    </row>
    <row r="476" spans="1:8" x14ac:dyDescent="0.35">
      <c r="A476" s="3" t="s">
        <v>449</v>
      </c>
      <c r="B476">
        <v>2</v>
      </c>
      <c r="D476" s="3" t="s">
        <v>462</v>
      </c>
      <c r="E476">
        <v>1</v>
      </c>
      <c r="G476" s="3" t="s">
        <v>450</v>
      </c>
      <c r="H476">
        <v>1</v>
      </c>
    </row>
    <row r="477" spans="1:8" x14ac:dyDescent="0.35">
      <c r="A477" s="3" t="s">
        <v>450</v>
      </c>
      <c r="B477">
        <v>1</v>
      </c>
      <c r="D477" s="3" t="s">
        <v>463</v>
      </c>
      <c r="E477">
        <v>1</v>
      </c>
      <c r="G477" s="3" t="s">
        <v>451</v>
      </c>
      <c r="H477">
        <v>1</v>
      </c>
    </row>
    <row r="478" spans="1:8" x14ac:dyDescent="0.35">
      <c r="A478" s="3" t="s">
        <v>451</v>
      </c>
      <c r="B478">
        <v>1</v>
      </c>
      <c r="D478" s="3" t="s">
        <v>464</v>
      </c>
      <c r="E478">
        <v>2</v>
      </c>
      <c r="G478" s="3" t="s">
        <v>452</v>
      </c>
      <c r="H478">
        <v>1</v>
      </c>
    </row>
    <row r="479" spans="1:8" x14ac:dyDescent="0.35">
      <c r="A479" s="3" t="s">
        <v>452</v>
      </c>
      <c r="B479">
        <v>2</v>
      </c>
      <c r="D479" s="3" t="s">
        <v>465</v>
      </c>
      <c r="E479">
        <v>1</v>
      </c>
      <c r="G479" s="3" t="s">
        <v>453</v>
      </c>
      <c r="H479">
        <v>1</v>
      </c>
    </row>
    <row r="480" spans="1:8" x14ac:dyDescent="0.35">
      <c r="A480" s="3" t="s">
        <v>453</v>
      </c>
      <c r="B480">
        <v>1</v>
      </c>
      <c r="D480" s="3" t="s">
        <v>466</v>
      </c>
      <c r="E480">
        <v>1</v>
      </c>
      <c r="G480" s="3" t="s">
        <v>454</v>
      </c>
      <c r="H480">
        <v>1</v>
      </c>
    </row>
    <row r="481" spans="1:8" x14ac:dyDescent="0.35">
      <c r="A481" s="3" t="s">
        <v>454</v>
      </c>
      <c r="B481">
        <v>1</v>
      </c>
      <c r="D481" s="3" t="s">
        <v>467</v>
      </c>
      <c r="E481">
        <v>2</v>
      </c>
      <c r="G481" s="3" t="s">
        <v>455</v>
      </c>
      <c r="H481">
        <v>1</v>
      </c>
    </row>
    <row r="482" spans="1:8" x14ac:dyDescent="0.35">
      <c r="A482" s="3" t="s">
        <v>455</v>
      </c>
      <c r="B482">
        <v>2</v>
      </c>
      <c r="D482" s="3" t="s">
        <v>468</v>
      </c>
      <c r="E482">
        <v>1</v>
      </c>
      <c r="G482" s="3" t="s">
        <v>456</v>
      </c>
      <c r="H482">
        <v>1</v>
      </c>
    </row>
    <row r="483" spans="1:8" x14ac:dyDescent="0.35">
      <c r="A483" s="3" t="s">
        <v>456</v>
      </c>
      <c r="B483">
        <v>1</v>
      </c>
      <c r="D483" s="3" t="s">
        <v>469</v>
      </c>
      <c r="E483">
        <v>1</v>
      </c>
      <c r="G483" s="3" t="s">
        <v>457</v>
      </c>
      <c r="H483">
        <v>1</v>
      </c>
    </row>
    <row r="484" spans="1:8" x14ac:dyDescent="0.35">
      <c r="A484" s="3" t="s">
        <v>457</v>
      </c>
      <c r="B484">
        <v>1</v>
      </c>
      <c r="D484" s="3" t="s">
        <v>470</v>
      </c>
      <c r="E484">
        <v>2</v>
      </c>
      <c r="G484" s="3" t="s">
        <v>458</v>
      </c>
      <c r="H484">
        <v>1</v>
      </c>
    </row>
    <row r="485" spans="1:8" x14ac:dyDescent="0.35">
      <c r="A485" s="3" t="s">
        <v>458</v>
      </c>
      <c r="B485">
        <v>3</v>
      </c>
      <c r="D485" s="3" t="s">
        <v>471</v>
      </c>
      <c r="E485">
        <v>1</v>
      </c>
      <c r="G485" s="3" t="s">
        <v>459</v>
      </c>
      <c r="H485">
        <v>1</v>
      </c>
    </row>
    <row r="486" spans="1:8" x14ac:dyDescent="0.35">
      <c r="A486" s="3" t="s">
        <v>459</v>
      </c>
      <c r="B486">
        <v>1</v>
      </c>
      <c r="D486" s="3" t="s">
        <v>472</v>
      </c>
      <c r="E486">
        <v>1</v>
      </c>
      <c r="G486" s="3" t="s">
        <v>460</v>
      </c>
      <c r="H486">
        <v>1</v>
      </c>
    </row>
    <row r="487" spans="1:8" x14ac:dyDescent="0.35">
      <c r="A487" s="3" t="s">
        <v>460</v>
      </c>
      <c r="B487">
        <v>1</v>
      </c>
      <c r="D487" s="3" t="s">
        <v>473</v>
      </c>
      <c r="E487">
        <v>2</v>
      </c>
      <c r="G487" s="3" t="s">
        <v>461</v>
      </c>
      <c r="H487">
        <v>1</v>
      </c>
    </row>
    <row r="488" spans="1:8" x14ac:dyDescent="0.35">
      <c r="A488" s="3" t="s">
        <v>461</v>
      </c>
      <c r="B488">
        <v>3</v>
      </c>
      <c r="D488" s="3" t="s">
        <v>474</v>
      </c>
      <c r="E488">
        <v>1</v>
      </c>
      <c r="G488" s="3" t="s">
        <v>462</v>
      </c>
      <c r="H488">
        <v>1</v>
      </c>
    </row>
    <row r="489" spans="1:8" x14ac:dyDescent="0.35">
      <c r="A489" s="3" t="s">
        <v>462</v>
      </c>
      <c r="B489">
        <v>1</v>
      </c>
      <c r="D489" s="3" t="s">
        <v>475</v>
      </c>
      <c r="E489">
        <v>1</v>
      </c>
      <c r="G489" s="3" t="s">
        <v>463</v>
      </c>
      <c r="H489">
        <v>1</v>
      </c>
    </row>
    <row r="490" spans="1:8" x14ac:dyDescent="0.35">
      <c r="A490" s="3" t="s">
        <v>463</v>
      </c>
      <c r="B490">
        <v>1</v>
      </c>
      <c r="D490" s="3" t="s">
        <v>476</v>
      </c>
      <c r="E490">
        <v>2</v>
      </c>
      <c r="G490" s="3" t="s">
        <v>464</v>
      </c>
      <c r="H490">
        <v>1</v>
      </c>
    </row>
    <row r="491" spans="1:8" x14ac:dyDescent="0.35">
      <c r="A491" s="3" t="s">
        <v>464</v>
      </c>
      <c r="B491">
        <v>2</v>
      </c>
      <c r="D491" s="3" t="s">
        <v>477</v>
      </c>
      <c r="E491">
        <v>1</v>
      </c>
      <c r="G491" s="3" t="s">
        <v>465</v>
      </c>
      <c r="H491">
        <v>1</v>
      </c>
    </row>
    <row r="492" spans="1:8" x14ac:dyDescent="0.35">
      <c r="A492" s="3" t="s">
        <v>465</v>
      </c>
      <c r="B492">
        <v>1</v>
      </c>
      <c r="D492" s="3" t="s">
        <v>478</v>
      </c>
      <c r="E492">
        <v>1</v>
      </c>
      <c r="G492" s="3" t="s">
        <v>466</v>
      </c>
      <c r="H492">
        <v>1</v>
      </c>
    </row>
    <row r="493" spans="1:8" x14ac:dyDescent="0.35">
      <c r="A493" s="3" t="s">
        <v>466</v>
      </c>
      <c r="B493">
        <v>1</v>
      </c>
      <c r="D493" s="3" t="s">
        <v>479</v>
      </c>
      <c r="E493">
        <v>3</v>
      </c>
      <c r="G493" s="3" t="s">
        <v>467</v>
      </c>
      <c r="H493">
        <v>1</v>
      </c>
    </row>
    <row r="494" spans="1:8" x14ac:dyDescent="0.35">
      <c r="A494" s="3" t="s">
        <v>467</v>
      </c>
      <c r="B494">
        <v>2</v>
      </c>
      <c r="D494" s="3" t="s">
        <v>480</v>
      </c>
      <c r="E494">
        <v>1</v>
      </c>
      <c r="G494" s="3" t="s">
        <v>468</v>
      </c>
      <c r="H494">
        <v>1</v>
      </c>
    </row>
    <row r="495" spans="1:8" x14ac:dyDescent="0.35">
      <c r="A495" s="3" t="s">
        <v>468</v>
      </c>
      <c r="B495">
        <v>1</v>
      </c>
      <c r="D495" s="3" t="s">
        <v>481</v>
      </c>
      <c r="E495">
        <v>1</v>
      </c>
      <c r="G495" s="3" t="s">
        <v>469</v>
      </c>
      <c r="H495">
        <v>1</v>
      </c>
    </row>
    <row r="496" spans="1:8" x14ac:dyDescent="0.35">
      <c r="A496" s="3" t="s">
        <v>469</v>
      </c>
      <c r="B496">
        <v>1</v>
      </c>
      <c r="D496" s="3" t="s">
        <v>482</v>
      </c>
      <c r="E496">
        <v>3</v>
      </c>
      <c r="G496" s="3" t="s">
        <v>470</v>
      </c>
      <c r="H496">
        <v>1</v>
      </c>
    </row>
    <row r="497" spans="1:8" x14ac:dyDescent="0.35">
      <c r="A497" s="3" t="s">
        <v>470</v>
      </c>
      <c r="B497">
        <v>2</v>
      </c>
      <c r="D497" s="3" t="s">
        <v>483</v>
      </c>
      <c r="E497">
        <v>1</v>
      </c>
      <c r="G497" s="3" t="s">
        <v>471</v>
      </c>
      <c r="H497">
        <v>1</v>
      </c>
    </row>
    <row r="498" spans="1:8" x14ac:dyDescent="0.35">
      <c r="A498" s="3" t="s">
        <v>471</v>
      </c>
      <c r="B498">
        <v>1</v>
      </c>
      <c r="D498" s="3" t="s">
        <v>484</v>
      </c>
      <c r="E498">
        <v>1</v>
      </c>
      <c r="G498" s="3" t="s">
        <v>472</v>
      </c>
      <c r="H498">
        <v>1</v>
      </c>
    </row>
    <row r="499" spans="1:8" x14ac:dyDescent="0.35">
      <c r="A499" s="3" t="s">
        <v>472</v>
      </c>
      <c r="B499">
        <v>1</v>
      </c>
      <c r="D499" s="3" t="s">
        <v>485</v>
      </c>
      <c r="E499">
        <v>1</v>
      </c>
      <c r="G499" s="3" t="s">
        <v>473</v>
      </c>
      <c r="H499">
        <v>1</v>
      </c>
    </row>
    <row r="500" spans="1:8" x14ac:dyDescent="0.35">
      <c r="A500" s="3" t="s">
        <v>473</v>
      </c>
      <c r="B500">
        <v>1</v>
      </c>
      <c r="D500" s="3" t="s">
        <v>486</v>
      </c>
      <c r="E500">
        <v>3</v>
      </c>
      <c r="G500" s="3" t="s">
        <v>474</v>
      </c>
      <c r="H500">
        <v>1</v>
      </c>
    </row>
    <row r="501" spans="1:8" x14ac:dyDescent="0.35">
      <c r="A501" s="3" t="s">
        <v>474</v>
      </c>
      <c r="B501">
        <v>2</v>
      </c>
      <c r="D501" s="3" t="s">
        <v>487</v>
      </c>
      <c r="E501">
        <v>1</v>
      </c>
      <c r="G501" s="3" t="s">
        <v>475</v>
      </c>
      <c r="H501">
        <v>1</v>
      </c>
    </row>
    <row r="502" spans="1:8" x14ac:dyDescent="0.35">
      <c r="A502" s="3" t="s">
        <v>475</v>
      </c>
      <c r="B502">
        <v>1</v>
      </c>
      <c r="D502" s="3" t="s">
        <v>488</v>
      </c>
      <c r="E502">
        <v>1</v>
      </c>
      <c r="G502" s="3" t="s">
        <v>476</v>
      </c>
      <c r="H502">
        <v>1</v>
      </c>
    </row>
    <row r="503" spans="1:8" x14ac:dyDescent="0.35">
      <c r="A503" s="3" t="s">
        <v>476</v>
      </c>
      <c r="B503">
        <v>1</v>
      </c>
      <c r="D503" s="3" t="s">
        <v>489</v>
      </c>
      <c r="E503">
        <v>3</v>
      </c>
      <c r="G503" s="3" t="s">
        <v>477</v>
      </c>
      <c r="H503">
        <v>1</v>
      </c>
    </row>
    <row r="504" spans="1:8" x14ac:dyDescent="0.35">
      <c r="A504" s="3" t="s">
        <v>477</v>
      </c>
      <c r="B504">
        <v>2</v>
      </c>
      <c r="D504" s="3" t="s">
        <v>490</v>
      </c>
      <c r="E504">
        <v>1</v>
      </c>
      <c r="G504" s="3" t="s">
        <v>478</v>
      </c>
      <c r="H504">
        <v>1</v>
      </c>
    </row>
    <row r="505" spans="1:8" x14ac:dyDescent="0.35">
      <c r="A505" s="3" t="s">
        <v>478</v>
      </c>
      <c r="B505">
        <v>1</v>
      </c>
      <c r="D505" s="3" t="s">
        <v>491</v>
      </c>
      <c r="E505">
        <v>1</v>
      </c>
      <c r="G505" s="3" t="s">
        <v>479</v>
      </c>
      <c r="H505">
        <v>1</v>
      </c>
    </row>
    <row r="506" spans="1:8" x14ac:dyDescent="0.35">
      <c r="A506" s="3" t="s">
        <v>479</v>
      </c>
      <c r="B506">
        <v>1</v>
      </c>
      <c r="D506" s="3" t="s">
        <v>492</v>
      </c>
      <c r="E506">
        <v>3</v>
      </c>
      <c r="G506" s="3" t="s">
        <v>480</v>
      </c>
      <c r="H506">
        <v>1</v>
      </c>
    </row>
    <row r="507" spans="1:8" x14ac:dyDescent="0.35">
      <c r="A507" s="3" t="s">
        <v>480</v>
      </c>
      <c r="B507">
        <v>2</v>
      </c>
      <c r="D507" s="3" t="s">
        <v>493</v>
      </c>
      <c r="E507">
        <v>1</v>
      </c>
      <c r="G507" s="3" t="s">
        <v>481</v>
      </c>
      <c r="H507">
        <v>1</v>
      </c>
    </row>
    <row r="508" spans="1:8" x14ac:dyDescent="0.35">
      <c r="A508" s="3" t="s">
        <v>481</v>
      </c>
      <c r="B508">
        <v>1</v>
      </c>
      <c r="D508" s="3" t="s">
        <v>494</v>
      </c>
      <c r="E508">
        <v>1</v>
      </c>
      <c r="G508" s="3" t="s">
        <v>482</v>
      </c>
      <c r="H508">
        <v>1</v>
      </c>
    </row>
    <row r="509" spans="1:8" x14ac:dyDescent="0.35">
      <c r="A509" s="3" t="s">
        <v>482</v>
      </c>
      <c r="B509">
        <v>1</v>
      </c>
      <c r="D509" s="3" t="s">
        <v>495</v>
      </c>
      <c r="E509">
        <v>3</v>
      </c>
      <c r="G509" s="3" t="s">
        <v>483</v>
      </c>
      <c r="H509">
        <v>1</v>
      </c>
    </row>
    <row r="510" spans="1:8" x14ac:dyDescent="0.35">
      <c r="A510" s="3" t="s">
        <v>483</v>
      </c>
      <c r="B510">
        <v>2</v>
      </c>
      <c r="D510" s="3" t="s">
        <v>496</v>
      </c>
      <c r="E510">
        <v>1</v>
      </c>
      <c r="G510" s="3" t="s">
        <v>484</v>
      </c>
      <c r="H510">
        <v>1</v>
      </c>
    </row>
    <row r="511" spans="1:8" x14ac:dyDescent="0.35">
      <c r="A511" s="3" t="s">
        <v>484</v>
      </c>
      <c r="B511">
        <v>1</v>
      </c>
      <c r="D511" s="3" t="s">
        <v>497</v>
      </c>
      <c r="E511">
        <v>1</v>
      </c>
      <c r="G511" s="3" t="s">
        <v>485</v>
      </c>
      <c r="H511">
        <v>1</v>
      </c>
    </row>
    <row r="512" spans="1:8" x14ac:dyDescent="0.35">
      <c r="A512" s="3" t="s">
        <v>485</v>
      </c>
      <c r="B512">
        <v>1</v>
      </c>
      <c r="D512" s="3" t="s">
        <v>498</v>
      </c>
      <c r="E512">
        <v>3</v>
      </c>
      <c r="G512" s="3" t="s">
        <v>486</v>
      </c>
      <c r="H512">
        <v>1</v>
      </c>
    </row>
    <row r="513" spans="1:8" x14ac:dyDescent="0.35">
      <c r="A513" s="3" t="s">
        <v>486</v>
      </c>
      <c r="B513">
        <v>2</v>
      </c>
      <c r="D513" s="3" t="s">
        <v>499</v>
      </c>
      <c r="E513">
        <v>1</v>
      </c>
      <c r="G513" s="3" t="s">
        <v>487</v>
      </c>
      <c r="H513">
        <v>1</v>
      </c>
    </row>
    <row r="514" spans="1:8" x14ac:dyDescent="0.35">
      <c r="A514" s="3" t="s">
        <v>487</v>
      </c>
      <c r="B514">
        <v>1</v>
      </c>
      <c r="D514" s="3" t="s">
        <v>500</v>
      </c>
      <c r="E514">
        <v>1</v>
      </c>
      <c r="G514" s="3" t="s">
        <v>488</v>
      </c>
      <c r="H514">
        <v>1</v>
      </c>
    </row>
    <row r="515" spans="1:8" x14ac:dyDescent="0.35">
      <c r="A515" s="3" t="s">
        <v>488</v>
      </c>
      <c r="B515">
        <v>1</v>
      </c>
      <c r="D515" s="3" t="s">
        <v>501</v>
      </c>
      <c r="E515">
        <v>3</v>
      </c>
      <c r="G515" s="3" t="s">
        <v>489</v>
      </c>
      <c r="H515">
        <v>1</v>
      </c>
    </row>
    <row r="516" spans="1:8" x14ac:dyDescent="0.35">
      <c r="A516" s="3" t="s">
        <v>489</v>
      </c>
      <c r="B516">
        <v>2</v>
      </c>
      <c r="D516" s="3" t="s">
        <v>502</v>
      </c>
      <c r="E516">
        <v>1</v>
      </c>
      <c r="G516" s="3" t="s">
        <v>490</v>
      </c>
      <c r="H516">
        <v>1</v>
      </c>
    </row>
    <row r="517" spans="1:8" x14ac:dyDescent="0.35">
      <c r="A517" s="3" t="s">
        <v>490</v>
      </c>
      <c r="B517">
        <v>1</v>
      </c>
      <c r="D517" s="3" t="s">
        <v>503</v>
      </c>
      <c r="E517">
        <v>1</v>
      </c>
      <c r="G517" s="3" t="s">
        <v>491</v>
      </c>
      <c r="H517">
        <v>1</v>
      </c>
    </row>
    <row r="518" spans="1:8" x14ac:dyDescent="0.35">
      <c r="A518" s="3" t="s">
        <v>491</v>
      </c>
      <c r="B518">
        <v>1</v>
      </c>
      <c r="D518" s="3" t="s">
        <v>504</v>
      </c>
      <c r="E518">
        <v>3</v>
      </c>
      <c r="G518" s="3" t="s">
        <v>492</v>
      </c>
      <c r="H518">
        <v>1</v>
      </c>
    </row>
    <row r="519" spans="1:8" x14ac:dyDescent="0.35">
      <c r="A519" s="3" t="s">
        <v>492</v>
      </c>
      <c r="B519">
        <v>2</v>
      </c>
      <c r="D519" s="3" t="s">
        <v>505</v>
      </c>
      <c r="E519">
        <v>1</v>
      </c>
      <c r="G519" s="3" t="s">
        <v>493</v>
      </c>
      <c r="H519">
        <v>1</v>
      </c>
    </row>
    <row r="520" spans="1:8" x14ac:dyDescent="0.35">
      <c r="A520" s="3" t="s">
        <v>493</v>
      </c>
      <c r="B520">
        <v>1</v>
      </c>
      <c r="D520" s="3" t="s">
        <v>506</v>
      </c>
      <c r="E520">
        <v>1</v>
      </c>
      <c r="G520" s="3" t="s">
        <v>494</v>
      </c>
      <c r="H520">
        <v>1</v>
      </c>
    </row>
    <row r="521" spans="1:8" x14ac:dyDescent="0.35">
      <c r="A521" s="3" t="s">
        <v>494</v>
      </c>
      <c r="B521">
        <v>1</v>
      </c>
      <c r="D521" s="3" t="s">
        <v>507</v>
      </c>
      <c r="E521">
        <v>3</v>
      </c>
      <c r="G521" s="3" t="s">
        <v>495</v>
      </c>
      <c r="H521">
        <v>1</v>
      </c>
    </row>
    <row r="522" spans="1:8" x14ac:dyDescent="0.35">
      <c r="A522" s="3" t="s">
        <v>495</v>
      </c>
      <c r="B522">
        <v>2</v>
      </c>
      <c r="D522" s="3" t="s">
        <v>508</v>
      </c>
      <c r="E522">
        <v>1</v>
      </c>
      <c r="G522" s="3" t="s">
        <v>496</v>
      </c>
      <c r="H522">
        <v>1</v>
      </c>
    </row>
    <row r="523" spans="1:8" x14ac:dyDescent="0.35">
      <c r="A523" s="3" t="s">
        <v>496</v>
      </c>
      <c r="B523">
        <v>1</v>
      </c>
      <c r="D523" s="3" t="s">
        <v>509</v>
      </c>
      <c r="E523">
        <v>1</v>
      </c>
      <c r="G523" s="3" t="s">
        <v>497</v>
      </c>
      <c r="H523">
        <v>1</v>
      </c>
    </row>
    <row r="524" spans="1:8" x14ac:dyDescent="0.35">
      <c r="A524" s="3" t="s">
        <v>497</v>
      </c>
      <c r="B524">
        <v>1</v>
      </c>
      <c r="D524" s="3" t="s">
        <v>510</v>
      </c>
      <c r="E524">
        <v>1</v>
      </c>
      <c r="G524" s="3" t="s">
        <v>498</v>
      </c>
      <c r="H524">
        <v>1</v>
      </c>
    </row>
    <row r="525" spans="1:8" x14ac:dyDescent="0.35">
      <c r="A525" s="3" t="s">
        <v>498</v>
      </c>
      <c r="B525">
        <v>2</v>
      </c>
      <c r="D525" s="3" t="s">
        <v>511</v>
      </c>
      <c r="E525">
        <v>3</v>
      </c>
      <c r="G525" s="3" t="s">
        <v>499</v>
      </c>
      <c r="H525">
        <v>1</v>
      </c>
    </row>
    <row r="526" spans="1:8" x14ac:dyDescent="0.35">
      <c r="A526" s="3" t="s">
        <v>499</v>
      </c>
      <c r="B526">
        <v>1</v>
      </c>
      <c r="D526" s="3" t="s">
        <v>512</v>
      </c>
      <c r="E526">
        <v>1</v>
      </c>
      <c r="G526" s="3" t="s">
        <v>500</v>
      </c>
      <c r="H526">
        <v>1</v>
      </c>
    </row>
    <row r="527" spans="1:8" x14ac:dyDescent="0.35">
      <c r="A527" s="3" t="s">
        <v>500</v>
      </c>
      <c r="B527">
        <v>1</v>
      </c>
      <c r="D527" s="3" t="s">
        <v>513</v>
      </c>
      <c r="E527">
        <v>1</v>
      </c>
      <c r="G527" s="3" t="s">
        <v>501</v>
      </c>
      <c r="H527">
        <v>1</v>
      </c>
    </row>
    <row r="528" spans="1:8" x14ac:dyDescent="0.35">
      <c r="A528" s="3" t="s">
        <v>501</v>
      </c>
      <c r="B528">
        <v>1</v>
      </c>
      <c r="D528" s="3" t="s">
        <v>514</v>
      </c>
      <c r="E528">
        <v>3</v>
      </c>
      <c r="G528" s="3" t="s">
        <v>502</v>
      </c>
      <c r="H528">
        <v>1</v>
      </c>
    </row>
    <row r="529" spans="1:8" x14ac:dyDescent="0.35">
      <c r="A529" s="3" t="s">
        <v>502</v>
      </c>
      <c r="B529">
        <v>2</v>
      </c>
      <c r="D529" s="3" t="s">
        <v>515</v>
      </c>
      <c r="E529">
        <v>1</v>
      </c>
      <c r="G529" s="3" t="s">
        <v>503</v>
      </c>
      <c r="H529">
        <v>1</v>
      </c>
    </row>
    <row r="530" spans="1:8" x14ac:dyDescent="0.35">
      <c r="A530" s="3" t="s">
        <v>503</v>
      </c>
      <c r="B530">
        <v>1</v>
      </c>
      <c r="D530" s="3" t="s">
        <v>516</v>
      </c>
      <c r="E530">
        <v>1</v>
      </c>
      <c r="G530" s="3" t="s">
        <v>504</v>
      </c>
      <c r="H530">
        <v>1</v>
      </c>
    </row>
    <row r="531" spans="1:8" x14ac:dyDescent="0.35">
      <c r="A531" s="3" t="s">
        <v>504</v>
      </c>
      <c r="B531">
        <v>1</v>
      </c>
      <c r="D531" s="3" t="s">
        <v>517</v>
      </c>
      <c r="E531">
        <v>3</v>
      </c>
      <c r="G531" s="3" t="s">
        <v>505</v>
      </c>
      <c r="H531">
        <v>1</v>
      </c>
    </row>
    <row r="532" spans="1:8" x14ac:dyDescent="0.35">
      <c r="A532" s="3" t="s">
        <v>505</v>
      </c>
      <c r="B532">
        <v>2</v>
      </c>
      <c r="D532" s="3" t="s">
        <v>518</v>
      </c>
      <c r="E532">
        <v>1</v>
      </c>
      <c r="G532" s="3" t="s">
        <v>506</v>
      </c>
      <c r="H532">
        <v>1</v>
      </c>
    </row>
    <row r="533" spans="1:8" x14ac:dyDescent="0.35">
      <c r="A533" s="3" t="s">
        <v>506</v>
      </c>
      <c r="B533">
        <v>1</v>
      </c>
      <c r="D533" s="3" t="s">
        <v>519</v>
      </c>
      <c r="E533">
        <v>1</v>
      </c>
      <c r="G533" s="3" t="s">
        <v>507</v>
      </c>
      <c r="H533">
        <v>1</v>
      </c>
    </row>
    <row r="534" spans="1:8" x14ac:dyDescent="0.35">
      <c r="A534" s="3" t="s">
        <v>507</v>
      </c>
      <c r="B534">
        <v>1</v>
      </c>
      <c r="D534" s="3" t="s">
        <v>520</v>
      </c>
      <c r="E534">
        <v>3</v>
      </c>
      <c r="G534" s="3" t="s">
        <v>508</v>
      </c>
      <c r="H534">
        <v>1</v>
      </c>
    </row>
    <row r="535" spans="1:8" x14ac:dyDescent="0.35">
      <c r="A535" s="3" t="s">
        <v>508</v>
      </c>
      <c r="B535">
        <v>2</v>
      </c>
      <c r="D535" s="3" t="s">
        <v>521</v>
      </c>
      <c r="E535">
        <v>1</v>
      </c>
      <c r="G535" s="3" t="s">
        <v>509</v>
      </c>
      <c r="H535">
        <v>1</v>
      </c>
    </row>
    <row r="536" spans="1:8" x14ac:dyDescent="0.35">
      <c r="A536" s="3" t="s">
        <v>509</v>
      </c>
      <c r="B536">
        <v>1</v>
      </c>
      <c r="D536" s="3" t="s">
        <v>522</v>
      </c>
      <c r="E536">
        <v>1</v>
      </c>
      <c r="G536" s="3" t="s">
        <v>510</v>
      </c>
      <c r="H536">
        <v>1</v>
      </c>
    </row>
    <row r="537" spans="1:8" x14ac:dyDescent="0.35">
      <c r="A537" s="3" t="s">
        <v>510</v>
      </c>
      <c r="B537">
        <v>1</v>
      </c>
      <c r="D537" s="3" t="s">
        <v>523</v>
      </c>
      <c r="E537">
        <v>3</v>
      </c>
      <c r="G537" s="3" t="s">
        <v>511</v>
      </c>
      <c r="H537">
        <v>1</v>
      </c>
    </row>
    <row r="538" spans="1:8" x14ac:dyDescent="0.35">
      <c r="A538" s="3" t="s">
        <v>511</v>
      </c>
      <c r="B538">
        <v>2</v>
      </c>
      <c r="D538" s="3" t="s">
        <v>524</v>
      </c>
      <c r="E538">
        <v>1</v>
      </c>
      <c r="G538" s="3" t="s">
        <v>512</v>
      </c>
      <c r="H538">
        <v>1</v>
      </c>
    </row>
    <row r="539" spans="1:8" x14ac:dyDescent="0.35">
      <c r="A539" s="3" t="s">
        <v>512</v>
      </c>
      <c r="B539">
        <v>1</v>
      </c>
      <c r="D539" s="3" t="s">
        <v>525</v>
      </c>
      <c r="E539">
        <v>1</v>
      </c>
      <c r="G539" s="3" t="s">
        <v>513</v>
      </c>
      <c r="H539">
        <v>1</v>
      </c>
    </row>
    <row r="540" spans="1:8" x14ac:dyDescent="0.35">
      <c r="A540" s="3" t="s">
        <v>513</v>
      </c>
      <c r="B540">
        <v>1</v>
      </c>
      <c r="D540" s="3" t="s">
        <v>526</v>
      </c>
      <c r="E540">
        <v>3</v>
      </c>
      <c r="G540" s="3" t="s">
        <v>514</v>
      </c>
      <c r="H540">
        <v>1</v>
      </c>
    </row>
    <row r="541" spans="1:8" x14ac:dyDescent="0.35">
      <c r="A541" s="3" t="s">
        <v>514</v>
      </c>
      <c r="B541">
        <v>2</v>
      </c>
      <c r="D541" s="3" t="s">
        <v>527</v>
      </c>
      <c r="E541">
        <v>1</v>
      </c>
      <c r="G541" s="3" t="s">
        <v>515</v>
      </c>
      <c r="H541">
        <v>1</v>
      </c>
    </row>
    <row r="542" spans="1:8" x14ac:dyDescent="0.35">
      <c r="A542" s="3" t="s">
        <v>515</v>
      </c>
      <c r="B542">
        <v>1</v>
      </c>
      <c r="D542" s="3" t="s">
        <v>528</v>
      </c>
      <c r="E542">
        <v>1</v>
      </c>
      <c r="G542" s="3" t="s">
        <v>516</v>
      </c>
      <c r="H542">
        <v>1</v>
      </c>
    </row>
    <row r="543" spans="1:8" x14ac:dyDescent="0.35">
      <c r="A543" s="3" t="s">
        <v>516</v>
      </c>
      <c r="B543">
        <v>1</v>
      </c>
      <c r="D543" s="3" t="s">
        <v>529</v>
      </c>
      <c r="E543">
        <v>3</v>
      </c>
      <c r="G543" s="3" t="s">
        <v>517</v>
      </c>
      <c r="H543">
        <v>1</v>
      </c>
    </row>
    <row r="544" spans="1:8" x14ac:dyDescent="0.35">
      <c r="A544" s="3" t="s">
        <v>517</v>
      </c>
      <c r="B544">
        <v>2</v>
      </c>
      <c r="D544" s="3" t="s">
        <v>530</v>
      </c>
      <c r="E544">
        <v>1</v>
      </c>
      <c r="G544" s="3" t="s">
        <v>518</v>
      </c>
      <c r="H544">
        <v>1</v>
      </c>
    </row>
    <row r="545" spans="1:8" x14ac:dyDescent="0.35">
      <c r="A545" s="3" t="s">
        <v>518</v>
      </c>
      <c r="B545">
        <v>1</v>
      </c>
      <c r="D545" s="3" t="s">
        <v>531</v>
      </c>
      <c r="E545">
        <v>1</v>
      </c>
      <c r="G545" s="3" t="s">
        <v>519</v>
      </c>
      <c r="H545">
        <v>1</v>
      </c>
    </row>
    <row r="546" spans="1:8" x14ac:dyDescent="0.35">
      <c r="A546" s="3" t="s">
        <v>519</v>
      </c>
      <c r="B546">
        <v>1</v>
      </c>
      <c r="D546" s="3" t="s">
        <v>532</v>
      </c>
      <c r="E546">
        <v>3</v>
      </c>
      <c r="G546" s="3" t="s">
        <v>520</v>
      </c>
      <c r="H546">
        <v>1</v>
      </c>
    </row>
    <row r="547" spans="1:8" x14ac:dyDescent="0.35">
      <c r="A547" s="3" t="s">
        <v>520</v>
      </c>
      <c r="B547">
        <v>2</v>
      </c>
      <c r="D547" s="3" t="s">
        <v>533</v>
      </c>
      <c r="E547">
        <v>1</v>
      </c>
      <c r="G547" s="3" t="s">
        <v>521</v>
      </c>
      <c r="H547">
        <v>1</v>
      </c>
    </row>
    <row r="548" spans="1:8" x14ac:dyDescent="0.35">
      <c r="A548" s="3" t="s">
        <v>521</v>
      </c>
      <c r="B548">
        <v>1</v>
      </c>
      <c r="D548" s="3" t="s">
        <v>534</v>
      </c>
      <c r="E548">
        <v>1</v>
      </c>
      <c r="G548" s="3" t="s">
        <v>522</v>
      </c>
      <c r="H548">
        <v>1</v>
      </c>
    </row>
    <row r="549" spans="1:8" x14ac:dyDescent="0.35">
      <c r="A549" s="3" t="s">
        <v>522</v>
      </c>
      <c r="B549">
        <v>1</v>
      </c>
      <c r="D549" s="3" t="s">
        <v>535</v>
      </c>
      <c r="E549">
        <v>1</v>
      </c>
      <c r="G549" s="3" t="s">
        <v>523</v>
      </c>
      <c r="H549">
        <v>1</v>
      </c>
    </row>
    <row r="550" spans="1:8" x14ac:dyDescent="0.35">
      <c r="A550" s="3" t="s">
        <v>523</v>
      </c>
      <c r="B550">
        <v>2</v>
      </c>
      <c r="D550" s="3" t="s">
        <v>536</v>
      </c>
      <c r="E550">
        <v>3</v>
      </c>
      <c r="G550" s="3" t="s">
        <v>524</v>
      </c>
      <c r="H550">
        <v>1</v>
      </c>
    </row>
    <row r="551" spans="1:8" x14ac:dyDescent="0.35">
      <c r="A551" s="3" t="s">
        <v>524</v>
      </c>
      <c r="B551">
        <v>1</v>
      </c>
      <c r="D551" s="3" t="s">
        <v>537</v>
      </c>
      <c r="E551">
        <v>1</v>
      </c>
      <c r="G551" s="3" t="s">
        <v>525</v>
      </c>
      <c r="H551">
        <v>1</v>
      </c>
    </row>
    <row r="552" spans="1:8" x14ac:dyDescent="0.35">
      <c r="A552" s="3" t="s">
        <v>525</v>
      </c>
      <c r="B552">
        <v>1</v>
      </c>
      <c r="D552" s="3" t="s">
        <v>538</v>
      </c>
      <c r="E552">
        <v>1</v>
      </c>
      <c r="G552" s="3" t="s">
        <v>526</v>
      </c>
      <c r="H552">
        <v>1</v>
      </c>
    </row>
    <row r="553" spans="1:8" x14ac:dyDescent="0.35">
      <c r="A553" s="3" t="s">
        <v>526</v>
      </c>
      <c r="B553">
        <v>2</v>
      </c>
      <c r="D553" s="3" t="s">
        <v>539</v>
      </c>
      <c r="E553">
        <v>3</v>
      </c>
      <c r="G553" s="3" t="s">
        <v>527</v>
      </c>
      <c r="H553">
        <v>1</v>
      </c>
    </row>
    <row r="554" spans="1:8" x14ac:dyDescent="0.35">
      <c r="A554" s="3" t="s">
        <v>527</v>
      </c>
      <c r="B554">
        <v>1</v>
      </c>
      <c r="D554" s="3" t="s">
        <v>540</v>
      </c>
      <c r="E554">
        <v>1</v>
      </c>
      <c r="G554" s="3" t="s">
        <v>528</v>
      </c>
      <c r="H554">
        <v>1</v>
      </c>
    </row>
    <row r="555" spans="1:8" x14ac:dyDescent="0.35">
      <c r="A555" s="3" t="s">
        <v>528</v>
      </c>
      <c r="B555">
        <v>1</v>
      </c>
      <c r="D555" s="3" t="s">
        <v>541</v>
      </c>
      <c r="E555">
        <v>1</v>
      </c>
      <c r="G555" s="3" t="s">
        <v>529</v>
      </c>
      <c r="H555">
        <v>1</v>
      </c>
    </row>
    <row r="556" spans="1:8" x14ac:dyDescent="0.35">
      <c r="A556" s="3" t="s">
        <v>529</v>
      </c>
      <c r="B556">
        <v>2</v>
      </c>
      <c r="D556" s="3" t="s">
        <v>542</v>
      </c>
      <c r="E556">
        <v>3</v>
      </c>
      <c r="G556" s="3" t="s">
        <v>530</v>
      </c>
      <c r="H556">
        <v>1</v>
      </c>
    </row>
    <row r="557" spans="1:8" x14ac:dyDescent="0.35">
      <c r="A557" s="3" t="s">
        <v>530</v>
      </c>
      <c r="B557">
        <v>1</v>
      </c>
      <c r="D557" s="3" t="s">
        <v>543</v>
      </c>
      <c r="E557">
        <v>1</v>
      </c>
      <c r="G557" s="3" t="s">
        <v>531</v>
      </c>
      <c r="H557">
        <v>1</v>
      </c>
    </row>
    <row r="558" spans="1:8" x14ac:dyDescent="0.35">
      <c r="A558" s="3" t="s">
        <v>531</v>
      </c>
      <c r="B558">
        <v>1</v>
      </c>
      <c r="D558" s="3" t="s">
        <v>544</v>
      </c>
      <c r="E558">
        <v>1</v>
      </c>
      <c r="G558" s="3" t="s">
        <v>532</v>
      </c>
      <c r="H558">
        <v>1</v>
      </c>
    </row>
    <row r="559" spans="1:8" x14ac:dyDescent="0.35">
      <c r="A559" s="3" t="s">
        <v>532</v>
      </c>
      <c r="B559">
        <v>2</v>
      </c>
      <c r="D559" s="3" t="s">
        <v>545</v>
      </c>
      <c r="E559">
        <v>3</v>
      </c>
      <c r="G559" s="3" t="s">
        <v>533</v>
      </c>
      <c r="H559">
        <v>1</v>
      </c>
    </row>
    <row r="560" spans="1:8" x14ac:dyDescent="0.35">
      <c r="A560" s="3" t="s">
        <v>533</v>
      </c>
      <c r="B560">
        <v>1</v>
      </c>
      <c r="D560" s="3" t="s">
        <v>546</v>
      </c>
      <c r="E560">
        <v>1</v>
      </c>
      <c r="G560" s="3" t="s">
        <v>534</v>
      </c>
      <c r="H560">
        <v>1</v>
      </c>
    </row>
    <row r="561" spans="1:8" x14ac:dyDescent="0.35">
      <c r="A561" s="3" t="s">
        <v>534</v>
      </c>
      <c r="B561">
        <v>1</v>
      </c>
      <c r="D561" s="3" t="s">
        <v>547</v>
      </c>
      <c r="E561">
        <v>1</v>
      </c>
      <c r="G561" s="3" t="s">
        <v>535</v>
      </c>
      <c r="H561">
        <v>1</v>
      </c>
    </row>
    <row r="562" spans="1:8" x14ac:dyDescent="0.35">
      <c r="A562" s="3" t="s">
        <v>535</v>
      </c>
      <c r="B562">
        <v>1</v>
      </c>
      <c r="D562" s="3" t="s">
        <v>548</v>
      </c>
      <c r="E562">
        <v>3</v>
      </c>
      <c r="G562" s="3" t="s">
        <v>536</v>
      </c>
      <c r="H562">
        <v>1</v>
      </c>
    </row>
    <row r="563" spans="1:8" x14ac:dyDescent="0.35">
      <c r="A563" s="3" t="s">
        <v>536</v>
      </c>
      <c r="B563">
        <v>2</v>
      </c>
      <c r="D563" s="3" t="s">
        <v>549</v>
      </c>
      <c r="E563">
        <v>1</v>
      </c>
      <c r="G563" s="3" t="s">
        <v>537</v>
      </c>
      <c r="H563">
        <v>1</v>
      </c>
    </row>
    <row r="564" spans="1:8" x14ac:dyDescent="0.35">
      <c r="A564" s="3" t="s">
        <v>537</v>
      </c>
      <c r="B564">
        <v>1</v>
      </c>
      <c r="D564" s="3" t="s">
        <v>550</v>
      </c>
      <c r="E564">
        <v>1</v>
      </c>
      <c r="G564" s="3" t="s">
        <v>538</v>
      </c>
      <c r="H564">
        <v>1</v>
      </c>
    </row>
    <row r="565" spans="1:8" x14ac:dyDescent="0.35">
      <c r="A565" s="3" t="s">
        <v>538</v>
      </c>
      <c r="B565">
        <v>1</v>
      </c>
      <c r="D565" s="3" t="s">
        <v>551</v>
      </c>
      <c r="E565">
        <v>3</v>
      </c>
      <c r="G565" s="3" t="s">
        <v>539</v>
      </c>
      <c r="H565">
        <v>1</v>
      </c>
    </row>
    <row r="566" spans="1:8" x14ac:dyDescent="0.35">
      <c r="A566" s="3" t="s">
        <v>539</v>
      </c>
      <c r="B566">
        <v>2</v>
      </c>
      <c r="D566" s="3" t="s">
        <v>552</v>
      </c>
      <c r="E566">
        <v>1</v>
      </c>
      <c r="G566" s="3" t="s">
        <v>540</v>
      </c>
      <c r="H566">
        <v>1</v>
      </c>
    </row>
    <row r="567" spans="1:8" x14ac:dyDescent="0.35">
      <c r="A567" s="3" t="s">
        <v>540</v>
      </c>
      <c r="B567">
        <v>1</v>
      </c>
      <c r="D567" s="3" t="s">
        <v>553</v>
      </c>
      <c r="E567">
        <v>1</v>
      </c>
      <c r="G567" s="3" t="s">
        <v>541</v>
      </c>
      <c r="H567">
        <v>1</v>
      </c>
    </row>
    <row r="568" spans="1:8" x14ac:dyDescent="0.35">
      <c r="A568" s="3" t="s">
        <v>541</v>
      </c>
      <c r="B568">
        <v>1</v>
      </c>
      <c r="D568" s="3" t="s">
        <v>554</v>
      </c>
      <c r="E568">
        <v>3</v>
      </c>
      <c r="G568" s="3" t="s">
        <v>542</v>
      </c>
      <c r="H568">
        <v>1</v>
      </c>
    </row>
    <row r="569" spans="1:8" x14ac:dyDescent="0.35">
      <c r="A569" s="3" t="s">
        <v>542</v>
      </c>
      <c r="B569">
        <v>2</v>
      </c>
      <c r="D569" s="3" t="s">
        <v>555</v>
      </c>
      <c r="E569">
        <v>1</v>
      </c>
      <c r="G569" s="3" t="s">
        <v>543</v>
      </c>
      <c r="H569">
        <v>1</v>
      </c>
    </row>
    <row r="570" spans="1:8" x14ac:dyDescent="0.35">
      <c r="A570" s="3" t="s">
        <v>543</v>
      </c>
      <c r="B570">
        <v>1</v>
      </c>
      <c r="D570" s="3" t="s">
        <v>556</v>
      </c>
      <c r="E570">
        <v>1</v>
      </c>
      <c r="G570" s="3" t="s">
        <v>544</v>
      </c>
      <c r="H570">
        <v>1</v>
      </c>
    </row>
    <row r="571" spans="1:8" x14ac:dyDescent="0.35">
      <c r="A571" s="3" t="s">
        <v>544</v>
      </c>
      <c r="B571">
        <v>1</v>
      </c>
      <c r="D571" s="3" t="s">
        <v>557</v>
      </c>
      <c r="E571">
        <v>1</v>
      </c>
      <c r="G571" s="3" t="s">
        <v>545</v>
      </c>
      <c r="H571">
        <v>1</v>
      </c>
    </row>
    <row r="572" spans="1:8" x14ac:dyDescent="0.35">
      <c r="A572" s="3" t="s">
        <v>545</v>
      </c>
      <c r="B572">
        <v>2</v>
      </c>
      <c r="D572" s="3" t="s">
        <v>558</v>
      </c>
      <c r="E572">
        <v>3</v>
      </c>
      <c r="G572" s="3" t="s">
        <v>546</v>
      </c>
      <c r="H572">
        <v>1</v>
      </c>
    </row>
    <row r="573" spans="1:8" x14ac:dyDescent="0.35">
      <c r="A573" s="3" t="s">
        <v>546</v>
      </c>
      <c r="B573">
        <v>1</v>
      </c>
      <c r="D573" s="3" t="s">
        <v>559</v>
      </c>
      <c r="E573">
        <v>1</v>
      </c>
      <c r="G573" s="3" t="s">
        <v>547</v>
      </c>
      <c r="H573">
        <v>1</v>
      </c>
    </row>
    <row r="574" spans="1:8" x14ac:dyDescent="0.35">
      <c r="A574" s="3" t="s">
        <v>547</v>
      </c>
      <c r="B574">
        <v>1</v>
      </c>
      <c r="D574" s="3" t="s">
        <v>560</v>
      </c>
      <c r="E574">
        <v>1</v>
      </c>
      <c r="G574" s="3" t="s">
        <v>548</v>
      </c>
      <c r="H574">
        <v>1</v>
      </c>
    </row>
    <row r="575" spans="1:8" x14ac:dyDescent="0.35">
      <c r="A575" s="3" t="s">
        <v>548</v>
      </c>
      <c r="B575">
        <v>2</v>
      </c>
      <c r="D575" s="3" t="s">
        <v>561</v>
      </c>
      <c r="E575">
        <v>3</v>
      </c>
      <c r="G575" s="3" t="s">
        <v>549</v>
      </c>
      <c r="H575">
        <v>1</v>
      </c>
    </row>
    <row r="576" spans="1:8" x14ac:dyDescent="0.35">
      <c r="A576" s="3" t="s">
        <v>549</v>
      </c>
      <c r="B576">
        <v>1</v>
      </c>
      <c r="D576" s="3" t="s">
        <v>562</v>
      </c>
      <c r="E576">
        <v>1</v>
      </c>
      <c r="G576" s="3" t="s">
        <v>550</v>
      </c>
      <c r="H576">
        <v>1</v>
      </c>
    </row>
    <row r="577" spans="1:8" x14ac:dyDescent="0.35">
      <c r="A577" s="3" t="s">
        <v>550</v>
      </c>
      <c r="B577">
        <v>1</v>
      </c>
      <c r="D577" s="3" t="s">
        <v>563</v>
      </c>
      <c r="E577">
        <v>1</v>
      </c>
      <c r="G577" s="3" t="s">
        <v>551</v>
      </c>
      <c r="H577">
        <v>1</v>
      </c>
    </row>
    <row r="578" spans="1:8" x14ac:dyDescent="0.35">
      <c r="A578" s="3" t="s">
        <v>551</v>
      </c>
      <c r="B578">
        <v>2</v>
      </c>
      <c r="D578" s="3" t="s">
        <v>564</v>
      </c>
      <c r="E578">
        <v>3</v>
      </c>
      <c r="G578" s="3" t="s">
        <v>552</v>
      </c>
      <c r="H578">
        <v>1</v>
      </c>
    </row>
    <row r="579" spans="1:8" x14ac:dyDescent="0.35">
      <c r="A579" s="3" t="s">
        <v>552</v>
      </c>
      <c r="B579">
        <v>1</v>
      </c>
      <c r="D579" s="3" t="s">
        <v>565</v>
      </c>
      <c r="E579">
        <v>1</v>
      </c>
      <c r="G579" s="3" t="s">
        <v>553</v>
      </c>
      <c r="H579">
        <v>3</v>
      </c>
    </row>
    <row r="580" spans="1:8" x14ac:dyDescent="0.35">
      <c r="A580" s="3" t="s">
        <v>553</v>
      </c>
      <c r="B580">
        <v>1</v>
      </c>
      <c r="D580" s="3" t="s">
        <v>566</v>
      </c>
      <c r="E580">
        <v>1</v>
      </c>
      <c r="G580" s="3" t="s">
        <v>554</v>
      </c>
      <c r="H580">
        <v>1</v>
      </c>
    </row>
    <row r="581" spans="1:8" x14ac:dyDescent="0.35">
      <c r="A581" s="3" t="s">
        <v>554</v>
      </c>
      <c r="B581">
        <v>2</v>
      </c>
      <c r="D581" s="3" t="s">
        <v>567</v>
      </c>
      <c r="E581">
        <v>3</v>
      </c>
      <c r="G581" s="3" t="s">
        <v>555</v>
      </c>
      <c r="H581">
        <v>1</v>
      </c>
    </row>
    <row r="582" spans="1:8" x14ac:dyDescent="0.35">
      <c r="A582" s="3" t="s">
        <v>555</v>
      </c>
      <c r="B582">
        <v>1</v>
      </c>
      <c r="D582" s="3" t="s">
        <v>568</v>
      </c>
      <c r="E582">
        <v>1</v>
      </c>
      <c r="G582" s="3" t="s">
        <v>556</v>
      </c>
      <c r="H582">
        <v>3</v>
      </c>
    </row>
    <row r="583" spans="1:8" x14ac:dyDescent="0.35">
      <c r="A583" s="3" t="s">
        <v>556</v>
      </c>
      <c r="B583">
        <v>1</v>
      </c>
      <c r="D583" s="3" t="s">
        <v>569</v>
      </c>
      <c r="E583">
        <v>1</v>
      </c>
      <c r="G583" s="3" t="s">
        <v>557</v>
      </c>
      <c r="H583">
        <v>1</v>
      </c>
    </row>
    <row r="584" spans="1:8" x14ac:dyDescent="0.35">
      <c r="A584" s="3" t="s">
        <v>557</v>
      </c>
      <c r="B584">
        <v>2</v>
      </c>
      <c r="D584" s="3" t="s">
        <v>570</v>
      </c>
      <c r="E584">
        <v>3</v>
      </c>
      <c r="G584" s="3" t="s">
        <v>558</v>
      </c>
      <c r="H584">
        <v>1</v>
      </c>
    </row>
    <row r="585" spans="1:8" x14ac:dyDescent="0.35">
      <c r="A585" s="3" t="s">
        <v>558</v>
      </c>
      <c r="B585">
        <v>1</v>
      </c>
      <c r="D585" s="3" t="s">
        <v>571</v>
      </c>
      <c r="E585">
        <v>1</v>
      </c>
      <c r="G585" s="3" t="s">
        <v>559</v>
      </c>
      <c r="H585">
        <v>3</v>
      </c>
    </row>
    <row r="586" spans="1:8" x14ac:dyDescent="0.35">
      <c r="A586" s="3" t="s">
        <v>559</v>
      </c>
      <c r="B586">
        <v>1</v>
      </c>
      <c r="D586" s="3" t="s">
        <v>572</v>
      </c>
      <c r="E586">
        <v>1</v>
      </c>
      <c r="G586" s="3" t="s">
        <v>560</v>
      </c>
      <c r="H586">
        <v>1</v>
      </c>
    </row>
    <row r="587" spans="1:8" x14ac:dyDescent="0.35">
      <c r="A587" s="3" t="s">
        <v>560</v>
      </c>
      <c r="B587">
        <v>2</v>
      </c>
      <c r="D587" s="3" t="s">
        <v>573</v>
      </c>
      <c r="E587">
        <v>3</v>
      </c>
      <c r="G587" s="3" t="s">
        <v>561</v>
      </c>
      <c r="H587">
        <v>1</v>
      </c>
    </row>
    <row r="588" spans="1:8" x14ac:dyDescent="0.35">
      <c r="A588" s="3" t="s">
        <v>561</v>
      </c>
      <c r="B588">
        <v>1</v>
      </c>
      <c r="D588" s="3" t="s">
        <v>574</v>
      </c>
      <c r="E588">
        <v>1</v>
      </c>
      <c r="G588" s="3" t="s">
        <v>562</v>
      </c>
      <c r="H588">
        <v>3</v>
      </c>
    </row>
    <row r="589" spans="1:8" x14ac:dyDescent="0.35">
      <c r="A589" s="3" t="s">
        <v>562</v>
      </c>
      <c r="B589">
        <v>1</v>
      </c>
      <c r="D589" s="3" t="s">
        <v>575</v>
      </c>
      <c r="E589">
        <v>1</v>
      </c>
      <c r="G589" s="3" t="s">
        <v>563</v>
      </c>
      <c r="H589">
        <v>1</v>
      </c>
    </row>
    <row r="590" spans="1:8" x14ac:dyDescent="0.35">
      <c r="A590" s="3" t="s">
        <v>563</v>
      </c>
      <c r="B590">
        <v>2</v>
      </c>
      <c r="D590" s="3" t="s">
        <v>576</v>
      </c>
      <c r="E590">
        <v>3</v>
      </c>
      <c r="G590" s="3" t="s">
        <v>564</v>
      </c>
      <c r="H590">
        <v>1</v>
      </c>
    </row>
    <row r="591" spans="1:8" x14ac:dyDescent="0.35">
      <c r="A591" s="3" t="s">
        <v>564</v>
      </c>
      <c r="B591">
        <v>1</v>
      </c>
      <c r="D591" s="3" t="s">
        <v>577</v>
      </c>
      <c r="E591">
        <v>1</v>
      </c>
      <c r="G591" s="3" t="s">
        <v>565</v>
      </c>
      <c r="H591">
        <v>3</v>
      </c>
    </row>
    <row r="592" spans="1:8" x14ac:dyDescent="0.35">
      <c r="A592" s="3" t="s">
        <v>565</v>
      </c>
      <c r="B592">
        <v>1</v>
      </c>
      <c r="D592" s="3" t="s">
        <v>578</v>
      </c>
      <c r="E592">
        <v>1</v>
      </c>
      <c r="G592" s="3" t="s">
        <v>566</v>
      </c>
      <c r="H592">
        <v>1</v>
      </c>
    </row>
    <row r="593" spans="1:8" x14ac:dyDescent="0.35">
      <c r="A593" s="3" t="s">
        <v>566</v>
      </c>
      <c r="B593">
        <v>1</v>
      </c>
      <c r="D593" s="3" t="s">
        <v>579</v>
      </c>
      <c r="E593">
        <v>3</v>
      </c>
      <c r="G593" s="3" t="s">
        <v>567</v>
      </c>
      <c r="H593">
        <v>1</v>
      </c>
    </row>
    <row r="594" spans="1:8" x14ac:dyDescent="0.35">
      <c r="A594" s="3" t="s">
        <v>567</v>
      </c>
      <c r="B594">
        <v>2</v>
      </c>
      <c r="D594" s="3" t="s">
        <v>580</v>
      </c>
      <c r="E594">
        <v>1</v>
      </c>
      <c r="G594" s="3" t="s">
        <v>568</v>
      </c>
      <c r="H594">
        <v>1</v>
      </c>
    </row>
    <row r="595" spans="1:8" x14ac:dyDescent="0.35">
      <c r="A595" s="3" t="s">
        <v>568</v>
      </c>
      <c r="B595">
        <v>1</v>
      </c>
      <c r="D595" s="3" t="s">
        <v>581</v>
      </c>
      <c r="E595">
        <v>1</v>
      </c>
      <c r="G595" s="3" t="s">
        <v>569</v>
      </c>
      <c r="H595">
        <v>3</v>
      </c>
    </row>
    <row r="596" spans="1:8" x14ac:dyDescent="0.35">
      <c r="A596" s="3" t="s">
        <v>569</v>
      </c>
      <c r="B596">
        <v>1</v>
      </c>
      <c r="D596" s="3" t="s">
        <v>582</v>
      </c>
      <c r="E596">
        <v>3</v>
      </c>
      <c r="G596" s="3" t="s">
        <v>570</v>
      </c>
      <c r="H596">
        <v>1</v>
      </c>
    </row>
    <row r="597" spans="1:8" x14ac:dyDescent="0.35">
      <c r="A597" s="3" t="s">
        <v>570</v>
      </c>
      <c r="B597">
        <v>2</v>
      </c>
      <c r="D597" s="3" t="s">
        <v>583</v>
      </c>
      <c r="E597">
        <v>1</v>
      </c>
      <c r="G597" s="3" t="s">
        <v>571</v>
      </c>
      <c r="H597">
        <v>1</v>
      </c>
    </row>
    <row r="598" spans="1:8" x14ac:dyDescent="0.35">
      <c r="A598" s="3" t="s">
        <v>571</v>
      </c>
      <c r="B598">
        <v>1</v>
      </c>
      <c r="D598" s="3" t="s">
        <v>584</v>
      </c>
      <c r="E598">
        <v>1</v>
      </c>
      <c r="G598" s="3" t="s">
        <v>572</v>
      </c>
      <c r="H598">
        <v>3</v>
      </c>
    </row>
    <row r="599" spans="1:8" x14ac:dyDescent="0.35">
      <c r="A599" s="3" t="s">
        <v>572</v>
      </c>
      <c r="B599">
        <v>1</v>
      </c>
      <c r="D599" s="3" t="s">
        <v>585</v>
      </c>
      <c r="E599">
        <v>1</v>
      </c>
      <c r="G599" s="3" t="s">
        <v>573</v>
      </c>
      <c r="H599">
        <v>1</v>
      </c>
    </row>
    <row r="600" spans="1:8" x14ac:dyDescent="0.35">
      <c r="A600" s="3" t="s">
        <v>573</v>
      </c>
      <c r="B600">
        <v>2</v>
      </c>
      <c r="D600" s="3" t="s">
        <v>586</v>
      </c>
      <c r="E600">
        <v>3</v>
      </c>
      <c r="G600" s="3" t="s">
        <v>574</v>
      </c>
      <c r="H600">
        <v>1</v>
      </c>
    </row>
    <row r="601" spans="1:8" x14ac:dyDescent="0.35">
      <c r="A601" s="3" t="s">
        <v>574</v>
      </c>
      <c r="B601">
        <v>1</v>
      </c>
      <c r="D601" s="3" t="s">
        <v>587</v>
      </c>
      <c r="E601">
        <v>1</v>
      </c>
      <c r="G601" s="3" t="s">
        <v>575</v>
      </c>
      <c r="H601">
        <v>3</v>
      </c>
    </row>
    <row r="602" spans="1:8" x14ac:dyDescent="0.35">
      <c r="A602" s="3" t="s">
        <v>575</v>
      </c>
      <c r="B602">
        <v>1</v>
      </c>
      <c r="D602" s="3" t="s">
        <v>588</v>
      </c>
      <c r="E602">
        <v>1</v>
      </c>
      <c r="G602" s="3" t="s">
        <v>576</v>
      </c>
      <c r="H602">
        <v>1</v>
      </c>
    </row>
    <row r="603" spans="1:8" x14ac:dyDescent="0.35">
      <c r="A603" s="3" t="s">
        <v>576</v>
      </c>
      <c r="B603">
        <v>2</v>
      </c>
      <c r="D603" s="3" t="s">
        <v>589</v>
      </c>
      <c r="E603">
        <v>3</v>
      </c>
      <c r="G603" s="3" t="s">
        <v>577</v>
      </c>
      <c r="H603">
        <v>1</v>
      </c>
    </row>
    <row r="604" spans="1:8" x14ac:dyDescent="0.35">
      <c r="A604" s="3" t="s">
        <v>577</v>
      </c>
      <c r="B604">
        <v>1</v>
      </c>
      <c r="D604" s="3" t="s">
        <v>590</v>
      </c>
      <c r="E604">
        <v>1</v>
      </c>
      <c r="G604" s="3" t="s">
        <v>578</v>
      </c>
      <c r="H604">
        <v>3</v>
      </c>
    </row>
    <row r="605" spans="1:8" x14ac:dyDescent="0.35">
      <c r="A605" s="3" t="s">
        <v>578</v>
      </c>
      <c r="B605">
        <v>1</v>
      </c>
      <c r="D605" s="3" t="s">
        <v>591</v>
      </c>
      <c r="E605">
        <v>1</v>
      </c>
      <c r="G605" s="3" t="s">
        <v>579</v>
      </c>
      <c r="H605">
        <v>1</v>
      </c>
    </row>
    <row r="606" spans="1:8" x14ac:dyDescent="0.35">
      <c r="A606" s="3" t="s">
        <v>579</v>
      </c>
      <c r="B606">
        <v>2</v>
      </c>
      <c r="D606" s="3" t="s">
        <v>592</v>
      </c>
      <c r="E606">
        <v>3</v>
      </c>
      <c r="G606" s="3" t="s">
        <v>580</v>
      </c>
      <c r="H606">
        <v>1</v>
      </c>
    </row>
    <row r="607" spans="1:8" x14ac:dyDescent="0.35">
      <c r="A607" s="3" t="s">
        <v>580</v>
      </c>
      <c r="B607">
        <v>1</v>
      </c>
      <c r="D607" s="3" t="s">
        <v>593</v>
      </c>
      <c r="E607">
        <v>1</v>
      </c>
      <c r="G607" s="3" t="s">
        <v>581</v>
      </c>
      <c r="H607">
        <v>3</v>
      </c>
    </row>
    <row r="608" spans="1:8" x14ac:dyDescent="0.35">
      <c r="A608" s="3" t="s">
        <v>581</v>
      </c>
      <c r="B608">
        <v>1</v>
      </c>
      <c r="D608" s="3" t="s">
        <v>594</v>
      </c>
      <c r="E608">
        <v>1</v>
      </c>
      <c r="G608" s="3" t="s">
        <v>582</v>
      </c>
      <c r="H608">
        <v>1</v>
      </c>
    </row>
    <row r="609" spans="1:8" x14ac:dyDescent="0.35">
      <c r="A609" s="3" t="s">
        <v>582</v>
      </c>
      <c r="B609">
        <v>2</v>
      </c>
      <c r="D609" s="3" t="s">
        <v>595</v>
      </c>
      <c r="E609">
        <v>3</v>
      </c>
      <c r="G609" s="3" t="s">
        <v>583</v>
      </c>
      <c r="H609">
        <v>1</v>
      </c>
    </row>
    <row r="610" spans="1:8" x14ac:dyDescent="0.35">
      <c r="A610" s="3" t="s">
        <v>583</v>
      </c>
      <c r="B610">
        <v>1</v>
      </c>
      <c r="D610" s="3" t="s">
        <v>596</v>
      </c>
      <c r="E610">
        <v>1</v>
      </c>
      <c r="G610" s="3" t="s">
        <v>584</v>
      </c>
      <c r="H610">
        <v>3</v>
      </c>
    </row>
    <row r="611" spans="1:8" x14ac:dyDescent="0.35">
      <c r="A611" s="3" t="s">
        <v>584</v>
      </c>
      <c r="B611">
        <v>1</v>
      </c>
      <c r="D611" s="3" t="s">
        <v>597</v>
      </c>
      <c r="E611">
        <v>1</v>
      </c>
      <c r="G611" s="3" t="s">
        <v>585</v>
      </c>
      <c r="H611">
        <v>1</v>
      </c>
    </row>
    <row r="612" spans="1:8" x14ac:dyDescent="0.35">
      <c r="A612" s="3" t="s">
        <v>585</v>
      </c>
      <c r="B612">
        <v>2</v>
      </c>
      <c r="D612" s="3" t="s">
        <v>598</v>
      </c>
      <c r="E612">
        <v>3</v>
      </c>
      <c r="G612" s="3" t="s">
        <v>586</v>
      </c>
      <c r="H612">
        <v>1</v>
      </c>
    </row>
    <row r="613" spans="1:8" x14ac:dyDescent="0.35">
      <c r="A613" s="3" t="s">
        <v>586</v>
      </c>
      <c r="B613">
        <v>1</v>
      </c>
      <c r="D613" s="3" t="s">
        <v>599</v>
      </c>
      <c r="E613">
        <v>1</v>
      </c>
      <c r="G613" s="3" t="s">
        <v>587</v>
      </c>
      <c r="H613">
        <v>3</v>
      </c>
    </row>
    <row r="614" spans="1:8" x14ac:dyDescent="0.35">
      <c r="A614" s="3" t="s">
        <v>587</v>
      </c>
      <c r="B614">
        <v>1</v>
      </c>
      <c r="D614" s="3" t="s">
        <v>600</v>
      </c>
      <c r="E614">
        <v>1</v>
      </c>
      <c r="G614" s="3" t="s">
        <v>588</v>
      </c>
      <c r="H614">
        <v>1</v>
      </c>
    </row>
    <row r="615" spans="1:8" x14ac:dyDescent="0.35">
      <c r="A615" s="3" t="s">
        <v>588</v>
      </c>
      <c r="B615">
        <v>2</v>
      </c>
      <c r="D615" s="3" t="s">
        <v>601</v>
      </c>
      <c r="E615">
        <v>3</v>
      </c>
      <c r="G615" s="3" t="s">
        <v>589</v>
      </c>
      <c r="H615">
        <v>1</v>
      </c>
    </row>
    <row r="616" spans="1:8" x14ac:dyDescent="0.35">
      <c r="A616" s="3" t="s">
        <v>589</v>
      </c>
      <c r="B616">
        <v>1</v>
      </c>
      <c r="D616" s="3" t="s">
        <v>602</v>
      </c>
      <c r="E616">
        <v>1</v>
      </c>
      <c r="G616" s="3" t="s">
        <v>590</v>
      </c>
      <c r="H616">
        <v>1</v>
      </c>
    </row>
    <row r="617" spans="1:8" x14ac:dyDescent="0.35">
      <c r="A617" s="3" t="s">
        <v>590</v>
      </c>
      <c r="B617">
        <v>1</v>
      </c>
      <c r="D617" s="3" t="s">
        <v>603</v>
      </c>
      <c r="E617">
        <v>1</v>
      </c>
      <c r="G617" s="3" t="s">
        <v>591</v>
      </c>
      <c r="H617">
        <v>3</v>
      </c>
    </row>
    <row r="618" spans="1:8" x14ac:dyDescent="0.35">
      <c r="A618" s="3" t="s">
        <v>591</v>
      </c>
      <c r="B618">
        <v>2</v>
      </c>
      <c r="D618" s="3" t="s">
        <v>604</v>
      </c>
      <c r="E618">
        <v>3</v>
      </c>
      <c r="G618" s="3" t="s">
        <v>592</v>
      </c>
      <c r="H618">
        <v>1</v>
      </c>
    </row>
    <row r="619" spans="1:8" x14ac:dyDescent="0.35">
      <c r="A619" s="3" t="s">
        <v>592</v>
      </c>
      <c r="B619">
        <v>1</v>
      </c>
      <c r="D619" s="3" t="s">
        <v>605</v>
      </c>
      <c r="E619">
        <v>1</v>
      </c>
      <c r="G619" s="3" t="s">
        <v>593</v>
      </c>
      <c r="H619">
        <v>1</v>
      </c>
    </row>
    <row r="620" spans="1:8" x14ac:dyDescent="0.35">
      <c r="A620" s="3" t="s">
        <v>593</v>
      </c>
      <c r="B620">
        <v>1</v>
      </c>
      <c r="D620" s="3" t="s">
        <v>606</v>
      </c>
      <c r="E620">
        <v>1</v>
      </c>
      <c r="G620" s="3" t="s">
        <v>594</v>
      </c>
      <c r="H620">
        <v>3</v>
      </c>
    </row>
    <row r="621" spans="1:8" x14ac:dyDescent="0.35">
      <c r="A621" s="3" t="s">
        <v>594</v>
      </c>
      <c r="B621">
        <v>2</v>
      </c>
      <c r="D621" s="3" t="s">
        <v>607</v>
      </c>
      <c r="E621">
        <v>1</v>
      </c>
      <c r="G621" s="3" t="s">
        <v>595</v>
      </c>
      <c r="H621">
        <v>1</v>
      </c>
    </row>
    <row r="622" spans="1:8" x14ac:dyDescent="0.35">
      <c r="A622" s="3" t="s">
        <v>595</v>
      </c>
      <c r="B622">
        <v>1</v>
      </c>
      <c r="D622" s="3" t="s">
        <v>608</v>
      </c>
      <c r="E622">
        <v>3</v>
      </c>
      <c r="G622" s="3" t="s">
        <v>596</v>
      </c>
      <c r="H622">
        <v>1</v>
      </c>
    </row>
    <row r="623" spans="1:8" x14ac:dyDescent="0.35">
      <c r="A623" s="3" t="s">
        <v>596</v>
      </c>
      <c r="B623">
        <v>1</v>
      </c>
      <c r="D623" s="3" t="s">
        <v>609</v>
      </c>
      <c r="E623">
        <v>1</v>
      </c>
      <c r="G623" s="3" t="s">
        <v>597</v>
      </c>
      <c r="H623">
        <v>3</v>
      </c>
    </row>
    <row r="624" spans="1:8" x14ac:dyDescent="0.35">
      <c r="A624" s="3" t="s">
        <v>597</v>
      </c>
      <c r="B624">
        <v>1</v>
      </c>
      <c r="D624" s="3" t="s">
        <v>610</v>
      </c>
      <c r="E624">
        <v>1</v>
      </c>
      <c r="G624" s="3" t="s">
        <v>598</v>
      </c>
      <c r="H624">
        <v>1</v>
      </c>
    </row>
    <row r="625" spans="1:8" x14ac:dyDescent="0.35">
      <c r="A625" s="3" t="s">
        <v>598</v>
      </c>
      <c r="B625">
        <v>2</v>
      </c>
      <c r="D625" s="3" t="s">
        <v>611</v>
      </c>
      <c r="E625">
        <v>3</v>
      </c>
      <c r="G625" s="3" t="s">
        <v>599</v>
      </c>
      <c r="H625">
        <v>1</v>
      </c>
    </row>
    <row r="626" spans="1:8" x14ac:dyDescent="0.35">
      <c r="A626" s="3" t="s">
        <v>599</v>
      </c>
      <c r="B626">
        <v>1</v>
      </c>
      <c r="D626" s="3" t="s">
        <v>612</v>
      </c>
      <c r="E626">
        <v>1</v>
      </c>
      <c r="G626" s="3" t="s">
        <v>600</v>
      </c>
      <c r="H626">
        <v>3</v>
      </c>
    </row>
    <row r="627" spans="1:8" x14ac:dyDescent="0.35">
      <c r="A627" s="3" t="s">
        <v>600</v>
      </c>
      <c r="B627">
        <v>1</v>
      </c>
      <c r="D627" s="3" t="s">
        <v>613</v>
      </c>
      <c r="E627">
        <v>1</v>
      </c>
      <c r="G627" s="3" t="s">
        <v>601</v>
      </c>
      <c r="H627">
        <v>1</v>
      </c>
    </row>
    <row r="628" spans="1:8" x14ac:dyDescent="0.35">
      <c r="A628" s="3" t="s">
        <v>601</v>
      </c>
      <c r="B628">
        <v>2</v>
      </c>
      <c r="D628" s="3" t="s">
        <v>614</v>
      </c>
      <c r="E628">
        <v>3</v>
      </c>
      <c r="G628" s="3" t="s">
        <v>602</v>
      </c>
      <c r="H628">
        <v>1</v>
      </c>
    </row>
    <row r="629" spans="1:8" x14ac:dyDescent="0.35">
      <c r="A629" s="3" t="s">
        <v>602</v>
      </c>
      <c r="B629">
        <v>1</v>
      </c>
      <c r="D629" s="3" t="s">
        <v>615</v>
      </c>
      <c r="E629">
        <v>1</v>
      </c>
      <c r="G629" s="3" t="s">
        <v>603</v>
      </c>
      <c r="H629">
        <v>3</v>
      </c>
    </row>
    <row r="630" spans="1:8" x14ac:dyDescent="0.35">
      <c r="A630" s="3" t="s">
        <v>603</v>
      </c>
      <c r="B630">
        <v>1</v>
      </c>
      <c r="D630" s="3" t="s">
        <v>616</v>
      </c>
      <c r="E630">
        <v>1</v>
      </c>
      <c r="G630" s="3" t="s">
        <v>604</v>
      </c>
      <c r="H630">
        <v>1</v>
      </c>
    </row>
    <row r="631" spans="1:8" x14ac:dyDescent="0.35">
      <c r="A631" s="3" t="s">
        <v>604</v>
      </c>
      <c r="B631">
        <v>2</v>
      </c>
      <c r="D631" s="3" t="s">
        <v>617</v>
      </c>
      <c r="E631">
        <v>3</v>
      </c>
      <c r="G631" s="3" t="s">
        <v>605</v>
      </c>
      <c r="H631">
        <v>1</v>
      </c>
    </row>
    <row r="632" spans="1:8" x14ac:dyDescent="0.35">
      <c r="A632" s="3" t="s">
        <v>605</v>
      </c>
      <c r="B632">
        <v>1</v>
      </c>
      <c r="D632" s="3" t="s">
        <v>618</v>
      </c>
      <c r="E632">
        <v>1</v>
      </c>
      <c r="G632" s="3" t="s">
        <v>606</v>
      </c>
      <c r="H632">
        <v>3</v>
      </c>
    </row>
    <row r="633" spans="1:8" x14ac:dyDescent="0.35">
      <c r="A633" s="3" t="s">
        <v>606</v>
      </c>
      <c r="B633">
        <v>1</v>
      </c>
      <c r="D633" s="3" t="s">
        <v>619</v>
      </c>
      <c r="E633">
        <v>1</v>
      </c>
      <c r="G633" s="3" t="s">
        <v>607</v>
      </c>
      <c r="H633">
        <v>1</v>
      </c>
    </row>
    <row r="634" spans="1:8" x14ac:dyDescent="0.35">
      <c r="A634" s="3" t="s">
        <v>607</v>
      </c>
      <c r="B634">
        <v>2</v>
      </c>
      <c r="D634" s="3" t="s">
        <v>620</v>
      </c>
      <c r="E634">
        <v>3</v>
      </c>
      <c r="G634" s="3" t="s">
        <v>608</v>
      </c>
      <c r="H634">
        <v>1</v>
      </c>
    </row>
    <row r="635" spans="1:8" x14ac:dyDescent="0.35">
      <c r="A635" s="3" t="s">
        <v>608</v>
      </c>
      <c r="B635">
        <v>1</v>
      </c>
      <c r="D635" s="3" t="s">
        <v>621</v>
      </c>
      <c r="E635">
        <v>1</v>
      </c>
      <c r="G635" s="3" t="s">
        <v>609</v>
      </c>
      <c r="H635">
        <v>3</v>
      </c>
    </row>
    <row r="636" spans="1:8" x14ac:dyDescent="0.35">
      <c r="A636" s="3" t="s">
        <v>609</v>
      </c>
      <c r="B636">
        <v>1</v>
      </c>
      <c r="D636" s="3" t="s">
        <v>622</v>
      </c>
      <c r="E636">
        <v>1</v>
      </c>
      <c r="G636" s="3" t="s">
        <v>610</v>
      </c>
      <c r="H636">
        <v>1</v>
      </c>
    </row>
    <row r="637" spans="1:8" x14ac:dyDescent="0.35">
      <c r="A637" s="3" t="s">
        <v>610</v>
      </c>
      <c r="B637">
        <v>2</v>
      </c>
      <c r="D637" s="3" t="s">
        <v>623</v>
      </c>
      <c r="E637">
        <v>3</v>
      </c>
      <c r="G637" s="3" t="s">
        <v>611</v>
      </c>
      <c r="H637">
        <v>1</v>
      </c>
    </row>
    <row r="638" spans="1:8" x14ac:dyDescent="0.35">
      <c r="A638" s="3" t="s">
        <v>611</v>
      </c>
      <c r="B638">
        <v>1</v>
      </c>
      <c r="D638" s="3" t="s">
        <v>624</v>
      </c>
      <c r="E638">
        <v>1</v>
      </c>
      <c r="G638" s="3" t="s">
        <v>612</v>
      </c>
      <c r="H638">
        <v>3</v>
      </c>
    </row>
    <row r="639" spans="1:8" x14ac:dyDescent="0.35">
      <c r="A639" s="3" t="s">
        <v>612</v>
      </c>
      <c r="B639">
        <v>1</v>
      </c>
      <c r="D639" s="3" t="s">
        <v>625</v>
      </c>
      <c r="E639">
        <v>1</v>
      </c>
      <c r="G639" s="3" t="s">
        <v>613</v>
      </c>
      <c r="H639">
        <v>1</v>
      </c>
    </row>
    <row r="640" spans="1:8" x14ac:dyDescent="0.35">
      <c r="A640" s="3" t="s">
        <v>613</v>
      </c>
      <c r="B640">
        <v>2</v>
      </c>
      <c r="D640" s="3" t="s">
        <v>626</v>
      </c>
      <c r="E640">
        <v>3</v>
      </c>
      <c r="G640" s="3" t="s">
        <v>614</v>
      </c>
      <c r="H640">
        <v>1</v>
      </c>
    </row>
    <row r="641" spans="1:8" x14ac:dyDescent="0.35">
      <c r="A641" s="3" t="s">
        <v>614</v>
      </c>
      <c r="B641">
        <v>1</v>
      </c>
      <c r="D641" s="3" t="s">
        <v>627</v>
      </c>
      <c r="E641">
        <v>1</v>
      </c>
      <c r="G641" s="3" t="s">
        <v>615</v>
      </c>
      <c r="H641">
        <v>1</v>
      </c>
    </row>
    <row r="642" spans="1:8" x14ac:dyDescent="0.35">
      <c r="A642" s="3" t="s">
        <v>615</v>
      </c>
      <c r="B642">
        <v>1</v>
      </c>
      <c r="D642" s="3" t="s">
        <v>628</v>
      </c>
      <c r="E642">
        <v>1</v>
      </c>
      <c r="G642" s="3" t="s">
        <v>616</v>
      </c>
      <c r="H642">
        <v>3</v>
      </c>
    </row>
    <row r="643" spans="1:8" x14ac:dyDescent="0.35">
      <c r="A643" s="3" t="s">
        <v>616</v>
      </c>
      <c r="B643">
        <v>2</v>
      </c>
      <c r="D643" s="3" t="s">
        <v>629</v>
      </c>
      <c r="E643">
        <v>3</v>
      </c>
      <c r="G643" s="3" t="s">
        <v>617</v>
      </c>
      <c r="H643">
        <v>1</v>
      </c>
    </row>
    <row r="644" spans="1:8" x14ac:dyDescent="0.35">
      <c r="A644" s="3" t="s">
        <v>617</v>
      </c>
      <c r="B644">
        <v>1</v>
      </c>
      <c r="D644" s="3" t="s">
        <v>630</v>
      </c>
      <c r="E644">
        <v>1</v>
      </c>
      <c r="G644" s="3" t="s">
        <v>618</v>
      </c>
      <c r="H644">
        <v>1</v>
      </c>
    </row>
    <row r="645" spans="1:8" x14ac:dyDescent="0.35">
      <c r="A645" s="3" t="s">
        <v>618</v>
      </c>
      <c r="B645">
        <v>1</v>
      </c>
      <c r="D645" s="3" t="s">
        <v>631</v>
      </c>
      <c r="E645">
        <v>1</v>
      </c>
      <c r="G645" s="3" t="s">
        <v>619</v>
      </c>
      <c r="H645">
        <v>3</v>
      </c>
    </row>
    <row r="646" spans="1:8" x14ac:dyDescent="0.35">
      <c r="A646" s="3" t="s">
        <v>619</v>
      </c>
      <c r="B646">
        <v>2</v>
      </c>
      <c r="D646" s="3" t="s">
        <v>632</v>
      </c>
      <c r="E646">
        <v>3</v>
      </c>
      <c r="G646" s="3" t="s">
        <v>620</v>
      </c>
      <c r="H646">
        <v>1</v>
      </c>
    </row>
    <row r="647" spans="1:8" x14ac:dyDescent="0.35">
      <c r="A647" s="3" t="s">
        <v>620</v>
      </c>
      <c r="B647">
        <v>1</v>
      </c>
      <c r="D647" s="3" t="s">
        <v>633</v>
      </c>
      <c r="E647">
        <v>1</v>
      </c>
      <c r="G647" s="3" t="s">
        <v>621</v>
      </c>
      <c r="H647">
        <v>1</v>
      </c>
    </row>
    <row r="648" spans="1:8" x14ac:dyDescent="0.35">
      <c r="A648" s="3" t="s">
        <v>621</v>
      </c>
      <c r="B648">
        <v>1</v>
      </c>
      <c r="D648" s="3" t="s">
        <v>634</v>
      </c>
      <c r="E648">
        <v>1</v>
      </c>
      <c r="G648" s="3" t="s">
        <v>622</v>
      </c>
      <c r="H648">
        <v>3</v>
      </c>
    </row>
    <row r="649" spans="1:8" x14ac:dyDescent="0.35">
      <c r="A649" s="3" t="s">
        <v>622</v>
      </c>
      <c r="B649">
        <v>2</v>
      </c>
      <c r="D649" s="3" t="s">
        <v>635</v>
      </c>
      <c r="E649">
        <v>1</v>
      </c>
      <c r="G649" s="3" t="s">
        <v>623</v>
      </c>
      <c r="H649">
        <v>1</v>
      </c>
    </row>
    <row r="650" spans="1:8" x14ac:dyDescent="0.35">
      <c r="A650" s="3" t="s">
        <v>623</v>
      </c>
      <c r="B650">
        <v>1</v>
      </c>
      <c r="D650" s="3" t="s">
        <v>636</v>
      </c>
      <c r="E650">
        <v>3</v>
      </c>
      <c r="G650" s="3" t="s">
        <v>624</v>
      </c>
      <c r="H650">
        <v>1</v>
      </c>
    </row>
    <row r="651" spans="1:8" x14ac:dyDescent="0.35">
      <c r="A651" s="3" t="s">
        <v>624</v>
      </c>
      <c r="B651">
        <v>1</v>
      </c>
      <c r="D651" s="3" t="s">
        <v>637</v>
      </c>
      <c r="E651">
        <v>1</v>
      </c>
      <c r="G651" s="3" t="s">
        <v>625</v>
      </c>
      <c r="H651">
        <v>3</v>
      </c>
    </row>
    <row r="652" spans="1:8" x14ac:dyDescent="0.35">
      <c r="A652" s="3" t="s">
        <v>625</v>
      </c>
      <c r="B652">
        <v>2</v>
      </c>
      <c r="D652" s="3" t="s">
        <v>638</v>
      </c>
      <c r="E652">
        <v>1</v>
      </c>
      <c r="G652" s="3" t="s">
        <v>626</v>
      </c>
      <c r="H652">
        <v>1</v>
      </c>
    </row>
    <row r="653" spans="1:8" x14ac:dyDescent="0.35">
      <c r="A653" s="3" t="s">
        <v>626</v>
      </c>
      <c r="B653">
        <v>1</v>
      </c>
      <c r="D653" s="3" t="s">
        <v>639</v>
      </c>
      <c r="E653">
        <v>3</v>
      </c>
      <c r="G653" s="3" t="s">
        <v>627</v>
      </c>
      <c r="H653">
        <v>1</v>
      </c>
    </row>
    <row r="654" spans="1:8" x14ac:dyDescent="0.35">
      <c r="A654" s="3" t="s">
        <v>627</v>
      </c>
      <c r="B654">
        <v>1</v>
      </c>
      <c r="D654" s="3" t="s">
        <v>640</v>
      </c>
      <c r="E654">
        <v>1</v>
      </c>
      <c r="G654" s="3" t="s">
        <v>628</v>
      </c>
      <c r="H654">
        <v>3</v>
      </c>
    </row>
    <row r="655" spans="1:8" x14ac:dyDescent="0.35">
      <c r="A655" s="3" t="s">
        <v>628</v>
      </c>
      <c r="B655">
        <v>1</v>
      </c>
      <c r="D655" s="3" t="s">
        <v>641</v>
      </c>
      <c r="E655">
        <v>1</v>
      </c>
      <c r="G655" s="3" t="s">
        <v>629</v>
      </c>
      <c r="H655">
        <v>1</v>
      </c>
    </row>
    <row r="656" spans="1:8" x14ac:dyDescent="0.35">
      <c r="A656" s="3" t="s">
        <v>629</v>
      </c>
      <c r="B656">
        <v>2</v>
      </c>
      <c r="D656" s="3" t="s">
        <v>642</v>
      </c>
      <c r="E656">
        <v>3</v>
      </c>
      <c r="G656" s="3" t="s">
        <v>630</v>
      </c>
      <c r="H656">
        <v>1</v>
      </c>
    </row>
    <row r="657" spans="1:8" x14ac:dyDescent="0.35">
      <c r="A657" s="3" t="s">
        <v>630</v>
      </c>
      <c r="B657">
        <v>1</v>
      </c>
      <c r="D657" s="3" t="s">
        <v>643</v>
      </c>
      <c r="E657">
        <v>1</v>
      </c>
      <c r="G657" s="3" t="s">
        <v>631</v>
      </c>
      <c r="H657">
        <v>3</v>
      </c>
    </row>
    <row r="658" spans="1:8" x14ac:dyDescent="0.35">
      <c r="A658" s="3" t="s">
        <v>631</v>
      </c>
      <c r="B658">
        <v>1</v>
      </c>
      <c r="D658" s="3" t="s">
        <v>644</v>
      </c>
      <c r="E658">
        <v>1</v>
      </c>
      <c r="G658" s="3" t="s">
        <v>632</v>
      </c>
      <c r="H658">
        <v>1</v>
      </c>
    </row>
    <row r="659" spans="1:8" x14ac:dyDescent="0.35">
      <c r="A659" s="3" t="s">
        <v>632</v>
      </c>
      <c r="B659">
        <v>2</v>
      </c>
      <c r="D659" s="3" t="s">
        <v>645</v>
      </c>
      <c r="E659">
        <v>3</v>
      </c>
      <c r="G659" s="3" t="s">
        <v>633</v>
      </c>
      <c r="H659">
        <v>1</v>
      </c>
    </row>
    <row r="660" spans="1:8" x14ac:dyDescent="0.35">
      <c r="A660" s="3" t="s">
        <v>633</v>
      </c>
      <c r="B660">
        <v>1</v>
      </c>
      <c r="D660" s="3" t="s">
        <v>646</v>
      </c>
      <c r="E660">
        <v>1</v>
      </c>
      <c r="G660" s="3" t="s">
        <v>634</v>
      </c>
      <c r="H660">
        <v>3</v>
      </c>
    </row>
    <row r="661" spans="1:8" x14ac:dyDescent="0.35">
      <c r="A661" s="3" t="s">
        <v>634</v>
      </c>
      <c r="B661">
        <v>1</v>
      </c>
      <c r="D661" s="3" t="s">
        <v>647</v>
      </c>
      <c r="E661">
        <v>1</v>
      </c>
      <c r="G661" s="3" t="s">
        <v>635</v>
      </c>
      <c r="H661">
        <v>1</v>
      </c>
    </row>
    <row r="662" spans="1:8" x14ac:dyDescent="0.35">
      <c r="A662" s="3" t="s">
        <v>635</v>
      </c>
      <c r="B662">
        <v>2</v>
      </c>
      <c r="D662" s="3" t="s">
        <v>648</v>
      </c>
      <c r="E662">
        <v>3</v>
      </c>
      <c r="G662" s="3" t="s">
        <v>636</v>
      </c>
      <c r="H662">
        <v>1</v>
      </c>
    </row>
    <row r="663" spans="1:8" x14ac:dyDescent="0.35">
      <c r="A663" s="3" t="s">
        <v>636</v>
      </c>
      <c r="B663">
        <v>1</v>
      </c>
      <c r="D663" s="3" t="s">
        <v>649</v>
      </c>
      <c r="E663">
        <v>1</v>
      </c>
      <c r="G663" s="3" t="s">
        <v>637</v>
      </c>
      <c r="H663">
        <v>3</v>
      </c>
    </row>
    <row r="664" spans="1:8" x14ac:dyDescent="0.35">
      <c r="A664" s="3" t="s">
        <v>637</v>
      </c>
      <c r="B664">
        <v>1</v>
      </c>
      <c r="D664" s="3" t="s">
        <v>650</v>
      </c>
      <c r="E664">
        <v>1</v>
      </c>
      <c r="G664" s="3" t="s">
        <v>638</v>
      </c>
      <c r="H664">
        <v>1</v>
      </c>
    </row>
    <row r="665" spans="1:8" x14ac:dyDescent="0.35">
      <c r="A665" s="3" t="s">
        <v>638</v>
      </c>
      <c r="B665">
        <v>2</v>
      </c>
      <c r="D665" s="3" t="s">
        <v>651</v>
      </c>
      <c r="E665">
        <v>3</v>
      </c>
      <c r="G665" s="3" t="s">
        <v>639</v>
      </c>
      <c r="H665">
        <v>1</v>
      </c>
    </row>
    <row r="666" spans="1:8" x14ac:dyDescent="0.35">
      <c r="A666" s="3" t="s">
        <v>639</v>
      </c>
      <c r="B666">
        <v>1</v>
      </c>
      <c r="D666" s="3" t="s">
        <v>652</v>
      </c>
      <c r="E666">
        <v>1</v>
      </c>
      <c r="G666" s="3" t="s">
        <v>640</v>
      </c>
      <c r="H666">
        <v>1</v>
      </c>
    </row>
    <row r="667" spans="1:8" x14ac:dyDescent="0.35">
      <c r="A667" s="3" t="s">
        <v>640</v>
      </c>
      <c r="B667">
        <v>1</v>
      </c>
      <c r="D667" s="3" t="s">
        <v>653</v>
      </c>
      <c r="E667">
        <v>1</v>
      </c>
      <c r="G667" s="3" t="s">
        <v>641</v>
      </c>
      <c r="H667">
        <v>3</v>
      </c>
    </row>
    <row r="668" spans="1:8" x14ac:dyDescent="0.35">
      <c r="A668" s="3" t="s">
        <v>641</v>
      </c>
      <c r="B668">
        <v>2</v>
      </c>
      <c r="D668" s="3" t="s">
        <v>654</v>
      </c>
      <c r="E668">
        <v>3</v>
      </c>
      <c r="G668" s="3" t="s">
        <v>642</v>
      </c>
      <c r="H668">
        <v>1</v>
      </c>
    </row>
    <row r="669" spans="1:8" x14ac:dyDescent="0.35">
      <c r="A669" s="3" t="s">
        <v>642</v>
      </c>
      <c r="B669">
        <v>1</v>
      </c>
      <c r="D669" s="3" t="s">
        <v>655</v>
      </c>
      <c r="E669">
        <v>1</v>
      </c>
      <c r="G669" s="3" t="s">
        <v>643</v>
      </c>
      <c r="H669">
        <v>1</v>
      </c>
    </row>
    <row r="670" spans="1:8" x14ac:dyDescent="0.35">
      <c r="A670" s="3" t="s">
        <v>643</v>
      </c>
      <c r="B670">
        <v>1</v>
      </c>
      <c r="D670" s="3" t="s">
        <v>656</v>
      </c>
      <c r="E670">
        <v>1</v>
      </c>
      <c r="G670" s="3" t="s">
        <v>644</v>
      </c>
      <c r="H670">
        <v>3</v>
      </c>
    </row>
    <row r="671" spans="1:8" x14ac:dyDescent="0.35">
      <c r="A671" s="3" t="s">
        <v>644</v>
      </c>
      <c r="B671">
        <v>2</v>
      </c>
      <c r="D671" s="3" t="s">
        <v>657</v>
      </c>
      <c r="E671">
        <v>3</v>
      </c>
      <c r="G671" s="3" t="s">
        <v>645</v>
      </c>
      <c r="H671">
        <v>1</v>
      </c>
    </row>
    <row r="672" spans="1:8" x14ac:dyDescent="0.35">
      <c r="A672" s="3" t="s">
        <v>645</v>
      </c>
      <c r="B672">
        <v>1</v>
      </c>
      <c r="D672" s="3" t="s">
        <v>658</v>
      </c>
      <c r="E672">
        <v>1</v>
      </c>
      <c r="G672" s="3" t="s">
        <v>646</v>
      </c>
      <c r="H672">
        <v>1</v>
      </c>
    </row>
    <row r="673" spans="1:8" x14ac:dyDescent="0.35">
      <c r="A673" s="3" t="s">
        <v>646</v>
      </c>
      <c r="B673">
        <v>1</v>
      </c>
      <c r="D673" s="3" t="s">
        <v>659</v>
      </c>
      <c r="E673">
        <v>1</v>
      </c>
      <c r="G673" s="3" t="s">
        <v>647</v>
      </c>
      <c r="H673">
        <v>3</v>
      </c>
    </row>
    <row r="674" spans="1:8" x14ac:dyDescent="0.35">
      <c r="A674" s="3" t="s">
        <v>647</v>
      </c>
      <c r="B674">
        <v>2</v>
      </c>
      <c r="D674" s="3" t="s">
        <v>660</v>
      </c>
      <c r="E674">
        <v>1</v>
      </c>
      <c r="G674" s="3" t="s">
        <v>648</v>
      </c>
      <c r="H674">
        <v>1</v>
      </c>
    </row>
    <row r="675" spans="1:8" x14ac:dyDescent="0.35">
      <c r="A675" s="3" t="s">
        <v>648</v>
      </c>
      <c r="B675">
        <v>1</v>
      </c>
      <c r="D675" s="3" t="s">
        <v>661</v>
      </c>
      <c r="E675">
        <v>3</v>
      </c>
      <c r="G675" s="3" t="s">
        <v>649</v>
      </c>
      <c r="H675">
        <v>1</v>
      </c>
    </row>
    <row r="676" spans="1:8" x14ac:dyDescent="0.35">
      <c r="A676" s="3" t="s">
        <v>649</v>
      </c>
      <c r="B676">
        <v>1</v>
      </c>
      <c r="D676" s="3" t="s">
        <v>662</v>
      </c>
      <c r="E676">
        <v>1</v>
      </c>
      <c r="G676" s="3" t="s">
        <v>650</v>
      </c>
      <c r="H676">
        <v>3</v>
      </c>
    </row>
    <row r="677" spans="1:8" x14ac:dyDescent="0.35">
      <c r="A677" s="3" t="s">
        <v>650</v>
      </c>
      <c r="B677">
        <v>2</v>
      </c>
      <c r="D677" s="3" t="s">
        <v>663</v>
      </c>
      <c r="E677">
        <v>1</v>
      </c>
      <c r="G677" s="3" t="s">
        <v>651</v>
      </c>
      <c r="H677">
        <v>1</v>
      </c>
    </row>
    <row r="678" spans="1:8" x14ac:dyDescent="0.35">
      <c r="A678" s="3" t="s">
        <v>651</v>
      </c>
      <c r="B678">
        <v>1</v>
      </c>
      <c r="D678" s="3" t="s">
        <v>664</v>
      </c>
      <c r="E678">
        <v>3</v>
      </c>
      <c r="G678" s="3" t="s">
        <v>652</v>
      </c>
      <c r="H678">
        <v>1</v>
      </c>
    </row>
    <row r="679" spans="1:8" x14ac:dyDescent="0.35">
      <c r="A679" s="3" t="s">
        <v>652</v>
      </c>
      <c r="B679">
        <v>1</v>
      </c>
      <c r="D679" s="3" t="s">
        <v>665</v>
      </c>
      <c r="E679">
        <v>1</v>
      </c>
      <c r="G679" s="3" t="s">
        <v>653</v>
      </c>
      <c r="H679">
        <v>3</v>
      </c>
    </row>
    <row r="680" spans="1:8" x14ac:dyDescent="0.35">
      <c r="A680" s="3" t="s">
        <v>653</v>
      </c>
      <c r="B680">
        <v>2</v>
      </c>
      <c r="D680" s="3" t="s">
        <v>666</v>
      </c>
      <c r="E680">
        <v>1</v>
      </c>
      <c r="G680" s="3" t="s">
        <v>654</v>
      </c>
      <c r="H680">
        <v>1</v>
      </c>
    </row>
    <row r="681" spans="1:8" x14ac:dyDescent="0.35">
      <c r="A681" s="3" t="s">
        <v>654</v>
      </c>
      <c r="B681">
        <v>1</v>
      </c>
      <c r="D681" s="3" t="s">
        <v>667</v>
      </c>
      <c r="E681">
        <v>3</v>
      </c>
      <c r="G681" s="3" t="s">
        <v>655</v>
      </c>
      <c r="H681">
        <v>1</v>
      </c>
    </row>
    <row r="682" spans="1:8" x14ac:dyDescent="0.35">
      <c r="A682" s="3" t="s">
        <v>655</v>
      </c>
      <c r="B682">
        <v>1</v>
      </c>
      <c r="D682" s="3" t="s">
        <v>668</v>
      </c>
      <c r="E682">
        <v>1</v>
      </c>
      <c r="G682" s="3" t="s">
        <v>656</v>
      </c>
      <c r="H682">
        <v>3</v>
      </c>
    </row>
    <row r="683" spans="1:8" x14ac:dyDescent="0.35">
      <c r="A683" s="3" t="s">
        <v>656</v>
      </c>
      <c r="B683">
        <v>2</v>
      </c>
      <c r="D683" s="3" t="s">
        <v>669</v>
      </c>
      <c r="E683">
        <v>1</v>
      </c>
      <c r="G683" s="3" t="s">
        <v>657</v>
      </c>
      <c r="H683">
        <v>1</v>
      </c>
    </row>
    <row r="684" spans="1:8" x14ac:dyDescent="0.35">
      <c r="A684" s="3" t="s">
        <v>657</v>
      </c>
      <c r="B684">
        <v>1</v>
      </c>
      <c r="D684" s="3" t="s">
        <v>670</v>
      </c>
      <c r="E684">
        <v>3</v>
      </c>
      <c r="G684" s="3" t="s">
        <v>658</v>
      </c>
      <c r="H684">
        <v>1</v>
      </c>
    </row>
    <row r="685" spans="1:8" x14ac:dyDescent="0.35">
      <c r="A685" s="3" t="s">
        <v>658</v>
      </c>
      <c r="B685">
        <v>1</v>
      </c>
      <c r="D685" s="3" t="s">
        <v>671</v>
      </c>
      <c r="E685">
        <v>1</v>
      </c>
      <c r="G685" s="3" t="s">
        <v>659</v>
      </c>
      <c r="H685">
        <v>3</v>
      </c>
    </row>
    <row r="686" spans="1:8" x14ac:dyDescent="0.35">
      <c r="A686" s="3" t="s">
        <v>659</v>
      </c>
      <c r="B686">
        <v>1</v>
      </c>
      <c r="D686" s="3" t="s">
        <v>672</v>
      </c>
      <c r="E686">
        <v>1</v>
      </c>
      <c r="G686" s="3" t="s">
        <v>660</v>
      </c>
      <c r="H686">
        <v>1</v>
      </c>
    </row>
    <row r="687" spans="1:8" x14ac:dyDescent="0.35">
      <c r="A687" s="3" t="s">
        <v>660</v>
      </c>
      <c r="B687">
        <v>2</v>
      </c>
      <c r="D687" s="3" t="s">
        <v>673</v>
      </c>
      <c r="E687">
        <v>3</v>
      </c>
      <c r="G687" s="3" t="s">
        <v>661</v>
      </c>
      <c r="H687">
        <v>1</v>
      </c>
    </row>
    <row r="688" spans="1:8" x14ac:dyDescent="0.35">
      <c r="A688" s="3" t="s">
        <v>661</v>
      </c>
      <c r="B688">
        <v>1</v>
      </c>
      <c r="D688" s="3" t="s">
        <v>674</v>
      </c>
      <c r="E688">
        <v>1</v>
      </c>
      <c r="G688" s="3" t="s">
        <v>662</v>
      </c>
      <c r="H688">
        <v>3</v>
      </c>
    </row>
    <row r="689" spans="1:8" x14ac:dyDescent="0.35">
      <c r="A689" s="3" t="s">
        <v>662</v>
      </c>
      <c r="B689">
        <v>1</v>
      </c>
      <c r="D689" s="3" t="s">
        <v>675</v>
      </c>
      <c r="E689">
        <v>1</v>
      </c>
      <c r="G689" s="3" t="s">
        <v>663</v>
      </c>
      <c r="H689">
        <v>1</v>
      </c>
    </row>
    <row r="690" spans="1:8" x14ac:dyDescent="0.35">
      <c r="A690" s="3" t="s">
        <v>663</v>
      </c>
      <c r="B690">
        <v>2</v>
      </c>
      <c r="D690" s="3" t="s">
        <v>676</v>
      </c>
      <c r="E690">
        <v>3</v>
      </c>
      <c r="G690" s="3" t="s">
        <v>664</v>
      </c>
      <c r="H690">
        <v>1</v>
      </c>
    </row>
    <row r="691" spans="1:8" x14ac:dyDescent="0.35">
      <c r="A691" s="3" t="s">
        <v>664</v>
      </c>
      <c r="B691">
        <v>1</v>
      </c>
      <c r="D691" s="3" t="s">
        <v>677</v>
      </c>
      <c r="E691">
        <v>1</v>
      </c>
      <c r="G691" s="3" t="s">
        <v>665</v>
      </c>
      <c r="H691">
        <v>3</v>
      </c>
    </row>
    <row r="692" spans="1:8" x14ac:dyDescent="0.35">
      <c r="A692" s="3" t="s">
        <v>665</v>
      </c>
      <c r="B692">
        <v>1</v>
      </c>
      <c r="D692" s="3" t="s">
        <v>678</v>
      </c>
      <c r="E692">
        <v>1</v>
      </c>
      <c r="G692" s="3" t="s">
        <v>666</v>
      </c>
      <c r="H692">
        <v>1</v>
      </c>
    </row>
    <row r="693" spans="1:8" x14ac:dyDescent="0.35">
      <c r="A693" s="3" t="s">
        <v>666</v>
      </c>
      <c r="B693">
        <v>2</v>
      </c>
      <c r="D693" s="3" t="s">
        <v>679</v>
      </c>
      <c r="E693">
        <v>3</v>
      </c>
      <c r="G693" s="3" t="s">
        <v>667</v>
      </c>
      <c r="H693">
        <v>1</v>
      </c>
    </row>
    <row r="694" spans="1:8" x14ac:dyDescent="0.35">
      <c r="A694" s="3" t="s">
        <v>667</v>
      </c>
      <c r="B694">
        <v>1</v>
      </c>
      <c r="D694" s="3" t="s">
        <v>680</v>
      </c>
      <c r="E694">
        <v>1</v>
      </c>
      <c r="G694" s="3" t="s">
        <v>668</v>
      </c>
      <c r="H694">
        <v>1</v>
      </c>
    </row>
    <row r="695" spans="1:8" x14ac:dyDescent="0.35">
      <c r="A695" s="3" t="s">
        <v>668</v>
      </c>
      <c r="B695">
        <v>1</v>
      </c>
      <c r="D695" s="3" t="s">
        <v>681</v>
      </c>
      <c r="E695">
        <v>1</v>
      </c>
      <c r="G695" s="3" t="s">
        <v>669</v>
      </c>
      <c r="H695">
        <v>3</v>
      </c>
    </row>
    <row r="696" spans="1:8" x14ac:dyDescent="0.35">
      <c r="A696" s="3" t="s">
        <v>669</v>
      </c>
      <c r="B696">
        <v>2</v>
      </c>
      <c r="D696" s="3" t="s">
        <v>682</v>
      </c>
      <c r="E696">
        <v>3</v>
      </c>
      <c r="G696" s="3" t="s">
        <v>670</v>
      </c>
      <c r="H696">
        <v>1</v>
      </c>
    </row>
    <row r="697" spans="1:8" x14ac:dyDescent="0.35">
      <c r="A697" s="3" t="s">
        <v>670</v>
      </c>
      <c r="B697">
        <v>1</v>
      </c>
      <c r="D697" s="3" t="s">
        <v>683</v>
      </c>
      <c r="E697">
        <v>1</v>
      </c>
      <c r="G697" s="3" t="s">
        <v>671</v>
      </c>
      <c r="H697">
        <v>1</v>
      </c>
    </row>
    <row r="698" spans="1:8" x14ac:dyDescent="0.35">
      <c r="A698" s="3" t="s">
        <v>671</v>
      </c>
      <c r="B698">
        <v>1</v>
      </c>
      <c r="D698" s="3" t="s">
        <v>684</v>
      </c>
      <c r="E698">
        <v>1</v>
      </c>
      <c r="G698" s="3" t="s">
        <v>672</v>
      </c>
      <c r="H698">
        <v>3</v>
      </c>
    </row>
    <row r="699" spans="1:8" x14ac:dyDescent="0.35">
      <c r="A699" s="3" t="s">
        <v>672</v>
      </c>
      <c r="B699">
        <v>2</v>
      </c>
      <c r="D699" s="3" t="s">
        <v>685</v>
      </c>
      <c r="E699">
        <v>3</v>
      </c>
      <c r="G699" s="3" t="s">
        <v>673</v>
      </c>
      <c r="H699">
        <v>1</v>
      </c>
    </row>
    <row r="700" spans="1:8" x14ac:dyDescent="0.35">
      <c r="A700" s="3" t="s">
        <v>673</v>
      </c>
      <c r="B700">
        <v>1</v>
      </c>
      <c r="D700" s="3" t="s">
        <v>686</v>
      </c>
      <c r="E700">
        <v>1</v>
      </c>
      <c r="G700" s="3" t="s">
        <v>674</v>
      </c>
      <c r="H700">
        <v>1</v>
      </c>
    </row>
    <row r="701" spans="1:8" x14ac:dyDescent="0.35">
      <c r="A701" s="3" t="s">
        <v>674</v>
      </c>
      <c r="B701">
        <v>1</v>
      </c>
      <c r="D701" s="3" t="s">
        <v>687</v>
      </c>
      <c r="E701">
        <v>1</v>
      </c>
      <c r="G701" s="3" t="s">
        <v>675</v>
      </c>
      <c r="H701">
        <v>3</v>
      </c>
    </row>
    <row r="702" spans="1:8" x14ac:dyDescent="0.35">
      <c r="A702" s="3" t="s">
        <v>675</v>
      </c>
      <c r="B702">
        <v>2</v>
      </c>
      <c r="D702" s="3" t="s">
        <v>688</v>
      </c>
      <c r="E702">
        <v>1</v>
      </c>
      <c r="G702" s="3" t="s">
        <v>676</v>
      </c>
      <c r="H702">
        <v>1</v>
      </c>
    </row>
    <row r="703" spans="1:8" x14ac:dyDescent="0.35">
      <c r="A703" s="3" t="s">
        <v>676</v>
      </c>
      <c r="B703">
        <v>1</v>
      </c>
      <c r="D703" s="3" t="s">
        <v>689</v>
      </c>
      <c r="E703">
        <v>3</v>
      </c>
      <c r="G703" s="3" t="s">
        <v>677</v>
      </c>
      <c r="H703">
        <v>1</v>
      </c>
    </row>
    <row r="704" spans="1:8" x14ac:dyDescent="0.35">
      <c r="A704" s="3" t="s">
        <v>677</v>
      </c>
      <c r="B704">
        <v>1</v>
      </c>
      <c r="D704" s="3" t="s">
        <v>690</v>
      </c>
      <c r="E704">
        <v>1</v>
      </c>
      <c r="G704" s="3" t="s">
        <v>678</v>
      </c>
      <c r="H704">
        <v>3</v>
      </c>
    </row>
    <row r="705" spans="1:8" x14ac:dyDescent="0.35">
      <c r="A705" s="3" t="s">
        <v>678</v>
      </c>
      <c r="B705">
        <v>2</v>
      </c>
      <c r="D705" s="3" t="s">
        <v>691</v>
      </c>
      <c r="E705">
        <v>1</v>
      </c>
      <c r="G705" s="3" t="s">
        <v>679</v>
      </c>
      <c r="H705">
        <v>1</v>
      </c>
    </row>
    <row r="706" spans="1:8" x14ac:dyDescent="0.35">
      <c r="A706" s="3" t="s">
        <v>679</v>
      </c>
      <c r="B706">
        <v>1</v>
      </c>
      <c r="D706" s="3" t="s">
        <v>692</v>
      </c>
      <c r="E706">
        <v>3</v>
      </c>
      <c r="G706" s="3" t="s">
        <v>680</v>
      </c>
      <c r="H706">
        <v>1</v>
      </c>
    </row>
    <row r="707" spans="1:8" x14ac:dyDescent="0.35">
      <c r="A707" s="3" t="s">
        <v>680</v>
      </c>
      <c r="B707">
        <v>1</v>
      </c>
      <c r="D707" s="3" t="s">
        <v>693</v>
      </c>
      <c r="E707">
        <v>1</v>
      </c>
      <c r="G707" s="3" t="s">
        <v>681</v>
      </c>
      <c r="H707">
        <v>3</v>
      </c>
    </row>
    <row r="708" spans="1:8" x14ac:dyDescent="0.35">
      <c r="A708" s="3" t="s">
        <v>681</v>
      </c>
      <c r="B708">
        <v>2</v>
      </c>
      <c r="D708" s="3" t="s">
        <v>694</v>
      </c>
      <c r="E708">
        <v>1</v>
      </c>
      <c r="G708" s="3" t="s">
        <v>682</v>
      </c>
      <c r="H708">
        <v>1</v>
      </c>
    </row>
    <row r="709" spans="1:8" x14ac:dyDescent="0.35">
      <c r="A709" s="3" t="s">
        <v>682</v>
      </c>
      <c r="B709">
        <v>1</v>
      </c>
      <c r="D709" s="3" t="s">
        <v>695</v>
      </c>
      <c r="E709">
        <v>3</v>
      </c>
      <c r="G709" s="3" t="s">
        <v>683</v>
      </c>
      <c r="H709">
        <v>1</v>
      </c>
    </row>
    <row r="710" spans="1:8" x14ac:dyDescent="0.35">
      <c r="A710" s="3" t="s">
        <v>683</v>
      </c>
      <c r="B710">
        <v>1</v>
      </c>
      <c r="D710" s="3" t="s">
        <v>696</v>
      </c>
      <c r="E710">
        <v>1</v>
      </c>
      <c r="G710" s="3" t="s">
        <v>684</v>
      </c>
      <c r="H710">
        <v>3</v>
      </c>
    </row>
    <row r="711" spans="1:8" x14ac:dyDescent="0.35">
      <c r="A711" s="3" t="s">
        <v>684</v>
      </c>
      <c r="B711">
        <v>2</v>
      </c>
      <c r="D711" s="3" t="s">
        <v>697</v>
      </c>
      <c r="E711">
        <v>1</v>
      </c>
      <c r="G711" s="3" t="s">
        <v>685</v>
      </c>
      <c r="H711">
        <v>1</v>
      </c>
    </row>
    <row r="712" spans="1:8" x14ac:dyDescent="0.35">
      <c r="A712" s="3" t="s">
        <v>685</v>
      </c>
      <c r="B712">
        <v>1</v>
      </c>
      <c r="D712" s="3" t="s">
        <v>698</v>
      </c>
      <c r="E712">
        <v>3</v>
      </c>
      <c r="G712" s="3" t="s">
        <v>686</v>
      </c>
      <c r="H712">
        <v>1</v>
      </c>
    </row>
    <row r="713" spans="1:8" x14ac:dyDescent="0.35">
      <c r="A713" s="3" t="s">
        <v>686</v>
      </c>
      <c r="B713">
        <v>1</v>
      </c>
      <c r="D713" s="3" t="s">
        <v>699</v>
      </c>
      <c r="E713">
        <v>1</v>
      </c>
      <c r="G713" s="3" t="s">
        <v>687</v>
      </c>
      <c r="H713">
        <v>3</v>
      </c>
    </row>
    <row r="714" spans="1:8" x14ac:dyDescent="0.35">
      <c r="A714" s="3" t="s">
        <v>687</v>
      </c>
      <c r="B714">
        <v>2</v>
      </c>
      <c r="D714" s="3" t="s">
        <v>700</v>
      </c>
      <c r="E714">
        <v>1</v>
      </c>
      <c r="G714" s="3" t="s">
        <v>688</v>
      </c>
      <c r="H714">
        <v>1</v>
      </c>
    </row>
    <row r="715" spans="1:8" x14ac:dyDescent="0.35">
      <c r="A715" s="3" t="s">
        <v>688</v>
      </c>
      <c r="B715">
        <v>1</v>
      </c>
      <c r="D715" s="3" t="s">
        <v>701</v>
      </c>
      <c r="E715">
        <v>3</v>
      </c>
      <c r="G715" s="3" t="s">
        <v>689</v>
      </c>
      <c r="H715">
        <v>1</v>
      </c>
    </row>
    <row r="716" spans="1:8" x14ac:dyDescent="0.35">
      <c r="A716" s="3" t="s">
        <v>689</v>
      </c>
      <c r="B716">
        <v>1</v>
      </c>
      <c r="D716" s="3" t="s">
        <v>702</v>
      </c>
      <c r="E716">
        <v>1</v>
      </c>
      <c r="G716" s="3" t="s">
        <v>690</v>
      </c>
      <c r="H716">
        <v>1</v>
      </c>
    </row>
    <row r="717" spans="1:8" x14ac:dyDescent="0.35">
      <c r="A717" s="3" t="s">
        <v>690</v>
      </c>
      <c r="B717">
        <v>1</v>
      </c>
      <c r="D717" s="3" t="s">
        <v>703</v>
      </c>
      <c r="E717">
        <v>1</v>
      </c>
      <c r="G717" s="3" t="s">
        <v>691</v>
      </c>
      <c r="H717">
        <v>3</v>
      </c>
    </row>
    <row r="718" spans="1:8" x14ac:dyDescent="0.35">
      <c r="A718" s="3" t="s">
        <v>691</v>
      </c>
      <c r="B718">
        <v>2</v>
      </c>
      <c r="D718" s="3" t="s">
        <v>704</v>
      </c>
      <c r="E718">
        <v>3</v>
      </c>
      <c r="G718" s="3" t="s">
        <v>692</v>
      </c>
      <c r="H718">
        <v>1</v>
      </c>
    </row>
    <row r="719" spans="1:8" x14ac:dyDescent="0.35">
      <c r="A719" s="3" t="s">
        <v>692</v>
      </c>
      <c r="B719">
        <v>1</v>
      </c>
      <c r="D719" s="3" t="s">
        <v>705</v>
      </c>
      <c r="E719">
        <v>1</v>
      </c>
      <c r="G719" s="3" t="s">
        <v>693</v>
      </c>
      <c r="H719">
        <v>1</v>
      </c>
    </row>
    <row r="720" spans="1:8" x14ac:dyDescent="0.35">
      <c r="A720" s="3" t="s">
        <v>693</v>
      </c>
      <c r="B720">
        <v>1</v>
      </c>
      <c r="D720" s="3" t="s">
        <v>706</v>
      </c>
      <c r="E720">
        <v>1</v>
      </c>
      <c r="G720" s="3" t="s">
        <v>694</v>
      </c>
      <c r="H720">
        <v>3</v>
      </c>
    </row>
    <row r="721" spans="1:8" x14ac:dyDescent="0.35">
      <c r="A721" s="3" t="s">
        <v>694</v>
      </c>
      <c r="B721">
        <v>2</v>
      </c>
      <c r="D721" s="3" t="s">
        <v>707</v>
      </c>
      <c r="E721">
        <v>3</v>
      </c>
      <c r="G721" s="3" t="s">
        <v>695</v>
      </c>
      <c r="H721">
        <v>1</v>
      </c>
    </row>
    <row r="722" spans="1:8" x14ac:dyDescent="0.35">
      <c r="A722" s="3" t="s">
        <v>695</v>
      </c>
      <c r="B722">
        <v>1</v>
      </c>
      <c r="D722" s="3" t="s">
        <v>708</v>
      </c>
      <c r="E722">
        <v>1</v>
      </c>
      <c r="G722" s="3" t="s">
        <v>696</v>
      </c>
      <c r="H722">
        <v>1</v>
      </c>
    </row>
    <row r="723" spans="1:8" x14ac:dyDescent="0.35">
      <c r="A723" s="3" t="s">
        <v>696</v>
      </c>
      <c r="B723">
        <v>1</v>
      </c>
      <c r="D723" s="3" t="s">
        <v>709</v>
      </c>
      <c r="E723">
        <v>1</v>
      </c>
      <c r="G723" s="3" t="s">
        <v>697</v>
      </c>
      <c r="H723">
        <v>3</v>
      </c>
    </row>
    <row r="724" spans="1:8" x14ac:dyDescent="0.35">
      <c r="A724" s="3" t="s">
        <v>697</v>
      </c>
      <c r="B724">
        <v>2</v>
      </c>
      <c r="D724" s="3" t="s">
        <v>710</v>
      </c>
      <c r="E724">
        <v>3</v>
      </c>
      <c r="G724" s="3" t="s">
        <v>698</v>
      </c>
      <c r="H724">
        <v>1</v>
      </c>
    </row>
    <row r="725" spans="1:8" x14ac:dyDescent="0.35">
      <c r="A725" s="3" t="s">
        <v>698</v>
      </c>
      <c r="B725">
        <v>1</v>
      </c>
      <c r="D725" s="3" t="s">
        <v>711</v>
      </c>
      <c r="E725">
        <v>1</v>
      </c>
      <c r="G725" s="3" t="s">
        <v>699</v>
      </c>
      <c r="H725">
        <v>1</v>
      </c>
    </row>
    <row r="726" spans="1:8" x14ac:dyDescent="0.35">
      <c r="A726" s="3" t="s">
        <v>699</v>
      </c>
      <c r="B726">
        <v>1</v>
      </c>
      <c r="D726" s="3" t="s">
        <v>712</v>
      </c>
      <c r="E726">
        <v>1</v>
      </c>
      <c r="G726" s="3" t="s">
        <v>700</v>
      </c>
      <c r="H726">
        <v>3</v>
      </c>
    </row>
    <row r="727" spans="1:8" x14ac:dyDescent="0.35">
      <c r="A727" s="3" t="s">
        <v>700</v>
      </c>
      <c r="B727">
        <v>2</v>
      </c>
      <c r="D727" s="3" t="s">
        <v>713</v>
      </c>
      <c r="E727">
        <v>1</v>
      </c>
      <c r="G727" s="3" t="s">
        <v>701</v>
      </c>
      <c r="H727">
        <v>1</v>
      </c>
    </row>
    <row r="728" spans="1:8" x14ac:dyDescent="0.35">
      <c r="A728" s="3" t="s">
        <v>701</v>
      </c>
      <c r="B728">
        <v>1</v>
      </c>
      <c r="D728" s="3" t="s">
        <v>714</v>
      </c>
      <c r="E728">
        <v>3</v>
      </c>
      <c r="G728" s="3" t="s">
        <v>702</v>
      </c>
      <c r="H728">
        <v>1</v>
      </c>
    </row>
    <row r="729" spans="1:8" x14ac:dyDescent="0.35">
      <c r="A729" s="3" t="s">
        <v>702</v>
      </c>
      <c r="B729">
        <v>1</v>
      </c>
      <c r="D729" s="3" t="s">
        <v>715</v>
      </c>
      <c r="E729">
        <v>1</v>
      </c>
      <c r="G729" s="3" t="s">
        <v>703</v>
      </c>
      <c r="H729">
        <v>3</v>
      </c>
    </row>
    <row r="730" spans="1:8" x14ac:dyDescent="0.35">
      <c r="A730" s="3" t="s">
        <v>703</v>
      </c>
      <c r="B730">
        <v>2</v>
      </c>
      <c r="D730" s="3" t="s">
        <v>716</v>
      </c>
      <c r="E730">
        <v>1</v>
      </c>
      <c r="G730" s="3" t="s">
        <v>704</v>
      </c>
      <c r="H730">
        <v>1</v>
      </c>
    </row>
    <row r="731" spans="1:8" x14ac:dyDescent="0.35">
      <c r="A731" s="3" t="s">
        <v>704</v>
      </c>
      <c r="B731">
        <v>1</v>
      </c>
      <c r="D731" s="3" t="s">
        <v>717</v>
      </c>
      <c r="E731">
        <v>3</v>
      </c>
      <c r="G731" s="3" t="s">
        <v>705</v>
      </c>
      <c r="H731">
        <v>1</v>
      </c>
    </row>
    <row r="732" spans="1:8" x14ac:dyDescent="0.35">
      <c r="A732" s="3" t="s">
        <v>705</v>
      </c>
      <c r="B732">
        <v>1</v>
      </c>
      <c r="D732" s="3" t="s">
        <v>718</v>
      </c>
      <c r="E732">
        <v>1</v>
      </c>
      <c r="G732" s="3" t="s">
        <v>706</v>
      </c>
      <c r="H732">
        <v>3</v>
      </c>
    </row>
    <row r="733" spans="1:8" x14ac:dyDescent="0.35">
      <c r="A733" s="3" t="s">
        <v>706</v>
      </c>
      <c r="B733">
        <v>2</v>
      </c>
      <c r="D733" s="3" t="s">
        <v>719</v>
      </c>
      <c r="E733">
        <v>1</v>
      </c>
      <c r="G733" s="3" t="s">
        <v>707</v>
      </c>
      <c r="H733">
        <v>1</v>
      </c>
    </row>
    <row r="734" spans="1:8" x14ac:dyDescent="0.35">
      <c r="A734" s="3" t="s">
        <v>707</v>
      </c>
      <c r="B734">
        <v>1</v>
      </c>
      <c r="D734" s="3" t="s">
        <v>720</v>
      </c>
      <c r="E734">
        <v>3</v>
      </c>
      <c r="G734" s="3" t="s">
        <v>708</v>
      </c>
      <c r="H734">
        <v>1</v>
      </c>
    </row>
    <row r="735" spans="1:8" x14ac:dyDescent="0.35">
      <c r="A735" s="3" t="s">
        <v>708</v>
      </c>
      <c r="B735">
        <v>1</v>
      </c>
      <c r="D735" s="3" t="s">
        <v>721</v>
      </c>
      <c r="E735">
        <v>1</v>
      </c>
      <c r="G735" s="3" t="s">
        <v>709</v>
      </c>
      <c r="H735">
        <v>3</v>
      </c>
    </row>
    <row r="736" spans="1:8" x14ac:dyDescent="0.35">
      <c r="A736" s="3" t="s">
        <v>709</v>
      </c>
      <c r="B736">
        <v>2</v>
      </c>
      <c r="D736" s="3" t="s">
        <v>722</v>
      </c>
      <c r="E736">
        <v>1</v>
      </c>
      <c r="G736" s="3" t="s">
        <v>710</v>
      </c>
      <c r="H736">
        <v>1</v>
      </c>
    </row>
    <row r="737" spans="1:8" x14ac:dyDescent="0.35">
      <c r="A737" s="3" t="s">
        <v>710</v>
      </c>
      <c r="B737">
        <v>1</v>
      </c>
      <c r="D737" s="3" t="s">
        <v>723</v>
      </c>
      <c r="E737">
        <v>3</v>
      </c>
      <c r="G737" s="3" t="s">
        <v>711</v>
      </c>
      <c r="H737">
        <v>1</v>
      </c>
    </row>
    <row r="738" spans="1:8" x14ac:dyDescent="0.35">
      <c r="A738" s="3" t="s">
        <v>711</v>
      </c>
      <c r="B738">
        <v>1</v>
      </c>
      <c r="D738" s="3" t="s">
        <v>724</v>
      </c>
      <c r="E738">
        <v>1</v>
      </c>
      <c r="G738" s="3" t="s">
        <v>712</v>
      </c>
      <c r="H738">
        <v>3</v>
      </c>
    </row>
    <row r="739" spans="1:8" x14ac:dyDescent="0.35">
      <c r="A739" s="3" t="s">
        <v>712</v>
      </c>
      <c r="B739">
        <v>2</v>
      </c>
      <c r="D739" s="3" t="s">
        <v>725</v>
      </c>
      <c r="E739">
        <v>1</v>
      </c>
      <c r="G739" s="3" t="s">
        <v>713</v>
      </c>
      <c r="H739">
        <v>1</v>
      </c>
    </row>
    <row r="740" spans="1:8" x14ac:dyDescent="0.35">
      <c r="A740" s="3" t="s">
        <v>713</v>
      </c>
      <c r="B740">
        <v>1</v>
      </c>
      <c r="D740" s="3" t="s">
        <v>726</v>
      </c>
      <c r="E740">
        <v>3</v>
      </c>
      <c r="G740" s="3" t="s">
        <v>714</v>
      </c>
      <c r="H740">
        <v>1</v>
      </c>
    </row>
    <row r="741" spans="1:8" x14ac:dyDescent="0.35">
      <c r="A741" s="3" t="s">
        <v>714</v>
      </c>
      <c r="B741">
        <v>1</v>
      </c>
      <c r="D741" s="3" t="s">
        <v>727</v>
      </c>
      <c r="E741">
        <v>1</v>
      </c>
      <c r="G741" s="3" t="s">
        <v>715</v>
      </c>
      <c r="H741">
        <v>3</v>
      </c>
    </row>
    <row r="742" spans="1:8" x14ac:dyDescent="0.35">
      <c r="A742" s="3" t="s">
        <v>715</v>
      </c>
      <c r="B742">
        <v>2</v>
      </c>
      <c r="D742" s="3" t="s">
        <v>728</v>
      </c>
      <c r="E742">
        <v>1</v>
      </c>
      <c r="G742" s="3" t="s">
        <v>716</v>
      </c>
      <c r="H742">
        <v>1</v>
      </c>
    </row>
    <row r="743" spans="1:8" x14ac:dyDescent="0.35">
      <c r="A743" s="3" t="s">
        <v>716</v>
      </c>
      <c r="B743">
        <v>1</v>
      </c>
      <c r="D743" s="3" t="s">
        <v>729</v>
      </c>
      <c r="E743">
        <v>3</v>
      </c>
      <c r="G743" s="3" t="s">
        <v>717</v>
      </c>
      <c r="H743">
        <v>1</v>
      </c>
    </row>
    <row r="744" spans="1:8" x14ac:dyDescent="0.35">
      <c r="A744" s="3" t="s">
        <v>717</v>
      </c>
      <c r="B744">
        <v>1</v>
      </c>
      <c r="D744" s="3" t="s">
        <v>730</v>
      </c>
      <c r="E744">
        <v>1</v>
      </c>
      <c r="G744" s="3" t="s">
        <v>718</v>
      </c>
      <c r="H744">
        <v>1</v>
      </c>
    </row>
    <row r="745" spans="1:8" x14ac:dyDescent="0.35">
      <c r="A745" s="3" t="s">
        <v>718</v>
      </c>
      <c r="B745">
        <v>2</v>
      </c>
      <c r="D745" s="3" t="s">
        <v>731</v>
      </c>
      <c r="E745">
        <v>1</v>
      </c>
      <c r="G745" s="3" t="s">
        <v>719</v>
      </c>
      <c r="H745">
        <v>3</v>
      </c>
    </row>
    <row r="746" spans="1:8" x14ac:dyDescent="0.35">
      <c r="A746" s="3" t="s">
        <v>719</v>
      </c>
      <c r="B746">
        <v>1</v>
      </c>
      <c r="D746" s="3" t="s">
        <v>732</v>
      </c>
      <c r="E746">
        <v>3</v>
      </c>
      <c r="G746" s="3" t="s">
        <v>720</v>
      </c>
      <c r="H746">
        <v>1</v>
      </c>
    </row>
    <row r="747" spans="1:8" x14ac:dyDescent="0.35">
      <c r="A747" s="3" t="s">
        <v>720</v>
      </c>
      <c r="B747">
        <v>1</v>
      </c>
      <c r="D747" s="3" t="s">
        <v>733</v>
      </c>
      <c r="E747">
        <v>1</v>
      </c>
      <c r="G747" s="3" t="s">
        <v>721</v>
      </c>
      <c r="H747">
        <v>1</v>
      </c>
    </row>
    <row r="748" spans="1:8" x14ac:dyDescent="0.35">
      <c r="A748" s="3" t="s">
        <v>721</v>
      </c>
      <c r="B748">
        <v>1</v>
      </c>
      <c r="D748" s="3" t="s">
        <v>734</v>
      </c>
      <c r="E748">
        <v>1</v>
      </c>
      <c r="G748" s="3" t="s">
        <v>722</v>
      </c>
      <c r="H748">
        <v>3</v>
      </c>
    </row>
    <row r="749" spans="1:8" x14ac:dyDescent="0.35">
      <c r="A749" s="3" t="s">
        <v>722</v>
      </c>
      <c r="B749">
        <v>2</v>
      </c>
      <c r="D749" s="3" t="s">
        <v>735</v>
      </c>
      <c r="E749">
        <v>3</v>
      </c>
      <c r="G749" s="3" t="s">
        <v>723</v>
      </c>
      <c r="H749">
        <v>1</v>
      </c>
    </row>
    <row r="750" spans="1:8" x14ac:dyDescent="0.35">
      <c r="A750" s="3" t="s">
        <v>723</v>
      </c>
      <c r="B750">
        <v>1</v>
      </c>
      <c r="D750" s="3" t="s">
        <v>736</v>
      </c>
      <c r="E750">
        <v>1</v>
      </c>
      <c r="G750" s="3" t="s">
        <v>724</v>
      </c>
      <c r="H750">
        <v>1</v>
      </c>
    </row>
    <row r="751" spans="1:8" x14ac:dyDescent="0.35">
      <c r="A751" s="3" t="s">
        <v>724</v>
      </c>
      <c r="B751">
        <v>1</v>
      </c>
      <c r="D751" s="3" t="s">
        <v>737</v>
      </c>
      <c r="E751">
        <v>1</v>
      </c>
      <c r="G751" s="3" t="s">
        <v>725</v>
      </c>
      <c r="H751">
        <v>3</v>
      </c>
    </row>
    <row r="752" spans="1:8" x14ac:dyDescent="0.35">
      <c r="A752" s="3" t="s">
        <v>725</v>
      </c>
      <c r="B752">
        <v>2</v>
      </c>
      <c r="D752" s="3" t="s">
        <v>738</v>
      </c>
      <c r="E752">
        <v>1</v>
      </c>
      <c r="G752" s="3" t="s">
        <v>726</v>
      </c>
      <c r="H752">
        <v>1</v>
      </c>
    </row>
    <row r="753" spans="1:8" x14ac:dyDescent="0.35">
      <c r="A753" s="3" t="s">
        <v>726</v>
      </c>
      <c r="B753">
        <v>1</v>
      </c>
      <c r="D753" s="3" t="s">
        <v>739</v>
      </c>
      <c r="E753">
        <v>3</v>
      </c>
      <c r="G753" s="3" t="s">
        <v>727</v>
      </c>
      <c r="H753">
        <v>1</v>
      </c>
    </row>
    <row r="754" spans="1:8" x14ac:dyDescent="0.35">
      <c r="A754" s="3" t="s">
        <v>727</v>
      </c>
      <c r="B754">
        <v>1</v>
      </c>
      <c r="D754" s="3" t="s">
        <v>740</v>
      </c>
      <c r="E754">
        <v>1</v>
      </c>
      <c r="G754" s="3" t="s">
        <v>728</v>
      </c>
      <c r="H754">
        <v>3</v>
      </c>
    </row>
    <row r="755" spans="1:8" x14ac:dyDescent="0.35">
      <c r="A755" s="3" t="s">
        <v>728</v>
      </c>
      <c r="B755">
        <v>3</v>
      </c>
      <c r="D755" s="3" t="s">
        <v>741</v>
      </c>
      <c r="E755">
        <v>1</v>
      </c>
      <c r="G755" s="3" t="s">
        <v>729</v>
      </c>
      <c r="H755">
        <v>1</v>
      </c>
    </row>
    <row r="756" spans="1:8" x14ac:dyDescent="0.35">
      <c r="A756" s="3" t="s">
        <v>729</v>
      </c>
      <c r="B756">
        <v>1</v>
      </c>
      <c r="D756" s="3" t="s">
        <v>742</v>
      </c>
      <c r="E756">
        <v>3</v>
      </c>
      <c r="G756" s="3" t="s">
        <v>730</v>
      </c>
      <c r="H756">
        <v>1</v>
      </c>
    </row>
    <row r="757" spans="1:8" x14ac:dyDescent="0.35">
      <c r="A757" s="3" t="s">
        <v>730</v>
      </c>
      <c r="B757">
        <v>1</v>
      </c>
      <c r="D757" s="3" t="s">
        <v>743</v>
      </c>
      <c r="E757">
        <v>1</v>
      </c>
      <c r="G757" s="3" t="s">
        <v>731</v>
      </c>
      <c r="H757">
        <v>3</v>
      </c>
    </row>
    <row r="758" spans="1:8" x14ac:dyDescent="0.35">
      <c r="A758" s="3" t="s">
        <v>731</v>
      </c>
      <c r="B758">
        <v>3</v>
      </c>
      <c r="D758" s="3" t="s">
        <v>744</v>
      </c>
      <c r="E758">
        <v>1</v>
      </c>
      <c r="G758" s="3" t="s">
        <v>732</v>
      </c>
      <c r="H758">
        <v>1</v>
      </c>
    </row>
    <row r="759" spans="1:8" x14ac:dyDescent="0.35">
      <c r="A759" s="3" t="s">
        <v>732</v>
      </c>
      <c r="B759">
        <v>1</v>
      </c>
      <c r="D759" s="3" t="s">
        <v>745</v>
      </c>
      <c r="E759">
        <v>3</v>
      </c>
      <c r="G759" s="3" t="s">
        <v>733</v>
      </c>
      <c r="H759">
        <v>1</v>
      </c>
    </row>
    <row r="760" spans="1:8" x14ac:dyDescent="0.35">
      <c r="A760" s="3" t="s">
        <v>733</v>
      </c>
      <c r="B760">
        <v>1</v>
      </c>
      <c r="D760" s="3" t="s">
        <v>746</v>
      </c>
      <c r="E760">
        <v>1</v>
      </c>
      <c r="G760" s="3" t="s">
        <v>734</v>
      </c>
      <c r="H760">
        <v>3</v>
      </c>
    </row>
    <row r="761" spans="1:8" x14ac:dyDescent="0.35">
      <c r="A761" s="3" t="s">
        <v>734</v>
      </c>
      <c r="B761">
        <v>3</v>
      </c>
      <c r="D761" s="3" t="s">
        <v>747</v>
      </c>
      <c r="E761">
        <v>1</v>
      </c>
      <c r="G761" s="3" t="s">
        <v>735</v>
      </c>
      <c r="H761">
        <v>1</v>
      </c>
    </row>
    <row r="762" spans="1:8" x14ac:dyDescent="0.35">
      <c r="A762" s="3" t="s">
        <v>735</v>
      </c>
      <c r="B762">
        <v>1</v>
      </c>
      <c r="D762" s="3" t="s">
        <v>748</v>
      </c>
      <c r="E762">
        <v>3</v>
      </c>
      <c r="G762" s="3" t="s">
        <v>736</v>
      </c>
      <c r="H762">
        <v>1</v>
      </c>
    </row>
    <row r="763" spans="1:8" x14ac:dyDescent="0.35">
      <c r="A763" s="3" t="s">
        <v>736</v>
      </c>
      <c r="B763">
        <v>1</v>
      </c>
      <c r="D763" s="3" t="s">
        <v>749</v>
      </c>
      <c r="E763">
        <v>1</v>
      </c>
      <c r="G763" s="3" t="s">
        <v>737</v>
      </c>
      <c r="H763">
        <v>3</v>
      </c>
    </row>
    <row r="764" spans="1:8" x14ac:dyDescent="0.35">
      <c r="A764" s="3" t="s">
        <v>737</v>
      </c>
      <c r="B764">
        <v>3</v>
      </c>
      <c r="D764" s="3" t="s">
        <v>750</v>
      </c>
      <c r="E764">
        <v>1</v>
      </c>
      <c r="G764" s="3" t="s">
        <v>738</v>
      </c>
      <c r="H764">
        <v>1</v>
      </c>
    </row>
    <row r="765" spans="1:8" x14ac:dyDescent="0.35">
      <c r="A765" s="3" t="s">
        <v>738</v>
      </c>
      <c r="B765">
        <v>1</v>
      </c>
      <c r="D765" s="3" t="s">
        <v>751</v>
      </c>
      <c r="E765">
        <v>3</v>
      </c>
      <c r="G765" s="3" t="s">
        <v>739</v>
      </c>
      <c r="H765">
        <v>1</v>
      </c>
    </row>
    <row r="766" spans="1:8" x14ac:dyDescent="0.35">
      <c r="A766" s="3" t="s">
        <v>739</v>
      </c>
      <c r="B766">
        <v>1</v>
      </c>
      <c r="D766" s="3" t="s">
        <v>752</v>
      </c>
      <c r="E766">
        <v>1</v>
      </c>
      <c r="G766" s="3" t="s">
        <v>740</v>
      </c>
      <c r="H766">
        <v>1</v>
      </c>
    </row>
    <row r="767" spans="1:8" x14ac:dyDescent="0.35">
      <c r="A767" s="3" t="s">
        <v>740</v>
      </c>
      <c r="B767">
        <v>3</v>
      </c>
      <c r="D767" s="3" t="s">
        <v>753</v>
      </c>
      <c r="E767">
        <v>1</v>
      </c>
      <c r="G767" s="3" t="s">
        <v>741</v>
      </c>
      <c r="H767">
        <v>3</v>
      </c>
    </row>
    <row r="768" spans="1:8" x14ac:dyDescent="0.35">
      <c r="A768" s="3" t="s">
        <v>741</v>
      </c>
      <c r="B768">
        <v>1</v>
      </c>
      <c r="D768" s="3" t="s">
        <v>754</v>
      </c>
      <c r="E768">
        <v>3</v>
      </c>
      <c r="G768" s="3" t="s">
        <v>742</v>
      </c>
      <c r="H768">
        <v>1</v>
      </c>
    </row>
    <row r="769" spans="1:8" x14ac:dyDescent="0.35">
      <c r="A769" s="3" t="s">
        <v>742</v>
      </c>
      <c r="B769">
        <v>1</v>
      </c>
      <c r="D769" s="3" t="s">
        <v>755</v>
      </c>
      <c r="E769">
        <v>1</v>
      </c>
      <c r="G769" s="3" t="s">
        <v>743</v>
      </c>
      <c r="H769">
        <v>1</v>
      </c>
    </row>
    <row r="770" spans="1:8" x14ac:dyDescent="0.35">
      <c r="A770" s="3" t="s">
        <v>743</v>
      </c>
      <c r="B770">
        <v>3</v>
      </c>
      <c r="D770" s="3" t="s">
        <v>756</v>
      </c>
      <c r="E770">
        <v>1</v>
      </c>
      <c r="G770" s="3" t="s">
        <v>744</v>
      </c>
      <c r="H770">
        <v>3</v>
      </c>
    </row>
    <row r="771" spans="1:8" x14ac:dyDescent="0.35">
      <c r="A771" s="3" t="s">
        <v>744</v>
      </c>
      <c r="B771">
        <v>1</v>
      </c>
      <c r="D771" s="3" t="s">
        <v>757</v>
      </c>
      <c r="E771">
        <v>3</v>
      </c>
      <c r="G771" s="3" t="s">
        <v>745</v>
      </c>
      <c r="H771">
        <v>1</v>
      </c>
    </row>
    <row r="772" spans="1:8" x14ac:dyDescent="0.35">
      <c r="A772" s="3" t="s">
        <v>745</v>
      </c>
      <c r="B772">
        <v>1</v>
      </c>
      <c r="D772" s="3" t="s">
        <v>758</v>
      </c>
      <c r="E772">
        <v>1</v>
      </c>
      <c r="G772" s="3" t="s">
        <v>746</v>
      </c>
      <c r="H772">
        <v>1</v>
      </c>
    </row>
    <row r="773" spans="1:8" x14ac:dyDescent="0.35">
      <c r="A773" s="3" t="s">
        <v>746</v>
      </c>
      <c r="B773">
        <v>1</v>
      </c>
      <c r="D773" s="3" t="s">
        <v>759</v>
      </c>
      <c r="E773">
        <v>1</v>
      </c>
      <c r="G773" s="3" t="s">
        <v>747</v>
      </c>
      <c r="H773">
        <v>3</v>
      </c>
    </row>
    <row r="774" spans="1:8" x14ac:dyDescent="0.35">
      <c r="A774" s="3" t="s">
        <v>747</v>
      </c>
      <c r="B774">
        <v>3</v>
      </c>
      <c r="D774" s="3" t="s">
        <v>760</v>
      </c>
      <c r="E774">
        <v>3</v>
      </c>
      <c r="G774" s="3" t="s">
        <v>748</v>
      </c>
      <c r="H774">
        <v>1</v>
      </c>
    </row>
    <row r="775" spans="1:8" x14ac:dyDescent="0.35">
      <c r="A775" s="3" t="s">
        <v>748</v>
      </c>
      <c r="B775">
        <v>1</v>
      </c>
      <c r="D775" s="3" t="s">
        <v>761</v>
      </c>
      <c r="E775">
        <v>1</v>
      </c>
      <c r="G775" s="3" t="s">
        <v>749</v>
      </c>
      <c r="H775">
        <v>1</v>
      </c>
    </row>
    <row r="776" spans="1:8" x14ac:dyDescent="0.35">
      <c r="A776" s="3" t="s">
        <v>749</v>
      </c>
      <c r="B776">
        <v>1</v>
      </c>
      <c r="D776" s="3" t="s">
        <v>762</v>
      </c>
      <c r="E776">
        <v>1</v>
      </c>
      <c r="G776" s="3" t="s">
        <v>750</v>
      </c>
      <c r="H776">
        <v>2</v>
      </c>
    </row>
    <row r="777" spans="1:8" x14ac:dyDescent="0.35">
      <c r="A777" s="3" t="s">
        <v>750</v>
      </c>
      <c r="B777">
        <v>1</v>
      </c>
      <c r="D777" s="3" t="s">
        <v>763</v>
      </c>
      <c r="E777">
        <v>3</v>
      </c>
      <c r="G777" s="3" t="s">
        <v>751</v>
      </c>
      <c r="H777">
        <v>1</v>
      </c>
    </row>
    <row r="778" spans="1:8" x14ac:dyDescent="0.35">
      <c r="A778" s="3" t="s">
        <v>751</v>
      </c>
      <c r="B778">
        <v>1</v>
      </c>
      <c r="D778" s="3" t="s">
        <v>764</v>
      </c>
      <c r="E778">
        <v>1</v>
      </c>
      <c r="G778" s="3" t="s">
        <v>752</v>
      </c>
      <c r="H778">
        <v>1</v>
      </c>
    </row>
    <row r="779" spans="1:8" x14ac:dyDescent="0.35">
      <c r="A779" s="3" t="s">
        <v>752</v>
      </c>
      <c r="B779">
        <v>1</v>
      </c>
      <c r="D779" s="3" t="s">
        <v>765</v>
      </c>
      <c r="E779">
        <v>1</v>
      </c>
      <c r="G779" s="3" t="s">
        <v>753</v>
      </c>
      <c r="H779">
        <v>1</v>
      </c>
    </row>
    <row r="780" spans="1:8" x14ac:dyDescent="0.35">
      <c r="A780" s="3" t="s">
        <v>753</v>
      </c>
      <c r="B780">
        <v>1</v>
      </c>
      <c r="D780" s="3" t="s">
        <v>766</v>
      </c>
      <c r="E780">
        <v>1</v>
      </c>
      <c r="G780" s="3" t="s">
        <v>754</v>
      </c>
      <c r="H780">
        <v>1</v>
      </c>
    </row>
    <row r="781" spans="1:8" x14ac:dyDescent="0.35">
      <c r="A781" s="3" t="s">
        <v>754</v>
      </c>
      <c r="B781">
        <v>1</v>
      </c>
      <c r="D781" s="3" t="s">
        <v>767</v>
      </c>
      <c r="E781">
        <v>3</v>
      </c>
      <c r="G781" s="3" t="s">
        <v>755</v>
      </c>
      <c r="H781">
        <v>1</v>
      </c>
    </row>
    <row r="782" spans="1:8" x14ac:dyDescent="0.35">
      <c r="A782" s="3" t="s">
        <v>755</v>
      </c>
      <c r="B782">
        <v>1</v>
      </c>
      <c r="D782" s="3" t="s">
        <v>768</v>
      </c>
      <c r="E782">
        <v>1</v>
      </c>
      <c r="G782" s="3" t="s">
        <v>773</v>
      </c>
      <c r="H782">
        <v>1</v>
      </c>
    </row>
    <row r="783" spans="1:8" x14ac:dyDescent="0.35">
      <c r="A783" s="3" t="s">
        <v>756</v>
      </c>
      <c r="B783">
        <v>1</v>
      </c>
      <c r="D783" s="3" t="s">
        <v>769</v>
      </c>
      <c r="E783">
        <v>1</v>
      </c>
      <c r="G783" s="3" t="s">
        <v>774</v>
      </c>
      <c r="H783">
        <v>1</v>
      </c>
    </row>
    <row r="784" spans="1:8" x14ac:dyDescent="0.35">
      <c r="A784" s="3" t="s">
        <v>757</v>
      </c>
      <c r="B784">
        <v>1</v>
      </c>
      <c r="D784" s="3" t="s">
        <v>770</v>
      </c>
      <c r="E784">
        <v>3</v>
      </c>
      <c r="G784" s="3" t="s">
        <v>775</v>
      </c>
      <c r="H784">
        <v>1</v>
      </c>
    </row>
    <row r="785" spans="1:8" x14ac:dyDescent="0.35">
      <c r="A785" s="3" t="s">
        <v>758</v>
      </c>
      <c r="B785">
        <v>1</v>
      </c>
      <c r="D785" s="3" t="s">
        <v>771</v>
      </c>
      <c r="E785">
        <v>1</v>
      </c>
      <c r="G785" s="3" t="s">
        <v>776</v>
      </c>
      <c r="H785">
        <v>1</v>
      </c>
    </row>
    <row r="786" spans="1:8" x14ac:dyDescent="0.35">
      <c r="A786" s="3" t="s">
        <v>759</v>
      </c>
      <c r="B786">
        <v>1</v>
      </c>
      <c r="D786" s="3" t="s">
        <v>772</v>
      </c>
      <c r="E786">
        <v>1</v>
      </c>
      <c r="G786" s="3" t="s">
        <v>778</v>
      </c>
      <c r="H786">
        <v>1</v>
      </c>
    </row>
    <row r="787" spans="1:8" x14ac:dyDescent="0.35">
      <c r="A787" s="3" t="s">
        <v>760</v>
      </c>
      <c r="B787">
        <v>1</v>
      </c>
      <c r="D787" s="3" t="s">
        <v>773</v>
      </c>
      <c r="E787">
        <v>3</v>
      </c>
      <c r="G787" s="3" t="s">
        <v>779</v>
      </c>
      <c r="H787">
        <v>1</v>
      </c>
    </row>
    <row r="788" spans="1:8" x14ac:dyDescent="0.35">
      <c r="A788" s="3" t="s">
        <v>761</v>
      </c>
      <c r="B788">
        <v>1</v>
      </c>
      <c r="D788" s="3" t="s">
        <v>774</v>
      </c>
      <c r="E788">
        <v>1</v>
      </c>
      <c r="G788" s="3" t="s">
        <v>780</v>
      </c>
      <c r="H788">
        <v>1</v>
      </c>
    </row>
    <row r="789" spans="1:8" x14ac:dyDescent="0.35">
      <c r="A789" s="3" t="s">
        <v>762</v>
      </c>
      <c r="B789">
        <v>1</v>
      </c>
      <c r="D789" s="3" t="s">
        <v>775</v>
      </c>
      <c r="E789">
        <v>1</v>
      </c>
      <c r="G789" s="3" t="s">
        <v>781</v>
      </c>
      <c r="H789">
        <v>1</v>
      </c>
    </row>
    <row r="790" spans="1:8" x14ac:dyDescent="0.35">
      <c r="A790" s="3" t="s">
        <v>763</v>
      </c>
      <c r="B790">
        <v>1</v>
      </c>
      <c r="D790" s="3" t="s">
        <v>776</v>
      </c>
      <c r="E790">
        <v>3</v>
      </c>
      <c r="G790" s="3" t="s">
        <v>782</v>
      </c>
      <c r="H790">
        <v>1</v>
      </c>
    </row>
    <row r="791" spans="1:8" x14ac:dyDescent="0.35">
      <c r="A791" s="3" t="s">
        <v>764</v>
      </c>
      <c r="B791">
        <v>1</v>
      </c>
      <c r="D791" s="3" t="s">
        <v>777</v>
      </c>
      <c r="E791">
        <v>1</v>
      </c>
      <c r="G791" s="3" t="s">
        <v>783</v>
      </c>
      <c r="H791">
        <v>1</v>
      </c>
    </row>
    <row r="792" spans="1:8" x14ac:dyDescent="0.35">
      <c r="A792" s="3" t="s">
        <v>765</v>
      </c>
      <c r="B792">
        <v>1</v>
      </c>
      <c r="D792" s="3" t="s">
        <v>778</v>
      </c>
      <c r="E792">
        <v>1</v>
      </c>
      <c r="G792" s="3" t="s">
        <v>784</v>
      </c>
      <c r="H792">
        <v>1</v>
      </c>
    </row>
    <row r="793" spans="1:8" x14ac:dyDescent="0.35">
      <c r="A793" s="3" t="s">
        <v>766</v>
      </c>
      <c r="B793">
        <v>1</v>
      </c>
      <c r="D793" s="3" t="s">
        <v>779</v>
      </c>
      <c r="E793">
        <v>3</v>
      </c>
      <c r="G793" s="3" t="s">
        <v>785</v>
      </c>
      <c r="H793">
        <v>1</v>
      </c>
    </row>
    <row r="794" spans="1:8" x14ac:dyDescent="0.35">
      <c r="A794" s="3" t="s">
        <v>767</v>
      </c>
      <c r="B794">
        <v>1</v>
      </c>
      <c r="D794" s="3" t="s">
        <v>780</v>
      </c>
      <c r="E794">
        <v>1</v>
      </c>
      <c r="G794" s="3" t="s">
        <v>786</v>
      </c>
      <c r="H794">
        <v>1</v>
      </c>
    </row>
    <row r="795" spans="1:8" x14ac:dyDescent="0.35">
      <c r="A795" s="3" t="s">
        <v>768</v>
      </c>
      <c r="B795">
        <v>1</v>
      </c>
      <c r="D795" s="3" t="s">
        <v>781</v>
      </c>
      <c r="E795">
        <v>1</v>
      </c>
      <c r="G795" s="3" t="s">
        <v>787</v>
      </c>
      <c r="H795">
        <v>1</v>
      </c>
    </row>
    <row r="796" spans="1:8" x14ac:dyDescent="0.35">
      <c r="A796" s="3" t="s">
        <v>769</v>
      </c>
      <c r="B796">
        <v>1</v>
      </c>
      <c r="D796" s="3" t="s">
        <v>782</v>
      </c>
      <c r="E796">
        <v>3</v>
      </c>
      <c r="G796" s="3" t="s">
        <v>788</v>
      </c>
      <c r="H796">
        <v>1</v>
      </c>
    </row>
    <row r="797" spans="1:8" x14ac:dyDescent="0.35">
      <c r="A797" s="3" t="s">
        <v>770</v>
      </c>
      <c r="B797">
        <v>1</v>
      </c>
      <c r="D797" s="3" t="s">
        <v>783</v>
      </c>
      <c r="E797">
        <v>1</v>
      </c>
      <c r="G797" s="3" t="s">
        <v>789</v>
      </c>
      <c r="H797">
        <v>1</v>
      </c>
    </row>
    <row r="798" spans="1:8" x14ac:dyDescent="0.35">
      <c r="A798" s="3" t="s">
        <v>771</v>
      </c>
      <c r="B798">
        <v>1</v>
      </c>
      <c r="D798" s="3" t="s">
        <v>784</v>
      </c>
      <c r="E798">
        <v>1</v>
      </c>
      <c r="G798" s="3" t="s">
        <v>790</v>
      </c>
      <c r="H798">
        <v>1</v>
      </c>
    </row>
    <row r="799" spans="1:8" x14ac:dyDescent="0.35">
      <c r="A799" s="3" t="s">
        <v>772</v>
      </c>
      <c r="B799">
        <v>1</v>
      </c>
      <c r="D799" s="3" t="s">
        <v>785</v>
      </c>
      <c r="E799">
        <v>3</v>
      </c>
      <c r="G799" s="3" t="s">
        <v>791</v>
      </c>
      <c r="H799">
        <v>1</v>
      </c>
    </row>
    <row r="800" spans="1:8" x14ac:dyDescent="0.35">
      <c r="A800" s="3" t="s">
        <v>773</v>
      </c>
      <c r="B800">
        <v>1</v>
      </c>
      <c r="D800" s="3" t="s">
        <v>786</v>
      </c>
      <c r="E800">
        <v>1</v>
      </c>
      <c r="G800" s="3" t="s">
        <v>792</v>
      </c>
      <c r="H800">
        <v>1</v>
      </c>
    </row>
    <row r="801" spans="1:8" x14ac:dyDescent="0.35">
      <c r="A801" s="3" t="s">
        <v>774</v>
      </c>
      <c r="B801">
        <v>1</v>
      </c>
      <c r="D801" s="3" t="s">
        <v>787</v>
      </c>
      <c r="E801">
        <v>1</v>
      </c>
      <c r="G801" s="3" t="s">
        <v>793</v>
      </c>
      <c r="H801">
        <v>1</v>
      </c>
    </row>
    <row r="802" spans="1:8" x14ac:dyDescent="0.35">
      <c r="A802" s="3" t="s">
        <v>775</v>
      </c>
      <c r="B802">
        <v>1</v>
      </c>
      <c r="D802" s="3" t="s">
        <v>788</v>
      </c>
      <c r="E802">
        <v>3</v>
      </c>
      <c r="G802" s="3" t="s">
        <v>794</v>
      </c>
      <c r="H802">
        <v>1</v>
      </c>
    </row>
    <row r="803" spans="1:8" x14ac:dyDescent="0.35">
      <c r="A803" s="3" t="s">
        <v>776</v>
      </c>
      <c r="B803">
        <v>1</v>
      </c>
      <c r="D803" s="3" t="s">
        <v>789</v>
      </c>
      <c r="E803">
        <v>1</v>
      </c>
      <c r="G803" s="3" t="s">
        <v>795</v>
      </c>
      <c r="H803">
        <v>1</v>
      </c>
    </row>
    <row r="804" spans="1:8" x14ac:dyDescent="0.35">
      <c r="A804" s="3" t="s">
        <v>777</v>
      </c>
      <c r="B804">
        <v>1</v>
      </c>
      <c r="D804" s="3" t="s">
        <v>790</v>
      </c>
      <c r="E804">
        <v>1</v>
      </c>
      <c r="G804" s="3" t="s">
        <v>796</v>
      </c>
      <c r="H804">
        <v>1</v>
      </c>
    </row>
    <row r="805" spans="1:8" x14ac:dyDescent="0.35">
      <c r="A805" s="3" t="s">
        <v>778</v>
      </c>
      <c r="B805">
        <v>1</v>
      </c>
      <c r="D805" s="3" t="s">
        <v>791</v>
      </c>
      <c r="E805">
        <v>1</v>
      </c>
      <c r="G805" s="3" t="s">
        <v>797</v>
      </c>
      <c r="H805">
        <v>1</v>
      </c>
    </row>
    <row r="806" spans="1:8" x14ac:dyDescent="0.35">
      <c r="A806" s="3" t="s">
        <v>779</v>
      </c>
      <c r="B806">
        <v>1</v>
      </c>
      <c r="D806" s="3" t="s">
        <v>792</v>
      </c>
      <c r="E806">
        <v>3</v>
      </c>
      <c r="G806" s="3" t="s">
        <v>798</v>
      </c>
      <c r="H806">
        <v>1</v>
      </c>
    </row>
    <row r="807" spans="1:8" x14ac:dyDescent="0.35">
      <c r="A807" s="3" t="s">
        <v>780</v>
      </c>
      <c r="B807">
        <v>1</v>
      </c>
      <c r="D807" s="3" t="s">
        <v>793</v>
      </c>
      <c r="E807">
        <v>1</v>
      </c>
      <c r="G807" s="3" t="s">
        <v>799</v>
      </c>
      <c r="H807">
        <v>1</v>
      </c>
    </row>
    <row r="808" spans="1:8" x14ac:dyDescent="0.35">
      <c r="A808" s="3" t="s">
        <v>781</v>
      </c>
      <c r="B808">
        <v>1</v>
      </c>
      <c r="D808" s="3" t="s">
        <v>794</v>
      </c>
      <c r="E808">
        <v>1</v>
      </c>
      <c r="G808" s="3" t="s">
        <v>800</v>
      </c>
      <c r="H808">
        <v>1</v>
      </c>
    </row>
    <row r="809" spans="1:8" x14ac:dyDescent="0.35">
      <c r="A809" s="3" t="s">
        <v>782</v>
      </c>
      <c r="B809">
        <v>1</v>
      </c>
      <c r="D809" s="3" t="s">
        <v>795</v>
      </c>
      <c r="E809">
        <v>3</v>
      </c>
      <c r="G809" s="3" t="s">
        <v>801</v>
      </c>
      <c r="H809">
        <v>1</v>
      </c>
    </row>
    <row r="810" spans="1:8" x14ac:dyDescent="0.35">
      <c r="A810" s="3" t="s">
        <v>783</v>
      </c>
      <c r="B810">
        <v>1</v>
      </c>
      <c r="D810" s="3" t="s">
        <v>796</v>
      </c>
      <c r="E810">
        <v>1</v>
      </c>
      <c r="G810" s="3" t="s">
        <v>802</v>
      </c>
      <c r="H810">
        <v>1</v>
      </c>
    </row>
    <row r="811" spans="1:8" x14ac:dyDescent="0.35">
      <c r="A811" s="3" t="s">
        <v>784</v>
      </c>
      <c r="B811">
        <v>1</v>
      </c>
      <c r="D811" s="3" t="s">
        <v>797</v>
      </c>
      <c r="E811">
        <v>1</v>
      </c>
      <c r="G811" s="3" t="s">
        <v>803</v>
      </c>
      <c r="H811">
        <v>1</v>
      </c>
    </row>
    <row r="812" spans="1:8" x14ac:dyDescent="0.35">
      <c r="A812" s="3" t="s">
        <v>785</v>
      </c>
      <c r="B812">
        <v>1</v>
      </c>
      <c r="D812" s="3" t="s">
        <v>798</v>
      </c>
      <c r="E812">
        <v>3</v>
      </c>
      <c r="G812" s="3" t="s">
        <v>804</v>
      </c>
      <c r="H812">
        <v>1</v>
      </c>
    </row>
    <row r="813" spans="1:8" x14ac:dyDescent="0.35">
      <c r="A813" s="3" t="s">
        <v>786</v>
      </c>
      <c r="B813">
        <v>1</v>
      </c>
      <c r="D813" s="3" t="s">
        <v>799</v>
      </c>
      <c r="E813">
        <v>1</v>
      </c>
      <c r="G813" s="3" t="s">
        <v>805</v>
      </c>
      <c r="H813">
        <v>1</v>
      </c>
    </row>
    <row r="814" spans="1:8" x14ac:dyDescent="0.35">
      <c r="A814" s="3" t="s">
        <v>787</v>
      </c>
      <c r="B814">
        <v>1</v>
      </c>
      <c r="D814" s="3" t="s">
        <v>800</v>
      </c>
      <c r="E814">
        <v>1</v>
      </c>
      <c r="G814" s="3" t="s">
        <v>806</v>
      </c>
      <c r="H814">
        <v>1</v>
      </c>
    </row>
    <row r="815" spans="1:8" x14ac:dyDescent="0.35">
      <c r="A815" s="3" t="s">
        <v>788</v>
      </c>
      <c r="B815">
        <v>1</v>
      </c>
      <c r="D815" s="3" t="s">
        <v>801</v>
      </c>
      <c r="E815">
        <v>3</v>
      </c>
      <c r="G815" s="3" t="s">
        <v>807</v>
      </c>
      <c r="H815">
        <v>1</v>
      </c>
    </row>
    <row r="816" spans="1:8" x14ac:dyDescent="0.35">
      <c r="A816" s="3" t="s">
        <v>789</v>
      </c>
      <c r="B816">
        <v>1</v>
      </c>
      <c r="D816" s="3" t="s">
        <v>802</v>
      </c>
      <c r="E816">
        <v>1</v>
      </c>
      <c r="G816" s="3" t="s">
        <v>808</v>
      </c>
      <c r="H816">
        <v>1</v>
      </c>
    </row>
    <row r="817" spans="1:8" x14ac:dyDescent="0.35">
      <c r="A817" s="3" t="s">
        <v>790</v>
      </c>
      <c r="B817">
        <v>1</v>
      </c>
      <c r="D817" s="3" t="s">
        <v>803</v>
      </c>
      <c r="E817">
        <v>1</v>
      </c>
      <c r="G817" s="3" t="s">
        <v>809</v>
      </c>
      <c r="H817">
        <v>1</v>
      </c>
    </row>
    <row r="818" spans="1:8" x14ac:dyDescent="0.35">
      <c r="A818" s="3" t="s">
        <v>791</v>
      </c>
      <c r="B818">
        <v>1</v>
      </c>
      <c r="D818" s="3" t="s">
        <v>804</v>
      </c>
      <c r="E818">
        <v>3</v>
      </c>
      <c r="G818" s="3" t="s">
        <v>810</v>
      </c>
      <c r="H818">
        <v>1</v>
      </c>
    </row>
    <row r="819" spans="1:8" x14ac:dyDescent="0.35">
      <c r="A819" s="3" t="s">
        <v>792</v>
      </c>
      <c r="B819">
        <v>1</v>
      </c>
      <c r="D819" s="3" t="s">
        <v>805</v>
      </c>
      <c r="E819">
        <v>1</v>
      </c>
      <c r="G819" s="3" t="s">
        <v>811</v>
      </c>
      <c r="H819">
        <v>1</v>
      </c>
    </row>
    <row r="820" spans="1:8" x14ac:dyDescent="0.35">
      <c r="A820" s="3" t="s">
        <v>793</v>
      </c>
      <c r="B820">
        <v>1</v>
      </c>
      <c r="D820" s="3" t="s">
        <v>806</v>
      </c>
      <c r="E820">
        <v>1</v>
      </c>
      <c r="G820" s="3" t="s">
        <v>812</v>
      </c>
      <c r="H820">
        <v>1</v>
      </c>
    </row>
    <row r="821" spans="1:8" x14ac:dyDescent="0.35">
      <c r="A821" s="3" t="s">
        <v>794</v>
      </c>
      <c r="B821">
        <v>1</v>
      </c>
      <c r="D821" s="3" t="s">
        <v>807</v>
      </c>
      <c r="E821">
        <v>3</v>
      </c>
      <c r="G821" s="3" t="s">
        <v>813</v>
      </c>
      <c r="H821">
        <v>1</v>
      </c>
    </row>
    <row r="822" spans="1:8" x14ac:dyDescent="0.35">
      <c r="A822" s="3" t="s">
        <v>795</v>
      </c>
      <c r="B822">
        <v>1</v>
      </c>
      <c r="D822" s="3" t="s">
        <v>808</v>
      </c>
      <c r="E822">
        <v>1</v>
      </c>
      <c r="G822" s="3" t="s">
        <v>814</v>
      </c>
      <c r="H822">
        <v>1</v>
      </c>
    </row>
    <row r="823" spans="1:8" x14ac:dyDescent="0.35">
      <c r="A823" s="3" t="s">
        <v>796</v>
      </c>
      <c r="B823">
        <v>1</v>
      </c>
      <c r="D823" s="3" t="s">
        <v>809</v>
      </c>
      <c r="E823">
        <v>1</v>
      </c>
      <c r="G823" s="3" t="s">
        <v>815</v>
      </c>
      <c r="H823">
        <v>1</v>
      </c>
    </row>
    <row r="824" spans="1:8" x14ac:dyDescent="0.35">
      <c r="A824" s="3" t="s">
        <v>797</v>
      </c>
      <c r="B824">
        <v>1</v>
      </c>
      <c r="D824" s="3" t="s">
        <v>810</v>
      </c>
      <c r="E824">
        <v>3</v>
      </c>
      <c r="G824" s="3" t="s">
        <v>816</v>
      </c>
      <c r="H824">
        <v>1</v>
      </c>
    </row>
    <row r="825" spans="1:8" x14ac:dyDescent="0.35">
      <c r="A825" s="3" t="s">
        <v>798</v>
      </c>
      <c r="B825">
        <v>1</v>
      </c>
      <c r="D825" s="3" t="s">
        <v>811</v>
      </c>
      <c r="E825">
        <v>1</v>
      </c>
      <c r="G825" s="3" t="s">
        <v>817</v>
      </c>
      <c r="H825">
        <v>1</v>
      </c>
    </row>
    <row r="826" spans="1:8" x14ac:dyDescent="0.35">
      <c r="A826" s="3" t="s">
        <v>799</v>
      </c>
      <c r="B826">
        <v>1</v>
      </c>
      <c r="D826" s="3" t="s">
        <v>812</v>
      </c>
      <c r="E826">
        <v>1</v>
      </c>
      <c r="G826" s="3" t="s">
        <v>818</v>
      </c>
      <c r="H826">
        <v>1</v>
      </c>
    </row>
    <row r="827" spans="1:8" x14ac:dyDescent="0.35">
      <c r="A827" s="3" t="s">
        <v>800</v>
      </c>
      <c r="B827">
        <v>1</v>
      </c>
      <c r="D827" s="3" t="s">
        <v>813</v>
      </c>
      <c r="E827">
        <v>1</v>
      </c>
      <c r="G827" s="3" t="s">
        <v>819</v>
      </c>
      <c r="H827">
        <v>1</v>
      </c>
    </row>
    <row r="828" spans="1:8" x14ac:dyDescent="0.35">
      <c r="A828" s="3" t="s">
        <v>801</v>
      </c>
      <c r="B828">
        <v>1</v>
      </c>
      <c r="D828" s="3" t="s">
        <v>814</v>
      </c>
      <c r="E828">
        <v>3</v>
      </c>
      <c r="G828" s="3" t="s">
        <v>820</v>
      </c>
      <c r="H828">
        <v>3</v>
      </c>
    </row>
    <row r="829" spans="1:8" x14ac:dyDescent="0.35">
      <c r="A829" s="3" t="s">
        <v>802</v>
      </c>
      <c r="B829">
        <v>1</v>
      </c>
      <c r="D829" s="3" t="s">
        <v>815</v>
      </c>
      <c r="E829">
        <v>1</v>
      </c>
      <c r="G829" s="3" t="s">
        <v>821</v>
      </c>
      <c r="H829">
        <v>1</v>
      </c>
    </row>
    <row r="830" spans="1:8" x14ac:dyDescent="0.35">
      <c r="A830" s="3" t="s">
        <v>803</v>
      </c>
      <c r="B830">
        <v>1</v>
      </c>
      <c r="D830" s="3" t="s">
        <v>816</v>
      </c>
      <c r="E830">
        <v>1</v>
      </c>
      <c r="G830" s="3" t="s">
        <v>822</v>
      </c>
      <c r="H830">
        <v>1</v>
      </c>
    </row>
    <row r="831" spans="1:8" x14ac:dyDescent="0.35">
      <c r="A831" s="3" t="s">
        <v>804</v>
      </c>
      <c r="B831">
        <v>1</v>
      </c>
      <c r="D831" s="3" t="s">
        <v>817</v>
      </c>
      <c r="E831">
        <v>3</v>
      </c>
      <c r="G831" s="3" t="s">
        <v>823</v>
      </c>
      <c r="H831">
        <v>3</v>
      </c>
    </row>
    <row r="832" spans="1:8" x14ac:dyDescent="0.35">
      <c r="A832" s="3" t="s">
        <v>805</v>
      </c>
      <c r="B832">
        <v>1</v>
      </c>
      <c r="D832" s="3" t="s">
        <v>818</v>
      </c>
      <c r="E832">
        <v>1</v>
      </c>
      <c r="G832" s="3" t="s">
        <v>824</v>
      </c>
      <c r="H832">
        <v>1</v>
      </c>
    </row>
    <row r="833" spans="1:8" x14ac:dyDescent="0.35">
      <c r="A833" s="3" t="s">
        <v>806</v>
      </c>
      <c r="B833">
        <v>1</v>
      </c>
      <c r="D833" s="3" t="s">
        <v>819</v>
      </c>
      <c r="E833">
        <v>1</v>
      </c>
      <c r="G833" s="3" t="s">
        <v>825</v>
      </c>
      <c r="H833">
        <v>1</v>
      </c>
    </row>
    <row r="834" spans="1:8" x14ac:dyDescent="0.35">
      <c r="A834" s="3" t="s">
        <v>807</v>
      </c>
      <c r="B834">
        <v>1</v>
      </c>
      <c r="D834" s="3" t="s">
        <v>820</v>
      </c>
      <c r="E834">
        <v>3</v>
      </c>
      <c r="G834" s="3" t="s">
        <v>826</v>
      </c>
      <c r="H834">
        <v>3</v>
      </c>
    </row>
    <row r="835" spans="1:8" x14ac:dyDescent="0.35">
      <c r="A835" s="3" t="s">
        <v>808</v>
      </c>
      <c r="B835">
        <v>1</v>
      </c>
      <c r="D835" s="3" t="s">
        <v>821</v>
      </c>
      <c r="E835">
        <v>1</v>
      </c>
      <c r="G835" s="3" t="s">
        <v>827</v>
      </c>
      <c r="H835">
        <v>1</v>
      </c>
    </row>
    <row r="836" spans="1:8" x14ac:dyDescent="0.35">
      <c r="A836" s="3" t="s">
        <v>809</v>
      </c>
      <c r="B836">
        <v>1</v>
      </c>
      <c r="D836" s="3" t="s">
        <v>822</v>
      </c>
      <c r="E836">
        <v>1</v>
      </c>
      <c r="G836" s="3" t="s">
        <v>828</v>
      </c>
      <c r="H836">
        <v>1</v>
      </c>
    </row>
    <row r="837" spans="1:8" x14ac:dyDescent="0.35">
      <c r="A837" s="3" t="s">
        <v>810</v>
      </c>
      <c r="B837">
        <v>1</v>
      </c>
      <c r="D837" s="3" t="s">
        <v>823</v>
      </c>
      <c r="E837">
        <v>3</v>
      </c>
      <c r="G837" s="3" t="s">
        <v>829</v>
      </c>
      <c r="H837">
        <v>1</v>
      </c>
    </row>
    <row r="838" spans="1:8" x14ac:dyDescent="0.35">
      <c r="A838" s="3" t="s">
        <v>811</v>
      </c>
      <c r="B838">
        <v>1</v>
      </c>
      <c r="D838" s="3" t="s">
        <v>824</v>
      </c>
      <c r="E838">
        <v>1</v>
      </c>
      <c r="G838" s="3" t="s">
        <v>830</v>
      </c>
      <c r="H838">
        <v>3</v>
      </c>
    </row>
    <row r="839" spans="1:8" x14ac:dyDescent="0.35">
      <c r="A839" s="3" t="s">
        <v>812</v>
      </c>
      <c r="B839">
        <v>1</v>
      </c>
      <c r="D839" s="3" t="s">
        <v>825</v>
      </c>
      <c r="E839">
        <v>1</v>
      </c>
      <c r="G839" s="3" t="s">
        <v>831</v>
      </c>
      <c r="H839">
        <v>1</v>
      </c>
    </row>
    <row r="840" spans="1:8" x14ac:dyDescent="0.35">
      <c r="A840" s="3" t="s">
        <v>813</v>
      </c>
      <c r="B840">
        <v>1</v>
      </c>
      <c r="D840" s="3" t="s">
        <v>826</v>
      </c>
      <c r="E840">
        <v>3</v>
      </c>
      <c r="G840" s="3" t="s">
        <v>832</v>
      </c>
      <c r="H840">
        <v>1</v>
      </c>
    </row>
    <row r="841" spans="1:8" x14ac:dyDescent="0.35">
      <c r="A841" s="3" t="s">
        <v>814</v>
      </c>
      <c r="B841">
        <v>1</v>
      </c>
      <c r="D841" s="3" t="s">
        <v>827</v>
      </c>
      <c r="E841">
        <v>1</v>
      </c>
      <c r="G841" s="3" t="s">
        <v>833</v>
      </c>
      <c r="H841">
        <v>3</v>
      </c>
    </row>
    <row r="842" spans="1:8" x14ac:dyDescent="0.35">
      <c r="A842" s="3" t="s">
        <v>815</v>
      </c>
      <c r="B842">
        <v>1</v>
      </c>
      <c r="D842" s="3" t="s">
        <v>828</v>
      </c>
      <c r="E842">
        <v>1</v>
      </c>
      <c r="G842" s="3" t="s">
        <v>834</v>
      </c>
      <c r="H842">
        <v>1</v>
      </c>
    </row>
    <row r="843" spans="1:8" x14ac:dyDescent="0.35">
      <c r="A843" s="3" t="s">
        <v>816</v>
      </c>
      <c r="B843">
        <v>1</v>
      </c>
      <c r="D843" s="3" t="s">
        <v>829</v>
      </c>
      <c r="E843">
        <v>3</v>
      </c>
      <c r="G843" s="3" t="s">
        <v>835</v>
      </c>
      <c r="H843">
        <v>1</v>
      </c>
    </row>
    <row r="844" spans="1:8" x14ac:dyDescent="0.35">
      <c r="A844" s="3" t="s">
        <v>817</v>
      </c>
      <c r="B844">
        <v>1</v>
      </c>
      <c r="D844" s="3" t="s">
        <v>830</v>
      </c>
      <c r="E844">
        <v>1</v>
      </c>
      <c r="G844" s="3" t="s">
        <v>836</v>
      </c>
      <c r="H844">
        <v>3</v>
      </c>
    </row>
    <row r="845" spans="1:8" x14ac:dyDescent="0.35">
      <c r="A845" s="3" t="s">
        <v>818</v>
      </c>
      <c r="B845">
        <v>1</v>
      </c>
      <c r="D845" s="3" t="s">
        <v>831</v>
      </c>
      <c r="E845">
        <v>1</v>
      </c>
      <c r="G845" s="3" t="s">
        <v>837</v>
      </c>
      <c r="H845">
        <v>1</v>
      </c>
    </row>
    <row r="846" spans="1:8" x14ac:dyDescent="0.35">
      <c r="A846" s="3" t="s">
        <v>819</v>
      </c>
      <c r="B846">
        <v>1</v>
      </c>
      <c r="D846" s="3" t="s">
        <v>832</v>
      </c>
      <c r="E846">
        <v>3</v>
      </c>
      <c r="G846" s="3" t="s">
        <v>838</v>
      </c>
      <c r="H846">
        <v>1</v>
      </c>
    </row>
    <row r="847" spans="1:8" x14ac:dyDescent="0.35">
      <c r="A847" s="3" t="s">
        <v>820</v>
      </c>
      <c r="B847">
        <v>1</v>
      </c>
      <c r="D847" s="3" t="s">
        <v>833</v>
      </c>
      <c r="E847">
        <v>1</v>
      </c>
      <c r="G847" s="3" t="s">
        <v>839</v>
      </c>
      <c r="H847">
        <v>3</v>
      </c>
    </row>
    <row r="848" spans="1:8" x14ac:dyDescent="0.35">
      <c r="A848" s="3" t="s">
        <v>821</v>
      </c>
      <c r="B848">
        <v>1</v>
      </c>
      <c r="D848" s="3" t="s">
        <v>834</v>
      </c>
      <c r="E848">
        <v>1</v>
      </c>
      <c r="G848" s="3" t="s">
        <v>840</v>
      </c>
      <c r="H848">
        <v>1</v>
      </c>
    </row>
    <row r="849" spans="1:8" x14ac:dyDescent="0.35">
      <c r="A849" s="3" t="s">
        <v>822</v>
      </c>
      <c r="B849">
        <v>1</v>
      </c>
      <c r="D849" s="3" t="s">
        <v>835</v>
      </c>
      <c r="E849">
        <v>3</v>
      </c>
      <c r="G849" s="3" t="s">
        <v>841</v>
      </c>
      <c r="H849">
        <v>1</v>
      </c>
    </row>
    <row r="850" spans="1:8" x14ac:dyDescent="0.35">
      <c r="A850" s="3" t="s">
        <v>823</v>
      </c>
      <c r="B850">
        <v>1</v>
      </c>
      <c r="D850" s="3" t="s">
        <v>836</v>
      </c>
      <c r="E850">
        <v>1</v>
      </c>
      <c r="G850" s="3" t="s">
        <v>842</v>
      </c>
      <c r="H850">
        <v>3</v>
      </c>
    </row>
    <row r="851" spans="1:8" x14ac:dyDescent="0.35">
      <c r="A851" s="3" t="s">
        <v>824</v>
      </c>
      <c r="B851">
        <v>1</v>
      </c>
      <c r="D851" s="3" t="s">
        <v>837</v>
      </c>
      <c r="E851">
        <v>1</v>
      </c>
      <c r="G851" s="3" t="s">
        <v>843</v>
      </c>
      <c r="H851">
        <v>1</v>
      </c>
    </row>
    <row r="852" spans="1:8" x14ac:dyDescent="0.35">
      <c r="A852" s="3" t="s">
        <v>825</v>
      </c>
      <c r="B852">
        <v>1</v>
      </c>
      <c r="D852" s="3" t="s">
        <v>838</v>
      </c>
      <c r="E852">
        <v>3</v>
      </c>
      <c r="G852" s="3" t="s">
        <v>844</v>
      </c>
      <c r="H852">
        <v>1</v>
      </c>
    </row>
    <row r="853" spans="1:8" x14ac:dyDescent="0.35">
      <c r="A853" s="3" t="s">
        <v>826</v>
      </c>
      <c r="B853">
        <v>1</v>
      </c>
      <c r="D853" s="3" t="s">
        <v>839</v>
      </c>
      <c r="E853">
        <v>1</v>
      </c>
      <c r="G853" s="3" t="s">
        <v>845</v>
      </c>
      <c r="H853">
        <v>3</v>
      </c>
    </row>
    <row r="854" spans="1:8" x14ac:dyDescent="0.35">
      <c r="A854" s="3" t="s">
        <v>827</v>
      </c>
      <c r="B854">
        <v>1</v>
      </c>
      <c r="D854" s="3" t="s">
        <v>840</v>
      </c>
      <c r="E854">
        <v>1</v>
      </c>
      <c r="G854" s="3" t="s">
        <v>846</v>
      </c>
      <c r="H854">
        <v>1</v>
      </c>
    </row>
    <row r="855" spans="1:8" x14ac:dyDescent="0.35">
      <c r="A855" s="3" t="s">
        <v>828</v>
      </c>
      <c r="B855">
        <v>1</v>
      </c>
      <c r="D855" s="3" t="s">
        <v>841</v>
      </c>
      <c r="E855">
        <v>1</v>
      </c>
      <c r="G855" s="3" t="s">
        <v>847</v>
      </c>
      <c r="H855">
        <v>1</v>
      </c>
    </row>
    <row r="856" spans="1:8" x14ac:dyDescent="0.35">
      <c r="A856" s="3" t="s">
        <v>829</v>
      </c>
      <c r="B856">
        <v>1</v>
      </c>
      <c r="D856" s="3" t="s">
        <v>842</v>
      </c>
      <c r="E856">
        <v>3</v>
      </c>
      <c r="G856" s="3" t="s">
        <v>848</v>
      </c>
      <c r="H856">
        <v>3</v>
      </c>
    </row>
    <row r="857" spans="1:8" x14ac:dyDescent="0.35">
      <c r="A857" s="3" t="s">
        <v>830</v>
      </c>
      <c r="B857">
        <v>1</v>
      </c>
      <c r="D857" s="3" t="s">
        <v>843</v>
      </c>
      <c r="E857">
        <v>1</v>
      </c>
      <c r="G857" s="3" t="s">
        <v>849</v>
      </c>
      <c r="H857">
        <v>1</v>
      </c>
    </row>
    <row r="858" spans="1:8" x14ac:dyDescent="0.35">
      <c r="A858" s="3" t="s">
        <v>831</v>
      </c>
      <c r="B858">
        <v>1</v>
      </c>
      <c r="D858" s="3" t="s">
        <v>844</v>
      </c>
      <c r="E858">
        <v>1</v>
      </c>
      <c r="G858" s="3" t="s">
        <v>850</v>
      </c>
      <c r="H858">
        <v>1</v>
      </c>
    </row>
    <row r="859" spans="1:8" x14ac:dyDescent="0.35">
      <c r="A859" s="3" t="s">
        <v>832</v>
      </c>
      <c r="B859">
        <v>1</v>
      </c>
      <c r="D859" s="3" t="s">
        <v>845</v>
      </c>
      <c r="E859">
        <v>3</v>
      </c>
      <c r="G859" s="3" t="s">
        <v>851</v>
      </c>
      <c r="H859">
        <v>3</v>
      </c>
    </row>
    <row r="860" spans="1:8" x14ac:dyDescent="0.35">
      <c r="A860" s="3" t="s">
        <v>833</v>
      </c>
      <c r="B860">
        <v>1</v>
      </c>
      <c r="D860" s="3" t="s">
        <v>846</v>
      </c>
      <c r="E860">
        <v>1</v>
      </c>
      <c r="G860" s="3" t="s">
        <v>852</v>
      </c>
      <c r="H860">
        <v>1</v>
      </c>
    </row>
    <row r="861" spans="1:8" x14ac:dyDescent="0.35">
      <c r="A861" s="3" t="s">
        <v>834</v>
      </c>
      <c r="B861">
        <v>1</v>
      </c>
      <c r="D861" s="3" t="s">
        <v>847</v>
      </c>
      <c r="E861">
        <v>1</v>
      </c>
      <c r="G861" s="3" t="s">
        <v>853</v>
      </c>
      <c r="H861">
        <v>1</v>
      </c>
    </row>
    <row r="862" spans="1:8" x14ac:dyDescent="0.35">
      <c r="A862" s="3" t="s">
        <v>835</v>
      </c>
      <c r="B862">
        <v>1</v>
      </c>
      <c r="D862" s="3" t="s">
        <v>848</v>
      </c>
      <c r="E862">
        <v>3</v>
      </c>
      <c r="G862" s="3" t="s">
        <v>854</v>
      </c>
      <c r="H862">
        <v>1</v>
      </c>
    </row>
    <row r="863" spans="1:8" x14ac:dyDescent="0.35">
      <c r="A863" s="3" t="s">
        <v>836</v>
      </c>
      <c r="B863">
        <v>1</v>
      </c>
      <c r="D863" s="3" t="s">
        <v>849</v>
      </c>
      <c r="E863">
        <v>1</v>
      </c>
      <c r="G863" s="3" t="s">
        <v>855</v>
      </c>
      <c r="H863">
        <v>3</v>
      </c>
    </row>
    <row r="864" spans="1:8" x14ac:dyDescent="0.35">
      <c r="A864" s="3" t="s">
        <v>837</v>
      </c>
      <c r="B864">
        <v>1</v>
      </c>
      <c r="D864" s="3" t="s">
        <v>850</v>
      </c>
      <c r="E864">
        <v>1</v>
      </c>
      <c r="G864" s="3" t="s">
        <v>856</v>
      </c>
      <c r="H864">
        <v>1</v>
      </c>
    </row>
    <row r="865" spans="1:8" x14ac:dyDescent="0.35">
      <c r="A865" s="3" t="s">
        <v>838</v>
      </c>
      <c r="B865">
        <v>1</v>
      </c>
      <c r="D865" s="3" t="s">
        <v>851</v>
      </c>
      <c r="E865">
        <v>3</v>
      </c>
      <c r="G865" s="3" t="s">
        <v>857</v>
      </c>
      <c r="H865">
        <v>1</v>
      </c>
    </row>
    <row r="866" spans="1:8" x14ac:dyDescent="0.35">
      <c r="A866" s="3" t="s">
        <v>839</v>
      </c>
      <c r="B866">
        <v>1</v>
      </c>
      <c r="D866" s="3" t="s">
        <v>852</v>
      </c>
      <c r="E866">
        <v>1</v>
      </c>
      <c r="G866" s="3" t="s">
        <v>858</v>
      </c>
      <c r="H866">
        <v>3</v>
      </c>
    </row>
    <row r="867" spans="1:8" x14ac:dyDescent="0.35">
      <c r="A867" s="3" t="s">
        <v>840</v>
      </c>
      <c r="B867">
        <v>1</v>
      </c>
      <c r="D867" s="3" t="s">
        <v>853</v>
      </c>
      <c r="E867">
        <v>1</v>
      </c>
      <c r="G867" s="3" t="s">
        <v>859</v>
      </c>
      <c r="H867">
        <v>1</v>
      </c>
    </row>
    <row r="868" spans="1:8" x14ac:dyDescent="0.35">
      <c r="A868" s="3" t="s">
        <v>841</v>
      </c>
      <c r="B868">
        <v>1</v>
      </c>
      <c r="D868" s="3" t="s">
        <v>854</v>
      </c>
      <c r="E868">
        <v>3</v>
      </c>
      <c r="G868" s="3" t="s">
        <v>860</v>
      </c>
      <c r="H868">
        <v>1</v>
      </c>
    </row>
    <row r="869" spans="1:8" x14ac:dyDescent="0.35">
      <c r="A869" s="3" t="s">
        <v>842</v>
      </c>
      <c r="B869">
        <v>1</v>
      </c>
      <c r="D869" s="3" t="s">
        <v>855</v>
      </c>
      <c r="E869">
        <v>1</v>
      </c>
      <c r="G869" s="3" t="s">
        <v>861</v>
      </c>
      <c r="H869">
        <v>3</v>
      </c>
    </row>
    <row r="870" spans="1:8" x14ac:dyDescent="0.35">
      <c r="A870" s="3" t="s">
        <v>843</v>
      </c>
      <c r="B870">
        <v>1</v>
      </c>
      <c r="D870" s="3" t="s">
        <v>856</v>
      </c>
      <c r="E870">
        <v>1</v>
      </c>
      <c r="G870" s="3" t="s">
        <v>862</v>
      </c>
      <c r="H870">
        <v>1</v>
      </c>
    </row>
    <row r="871" spans="1:8" x14ac:dyDescent="0.35">
      <c r="A871" s="3" t="s">
        <v>844</v>
      </c>
      <c r="B871">
        <v>1</v>
      </c>
      <c r="D871" s="3" t="s">
        <v>857</v>
      </c>
      <c r="E871">
        <v>3</v>
      </c>
      <c r="G871" s="3" t="s">
        <v>863</v>
      </c>
      <c r="H871">
        <v>1</v>
      </c>
    </row>
    <row r="872" spans="1:8" x14ac:dyDescent="0.35">
      <c r="A872" s="3" t="s">
        <v>845</v>
      </c>
      <c r="B872">
        <v>1</v>
      </c>
      <c r="D872" s="3" t="s">
        <v>858</v>
      </c>
      <c r="E872">
        <v>1</v>
      </c>
      <c r="G872" s="3" t="s">
        <v>864</v>
      </c>
      <c r="H872">
        <v>3</v>
      </c>
    </row>
    <row r="873" spans="1:8" x14ac:dyDescent="0.35">
      <c r="A873" s="3" t="s">
        <v>846</v>
      </c>
      <c r="B873">
        <v>1</v>
      </c>
      <c r="D873" s="3" t="s">
        <v>859</v>
      </c>
      <c r="E873">
        <v>1</v>
      </c>
      <c r="G873" s="3" t="s">
        <v>865</v>
      </c>
      <c r="H873">
        <v>1</v>
      </c>
    </row>
    <row r="874" spans="1:8" x14ac:dyDescent="0.35">
      <c r="A874" s="3" t="s">
        <v>847</v>
      </c>
      <c r="B874">
        <v>1</v>
      </c>
      <c r="D874" s="3" t="s">
        <v>860</v>
      </c>
      <c r="E874">
        <v>3</v>
      </c>
      <c r="G874" s="3" t="s">
        <v>866</v>
      </c>
      <c r="H874">
        <v>1</v>
      </c>
    </row>
    <row r="875" spans="1:8" x14ac:dyDescent="0.35">
      <c r="A875" s="3" t="s">
        <v>848</v>
      </c>
      <c r="B875">
        <v>1</v>
      </c>
      <c r="D875" s="3" t="s">
        <v>861</v>
      </c>
      <c r="E875">
        <v>1</v>
      </c>
      <c r="G875" s="3" t="s">
        <v>867</v>
      </c>
      <c r="H875">
        <v>3</v>
      </c>
    </row>
    <row r="876" spans="1:8" x14ac:dyDescent="0.35">
      <c r="A876" s="3" t="s">
        <v>849</v>
      </c>
      <c r="B876">
        <v>1</v>
      </c>
      <c r="D876" s="3" t="s">
        <v>862</v>
      </c>
      <c r="E876">
        <v>1</v>
      </c>
      <c r="G876" s="3" t="s">
        <v>868</v>
      </c>
      <c r="H876">
        <v>1</v>
      </c>
    </row>
    <row r="877" spans="1:8" x14ac:dyDescent="0.35">
      <c r="A877" s="3" t="s">
        <v>850</v>
      </c>
      <c r="B877">
        <v>1</v>
      </c>
      <c r="D877" s="3" t="s">
        <v>863</v>
      </c>
      <c r="E877">
        <v>3</v>
      </c>
      <c r="G877" s="3" t="s">
        <v>869</v>
      </c>
      <c r="H877">
        <v>1</v>
      </c>
    </row>
    <row r="878" spans="1:8" x14ac:dyDescent="0.35">
      <c r="A878" s="3" t="s">
        <v>851</v>
      </c>
      <c r="B878">
        <v>1</v>
      </c>
      <c r="D878" s="3" t="s">
        <v>864</v>
      </c>
      <c r="E878">
        <v>1</v>
      </c>
      <c r="G878" s="3" t="s">
        <v>870</v>
      </c>
      <c r="H878">
        <v>3</v>
      </c>
    </row>
    <row r="879" spans="1:8" x14ac:dyDescent="0.35">
      <c r="A879" s="3" t="s">
        <v>852</v>
      </c>
      <c r="B879">
        <v>1</v>
      </c>
      <c r="D879" s="3" t="s">
        <v>865</v>
      </c>
      <c r="E879">
        <v>1</v>
      </c>
      <c r="G879" s="3" t="s">
        <v>871</v>
      </c>
      <c r="H879">
        <v>1</v>
      </c>
    </row>
    <row r="880" spans="1:8" x14ac:dyDescent="0.35">
      <c r="A880" s="3" t="s">
        <v>853</v>
      </c>
      <c r="B880">
        <v>1</v>
      </c>
      <c r="D880" s="3" t="s">
        <v>866</v>
      </c>
      <c r="E880">
        <v>1</v>
      </c>
      <c r="G880" s="3" t="s">
        <v>872</v>
      </c>
      <c r="H880">
        <v>1</v>
      </c>
    </row>
    <row r="881" spans="1:8" x14ac:dyDescent="0.35">
      <c r="A881" s="3" t="s">
        <v>854</v>
      </c>
      <c r="B881">
        <v>1</v>
      </c>
      <c r="D881" s="3" t="s">
        <v>867</v>
      </c>
      <c r="E881">
        <v>3</v>
      </c>
      <c r="G881" s="3" t="s">
        <v>873</v>
      </c>
      <c r="H881">
        <v>3</v>
      </c>
    </row>
    <row r="882" spans="1:8" x14ac:dyDescent="0.35">
      <c r="A882" s="3" t="s">
        <v>855</v>
      </c>
      <c r="B882">
        <v>3</v>
      </c>
      <c r="D882" s="3" t="s">
        <v>868</v>
      </c>
      <c r="E882">
        <v>1</v>
      </c>
      <c r="G882" s="3" t="s">
        <v>874</v>
      </c>
      <c r="H882">
        <v>1</v>
      </c>
    </row>
    <row r="883" spans="1:8" x14ac:dyDescent="0.35">
      <c r="A883" s="3" t="s">
        <v>856</v>
      </c>
      <c r="B883">
        <v>1</v>
      </c>
      <c r="D883" s="3" t="s">
        <v>869</v>
      </c>
      <c r="E883">
        <v>1</v>
      </c>
      <c r="G883" s="3" t="s">
        <v>875</v>
      </c>
      <c r="H883">
        <v>1</v>
      </c>
    </row>
    <row r="884" spans="1:8" x14ac:dyDescent="0.35">
      <c r="A884" s="3" t="s">
        <v>857</v>
      </c>
      <c r="B884">
        <v>1</v>
      </c>
      <c r="D884" s="3" t="s">
        <v>870</v>
      </c>
      <c r="E884">
        <v>3</v>
      </c>
      <c r="G884" s="3" t="s">
        <v>876</v>
      </c>
      <c r="H884">
        <v>3</v>
      </c>
    </row>
    <row r="885" spans="1:8" x14ac:dyDescent="0.35">
      <c r="A885" s="3" t="s">
        <v>858</v>
      </c>
      <c r="B885">
        <v>3</v>
      </c>
      <c r="D885" s="3" t="s">
        <v>871</v>
      </c>
      <c r="E885">
        <v>1</v>
      </c>
      <c r="G885" s="3" t="s">
        <v>877</v>
      </c>
      <c r="H885">
        <v>1</v>
      </c>
    </row>
    <row r="886" spans="1:8" x14ac:dyDescent="0.35">
      <c r="A886" s="3" t="s">
        <v>859</v>
      </c>
      <c r="B886">
        <v>1</v>
      </c>
      <c r="D886" s="3" t="s">
        <v>872</v>
      </c>
      <c r="E886">
        <v>1</v>
      </c>
      <c r="G886" s="3" t="s">
        <v>878</v>
      </c>
      <c r="H886">
        <v>1</v>
      </c>
    </row>
    <row r="887" spans="1:8" x14ac:dyDescent="0.35">
      <c r="A887" s="3" t="s">
        <v>860</v>
      </c>
      <c r="B887">
        <v>1</v>
      </c>
      <c r="D887" s="3" t="s">
        <v>873</v>
      </c>
      <c r="E887">
        <v>3</v>
      </c>
      <c r="G887" s="3" t="s">
        <v>879</v>
      </c>
      <c r="H887">
        <v>1</v>
      </c>
    </row>
    <row r="888" spans="1:8" x14ac:dyDescent="0.35">
      <c r="A888" s="3" t="s">
        <v>861</v>
      </c>
      <c r="B888">
        <v>3</v>
      </c>
      <c r="D888" s="3" t="s">
        <v>874</v>
      </c>
      <c r="E888">
        <v>1</v>
      </c>
      <c r="G888" s="3" t="s">
        <v>880</v>
      </c>
      <c r="H888">
        <v>3</v>
      </c>
    </row>
    <row r="889" spans="1:8" x14ac:dyDescent="0.35">
      <c r="A889" s="3" t="s">
        <v>862</v>
      </c>
      <c r="B889">
        <v>1</v>
      </c>
      <c r="D889" s="3" t="s">
        <v>875</v>
      </c>
      <c r="E889">
        <v>1</v>
      </c>
      <c r="G889" s="3" t="s">
        <v>881</v>
      </c>
      <c r="H889">
        <v>1</v>
      </c>
    </row>
    <row r="890" spans="1:8" x14ac:dyDescent="0.35">
      <c r="A890" s="3" t="s">
        <v>863</v>
      </c>
      <c r="B890">
        <v>1</v>
      </c>
      <c r="D890" s="3" t="s">
        <v>876</v>
      </c>
      <c r="E890">
        <v>3</v>
      </c>
      <c r="G890" s="3" t="s">
        <v>882</v>
      </c>
      <c r="H890">
        <v>1</v>
      </c>
    </row>
    <row r="891" spans="1:8" x14ac:dyDescent="0.35">
      <c r="A891" s="3" t="s">
        <v>864</v>
      </c>
      <c r="B891">
        <v>3</v>
      </c>
      <c r="D891" s="3" t="s">
        <v>877</v>
      </c>
      <c r="E891">
        <v>1</v>
      </c>
      <c r="G891" s="3" t="s">
        <v>883</v>
      </c>
      <c r="H891">
        <v>3</v>
      </c>
    </row>
    <row r="892" spans="1:8" x14ac:dyDescent="0.35">
      <c r="A892" s="3" t="s">
        <v>865</v>
      </c>
      <c r="B892">
        <v>1</v>
      </c>
      <c r="D892" s="3" t="s">
        <v>878</v>
      </c>
      <c r="E892">
        <v>1</v>
      </c>
      <c r="G892" s="3" t="s">
        <v>884</v>
      </c>
      <c r="H892">
        <v>1</v>
      </c>
    </row>
    <row r="893" spans="1:8" x14ac:dyDescent="0.35">
      <c r="A893" s="3" t="s">
        <v>866</v>
      </c>
      <c r="B893">
        <v>1</v>
      </c>
      <c r="D893" s="3" t="s">
        <v>879</v>
      </c>
      <c r="E893">
        <v>3</v>
      </c>
      <c r="G893" s="3" t="s">
        <v>885</v>
      </c>
      <c r="H893">
        <v>1</v>
      </c>
    </row>
    <row r="894" spans="1:8" x14ac:dyDescent="0.35">
      <c r="A894" s="3" t="s">
        <v>867</v>
      </c>
      <c r="B894">
        <v>3</v>
      </c>
      <c r="D894" s="3" t="s">
        <v>880</v>
      </c>
      <c r="E894">
        <v>1</v>
      </c>
      <c r="G894" s="3" t="s">
        <v>886</v>
      </c>
      <c r="H894">
        <v>3</v>
      </c>
    </row>
    <row r="895" spans="1:8" x14ac:dyDescent="0.35">
      <c r="A895" s="3" t="s">
        <v>868</v>
      </c>
      <c r="B895">
        <v>1</v>
      </c>
      <c r="D895" s="3" t="s">
        <v>881</v>
      </c>
      <c r="E895">
        <v>1</v>
      </c>
      <c r="G895" s="3" t="s">
        <v>887</v>
      </c>
      <c r="H895">
        <v>1</v>
      </c>
    </row>
    <row r="896" spans="1:8" x14ac:dyDescent="0.35">
      <c r="A896" s="3" t="s">
        <v>869</v>
      </c>
      <c r="B896">
        <v>1</v>
      </c>
      <c r="D896" s="3" t="s">
        <v>882</v>
      </c>
      <c r="E896">
        <v>3</v>
      </c>
      <c r="G896" s="3" t="s">
        <v>888</v>
      </c>
      <c r="H896">
        <v>1</v>
      </c>
    </row>
    <row r="897" spans="1:8" x14ac:dyDescent="0.35">
      <c r="A897" s="3" t="s">
        <v>870</v>
      </c>
      <c r="B897">
        <v>3</v>
      </c>
      <c r="D897" s="3" t="s">
        <v>883</v>
      </c>
      <c r="E897">
        <v>1</v>
      </c>
      <c r="G897" s="3" t="s">
        <v>889</v>
      </c>
      <c r="H897">
        <v>3</v>
      </c>
    </row>
    <row r="898" spans="1:8" x14ac:dyDescent="0.35">
      <c r="A898" s="3" t="s">
        <v>871</v>
      </c>
      <c r="B898">
        <v>1</v>
      </c>
      <c r="D898" s="3" t="s">
        <v>884</v>
      </c>
      <c r="E898">
        <v>1</v>
      </c>
      <c r="G898" s="3" t="s">
        <v>890</v>
      </c>
      <c r="H898">
        <v>1</v>
      </c>
    </row>
    <row r="899" spans="1:8" x14ac:dyDescent="0.35">
      <c r="A899" s="3" t="s">
        <v>872</v>
      </c>
      <c r="B899">
        <v>1</v>
      </c>
      <c r="D899" s="3" t="s">
        <v>885</v>
      </c>
      <c r="E899">
        <v>3</v>
      </c>
      <c r="G899" s="3" t="s">
        <v>891</v>
      </c>
      <c r="H899">
        <v>1</v>
      </c>
    </row>
    <row r="900" spans="1:8" x14ac:dyDescent="0.35">
      <c r="A900" s="3" t="s">
        <v>873</v>
      </c>
      <c r="B900">
        <v>3</v>
      </c>
      <c r="D900" s="3" t="s">
        <v>886</v>
      </c>
      <c r="E900">
        <v>1</v>
      </c>
      <c r="G900" s="3" t="s">
        <v>892</v>
      </c>
      <c r="H900">
        <v>3</v>
      </c>
    </row>
    <row r="901" spans="1:8" x14ac:dyDescent="0.35">
      <c r="A901" s="3" t="s">
        <v>874</v>
      </c>
      <c r="B901">
        <v>1</v>
      </c>
      <c r="D901" s="3" t="s">
        <v>887</v>
      </c>
      <c r="E901">
        <v>1</v>
      </c>
      <c r="G901" s="3" t="s">
        <v>893</v>
      </c>
      <c r="H901">
        <v>1</v>
      </c>
    </row>
    <row r="902" spans="1:8" x14ac:dyDescent="0.35">
      <c r="A902" s="3" t="s">
        <v>875</v>
      </c>
      <c r="B902">
        <v>1</v>
      </c>
      <c r="D902" s="3" t="s">
        <v>888</v>
      </c>
      <c r="E902">
        <v>3</v>
      </c>
      <c r="G902" s="3" t="s">
        <v>894</v>
      </c>
      <c r="H902">
        <v>1</v>
      </c>
    </row>
    <row r="903" spans="1:8" x14ac:dyDescent="0.35">
      <c r="A903" s="3" t="s">
        <v>876</v>
      </c>
      <c r="B903">
        <v>3</v>
      </c>
      <c r="D903" s="3" t="s">
        <v>889</v>
      </c>
      <c r="E903">
        <v>1</v>
      </c>
      <c r="G903" s="3" t="s">
        <v>895</v>
      </c>
      <c r="H903">
        <v>3</v>
      </c>
    </row>
    <row r="904" spans="1:8" x14ac:dyDescent="0.35">
      <c r="A904" s="3" t="s">
        <v>877</v>
      </c>
      <c r="B904">
        <v>1</v>
      </c>
      <c r="D904" s="3" t="s">
        <v>890</v>
      </c>
      <c r="E904">
        <v>1</v>
      </c>
      <c r="G904" s="3" t="s">
        <v>896</v>
      </c>
      <c r="H904">
        <v>1</v>
      </c>
    </row>
    <row r="905" spans="1:8" x14ac:dyDescent="0.35">
      <c r="A905" s="3" t="s">
        <v>878</v>
      </c>
      <c r="B905">
        <v>1</v>
      </c>
      <c r="D905" s="3" t="s">
        <v>891</v>
      </c>
      <c r="E905">
        <v>1</v>
      </c>
      <c r="G905" s="3" t="s">
        <v>897</v>
      </c>
      <c r="H905">
        <v>1</v>
      </c>
    </row>
    <row r="906" spans="1:8" x14ac:dyDescent="0.35">
      <c r="A906" s="3" t="s">
        <v>879</v>
      </c>
      <c r="B906">
        <v>1</v>
      </c>
      <c r="D906" s="3" t="s">
        <v>892</v>
      </c>
      <c r="E906">
        <v>3</v>
      </c>
      <c r="G906" s="3" t="s">
        <v>898</v>
      </c>
      <c r="H906">
        <v>3</v>
      </c>
    </row>
    <row r="907" spans="1:8" x14ac:dyDescent="0.35">
      <c r="A907" s="3" t="s">
        <v>880</v>
      </c>
      <c r="B907">
        <v>3</v>
      </c>
      <c r="D907" s="3" t="s">
        <v>893</v>
      </c>
      <c r="E907">
        <v>1</v>
      </c>
      <c r="G907" s="3" t="s">
        <v>899</v>
      </c>
      <c r="H907">
        <v>1</v>
      </c>
    </row>
    <row r="908" spans="1:8" x14ac:dyDescent="0.35">
      <c r="A908" s="3" t="s">
        <v>881</v>
      </c>
      <c r="B908">
        <v>1</v>
      </c>
      <c r="D908" s="3" t="s">
        <v>894</v>
      </c>
      <c r="E908">
        <v>1</v>
      </c>
      <c r="G908" s="3" t="s">
        <v>900</v>
      </c>
      <c r="H908">
        <v>1</v>
      </c>
    </row>
    <row r="909" spans="1:8" x14ac:dyDescent="0.35">
      <c r="A909" s="3" t="s">
        <v>882</v>
      </c>
      <c r="B909">
        <v>1</v>
      </c>
      <c r="D909" s="3" t="s">
        <v>895</v>
      </c>
      <c r="E909">
        <v>3</v>
      </c>
      <c r="G909" s="3" t="s">
        <v>901</v>
      </c>
      <c r="H909">
        <v>3</v>
      </c>
    </row>
    <row r="910" spans="1:8" x14ac:dyDescent="0.35">
      <c r="A910" s="3" t="s">
        <v>883</v>
      </c>
      <c r="B910">
        <v>3</v>
      </c>
      <c r="D910" s="3" t="s">
        <v>896</v>
      </c>
      <c r="E910">
        <v>1</v>
      </c>
      <c r="G910" s="3" t="s">
        <v>902</v>
      </c>
      <c r="H910">
        <v>1</v>
      </c>
    </row>
    <row r="911" spans="1:8" x14ac:dyDescent="0.35">
      <c r="A911" s="3" t="s">
        <v>884</v>
      </c>
      <c r="B911">
        <v>1</v>
      </c>
      <c r="D911" s="3" t="s">
        <v>897</v>
      </c>
      <c r="E911">
        <v>1</v>
      </c>
      <c r="G911" s="3" t="s">
        <v>903</v>
      </c>
      <c r="H911">
        <v>1</v>
      </c>
    </row>
    <row r="912" spans="1:8" x14ac:dyDescent="0.35">
      <c r="A912" s="3" t="s">
        <v>885</v>
      </c>
      <c r="B912">
        <v>1</v>
      </c>
      <c r="D912" s="3" t="s">
        <v>898</v>
      </c>
      <c r="E912">
        <v>3</v>
      </c>
      <c r="G912" s="3" t="s">
        <v>904</v>
      </c>
      <c r="H912">
        <v>3</v>
      </c>
    </row>
    <row r="913" spans="1:8" x14ac:dyDescent="0.35">
      <c r="A913" s="3" t="s">
        <v>886</v>
      </c>
      <c r="B913">
        <v>3</v>
      </c>
      <c r="D913" s="3" t="s">
        <v>899</v>
      </c>
      <c r="E913">
        <v>1</v>
      </c>
      <c r="G913" s="3" t="s">
        <v>905</v>
      </c>
      <c r="H913">
        <v>1</v>
      </c>
    </row>
    <row r="914" spans="1:8" x14ac:dyDescent="0.35">
      <c r="A914" s="3" t="s">
        <v>887</v>
      </c>
      <c r="B914">
        <v>1</v>
      </c>
      <c r="D914" s="3" t="s">
        <v>900</v>
      </c>
      <c r="E914">
        <v>1</v>
      </c>
      <c r="G914" s="3" t="s">
        <v>906</v>
      </c>
      <c r="H914">
        <v>1</v>
      </c>
    </row>
    <row r="915" spans="1:8" x14ac:dyDescent="0.35">
      <c r="A915" s="3" t="s">
        <v>888</v>
      </c>
      <c r="B915">
        <v>1</v>
      </c>
      <c r="D915" s="3" t="s">
        <v>901</v>
      </c>
      <c r="E915">
        <v>3</v>
      </c>
      <c r="G915" s="3" t="s">
        <v>907</v>
      </c>
      <c r="H915">
        <v>1</v>
      </c>
    </row>
    <row r="916" spans="1:8" x14ac:dyDescent="0.35">
      <c r="A916" s="3" t="s">
        <v>889</v>
      </c>
      <c r="B916">
        <v>3</v>
      </c>
      <c r="D916" s="3" t="s">
        <v>902</v>
      </c>
      <c r="E916">
        <v>1</v>
      </c>
      <c r="G916" s="3" t="s">
        <v>908</v>
      </c>
      <c r="H916">
        <v>3</v>
      </c>
    </row>
    <row r="917" spans="1:8" x14ac:dyDescent="0.35">
      <c r="A917" s="3" t="s">
        <v>890</v>
      </c>
      <c r="B917">
        <v>1</v>
      </c>
      <c r="D917" s="3" t="s">
        <v>903</v>
      </c>
      <c r="E917">
        <v>1</v>
      </c>
      <c r="G917" s="3" t="s">
        <v>909</v>
      </c>
      <c r="H917">
        <v>1</v>
      </c>
    </row>
    <row r="918" spans="1:8" x14ac:dyDescent="0.35">
      <c r="A918" s="3" t="s">
        <v>891</v>
      </c>
      <c r="B918">
        <v>1</v>
      </c>
      <c r="D918" s="3" t="s">
        <v>904</v>
      </c>
      <c r="E918">
        <v>3</v>
      </c>
      <c r="G918" s="3" t="s">
        <v>910</v>
      </c>
      <c r="H918">
        <v>1</v>
      </c>
    </row>
    <row r="919" spans="1:8" x14ac:dyDescent="0.35">
      <c r="A919" s="3" t="s">
        <v>892</v>
      </c>
      <c r="B919">
        <v>3</v>
      </c>
      <c r="D919" s="3" t="s">
        <v>905</v>
      </c>
      <c r="E919">
        <v>1</v>
      </c>
      <c r="G919" s="3" t="s">
        <v>911</v>
      </c>
      <c r="H919">
        <v>3</v>
      </c>
    </row>
    <row r="920" spans="1:8" x14ac:dyDescent="0.35">
      <c r="A920" s="3" t="s">
        <v>893</v>
      </c>
      <c r="B920">
        <v>1</v>
      </c>
      <c r="D920" s="3" t="s">
        <v>906</v>
      </c>
      <c r="E920">
        <v>1</v>
      </c>
      <c r="G920" s="3" t="s">
        <v>912</v>
      </c>
      <c r="H920">
        <v>1</v>
      </c>
    </row>
    <row r="921" spans="1:8" x14ac:dyDescent="0.35">
      <c r="A921" s="3" t="s">
        <v>894</v>
      </c>
      <c r="B921">
        <v>1</v>
      </c>
      <c r="D921" s="3" t="s">
        <v>907</v>
      </c>
      <c r="E921">
        <v>3</v>
      </c>
      <c r="G921" s="3" t="s">
        <v>913</v>
      </c>
      <c r="H921">
        <v>1</v>
      </c>
    </row>
    <row r="922" spans="1:8" x14ac:dyDescent="0.35">
      <c r="A922" s="3" t="s">
        <v>895</v>
      </c>
      <c r="B922">
        <v>3</v>
      </c>
      <c r="D922" s="3" t="s">
        <v>908</v>
      </c>
      <c r="E922">
        <v>1</v>
      </c>
      <c r="G922" s="3" t="s">
        <v>914</v>
      </c>
      <c r="H922">
        <v>3</v>
      </c>
    </row>
    <row r="923" spans="1:8" x14ac:dyDescent="0.35">
      <c r="A923" s="3" t="s">
        <v>896</v>
      </c>
      <c r="B923">
        <v>1</v>
      </c>
      <c r="D923" s="3" t="s">
        <v>909</v>
      </c>
      <c r="E923">
        <v>1</v>
      </c>
      <c r="G923" s="3" t="s">
        <v>915</v>
      </c>
      <c r="H923">
        <v>1</v>
      </c>
    </row>
    <row r="924" spans="1:8" x14ac:dyDescent="0.35">
      <c r="A924" s="3" t="s">
        <v>897</v>
      </c>
      <c r="B924">
        <v>1</v>
      </c>
      <c r="D924" s="3" t="s">
        <v>910</v>
      </c>
      <c r="E924">
        <v>3</v>
      </c>
      <c r="G924" s="3" t="s">
        <v>916</v>
      </c>
      <c r="H924">
        <v>1</v>
      </c>
    </row>
    <row r="925" spans="1:8" x14ac:dyDescent="0.35">
      <c r="A925" s="3" t="s">
        <v>898</v>
      </c>
      <c r="B925">
        <v>3</v>
      </c>
      <c r="D925" s="3" t="s">
        <v>911</v>
      </c>
      <c r="E925">
        <v>1</v>
      </c>
      <c r="G925" s="3" t="s">
        <v>917</v>
      </c>
      <c r="H925">
        <v>3</v>
      </c>
    </row>
    <row r="926" spans="1:8" x14ac:dyDescent="0.35">
      <c r="A926" s="3" t="s">
        <v>899</v>
      </c>
      <c r="B926">
        <v>1</v>
      </c>
      <c r="D926" s="3" t="s">
        <v>912</v>
      </c>
      <c r="E926">
        <v>1</v>
      </c>
      <c r="G926" s="3" t="s">
        <v>918</v>
      </c>
      <c r="H926">
        <v>1</v>
      </c>
    </row>
    <row r="927" spans="1:8" x14ac:dyDescent="0.35">
      <c r="A927" s="3" t="s">
        <v>900</v>
      </c>
      <c r="B927">
        <v>1</v>
      </c>
      <c r="D927" s="3" t="s">
        <v>913</v>
      </c>
      <c r="E927">
        <v>3</v>
      </c>
      <c r="G927" s="3" t="s">
        <v>919</v>
      </c>
      <c r="H927">
        <v>1</v>
      </c>
    </row>
    <row r="928" spans="1:8" x14ac:dyDescent="0.35">
      <c r="A928" s="3" t="s">
        <v>901</v>
      </c>
      <c r="B928">
        <v>3</v>
      </c>
      <c r="D928" s="3" t="s">
        <v>914</v>
      </c>
      <c r="E928">
        <v>1</v>
      </c>
      <c r="G928" s="3" t="s">
        <v>920</v>
      </c>
      <c r="H928">
        <v>3</v>
      </c>
    </row>
    <row r="929" spans="1:8" x14ac:dyDescent="0.35">
      <c r="A929" s="3" t="s">
        <v>902</v>
      </c>
      <c r="B929">
        <v>1</v>
      </c>
      <c r="D929" s="3" t="s">
        <v>915</v>
      </c>
      <c r="E929">
        <v>1</v>
      </c>
      <c r="G929" s="3" t="s">
        <v>921</v>
      </c>
      <c r="H929">
        <v>1</v>
      </c>
    </row>
    <row r="930" spans="1:8" x14ac:dyDescent="0.35">
      <c r="A930" s="3" t="s">
        <v>903</v>
      </c>
      <c r="B930">
        <v>1</v>
      </c>
      <c r="D930" s="3" t="s">
        <v>916</v>
      </c>
      <c r="E930">
        <v>1</v>
      </c>
      <c r="G930" s="3" t="s">
        <v>922</v>
      </c>
      <c r="H930">
        <v>1</v>
      </c>
    </row>
    <row r="931" spans="1:8" x14ac:dyDescent="0.35">
      <c r="A931" s="3" t="s">
        <v>904</v>
      </c>
      <c r="B931">
        <v>1</v>
      </c>
      <c r="D931" s="3" t="s">
        <v>917</v>
      </c>
      <c r="E931">
        <v>3</v>
      </c>
      <c r="G931" s="3" t="s">
        <v>923</v>
      </c>
      <c r="H931">
        <v>3</v>
      </c>
    </row>
    <row r="932" spans="1:8" x14ac:dyDescent="0.35">
      <c r="A932" s="3" t="s">
        <v>905</v>
      </c>
      <c r="B932">
        <v>3</v>
      </c>
      <c r="D932" s="3" t="s">
        <v>918</v>
      </c>
      <c r="E932">
        <v>1</v>
      </c>
      <c r="G932" s="3" t="s">
        <v>924</v>
      </c>
      <c r="H932">
        <v>1</v>
      </c>
    </row>
    <row r="933" spans="1:8" x14ac:dyDescent="0.35">
      <c r="A933" s="3" t="s">
        <v>906</v>
      </c>
      <c r="B933">
        <v>1</v>
      </c>
      <c r="D933" s="3" t="s">
        <v>919</v>
      </c>
      <c r="E933">
        <v>1</v>
      </c>
      <c r="G933" s="3" t="s">
        <v>925</v>
      </c>
      <c r="H933">
        <v>1</v>
      </c>
    </row>
    <row r="934" spans="1:8" x14ac:dyDescent="0.35">
      <c r="A934" s="3" t="s">
        <v>907</v>
      </c>
      <c r="B934">
        <v>1</v>
      </c>
      <c r="D934" s="3" t="s">
        <v>920</v>
      </c>
      <c r="E934">
        <v>3</v>
      </c>
      <c r="G934" s="3" t="s">
        <v>926</v>
      </c>
      <c r="H934">
        <v>3</v>
      </c>
    </row>
    <row r="935" spans="1:8" x14ac:dyDescent="0.35">
      <c r="A935" s="3" t="s">
        <v>908</v>
      </c>
      <c r="B935">
        <v>3</v>
      </c>
      <c r="D935" s="3" t="s">
        <v>921</v>
      </c>
      <c r="E935">
        <v>1</v>
      </c>
      <c r="G935" s="3" t="s">
        <v>927</v>
      </c>
      <c r="H935">
        <v>1</v>
      </c>
    </row>
    <row r="936" spans="1:8" x14ac:dyDescent="0.35">
      <c r="A936" s="3" t="s">
        <v>909</v>
      </c>
      <c r="B936">
        <v>1</v>
      </c>
      <c r="D936" s="3" t="s">
        <v>922</v>
      </c>
      <c r="E936">
        <v>1</v>
      </c>
      <c r="G936" s="3" t="s">
        <v>928</v>
      </c>
      <c r="H936">
        <v>1</v>
      </c>
    </row>
    <row r="937" spans="1:8" x14ac:dyDescent="0.35">
      <c r="A937" s="3" t="s">
        <v>910</v>
      </c>
      <c r="B937">
        <v>1</v>
      </c>
      <c r="D937" s="3" t="s">
        <v>923</v>
      </c>
      <c r="E937">
        <v>3</v>
      </c>
      <c r="G937" s="3" t="s">
        <v>929</v>
      </c>
      <c r="H937">
        <v>1</v>
      </c>
    </row>
    <row r="938" spans="1:8" x14ac:dyDescent="0.35">
      <c r="A938" s="3" t="s">
        <v>911</v>
      </c>
      <c r="B938">
        <v>3</v>
      </c>
      <c r="D938" s="3" t="s">
        <v>924</v>
      </c>
      <c r="E938">
        <v>1</v>
      </c>
      <c r="G938" s="3" t="s">
        <v>930</v>
      </c>
      <c r="H938">
        <v>3</v>
      </c>
    </row>
    <row r="939" spans="1:8" x14ac:dyDescent="0.35">
      <c r="A939" s="3" t="s">
        <v>912</v>
      </c>
      <c r="B939">
        <v>1</v>
      </c>
      <c r="D939" s="3" t="s">
        <v>925</v>
      </c>
      <c r="E939">
        <v>1</v>
      </c>
      <c r="G939" s="3" t="s">
        <v>931</v>
      </c>
      <c r="H939">
        <v>1</v>
      </c>
    </row>
    <row r="940" spans="1:8" x14ac:dyDescent="0.35">
      <c r="A940" s="3" t="s">
        <v>913</v>
      </c>
      <c r="B940">
        <v>1</v>
      </c>
      <c r="D940" s="3" t="s">
        <v>926</v>
      </c>
      <c r="E940">
        <v>3</v>
      </c>
      <c r="G940" s="3" t="s">
        <v>932</v>
      </c>
      <c r="H940">
        <v>1</v>
      </c>
    </row>
    <row r="941" spans="1:8" x14ac:dyDescent="0.35">
      <c r="A941" s="3" t="s">
        <v>914</v>
      </c>
      <c r="B941">
        <v>3</v>
      </c>
      <c r="D941" s="3" t="s">
        <v>927</v>
      </c>
      <c r="E941">
        <v>1</v>
      </c>
      <c r="G941" s="3" t="s">
        <v>933</v>
      </c>
      <c r="H941">
        <v>3</v>
      </c>
    </row>
    <row r="942" spans="1:8" x14ac:dyDescent="0.35">
      <c r="A942" s="3" t="s">
        <v>915</v>
      </c>
      <c r="B942">
        <v>1</v>
      </c>
      <c r="D942" s="3" t="s">
        <v>928</v>
      </c>
      <c r="E942">
        <v>1</v>
      </c>
      <c r="G942" s="3" t="s">
        <v>934</v>
      </c>
      <c r="H942">
        <v>1</v>
      </c>
    </row>
    <row r="943" spans="1:8" x14ac:dyDescent="0.35">
      <c r="A943" s="3" t="s">
        <v>916</v>
      </c>
      <c r="B943">
        <v>1</v>
      </c>
      <c r="D943" s="3" t="s">
        <v>929</v>
      </c>
      <c r="E943">
        <v>3</v>
      </c>
      <c r="G943" s="3" t="s">
        <v>935</v>
      </c>
      <c r="H943">
        <v>1</v>
      </c>
    </row>
    <row r="944" spans="1:8" x14ac:dyDescent="0.35">
      <c r="A944" s="3" t="s">
        <v>917</v>
      </c>
      <c r="B944">
        <v>3</v>
      </c>
      <c r="D944" s="3" t="s">
        <v>930</v>
      </c>
      <c r="E944">
        <v>1</v>
      </c>
      <c r="G944" s="3" t="s">
        <v>936</v>
      </c>
      <c r="H944">
        <v>3</v>
      </c>
    </row>
    <row r="945" spans="1:8" x14ac:dyDescent="0.35">
      <c r="A945" s="3" t="s">
        <v>918</v>
      </c>
      <c r="B945">
        <v>1</v>
      </c>
      <c r="D945" s="3" t="s">
        <v>931</v>
      </c>
      <c r="E945">
        <v>1</v>
      </c>
      <c r="G945" s="3" t="s">
        <v>937</v>
      </c>
      <c r="H945">
        <v>1</v>
      </c>
    </row>
    <row r="946" spans="1:8" x14ac:dyDescent="0.35">
      <c r="A946" s="3" t="s">
        <v>919</v>
      </c>
      <c r="B946">
        <v>1</v>
      </c>
      <c r="D946" s="3" t="s">
        <v>932</v>
      </c>
      <c r="E946">
        <v>3</v>
      </c>
      <c r="G946" s="3" t="s">
        <v>938</v>
      </c>
      <c r="H946">
        <v>1</v>
      </c>
    </row>
    <row r="947" spans="1:8" x14ac:dyDescent="0.35">
      <c r="A947" s="3" t="s">
        <v>920</v>
      </c>
      <c r="B947">
        <v>3</v>
      </c>
      <c r="D947" s="3" t="s">
        <v>933</v>
      </c>
      <c r="E947">
        <v>1</v>
      </c>
      <c r="G947" s="3" t="s">
        <v>939</v>
      </c>
      <c r="H947">
        <v>3</v>
      </c>
    </row>
    <row r="948" spans="1:8" x14ac:dyDescent="0.35">
      <c r="A948" s="3" t="s">
        <v>921</v>
      </c>
      <c r="B948">
        <v>1</v>
      </c>
      <c r="D948" s="3" t="s">
        <v>934</v>
      </c>
      <c r="E948">
        <v>1</v>
      </c>
      <c r="G948" s="3" t="s">
        <v>940</v>
      </c>
      <c r="H948">
        <v>1</v>
      </c>
    </row>
    <row r="949" spans="1:8" x14ac:dyDescent="0.35">
      <c r="A949" s="3" t="s">
        <v>922</v>
      </c>
      <c r="B949">
        <v>1</v>
      </c>
      <c r="D949" s="3" t="s">
        <v>935</v>
      </c>
      <c r="E949">
        <v>3</v>
      </c>
      <c r="G949" s="3" t="s">
        <v>941</v>
      </c>
      <c r="H949">
        <v>1</v>
      </c>
    </row>
    <row r="950" spans="1:8" x14ac:dyDescent="0.35">
      <c r="A950" s="3" t="s">
        <v>923</v>
      </c>
      <c r="B950">
        <v>3</v>
      </c>
      <c r="D950" s="3" t="s">
        <v>936</v>
      </c>
      <c r="E950">
        <v>1</v>
      </c>
      <c r="G950" s="3" t="s">
        <v>942</v>
      </c>
      <c r="H950">
        <v>3</v>
      </c>
    </row>
    <row r="951" spans="1:8" x14ac:dyDescent="0.35">
      <c r="A951" s="3" t="s">
        <v>924</v>
      </c>
      <c r="B951">
        <v>1</v>
      </c>
      <c r="D951" s="3" t="s">
        <v>937</v>
      </c>
      <c r="E951">
        <v>1</v>
      </c>
      <c r="G951" s="3" t="s">
        <v>943</v>
      </c>
      <c r="H951">
        <v>1</v>
      </c>
    </row>
    <row r="952" spans="1:8" x14ac:dyDescent="0.35">
      <c r="A952" s="3" t="s">
        <v>925</v>
      </c>
      <c r="B952">
        <v>1</v>
      </c>
      <c r="D952" s="3" t="s">
        <v>938</v>
      </c>
      <c r="E952">
        <v>3</v>
      </c>
      <c r="G952" s="3" t="s">
        <v>944</v>
      </c>
      <c r="H952">
        <v>1</v>
      </c>
    </row>
    <row r="953" spans="1:8" x14ac:dyDescent="0.35">
      <c r="A953" s="3" t="s">
        <v>926</v>
      </c>
      <c r="B953">
        <v>3</v>
      </c>
      <c r="D953" s="3" t="s">
        <v>939</v>
      </c>
      <c r="E953">
        <v>1</v>
      </c>
      <c r="G953" s="3" t="s">
        <v>945</v>
      </c>
      <c r="H953">
        <v>3</v>
      </c>
    </row>
    <row r="954" spans="1:8" x14ac:dyDescent="0.35">
      <c r="A954" s="3" t="s">
        <v>927</v>
      </c>
      <c r="B954">
        <v>1</v>
      </c>
      <c r="D954" s="3" t="s">
        <v>940</v>
      </c>
      <c r="E954">
        <v>1</v>
      </c>
      <c r="G954" s="3" t="s">
        <v>946</v>
      </c>
      <c r="H954">
        <v>1</v>
      </c>
    </row>
    <row r="955" spans="1:8" x14ac:dyDescent="0.35">
      <c r="A955" s="3" t="s">
        <v>928</v>
      </c>
      <c r="B955">
        <v>1</v>
      </c>
      <c r="D955" s="3" t="s">
        <v>941</v>
      </c>
      <c r="E955">
        <v>1</v>
      </c>
      <c r="G955" s="3" t="s">
        <v>947</v>
      </c>
      <c r="H955">
        <v>1</v>
      </c>
    </row>
    <row r="956" spans="1:8" x14ac:dyDescent="0.35">
      <c r="A956" s="3" t="s">
        <v>929</v>
      </c>
      <c r="B956">
        <v>1</v>
      </c>
      <c r="D956" s="3" t="s">
        <v>942</v>
      </c>
      <c r="E956">
        <v>3</v>
      </c>
      <c r="G956" s="3" t="s">
        <v>948</v>
      </c>
      <c r="H956">
        <v>3</v>
      </c>
    </row>
    <row r="957" spans="1:8" x14ac:dyDescent="0.35">
      <c r="A957" s="3" t="s">
        <v>930</v>
      </c>
      <c r="B957">
        <v>3</v>
      </c>
      <c r="D957" s="3" t="s">
        <v>943</v>
      </c>
      <c r="E957">
        <v>1</v>
      </c>
      <c r="G957" s="3" t="s">
        <v>949</v>
      </c>
      <c r="H957">
        <v>1</v>
      </c>
    </row>
    <row r="958" spans="1:8" x14ac:dyDescent="0.35">
      <c r="A958" s="3" t="s">
        <v>931</v>
      </c>
      <c r="B958">
        <v>1</v>
      </c>
      <c r="D958" s="3" t="s">
        <v>944</v>
      </c>
      <c r="E958">
        <v>1</v>
      </c>
      <c r="G958" s="3" t="s">
        <v>950</v>
      </c>
      <c r="H958">
        <v>1</v>
      </c>
    </row>
    <row r="959" spans="1:8" x14ac:dyDescent="0.35">
      <c r="A959" s="3" t="s">
        <v>932</v>
      </c>
      <c r="B959">
        <v>1</v>
      </c>
      <c r="D959" s="3" t="s">
        <v>945</v>
      </c>
      <c r="E959">
        <v>3</v>
      </c>
      <c r="G959" s="3" t="s">
        <v>951</v>
      </c>
      <c r="H959">
        <v>3</v>
      </c>
    </row>
    <row r="960" spans="1:8" x14ac:dyDescent="0.35">
      <c r="A960" s="3" t="s">
        <v>933</v>
      </c>
      <c r="B960">
        <v>3</v>
      </c>
      <c r="D960" s="3" t="s">
        <v>946</v>
      </c>
      <c r="E960">
        <v>1</v>
      </c>
      <c r="G960" s="3" t="s">
        <v>952</v>
      </c>
      <c r="H960">
        <v>1</v>
      </c>
    </row>
    <row r="961" spans="1:8" x14ac:dyDescent="0.35">
      <c r="A961" s="3" t="s">
        <v>934</v>
      </c>
      <c r="B961">
        <v>1</v>
      </c>
      <c r="D961" s="3" t="s">
        <v>947</v>
      </c>
      <c r="E961">
        <v>1</v>
      </c>
      <c r="G961" s="3" t="s">
        <v>953</v>
      </c>
      <c r="H961">
        <v>1</v>
      </c>
    </row>
    <row r="962" spans="1:8" x14ac:dyDescent="0.35">
      <c r="A962" s="3" t="s">
        <v>935</v>
      </c>
      <c r="B962">
        <v>1</v>
      </c>
      <c r="D962" s="3" t="s">
        <v>948</v>
      </c>
      <c r="E962">
        <v>3</v>
      </c>
      <c r="G962" s="3" t="s">
        <v>954</v>
      </c>
      <c r="H962">
        <v>1</v>
      </c>
    </row>
    <row r="963" spans="1:8" x14ac:dyDescent="0.35">
      <c r="A963" s="3" t="s">
        <v>936</v>
      </c>
      <c r="B963">
        <v>3</v>
      </c>
      <c r="D963" s="3" t="s">
        <v>949</v>
      </c>
      <c r="E963">
        <v>1</v>
      </c>
      <c r="G963" s="3" t="s">
        <v>955</v>
      </c>
      <c r="H963">
        <v>3</v>
      </c>
    </row>
    <row r="964" spans="1:8" x14ac:dyDescent="0.35">
      <c r="A964" s="3" t="s">
        <v>937</v>
      </c>
      <c r="B964">
        <v>1</v>
      </c>
      <c r="D964" s="3" t="s">
        <v>950</v>
      </c>
      <c r="E964">
        <v>1</v>
      </c>
      <c r="G964" s="3" t="s">
        <v>956</v>
      </c>
      <c r="H964">
        <v>1</v>
      </c>
    </row>
    <row r="965" spans="1:8" x14ac:dyDescent="0.35">
      <c r="A965" s="3" t="s">
        <v>938</v>
      </c>
      <c r="B965">
        <v>1</v>
      </c>
      <c r="D965" s="3" t="s">
        <v>951</v>
      </c>
      <c r="E965">
        <v>3</v>
      </c>
      <c r="G965" s="3" t="s">
        <v>957</v>
      </c>
      <c r="H965">
        <v>1</v>
      </c>
    </row>
    <row r="966" spans="1:8" x14ac:dyDescent="0.35">
      <c r="A966" s="3" t="s">
        <v>939</v>
      </c>
      <c r="B966">
        <v>3</v>
      </c>
      <c r="D966" s="3" t="s">
        <v>952</v>
      </c>
      <c r="E966">
        <v>1</v>
      </c>
      <c r="G966" s="3" t="s">
        <v>958</v>
      </c>
      <c r="H966">
        <v>3</v>
      </c>
    </row>
    <row r="967" spans="1:8" x14ac:dyDescent="0.35">
      <c r="A967" s="3" t="s">
        <v>940</v>
      </c>
      <c r="B967">
        <v>1</v>
      </c>
      <c r="D967" s="3" t="s">
        <v>953</v>
      </c>
      <c r="E967">
        <v>1</v>
      </c>
      <c r="G967" s="3" t="s">
        <v>959</v>
      </c>
      <c r="H967">
        <v>1</v>
      </c>
    </row>
    <row r="968" spans="1:8" x14ac:dyDescent="0.35">
      <c r="A968" s="3" t="s">
        <v>941</v>
      </c>
      <c r="B968">
        <v>1</v>
      </c>
      <c r="D968" s="3" t="s">
        <v>954</v>
      </c>
      <c r="E968">
        <v>3</v>
      </c>
      <c r="G968" s="3" t="s">
        <v>960</v>
      </c>
      <c r="H968">
        <v>1</v>
      </c>
    </row>
    <row r="969" spans="1:8" x14ac:dyDescent="0.35">
      <c r="A969" s="3" t="s">
        <v>942</v>
      </c>
      <c r="B969">
        <v>3</v>
      </c>
      <c r="D969" s="3" t="s">
        <v>955</v>
      </c>
      <c r="E969">
        <v>1</v>
      </c>
      <c r="G969" s="3" t="s">
        <v>961</v>
      </c>
      <c r="H969">
        <v>3</v>
      </c>
    </row>
    <row r="970" spans="1:8" x14ac:dyDescent="0.35">
      <c r="A970" s="3" t="s">
        <v>943</v>
      </c>
      <c r="B970">
        <v>1</v>
      </c>
      <c r="D970" s="3" t="s">
        <v>956</v>
      </c>
      <c r="E970">
        <v>1</v>
      </c>
      <c r="G970" s="3" t="s">
        <v>962</v>
      </c>
      <c r="H970">
        <v>1</v>
      </c>
    </row>
    <row r="971" spans="1:8" x14ac:dyDescent="0.35">
      <c r="A971" s="3" t="s">
        <v>944</v>
      </c>
      <c r="B971">
        <v>1</v>
      </c>
      <c r="D971" s="3" t="s">
        <v>957</v>
      </c>
      <c r="E971">
        <v>3</v>
      </c>
      <c r="G971" s="3" t="s">
        <v>963</v>
      </c>
      <c r="H971">
        <v>1</v>
      </c>
    </row>
    <row r="972" spans="1:8" x14ac:dyDescent="0.35">
      <c r="A972" s="3" t="s">
        <v>945</v>
      </c>
      <c r="B972">
        <v>3</v>
      </c>
      <c r="D972" s="3" t="s">
        <v>958</v>
      </c>
      <c r="E972">
        <v>1</v>
      </c>
      <c r="G972" s="3" t="s">
        <v>964</v>
      </c>
      <c r="H972">
        <v>3</v>
      </c>
    </row>
    <row r="973" spans="1:8" x14ac:dyDescent="0.35">
      <c r="A973" s="3" t="s">
        <v>946</v>
      </c>
      <c r="B973">
        <v>1</v>
      </c>
      <c r="D973" s="3" t="s">
        <v>959</v>
      </c>
      <c r="E973">
        <v>1</v>
      </c>
      <c r="G973" s="3" t="s">
        <v>965</v>
      </c>
      <c r="H973">
        <v>1</v>
      </c>
    </row>
    <row r="974" spans="1:8" x14ac:dyDescent="0.35">
      <c r="A974" s="3" t="s">
        <v>947</v>
      </c>
      <c r="B974">
        <v>1</v>
      </c>
      <c r="D974" s="3" t="s">
        <v>960</v>
      </c>
      <c r="E974">
        <v>3</v>
      </c>
      <c r="G974" s="3" t="s">
        <v>966</v>
      </c>
      <c r="H974">
        <v>1</v>
      </c>
    </row>
    <row r="975" spans="1:8" x14ac:dyDescent="0.35">
      <c r="A975" s="3" t="s">
        <v>948</v>
      </c>
      <c r="B975">
        <v>3</v>
      </c>
      <c r="D975" s="3" t="s">
        <v>961</v>
      </c>
      <c r="E975">
        <v>1</v>
      </c>
      <c r="G975" s="3" t="s">
        <v>967</v>
      </c>
      <c r="H975">
        <v>3</v>
      </c>
    </row>
    <row r="976" spans="1:8" x14ac:dyDescent="0.35">
      <c r="A976" s="3" t="s">
        <v>949</v>
      </c>
      <c r="B976">
        <v>1</v>
      </c>
      <c r="D976" s="3" t="s">
        <v>962</v>
      </c>
      <c r="E976">
        <v>1</v>
      </c>
      <c r="G976" s="3" t="s">
        <v>968</v>
      </c>
      <c r="H976">
        <v>1</v>
      </c>
    </row>
    <row r="977" spans="1:8" x14ac:dyDescent="0.35">
      <c r="A977" s="3" t="s">
        <v>950</v>
      </c>
      <c r="B977">
        <v>1</v>
      </c>
      <c r="D977" s="3" t="s">
        <v>963</v>
      </c>
      <c r="E977">
        <v>3</v>
      </c>
      <c r="G977" s="3" t="s">
        <v>969</v>
      </c>
      <c r="H977">
        <v>1</v>
      </c>
    </row>
    <row r="978" spans="1:8" x14ac:dyDescent="0.35">
      <c r="A978" s="3" t="s">
        <v>951</v>
      </c>
      <c r="B978">
        <v>3</v>
      </c>
      <c r="D978" s="3" t="s">
        <v>964</v>
      </c>
      <c r="E978">
        <v>1</v>
      </c>
      <c r="G978" s="3" t="s">
        <v>970</v>
      </c>
      <c r="H978">
        <v>3</v>
      </c>
    </row>
    <row r="979" spans="1:8" x14ac:dyDescent="0.35">
      <c r="A979" s="3" t="s">
        <v>952</v>
      </c>
      <c r="B979">
        <v>1</v>
      </c>
      <c r="D979" s="3" t="s">
        <v>965</v>
      </c>
      <c r="E979">
        <v>1</v>
      </c>
      <c r="G979" s="3" t="s">
        <v>971</v>
      </c>
      <c r="H979">
        <v>1</v>
      </c>
    </row>
    <row r="980" spans="1:8" x14ac:dyDescent="0.35">
      <c r="A980" s="3" t="s">
        <v>953</v>
      </c>
      <c r="B980">
        <v>1</v>
      </c>
      <c r="D980" s="3" t="s">
        <v>966</v>
      </c>
      <c r="E980">
        <v>1</v>
      </c>
      <c r="G980" s="3" t="s">
        <v>972</v>
      </c>
      <c r="H980">
        <v>1</v>
      </c>
    </row>
    <row r="981" spans="1:8" x14ac:dyDescent="0.35">
      <c r="A981" s="3" t="s">
        <v>954</v>
      </c>
      <c r="B981">
        <v>1</v>
      </c>
      <c r="D981" s="3" t="s">
        <v>967</v>
      </c>
      <c r="E981">
        <v>3</v>
      </c>
      <c r="G981" s="3" t="s">
        <v>973</v>
      </c>
      <c r="H981">
        <v>3</v>
      </c>
    </row>
    <row r="982" spans="1:8" x14ac:dyDescent="0.35">
      <c r="A982" s="3" t="s">
        <v>955</v>
      </c>
      <c r="B982">
        <v>3</v>
      </c>
      <c r="D982" s="3" t="s">
        <v>968</v>
      </c>
      <c r="E982">
        <v>1</v>
      </c>
      <c r="G982" s="3" t="s">
        <v>974</v>
      </c>
      <c r="H982">
        <v>1</v>
      </c>
    </row>
    <row r="983" spans="1:8" x14ac:dyDescent="0.35">
      <c r="A983" s="3" t="s">
        <v>956</v>
      </c>
      <c r="B983">
        <v>1</v>
      </c>
      <c r="D983" s="3" t="s">
        <v>969</v>
      </c>
      <c r="E983">
        <v>1</v>
      </c>
      <c r="G983" s="3" t="s">
        <v>975</v>
      </c>
      <c r="H983">
        <v>1</v>
      </c>
    </row>
    <row r="984" spans="1:8" x14ac:dyDescent="0.35">
      <c r="A984" s="3" t="s">
        <v>957</v>
      </c>
      <c r="B984">
        <v>1</v>
      </c>
      <c r="D984" s="3" t="s">
        <v>970</v>
      </c>
      <c r="E984">
        <v>3</v>
      </c>
      <c r="G984" s="3" t="s">
        <v>976</v>
      </c>
      <c r="H984">
        <v>3</v>
      </c>
    </row>
    <row r="985" spans="1:8" x14ac:dyDescent="0.35">
      <c r="A985" s="3" t="s">
        <v>958</v>
      </c>
      <c r="B985">
        <v>3</v>
      </c>
      <c r="D985" s="3" t="s">
        <v>971</v>
      </c>
      <c r="E985">
        <v>1</v>
      </c>
      <c r="G985" s="3" t="s">
        <v>977</v>
      </c>
      <c r="H985">
        <v>1</v>
      </c>
    </row>
    <row r="986" spans="1:8" x14ac:dyDescent="0.35">
      <c r="A986" s="3" t="s">
        <v>959</v>
      </c>
      <c r="B986">
        <v>1</v>
      </c>
      <c r="D986" s="3" t="s">
        <v>972</v>
      </c>
      <c r="E986">
        <v>1</v>
      </c>
      <c r="G986" s="3" t="s">
        <v>978</v>
      </c>
      <c r="H986">
        <v>1</v>
      </c>
    </row>
    <row r="987" spans="1:8" x14ac:dyDescent="0.35">
      <c r="A987" s="3" t="s">
        <v>960</v>
      </c>
      <c r="B987">
        <v>1</v>
      </c>
      <c r="D987" s="3" t="s">
        <v>973</v>
      </c>
      <c r="E987">
        <v>3</v>
      </c>
      <c r="G987" s="3" t="s">
        <v>979</v>
      </c>
      <c r="H987">
        <v>1</v>
      </c>
    </row>
    <row r="988" spans="1:8" x14ac:dyDescent="0.35">
      <c r="A988" s="3" t="s">
        <v>961</v>
      </c>
      <c r="B988">
        <v>3</v>
      </c>
      <c r="D988" s="3" t="s">
        <v>974</v>
      </c>
      <c r="E988">
        <v>1</v>
      </c>
      <c r="G988" s="3" t="s">
        <v>980</v>
      </c>
      <c r="H988">
        <v>3</v>
      </c>
    </row>
    <row r="989" spans="1:8" x14ac:dyDescent="0.35">
      <c r="A989" s="3" t="s">
        <v>962</v>
      </c>
      <c r="B989">
        <v>1</v>
      </c>
      <c r="D989" s="3" t="s">
        <v>975</v>
      </c>
      <c r="E989">
        <v>1</v>
      </c>
      <c r="G989" s="3" t="s">
        <v>981</v>
      </c>
      <c r="H989">
        <v>1</v>
      </c>
    </row>
    <row r="990" spans="1:8" x14ac:dyDescent="0.35">
      <c r="A990" s="3" t="s">
        <v>963</v>
      </c>
      <c r="B990">
        <v>1</v>
      </c>
      <c r="D990" s="3" t="s">
        <v>976</v>
      </c>
      <c r="E990">
        <v>3</v>
      </c>
      <c r="G990" s="3" t="s">
        <v>982</v>
      </c>
      <c r="H990">
        <v>1</v>
      </c>
    </row>
    <row r="991" spans="1:8" x14ac:dyDescent="0.35">
      <c r="A991" s="3" t="s">
        <v>964</v>
      </c>
      <c r="B991">
        <v>3</v>
      </c>
      <c r="D991" s="3" t="s">
        <v>977</v>
      </c>
      <c r="E991">
        <v>1</v>
      </c>
      <c r="G991" s="3" t="s">
        <v>983</v>
      </c>
      <c r="H991">
        <v>3</v>
      </c>
    </row>
    <row r="992" spans="1:8" x14ac:dyDescent="0.35">
      <c r="A992" s="3" t="s">
        <v>965</v>
      </c>
      <c r="B992">
        <v>1</v>
      </c>
      <c r="D992" s="3" t="s">
        <v>978</v>
      </c>
      <c r="E992">
        <v>1</v>
      </c>
      <c r="G992" s="3" t="s">
        <v>984</v>
      </c>
      <c r="H992">
        <v>1</v>
      </c>
    </row>
    <row r="993" spans="1:8" x14ac:dyDescent="0.35">
      <c r="A993" s="3" t="s">
        <v>966</v>
      </c>
      <c r="B993">
        <v>1</v>
      </c>
      <c r="D993" s="3" t="s">
        <v>979</v>
      </c>
      <c r="E993">
        <v>3</v>
      </c>
      <c r="G993" s="3" t="s">
        <v>985</v>
      </c>
      <c r="H993">
        <v>1</v>
      </c>
    </row>
    <row r="994" spans="1:8" x14ac:dyDescent="0.35">
      <c r="A994" s="3" t="s">
        <v>967</v>
      </c>
      <c r="B994">
        <v>3</v>
      </c>
      <c r="D994" s="3" t="s">
        <v>980</v>
      </c>
      <c r="E994">
        <v>1</v>
      </c>
      <c r="G994" s="3" t="s">
        <v>986</v>
      </c>
      <c r="H994">
        <v>3</v>
      </c>
    </row>
    <row r="995" spans="1:8" x14ac:dyDescent="0.35">
      <c r="A995" s="3" t="s">
        <v>968</v>
      </c>
      <c r="B995">
        <v>1</v>
      </c>
      <c r="D995" s="3" t="s">
        <v>981</v>
      </c>
      <c r="E995">
        <v>1</v>
      </c>
      <c r="G995" s="3" t="s">
        <v>987</v>
      </c>
      <c r="H995">
        <v>1</v>
      </c>
    </row>
    <row r="996" spans="1:8" x14ac:dyDescent="0.35">
      <c r="A996" s="3" t="s">
        <v>969</v>
      </c>
      <c r="B996">
        <v>1</v>
      </c>
      <c r="D996" s="3" t="s">
        <v>982</v>
      </c>
      <c r="E996">
        <v>3</v>
      </c>
      <c r="G996" s="3" t="s">
        <v>988</v>
      </c>
      <c r="H996">
        <v>1</v>
      </c>
    </row>
    <row r="997" spans="1:8" x14ac:dyDescent="0.35">
      <c r="A997" s="3" t="s">
        <v>970</v>
      </c>
      <c r="B997">
        <v>3</v>
      </c>
      <c r="D997" s="3" t="s">
        <v>983</v>
      </c>
      <c r="E997">
        <v>1</v>
      </c>
      <c r="G997" s="3" t="s">
        <v>989</v>
      </c>
      <c r="H997">
        <v>3</v>
      </c>
    </row>
    <row r="998" spans="1:8" x14ac:dyDescent="0.35">
      <c r="A998" s="3" t="s">
        <v>971</v>
      </c>
      <c r="B998">
        <v>1</v>
      </c>
      <c r="D998" s="3" t="s">
        <v>984</v>
      </c>
      <c r="E998">
        <v>1</v>
      </c>
      <c r="G998" s="3" t="s">
        <v>990</v>
      </c>
      <c r="H998">
        <v>1</v>
      </c>
    </row>
    <row r="999" spans="1:8" x14ac:dyDescent="0.35">
      <c r="A999" s="3" t="s">
        <v>972</v>
      </c>
      <c r="B999">
        <v>1</v>
      </c>
      <c r="D999" s="3" t="s">
        <v>985</v>
      </c>
      <c r="E999">
        <v>3</v>
      </c>
      <c r="G999" s="3" t="s">
        <v>991</v>
      </c>
      <c r="H999">
        <v>1</v>
      </c>
    </row>
    <row r="1000" spans="1:8" x14ac:dyDescent="0.35">
      <c r="A1000" s="3" t="s">
        <v>973</v>
      </c>
      <c r="B1000">
        <v>3</v>
      </c>
      <c r="D1000" s="3" t="s">
        <v>986</v>
      </c>
      <c r="E1000">
        <v>1</v>
      </c>
      <c r="G1000" s="3" t="s">
        <v>992</v>
      </c>
      <c r="H1000">
        <v>3</v>
      </c>
    </row>
    <row r="1001" spans="1:8" x14ac:dyDescent="0.35">
      <c r="A1001" s="3" t="s">
        <v>974</v>
      </c>
      <c r="B1001">
        <v>1</v>
      </c>
      <c r="D1001" s="3" t="s">
        <v>987</v>
      </c>
      <c r="E1001">
        <v>1</v>
      </c>
      <c r="G1001" s="3" t="s">
        <v>993</v>
      </c>
      <c r="H1001">
        <v>1</v>
      </c>
    </row>
    <row r="1002" spans="1:8" x14ac:dyDescent="0.35">
      <c r="A1002" s="3" t="s">
        <v>975</v>
      </c>
      <c r="B1002">
        <v>1</v>
      </c>
      <c r="D1002" s="3" t="s">
        <v>988</v>
      </c>
      <c r="E1002">
        <v>3</v>
      </c>
      <c r="G1002" s="3" t="s">
        <v>994</v>
      </c>
      <c r="H1002">
        <v>1</v>
      </c>
    </row>
    <row r="1003" spans="1:8" x14ac:dyDescent="0.35">
      <c r="A1003" s="3" t="s">
        <v>976</v>
      </c>
      <c r="B1003">
        <v>3</v>
      </c>
      <c r="D1003" s="3" t="s">
        <v>989</v>
      </c>
      <c r="E1003">
        <v>1</v>
      </c>
      <c r="G1003" s="3" t="s">
        <v>995</v>
      </c>
      <c r="H1003">
        <v>3</v>
      </c>
    </row>
    <row r="1004" spans="1:8" x14ac:dyDescent="0.35">
      <c r="A1004" s="3" t="s">
        <v>977</v>
      </c>
      <c r="B1004">
        <v>1</v>
      </c>
      <c r="D1004" s="3" t="s">
        <v>990</v>
      </c>
      <c r="E1004">
        <v>1</v>
      </c>
      <c r="G1004" s="3" t="s">
        <v>996</v>
      </c>
      <c r="H1004">
        <v>1</v>
      </c>
    </row>
    <row r="1005" spans="1:8" x14ac:dyDescent="0.35">
      <c r="A1005" s="3" t="s">
        <v>978</v>
      </c>
      <c r="B1005">
        <v>1</v>
      </c>
      <c r="D1005" s="3" t="s">
        <v>991</v>
      </c>
      <c r="E1005">
        <v>1</v>
      </c>
      <c r="G1005" s="3" t="s">
        <v>997</v>
      </c>
      <c r="H1005">
        <v>1</v>
      </c>
    </row>
    <row r="1006" spans="1:8" x14ac:dyDescent="0.35">
      <c r="A1006" s="3" t="s">
        <v>979</v>
      </c>
      <c r="B1006">
        <v>1</v>
      </c>
      <c r="D1006" s="3" t="s">
        <v>992</v>
      </c>
      <c r="E1006">
        <v>3</v>
      </c>
      <c r="G1006" s="3" t="s">
        <v>998</v>
      </c>
      <c r="H1006">
        <v>3</v>
      </c>
    </row>
    <row r="1007" spans="1:8" x14ac:dyDescent="0.35">
      <c r="A1007" s="3" t="s">
        <v>980</v>
      </c>
      <c r="B1007">
        <v>3</v>
      </c>
      <c r="D1007" s="3" t="s">
        <v>993</v>
      </c>
      <c r="E1007">
        <v>1</v>
      </c>
      <c r="G1007" s="3" t="s">
        <v>999</v>
      </c>
      <c r="H1007">
        <v>1</v>
      </c>
    </row>
    <row r="1008" spans="1:8" x14ac:dyDescent="0.35">
      <c r="A1008" s="3" t="s">
        <v>981</v>
      </c>
      <c r="B1008">
        <v>1</v>
      </c>
      <c r="D1008" s="3" t="s">
        <v>994</v>
      </c>
      <c r="E1008">
        <v>1</v>
      </c>
      <c r="G1008" s="3" t="s">
        <v>1000</v>
      </c>
      <c r="H1008">
        <v>1</v>
      </c>
    </row>
    <row r="1009" spans="1:8" x14ac:dyDescent="0.35">
      <c r="A1009" s="3" t="s">
        <v>982</v>
      </c>
      <c r="B1009">
        <v>1</v>
      </c>
      <c r="D1009" s="3" t="s">
        <v>995</v>
      </c>
      <c r="E1009">
        <v>3</v>
      </c>
      <c r="G1009" s="3" t="s">
        <v>1001</v>
      </c>
      <c r="H1009">
        <v>3</v>
      </c>
    </row>
    <row r="1010" spans="1:8" x14ac:dyDescent="0.35">
      <c r="A1010" s="3" t="s">
        <v>983</v>
      </c>
      <c r="B1010">
        <v>3</v>
      </c>
      <c r="D1010" s="3" t="s">
        <v>996</v>
      </c>
      <c r="E1010">
        <v>1</v>
      </c>
      <c r="G1010" s="3" t="s">
        <v>1002</v>
      </c>
      <c r="H1010">
        <v>1</v>
      </c>
    </row>
    <row r="1011" spans="1:8" x14ac:dyDescent="0.35">
      <c r="A1011" s="3" t="s">
        <v>984</v>
      </c>
      <c r="B1011">
        <v>1</v>
      </c>
      <c r="D1011" s="3" t="s">
        <v>997</v>
      </c>
      <c r="E1011">
        <v>1</v>
      </c>
      <c r="G1011" s="3" t="s">
        <v>1003</v>
      </c>
      <c r="H1011">
        <v>1</v>
      </c>
    </row>
    <row r="1012" spans="1:8" x14ac:dyDescent="0.35">
      <c r="A1012" s="3" t="s">
        <v>985</v>
      </c>
      <c r="B1012">
        <v>1</v>
      </c>
      <c r="D1012" s="3" t="s">
        <v>998</v>
      </c>
      <c r="E1012">
        <v>3</v>
      </c>
      <c r="G1012" s="3" t="s">
        <v>1004</v>
      </c>
      <c r="H1012">
        <v>1</v>
      </c>
    </row>
    <row r="1013" spans="1:8" x14ac:dyDescent="0.35">
      <c r="A1013" s="3" t="s">
        <v>986</v>
      </c>
      <c r="B1013">
        <v>3</v>
      </c>
      <c r="D1013" s="3" t="s">
        <v>999</v>
      </c>
      <c r="E1013">
        <v>1</v>
      </c>
      <c r="G1013" s="3" t="s">
        <v>1005</v>
      </c>
      <c r="H1013">
        <v>3</v>
      </c>
    </row>
    <row r="1014" spans="1:8" x14ac:dyDescent="0.35">
      <c r="A1014" s="3" t="s">
        <v>987</v>
      </c>
      <c r="B1014">
        <v>1</v>
      </c>
      <c r="D1014" s="3" t="s">
        <v>1000</v>
      </c>
      <c r="E1014">
        <v>1</v>
      </c>
      <c r="G1014" s="3" t="s">
        <v>1006</v>
      </c>
      <c r="H1014">
        <v>1</v>
      </c>
    </row>
    <row r="1015" spans="1:8" x14ac:dyDescent="0.35">
      <c r="A1015" s="3" t="s">
        <v>988</v>
      </c>
      <c r="B1015">
        <v>1</v>
      </c>
      <c r="D1015" s="3" t="s">
        <v>1001</v>
      </c>
      <c r="E1015">
        <v>3</v>
      </c>
      <c r="G1015" s="3" t="s">
        <v>1007</v>
      </c>
      <c r="H1015">
        <v>1</v>
      </c>
    </row>
    <row r="1016" spans="1:8" x14ac:dyDescent="0.35">
      <c r="A1016" s="3" t="s">
        <v>989</v>
      </c>
      <c r="B1016">
        <v>3</v>
      </c>
      <c r="D1016" s="3" t="s">
        <v>1002</v>
      </c>
      <c r="E1016">
        <v>1</v>
      </c>
      <c r="G1016" s="3" t="s">
        <v>1008</v>
      </c>
      <c r="H1016">
        <v>3</v>
      </c>
    </row>
    <row r="1017" spans="1:8" x14ac:dyDescent="0.35">
      <c r="A1017" s="3" t="s">
        <v>990</v>
      </c>
      <c r="B1017">
        <v>1</v>
      </c>
      <c r="D1017" s="3" t="s">
        <v>1003</v>
      </c>
      <c r="E1017">
        <v>1</v>
      </c>
      <c r="G1017" s="3" t="s">
        <v>1009</v>
      </c>
      <c r="H1017">
        <v>1</v>
      </c>
    </row>
    <row r="1018" spans="1:8" x14ac:dyDescent="0.35">
      <c r="A1018" s="3" t="s">
        <v>991</v>
      </c>
      <c r="B1018">
        <v>1</v>
      </c>
      <c r="D1018" s="3" t="s">
        <v>1004</v>
      </c>
      <c r="E1018">
        <v>3</v>
      </c>
      <c r="G1018" s="3" t="s">
        <v>1010</v>
      </c>
      <c r="H1018">
        <v>1</v>
      </c>
    </row>
    <row r="1019" spans="1:8" x14ac:dyDescent="0.35">
      <c r="A1019" s="3" t="s">
        <v>992</v>
      </c>
      <c r="B1019">
        <v>3</v>
      </c>
      <c r="D1019" s="3" t="s">
        <v>1005</v>
      </c>
      <c r="E1019">
        <v>1</v>
      </c>
      <c r="G1019" s="3" t="s">
        <v>1011</v>
      </c>
      <c r="H1019">
        <v>3</v>
      </c>
    </row>
    <row r="1020" spans="1:8" x14ac:dyDescent="0.35">
      <c r="A1020" s="3" t="s">
        <v>993</v>
      </c>
      <c r="B1020">
        <v>1</v>
      </c>
      <c r="D1020" s="3" t="s">
        <v>1006</v>
      </c>
      <c r="E1020">
        <v>1</v>
      </c>
      <c r="G1020" s="3" t="s">
        <v>1012</v>
      </c>
      <c r="H1020">
        <v>1</v>
      </c>
    </row>
    <row r="1021" spans="1:8" x14ac:dyDescent="0.35">
      <c r="A1021" s="3" t="s">
        <v>994</v>
      </c>
      <c r="B1021">
        <v>1</v>
      </c>
      <c r="D1021" s="3" t="s">
        <v>1007</v>
      </c>
      <c r="E1021">
        <v>3</v>
      </c>
      <c r="G1021" s="3" t="s">
        <v>1013</v>
      </c>
      <c r="H1021">
        <v>1</v>
      </c>
    </row>
    <row r="1022" spans="1:8" x14ac:dyDescent="0.35">
      <c r="A1022" s="3" t="s">
        <v>995</v>
      </c>
      <c r="B1022">
        <v>3</v>
      </c>
      <c r="D1022" s="3" t="s">
        <v>1008</v>
      </c>
      <c r="E1022">
        <v>1</v>
      </c>
      <c r="G1022" s="3" t="s">
        <v>1014</v>
      </c>
      <c r="H1022">
        <v>3</v>
      </c>
    </row>
    <row r="1023" spans="1:8" x14ac:dyDescent="0.35">
      <c r="A1023" s="3" t="s">
        <v>996</v>
      </c>
      <c r="B1023">
        <v>1</v>
      </c>
      <c r="D1023" s="3" t="s">
        <v>1009</v>
      </c>
      <c r="E1023">
        <v>1</v>
      </c>
      <c r="G1023" s="3" t="s">
        <v>1015</v>
      </c>
      <c r="H1023">
        <v>1</v>
      </c>
    </row>
    <row r="1024" spans="1:8" x14ac:dyDescent="0.35">
      <c r="A1024" s="3" t="s">
        <v>997</v>
      </c>
      <c r="B1024">
        <v>1</v>
      </c>
      <c r="D1024" s="3" t="s">
        <v>1010</v>
      </c>
      <c r="E1024">
        <v>3</v>
      </c>
      <c r="G1024" s="3" t="s">
        <v>1016</v>
      </c>
      <c r="H1024">
        <v>1</v>
      </c>
    </row>
    <row r="1025" spans="1:8" x14ac:dyDescent="0.35">
      <c r="A1025" s="3" t="s">
        <v>998</v>
      </c>
      <c r="B1025">
        <v>3</v>
      </c>
      <c r="D1025" s="3" t="s">
        <v>1011</v>
      </c>
      <c r="E1025">
        <v>1</v>
      </c>
      <c r="G1025" s="3" t="s">
        <v>1017</v>
      </c>
      <c r="H1025">
        <v>3</v>
      </c>
    </row>
    <row r="1026" spans="1:8" x14ac:dyDescent="0.35">
      <c r="A1026" s="3" t="s">
        <v>999</v>
      </c>
      <c r="B1026">
        <v>1</v>
      </c>
      <c r="D1026" s="3" t="s">
        <v>1012</v>
      </c>
      <c r="E1026">
        <v>1</v>
      </c>
      <c r="G1026" s="3" t="s">
        <v>1018</v>
      </c>
      <c r="H1026">
        <v>1</v>
      </c>
    </row>
    <row r="1027" spans="1:8" x14ac:dyDescent="0.35">
      <c r="A1027" s="3" t="s">
        <v>1000</v>
      </c>
      <c r="B1027">
        <v>1</v>
      </c>
      <c r="D1027" s="3" t="s">
        <v>1013</v>
      </c>
      <c r="E1027">
        <v>3</v>
      </c>
      <c r="G1027" s="3" t="s">
        <v>1019</v>
      </c>
      <c r="H1027">
        <v>1</v>
      </c>
    </row>
    <row r="1028" spans="1:8" x14ac:dyDescent="0.35">
      <c r="A1028" s="3" t="s">
        <v>1001</v>
      </c>
      <c r="B1028">
        <v>3</v>
      </c>
      <c r="D1028" s="3" t="s">
        <v>1014</v>
      </c>
      <c r="E1028">
        <v>1</v>
      </c>
      <c r="G1028" s="3" t="s">
        <v>1020</v>
      </c>
      <c r="H1028">
        <v>3</v>
      </c>
    </row>
    <row r="1029" spans="1:8" x14ac:dyDescent="0.35">
      <c r="A1029" s="3" t="s">
        <v>1002</v>
      </c>
      <c r="B1029">
        <v>1</v>
      </c>
      <c r="D1029" s="3" t="s">
        <v>1015</v>
      </c>
      <c r="E1029">
        <v>1</v>
      </c>
      <c r="G1029" s="3" t="s">
        <v>1021</v>
      </c>
      <c r="H1029">
        <v>1</v>
      </c>
    </row>
    <row r="1030" spans="1:8" x14ac:dyDescent="0.35">
      <c r="A1030" s="3" t="s">
        <v>1003</v>
      </c>
      <c r="B1030">
        <v>1</v>
      </c>
      <c r="D1030" s="3" t="s">
        <v>1016</v>
      </c>
      <c r="E1030">
        <v>3</v>
      </c>
      <c r="G1030" s="3" t="s">
        <v>1022</v>
      </c>
      <c r="H1030">
        <v>1</v>
      </c>
    </row>
    <row r="1031" spans="1:8" x14ac:dyDescent="0.35">
      <c r="A1031" s="3" t="s">
        <v>1004</v>
      </c>
      <c r="B1031">
        <v>1</v>
      </c>
      <c r="D1031" s="3" t="s">
        <v>1017</v>
      </c>
      <c r="E1031">
        <v>1</v>
      </c>
      <c r="G1031" s="3" t="s">
        <v>1023</v>
      </c>
      <c r="H1031">
        <v>3</v>
      </c>
    </row>
    <row r="1032" spans="1:8" x14ac:dyDescent="0.35">
      <c r="A1032" s="3" t="s">
        <v>1005</v>
      </c>
      <c r="B1032">
        <v>3</v>
      </c>
      <c r="D1032" s="3" t="s">
        <v>1018</v>
      </c>
      <c r="E1032">
        <v>1</v>
      </c>
      <c r="G1032" s="3" t="s">
        <v>1024</v>
      </c>
      <c r="H1032">
        <v>1</v>
      </c>
    </row>
    <row r="1033" spans="1:8" x14ac:dyDescent="0.35">
      <c r="A1033" s="3" t="s">
        <v>1006</v>
      </c>
      <c r="B1033">
        <v>1</v>
      </c>
      <c r="D1033" s="3" t="s">
        <v>1019</v>
      </c>
      <c r="E1033">
        <v>1</v>
      </c>
      <c r="G1033" s="3" t="s">
        <v>1025</v>
      </c>
      <c r="H1033">
        <v>1</v>
      </c>
    </row>
    <row r="1034" spans="1:8" x14ac:dyDescent="0.35">
      <c r="A1034" s="3" t="s">
        <v>1007</v>
      </c>
      <c r="B1034">
        <v>1</v>
      </c>
      <c r="D1034" s="3" t="s">
        <v>1020</v>
      </c>
      <c r="E1034">
        <v>1</v>
      </c>
      <c r="G1034" s="3" t="s">
        <v>1026</v>
      </c>
      <c r="H1034">
        <v>3</v>
      </c>
    </row>
    <row r="1035" spans="1:8" x14ac:dyDescent="0.35">
      <c r="A1035" s="3" t="s">
        <v>1008</v>
      </c>
      <c r="B1035">
        <v>3</v>
      </c>
      <c r="D1035" s="3" t="s">
        <v>1021</v>
      </c>
      <c r="E1035">
        <v>1</v>
      </c>
      <c r="G1035" s="3" t="s">
        <v>1027</v>
      </c>
      <c r="H1035">
        <v>1</v>
      </c>
    </row>
    <row r="1036" spans="1:8" x14ac:dyDescent="0.35">
      <c r="A1036" s="3" t="s">
        <v>1009</v>
      </c>
      <c r="B1036">
        <v>1</v>
      </c>
      <c r="D1036" s="3" t="s">
        <v>1022</v>
      </c>
      <c r="E1036">
        <v>1</v>
      </c>
      <c r="G1036" s="3" t="s">
        <v>1028</v>
      </c>
      <c r="H1036">
        <v>1</v>
      </c>
    </row>
    <row r="1037" spans="1:8" x14ac:dyDescent="0.35">
      <c r="A1037" s="3" t="s">
        <v>1010</v>
      </c>
      <c r="B1037">
        <v>1</v>
      </c>
      <c r="D1037" s="3" t="s">
        <v>1023</v>
      </c>
      <c r="E1037">
        <v>1</v>
      </c>
      <c r="G1037" s="3" t="s">
        <v>1029</v>
      </c>
      <c r="H1037">
        <v>1</v>
      </c>
    </row>
    <row r="1038" spans="1:8" x14ac:dyDescent="0.35">
      <c r="A1038" s="3" t="s">
        <v>1011</v>
      </c>
      <c r="B1038">
        <v>3</v>
      </c>
      <c r="D1038" s="3" t="s">
        <v>1024</v>
      </c>
      <c r="E1038">
        <v>1</v>
      </c>
      <c r="G1038" s="3" t="s">
        <v>1030</v>
      </c>
      <c r="H1038">
        <v>3</v>
      </c>
    </row>
    <row r="1039" spans="1:8" x14ac:dyDescent="0.35">
      <c r="A1039" s="3" t="s">
        <v>1012</v>
      </c>
      <c r="B1039">
        <v>1</v>
      </c>
      <c r="D1039" s="3" t="s">
        <v>1025</v>
      </c>
      <c r="E1039">
        <v>1</v>
      </c>
      <c r="G1039" s="3" t="s">
        <v>1031</v>
      </c>
      <c r="H1039">
        <v>1</v>
      </c>
    </row>
    <row r="1040" spans="1:8" x14ac:dyDescent="0.35">
      <c r="A1040" s="3" t="s">
        <v>1013</v>
      </c>
      <c r="B1040">
        <v>1</v>
      </c>
      <c r="D1040" s="3" t="s">
        <v>1026</v>
      </c>
      <c r="E1040">
        <v>1</v>
      </c>
      <c r="G1040" s="3" t="s">
        <v>1032</v>
      </c>
      <c r="H1040">
        <v>1</v>
      </c>
    </row>
    <row r="1041" spans="1:8" x14ac:dyDescent="0.35">
      <c r="A1041" s="3" t="s">
        <v>1014</v>
      </c>
      <c r="B1041">
        <v>3</v>
      </c>
      <c r="D1041" s="3" t="s">
        <v>1027</v>
      </c>
      <c r="E1041">
        <v>1</v>
      </c>
      <c r="G1041" s="3" t="s">
        <v>1033</v>
      </c>
      <c r="H1041">
        <v>3</v>
      </c>
    </row>
    <row r="1042" spans="1:8" x14ac:dyDescent="0.35">
      <c r="A1042" s="3" t="s">
        <v>1015</v>
      </c>
      <c r="B1042">
        <v>1</v>
      </c>
      <c r="D1042" s="3" t="s">
        <v>1028</v>
      </c>
      <c r="E1042">
        <v>1</v>
      </c>
      <c r="G1042" s="3" t="s">
        <v>1034</v>
      </c>
      <c r="H1042">
        <v>1</v>
      </c>
    </row>
    <row r="1043" spans="1:8" x14ac:dyDescent="0.35">
      <c r="A1043" s="3" t="s">
        <v>1016</v>
      </c>
      <c r="B1043">
        <v>1</v>
      </c>
      <c r="D1043" s="3" t="s">
        <v>1029</v>
      </c>
      <c r="E1043">
        <v>1</v>
      </c>
      <c r="G1043" s="3" t="s">
        <v>1035</v>
      </c>
      <c r="H1043">
        <v>1</v>
      </c>
    </row>
    <row r="1044" spans="1:8" x14ac:dyDescent="0.35">
      <c r="A1044" s="3" t="s">
        <v>1017</v>
      </c>
      <c r="B1044">
        <v>3</v>
      </c>
      <c r="D1044" s="3" t="s">
        <v>1030</v>
      </c>
      <c r="E1044">
        <v>1</v>
      </c>
      <c r="G1044" s="3" t="s">
        <v>1036</v>
      </c>
      <c r="H1044">
        <v>3</v>
      </c>
    </row>
    <row r="1045" spans="1:8" x14ac:dyDescent="0.35">
      <c r="A1045" s="3" t="s">
        <v>1018</v>
      </c>
      <c r="B1045">
        <v>1</v>
      </c>
      <c r="D1045" s="3" t="s">
        <v>1031</v>
      </c>
      <c r="E1045">
        <v>1</v>
      </c>
      <c r="G1045" s="3" t="s">
        <v>1037</v>
      </c>
      <c r="H1045">
        <v>1</v>
      </c>
    </row>
    <row r="1046" spans="1:8" x14ac:dyDescent="0.35">
      <c r="A1046" s="3" t="s">
        <v>1019</v>
      </c>
      <c r="B1046">
        <v>1</v>
      </c>
      <c r="D1046" s="3" t="s">
        <v>1032</v>
      </c>
      <c r="E1046">
        <v>1</v>
      </c>
      <c r="G1046" s="3" t="s">
        <v>1038</v>
      </c>
      <c r="H1046">
        <v>1</v>
      </c>
    </row>
    <row r="1047" spans="1:8" x14ac:dyDescent="0.35">
      <c r="A1047" s="3" t="s">
        <v>1020</v>
      </c>
      <c r="B1047">
        <v>3</v>
      </c>
      <c r="D1047" s="3" t="s">
        <v>1033</v>
      </c>
      <c r="E1047">
        <v>1</v>
      </c>
      <c r="G1047" s="3" t="s">
        <v>1039</v>
      </c>
      <c r="H1047">
        <v>3</v>
      </c>
    </row>
    <row r="1048" spans="1:8" x14ac:dyDescent="0.35">
      <c r="A1048" s="3" t="s">
        <v>1021</v>
      </c>
      <c r="B1048">
        <v>1</v>
      </c>
      <c r="D1048" s="3" t="s">
        <v>1034</v>
      </c>
      <c r="E1048">
        <v>1</v>
      </c>
      <c r="G1048" s="3" t="s">
        <v>1040</v>
      </c>
      <c r="H1048">
        <v>1</v>
      </c>
    </row>
    <row r="1049" spans="1:8" x14ac:dyDescent="0.35">
      <c r="A1049" s="3" t="s">
        <v>1022</v>
      </c>
      <c r="B1049">
        <v>1</v>
      </c>
      <c r="D1049" s="3" t="s">
        <v>1035</v>
      </c>
      <c r="E1049">
        <v>1</v>
      </c>
      <c r="G1049" s="3" t="s">
        <v>1041</v>
      </c>
      <c r="H1049">
        <v>1</v>
      </c>
    </row>
    <row r="1050" spans="1:8" x14ac:dyDescent="0.35">
      <c r="A1050" s="3" t="s">
        <v>1023</v>
      </c>
      <c r="B1050">
        <v>3</v>
      </c>
      <c r="D1050" s="3" t="s">
        <v>1036</v>
      </c>
      <c r="E1050">
        <v>1</v>
      </c>
      <c r="G1050" s="3" t="s">
        <v>1042</v>
      </c>
      <c r="H1050">
        <v>3</v>
      </c>
    </row>
    <row r="1051" spans="1:8" x14ac:dyDescent="0.35">
      <c r="A1051" s="3" t="s">
        <v>1024</v>
      </c>
      <c r="B1051">
        <v>1</v>
      </c>
      <c r="D1051" s="3" t="s">
        <v>1037</v>
      </c>
      <c r="E1051">
        <v>1</v>
      </c>
      <c r="G1051" s="3" t="s">
        <v>1043</v>
      </c>
      <c r="H1051">
        <v>1</v>
      </c>
    </row>
    <row r="1052" spans="1:8" x14ac:dyDescent="0.35">
      <c r="A1052" s="3" t="s">
        <v>1025</v>
      </c>
      <c r="B1052">
        <v>1</v>
      </c>
      <c r="D1052" s="3" t="s">
        <v>1038</v>
      </c>
      <c r="E1052">
        <v>1</v>
      </c>
      <c r="G1052" s="3" t="s">
        <v>1044</v>
      </c>
      <c r="H1052">
        <v>1</v>
      </c>
    </row>
    <row r="1053" spans="1:8" x14ac:dyDescent="0.35">
      <c r="A1053" s="3" t="s">
        <v>1026</v>
      </c>
      <c r="B1053">
        <v>3</v>
      </c>
      <c r="D1053" s="3" t="s">
        <v>1039</v>
      </c>
      <c r="E1053">
        <v>1</v>
      </c>
      <c r="G1053" s="3" t="s">
        <v>1045</v>
      </c>
      <c r="H1053">
        <v>3</v>
      </c>
    </row>
    <row r="1054" spans="1:8" x14ac:dyDescent="0.35">
      <c r="A1054" s="3" t="s">
        <v>1027</v>
      </c>
      <c r="B1054">
        <v>1</v>
      </c>
      <c r="D1054" s="3" t="s">
        <v>1040</v>
      </c>
      <c r="E1054">
        <v>1</v>
      </c>
      <c r="G1054" s="3" t="s">
        <v>1046</v>
      </c>
      <c r="H1054">
        <v>1</v>
      </c>
    </row>
    <row r="1055" spans="1:8" x14ac:dyDescent="0.35">
      <c r="A1055" s="3" t="s">
        <v>1028</v>
      </c>
      <c r="B1055">
        <v>1</v>
      </c>
      <c r="D1055" s="3" t="s">
        <v>1041</v>
      </c>
      <c r="E1055">
        <v>1</v>
      </c>
      <c r="G1055" s="3" t="s">
        <v>1047</v>
      </c>
      <c r="H1055">
        <v>1</v>
      </c>
    </row>
    <row r="1056" spans="1:8" x14ac:dyDescent="0.35">
      <c r="A1056" s="3" t="s">
        <v>1029</v>
      </c>
      <c r="B1056">
        <v>1</v>
      </c>
      <c r="D1056" s="3" t="s">
        <v>1042</v>
      </c>
      <c r="E1056">
        <v>1</v>
      </c>
      <c r="G1056" s="3" t="s">
        <v>1048</v>
      </c>
      <c r="H1056">
        <v>3</v>
      </c>
    </row>
    <row r="1057" spans="1:8" x14ac:dyDescent="0.35">
      <c r="A1057" s="3" t="s">
        <v>1030</v>
      </c>
      <c r="B1057">
        <v>3</v>
      </c>
      <c r="D1057" s="3" t="s">
        <v>1043</v>
      </c>
      <c r="E1057">
        <v>1</v>
      </c>
      <c r="G1057" s="3" t="s">
        <v>1049</v>
      </c>
      <c r="H1057">
        <v>1</v>
      </c>
    </row>
    <row r="1058" spans="1:8" x14ac:dyDescent="0.35">
      <c r="A1058" s="3" t="s">
        <v>1031</v>
      </c>
      <c r="B1058">
        <v>1</v>
      </c>
      <c r="D1058" s="3" t="s">
        <v>1044</v>
      </c>
      <c r="E1058">
        <v>1</v>
      </c>
      <c r="G1058" s="3" t="s">
        <v>1050</v>
      </c>
      <c r="H1058">
        <v>1</v>
      </c>
    </row>
    <row r="1059" spans="1:8" x14ac:dyDescent="0.35">
      <c r="A1059" s="3" t="s">
        <v>1032</v>
      </c>
      <c r="B1059">
        <v>1</v>
      </c>
      <c r="D1059" s="3" t="s">
        <v>1045</v>
      </c>
      <c r="E1059">
        <v>1</v>
      </c>
      <c r="G1059" s="3" t="s">
        <v>1051</v>
      </c>
      <c r="H1059">
        <v>3</v>
      </c>
    </row>
    <row r="1060" spans="1:8" x14ac:dyDescent="0.35">
      <c r="A1060" s="3" t="s">
        <v>1033</v>
      </c>
      <c r="B1060">
        <v>3</v>
      </c>
      <c r="D1060" s="3" t="s">
        <v>1046</v>
      </c>
      <c r="E1060">
        <v>1</v>
      </c>
      <c r="G1060" s="3" t="s">
        <v>1052</v>
      </c>
      <c r="H1060">
        <v>1</v>
      </c>
    </row>
    <row r="1061" spans="1:8" x14ac:dyDescent="0.35">
      <c r="A1061" s="3" t="s">
        <v>1034</v>
      </c>
      <c r="B1061">
        <v>1</v>
      </c>
      <c r="D1061" s="3" t="s">
        <v>1047</v>
      </c>
      <c r="E1061">
        <v>1</v>
      </c>
      <c r="G1061" s="3" t="s">
        <v>1053</v>
      </c>
      <c r="H1061">
        <v>1</v>
      </c>
    </row>
    <row r="1062" spans="1:8" x14ac:dyDescent="0.35">
      <c r="A1062" s="3" t="s">
        <v>1035</v>
      </c>
      <c r="B1062">
        <v>1</v>
      </c>
      <c r="D1062" s="3" t="s">
        <v>1048</v>
      </c>
      <c r="E1062">
        <v>1</v>
      </c>
      <c r="G1062" s="3" t="s">
        <v>1054</v>
      </c>
      <c r="H1062">
        <v>1</v>
      </c>
    </row>
    <row r="1063" spans="1:8" x14ac:dyDescent="0.35">
      <c r="A1063" s="3" t="s">
        <v>1036</v>
      </c>
      <c r="B1063">
        <v>3</v>
      </c>
      <c r="D1063" s="3" t="s">
        <v>1049</v>
      </c>
      <c r="E1063">
        <v>1</v>
      </c>
      <c r="G1063" s="3" t="s">
        <v>1055</v>
      </c>
      <c r="H1063">
        <v>3</v>
      </c>
    </row>
    <row r="1064" spans="1:8" x14ac:dyDescent="0.35">
      <c r="A1064" s="3" t="s">
        <v>1037</v>
      </c>
      <c r="B1064">
        <v>1</v>
      </c>
      <c r="D1064" s="3" t="s">
        <v>1050</v>
      </c>
      <c r="E1064">
        <v>1</v>
      </c>
      <c r="G1064" s="3" t="s">
        <v>1056</v>
      </c>
      <c r="H1064">
        <v>1</v>
      </c>
    </row>
    <row r="1065" spans="1:8" x14ac:dyDescent="0.35">
      <c r="A1065" s="3" t="s">
        <v>1038</v>
      </c>
      <c r="B1065">
        <v>1</v>
      </c>
      <c r="D1065" s="3" t="s">
        <v>1051</v>
      </c>
      <c r="E1065">
        <v>1</v>
      </c>
      <c r="G1065" s="3" t="s">
        <v>1057</v>
      </c>
      <c r="H1065">
        <v>1</v>
      </c>
    </row>
    <row r="1066" spans="1:8" x14ac:dyDescent="0.35">
      <c r="A1066" s="3" t="s">
        <v>1039</v>
      </c>
      <c r="B1066">
        <v>3</v>
      </c>
      <c r="D1066" s="3" t="s">
        <v>1052</v>
      </c>
      <c r="E1066">
        <v>1</v>
      </c>
      <c r="G1066" s="3" t="s">
        <v>1058</v>
      </c>
      <c r="H1066">
        <v>3</v>
      </c>
    </row>
    <row r="1067" spans="1:8" x14ac:dyDescent="0.35">
      <c r="A1067" s="3" t="s">
        <v>1040</v>
      </c>
      <c r="B1067">
        <v>1</v>
      </c>
      <c r="D1067" s="3" t="s">
        <v>1053</v>
      </c>
      <c r="E1067">
        <v>1</v>
      </c>
      <c r="G1067" s="3" t="s">
        <v>1059</v>
      </c>
      <c r="H1067">
        <v>1</v>
      </c>
    </row>
    <row r="1068" spans="1:8" x14ac:dyDescent="0.35">
      <c r="A1068" s="3" t="s">
        <v>1041</v>
      </c>
      <c r="B1068">
        <v>1</v>
      </c>
      <c r="D1068" s="3" t="s">
        <v>1054</v>
      </c>
      <c r="E1068">
        <v>1</v>
      </c>
      <c r="G1068" s="3" t="s">
        <v>1060</v>
      </c>
      <c r="H1068">
        <v>1</v>
      </c>
    </row>
    <row r="1069" spans="1:8" x14ac:dyDescent="0.35">
      <c r="A1069" s="3" t="s">
        <v>1042</v>
      </c>
      <c r="B1069">
        <v>3</v>
      </c>
      <c r="D1069" s="3" t="s">
        <v>1055</v>
      </c>
      <c r="E1069">
        <v>1</v>
      </c>
      <c r="G1069" s="3" t="s">
        <v>1061</v>
      </c>
      <c r="H1069">
        <v>2</v>
      </c>
    </row>
    <row r="1070" spans="1:8" x14ac:dyDescent="0.35">
      <c r="A1070" s="3" t="s">
        <v>1043</v>
      </c>
      <c r="B1070">
        <v>1</v>
      </c>
      <c r="D1070" s="3" t="s">
        <v>1056</v>
      </c>
      <c r="E1070">
        <v>1</v>
      </c>
      <c r="G1070" s="3" t="s">
        <v>1062</v>
      </c>
      <c r="H1070">
        <v>1</v>
      </c>
    </row>
    <row r="1071" spans="1:8" x14ac:dyDescent="0.35">
      <c r="A1071" s="3" t="s">
        <v>1044</v>
      </c>
      <c r="B1071">
        <v>1</v>
      </c>
      <c r="D1071" s="3" t="s">
        <v>1057</v>
      </c>
      <c r="E1071">
        <v>1</v>
      </c>
      <c r="G1071" s="3" t="s">
        <v>1063</v>
      </c>
      <c r="H1071">
        <v>1</v>
      </c>
    </row>
    <row r="1072" spans="1:8" x14ac:dyDescent="0.35">
      <c r="A1072" s="3" t="s">
        <v>1045</v>
      </c>
      <c r="B1072">
        <v>3</v>
      </c>
      <c r="D1072" s="3" t="s">
        <v>1058</v>
      </c>
      <c r="E1072">
        <v>1</v>
      </c>
      <c r="G1072" s="3" t="s">
        <v>1064</v>
      </c>
      <c r="H1072">
        <v>2</v>
      </c>
    </row>
    <row r="1073" spans="1:8" x14ac:dyDescent="0.35">
      <c r="A1073" s="3" t="s">
        <v>1046</v>
      </c>
      <c r="B1073">
        <v>1</v>
      </c>
      <c r="D1073" s="3" t="s">
        <v>1059</v>
      </c>
      <c r="E1073">
        <v>1</v>
      </c>
      <c r="G1073" s="3" t="s">
        <v>1065</v>
      </c>
      <c r="H1073">
        <v>1</v>
      </c>
    </row>
    <row r="1074" spans="1:8" x14ac:dyDescent="0.35">
      <c r="A1074" s="3" t="s">
        <v>1047</v>
      </c>
      <c r="B1074">
        <v>1</v>
      </c>
      <c r="D1074" s="3" t="s">
        <v>1060</v>
      </c>
      <c r="E1074">
        <v>1</v>
      </c>
      <c r="G1074" s="3" t="s">
        <v>1066</v>
      </c>
      <c r="H1074">
        <v>1</v>
      </c>
    </row>
    <row r="1075" spans="1:8" x14ac:dyDescent="0.35">
      <c r="A1075" s="3" t="s">
        <v>1048</v>
      </c>
      <c r="B1075">
        <v>3</v>
      </c>
      <c r="D1075" s="3" t="s">
        <v>1061</v>
      </c>
      <c r="E1075">
        <v>1</v>
      </c>
      <c r="G1075" s="3" t="s">
        <v>1067</v>
      </c>
      <c r="H1075">
        <v>2</v>
      </c>
    </row>
    <row r="1076" spans="1:8" x14ac:dyDescent="0.35">
      <c r="A1076" s="3" t="s">
        <v>1049</v>
      </c>
      <c r="B1076">
        <v>1</v>
      </c>
      <c r="D1076" s="3" t="s">
        <v>1062</v>
      </c>
      <c r="E1076">
        <v>1</v>
      </c>
      <c r="G1076" s="3" t="s">
        <v>1068</v>
      </c>
      <c r="H1076">
        <v>1</v>
      </c>
    </row>
    <row r="1077" spans="1:8" x14ac:dyDescent="0.35">
      <c r="A1077" s="3" t="s">
        <v>1050</v>
      </c>
      <c r="B1077">
        <v>1</v>
      </c>
      <c r="D1077" s="3" t="s">
        <v>1063</v>
      </c>
      <c r="E1077">
        <v>1</v>
      </c>
      <c r="G1077" s="3" t="s">
        <v>1069</v>
      </c>
      <c r="H1077">
        <v>1</v>
      </c>
    </row>
    <row r="1078" spans="1:8" x14ac:dyDescent="0.35">
      <c r="A1078" s="3" t="s">
        <v>1051</v>
      </c>
      <c r="B1078">
        <v>1</v>
      </c>
      <c r="D1078" s="3" t="s">
        <v>1064</v>
      </c>
      <c r="E1078">
        <v>1</v>
      </c>
      <c r="G1078" s="3" t="s">
        <v>1070</v>
      </c>
      <c r="H1078">
        <v>2</v>
      </c>
    </row>
    <row r="1079" spans="1:8" x14ac:dyDescent="0.35">
      <c r="A1079" s="3" t="s">
        <v>1058</v>
      </c>
      <c r="B1079">
        <v>1</v>
      </c>
      <c r="D1079" s="3" t="s">
        <v>1065</v>
      </c>
      <c r="E1079">
        <v>1</v>
      </c>
      <c r="G1079" s="3" t="s">
        <v>1071</v>
      </c>
      <c r="H1079">
        <v>1</v>
      </c>
    </row>
    <row r="1080" spans="1:8" x14ac:dyDescent="0.35">
      <c r="A1080" s="3" t="s">
        <v>1060</v>
      </c>
      <c r="B1080">
        <v>1</v>
      </c>
      <c r="D1080" s="3" t="s">
        <v>1066</v>
      </c>
      <c r="E1080">
        <v>1</v>
      </c>
      <c r="G1080" s="3" t="s">
        <v>1072</v>
      </c>
      <c r="H1080">
        <v>1</v>
      </c>
    </row>
    <row r="1081" spans="1:8" x14ac:dyDescent="0.35">
      <c r="A1081" s="3" t="s">
        <v>1061</v>
      </c>
      <c r="B1081">
        <v>1</v>
      </c>
      <c r="D1081" s="3" t="s">
        <v>1067</v>
      </c>
      <c r="E1081">
        <v>1</v>
      </c>
      <c r="G1081" s="3" t="s">
        <v>1073</v>
      </c>
      <c r="H1081">
        <v>2</v>
      </c>
    </row>
    <row r="1082" spans="1:8" x14ac:dyDescent="0.35">
      <c r="A1082" s="3" t="s">
        <v>1065</v>
      </c>
      <c r="B1082">
        <v>1</v>
      </c>
      <c r="D1082" s="3" t="s">
        <v>1068</v>
      </c>
      <c r="E1082">
        <v>1</v>
      </c>
      <c r="G1082" s="3" t="s">
        <v>1074</v>
      </c>
      <c r="H1082">
        <v>1</v>
      </c>
    </row>
    <row r="1083" spans="1:8" x14ac:dyDescent="0.35">
      <c r="A1083" s="3" t="s">
        <v>1071</v>
      </c>
      <c r="B1083">
        <v>1</v>
      </c>
      <c r="D1083" s="3" t="s">
        <v>1069</v>
      </c>
      <c r="E1083">
        <v>1</v>
      </c>
      <c r="G1083" s="3" t="s">
        <v>1075</v>
      </c>
      <c r="H1083">
        <v>1</v>
      </c>
    </row>
    <row r="1084" spans="1:8" x14ac:dyDescent="0.35">
      <c r="A1084" s="3" t="s">
        <v>1078</v>
      </c>
      <c r="B1084">
        <v>1</v>
      </c>
      <c r="D1084" s="3" t="s">
        <v>1070</v>
      </c>
      <c r="E1084">
        <v>1</v>
      </c>
      <c r="G1084" s="3" t="s">
        <v>1076</v>
      </c>
      <c r="H1084">
        <v>2</v>
      </c>
    </row>
    <row r="1085" spans="1:8" x14ac:dyDescent="0.35">
      <c r="A1085" s="3" t="s">
        <v>1079</v>
      </c>
      <c r="B1085">
        <v>1</v>
      </c>
      <c r="D1085" s="3" t="s">
        <v>1071</v>
      </c>
      <c r="E1085">
        <v>1</v>
      </c>
      <c r="G1085" s="3" t="s">
        <v>1077</v>
      </c>
      <c r="H1085">
        <v>1</v>
      </c>
    </row>
    <row r="1086" spans="1:8" x14ac:dyDescent="0.35">
      <c r="A1086" s="3" t="s">
        <v>1080</v>
      </c>
      <c r="B1086">
        <v>1</v>
      </c>
      <c r="D1086" s="3" t="s">
        <v>1072</v>
      </c>
      <c r="E1086">
        <v>1</v>
      </c>
      <c r="G1086" s="3" t="s">
        <v>1078</v>
      </c>
      <c r="H1086">
        <v>1</v>
      </c>
    </row>
    <row r="1087" spans="1:8" x14ac:dyDescent="0.35">
      <c r="A1087" s="3" t="s">
        <v>1081</v>
      </c>
      <c r="B1087">
        <v>1</v>
      </c>
      <c r="D1087" s="3" t="s">
        <v>1073</v>
      </c>
      <c r="E1087">
        <v>1</v>
      </c>
      <c r="G1087" s="3" t="s">
        <v>1079</v>
      </c>
      <c r="H1087">
        <v>2</v>
      </c>
    </row>
    <row r="1088" spans="1:8" x14ac:dyDescent="0.35">
      <c r="A1088" s="3" t="s">
        <v>1082</v>
      </c>
      <c r="B1088">
        <v>1</v>
      </c>
      <c r="D1088" s="3" t="s">
        <v>1074</v>
      </c>
      <c r="E1088">
        <v>1</v>
      </c>
      <c r="G1088" s="3" t="s">
        <v>1080</v>
      </c>
      <c r="H1088">
        <v>1</v>
      </c>
    </row>
    <row r="1089" spans="1:8" x14ac:dyDescent="0.35">
      <c r="A1089" s="3" t="s">
        <v>1083</v>
      </c>
      <c r="B1089">
        <v>1</v>
      </c>
      <c r="D1089" s="3" t="s">
        <v>1075</v>
      </c>
      <c r="E1089">
        <v>1</v>
      </c>
      <c r="G1089" s="3" t="s">
        <v>1081</v>
      </c>
      <c r="H1089">
        <v>1</v>
      </c>
    </row>
    <row r="1090" spans="1:8" x14ac:dyDescent="0.35">
      <c r="A1090" s="3" t="s">
        <v>1084</v>
      </c>
      <c r="B1090">
        <v>1</v>
      </c>
      <c r="D1090" s="3" t="s">
        <v>1076</v>
      </c>
      <c r="E1090">
        <v>1</v>
      </c>
      <c r="G1090" s="3" t="s">
        <v>1082</v>
      </c>
      <c r="H1090">
        <v>1</v>
      </c>
    </row>
    <row r="1091" spans="1:8" x14ac:dyDescent="0.35">
      <c r="A1091" s="3" t="s">
        <v>1085</v>
      </c>
      <c r="B1091">
        <v>1</v>
      </c>
      <c r="D1091" s="3" t="s">
        <v>1077</v>
      </c>
      <c r="E1091">
        <v>1</v>
      </c>
      <c r="G1091" s="3" t="s">
        <v>1083</v>
      </c>
      <c r="H1091">
        <v>2</v>
      </c>
    </row>
    <row r="1092" spans="1:8" x14ac:dyDescent="0.35">
      <c r="A1092" s="3" t="s">
        <v>1086</v>
      </c>
      <c r="B1092">
        <v>1</v>
      </c>
      <c r="D1092" s="3" t="s">
        <v>1078</v>
      </c>
      <c r="E1092">
        <v>1</v>
      </c>
      <c r="G1092" s="3" t="s">
        <v>1084</v>
      </c>
      <c r="H1092">
        <v>1</v>
      </c>
    </row>
    <row r="1093" spans="1:8" x14ac:dyDescent="0.35">
      <c r="A1093" s="3" t="s">
        <v>1087</v>
      </c>
      <c r="B1093">
        <v>1</v>
      </c>
      <c r="D1093" s="3" t="s">
        <v>1079</v>
      </c>
      <c r="E1093">
        <v>1</v>
      </c>
      <c r="G1093" s="3" t="s">
        <v>1085</v>
      </c>
      <c r="H1093">
        <v>1</v>
      </c>
    </row>
    <row r="1094" spans="1:8" x14ac:dyDescent="0.35">
      <c r="A1094" s="3" t="s">
        <v>1088</v>
      </c>
      <c r="B1094">
        <v>1</v>
      </c>
      <c r="D1094" s="3" t="s">
        <v>1080</v>
      </c>
      <c r="E1094">
        <v>1</v>
      </c>
      <c r="G1094" s="3" t="s">
        <v>1086</v>
      </c>
      <c r="H1094">
        <v>2</v>
      </c>
    </row>
    <row r="1095" spans="1:8" x14ac:dyDescent="0.35">
      <c r="A1095" s="3" t="s">
        <v>1089</v>
      </c>
      <c r="B1095">
        <v>1</v>
      </c>
      <c r="D1095" s="3" t="s">
        <v>1081</v>
      </c>
      <c r="E1095">
        <v>1</v>
      </c>
      <c r="G1095" s="3" t="s">
        <v>1087</v>
      </c>
      <c r="H1095">
        <v>1</v>
      </c>
    </row>
    <row r="1096" spans="1:8" x14ac:dyDescent="0.35">
      <c r="A1096" s="3" t="s">
        <v>1090</v>
      </c>
      <c r="B1096">
        <v>1</v>
      </c>
      <c r="D1096" s="3" t="s">
        <v>1082</v>
      </c>
      <c r="E1096">
        <v>1</v>
      </c>
      <c r="G1096" s="3" t="s">
        <v>1088</v>
      </c>
      <c r="H1096">
        <v>1</v>
      </c>
    </row>
    <row r="1097" spans="1:8" x14ac:dyDescent="0.35">
      <c r="A1097" s="3" t="s">
        <v>1091</v>
      </c>
      <c r="B1097">
        <v>1</v>
      </c>
      <c r="D1097" s="3" t="s">
        <v>1083</v>
      </c>
      <c r="E1097">
        <v>1</v>
      </c>
      <c r="G1097" s="3" t="s">
        <v>1089</v>
      </c>
      <c r="H1097">
        <v>2</v>
      </c>
    </row>
    <row r="1098" spans="1:8" x14ac:dyDescent="0.35">
      <c r="A1098" s="3" t="s">
        <v>1092</v>
      </c>
      <c r="B1098">
        <v>1</v>
      </c>
      <c r="D1098" s="3" t="s">
        <v>1084</v>
      </c>
      <c r="E1098">
        <v>1</v>
      </c>
      <c r="G1098" s="3" t="s">
        <v>1090</v>
      </c>
      <c r="H1098">
        <v>1</v>
      </c>
    </row>
    <row r="1099" spans="1:8" x14ac:dyDescent="0.35">
      <c r="A1099" s="3" t="s">
        <v>1093</v>
      </c>
      <c r="B1099">
        <v>1</v>
      </c>
      <c r="D1099" s="3" t="s">
        <v>1085</v>
      </c>
      <c r="E1099">
        <v>1</v>
      </c>
      <c r="G1099" s="3" t="s">
        <v>1091</v>
      </c>
      <c r="H1099">
        <v>1</v>
      </c>
    </row>
    <row r="1100" spans="1:8" x14ac:dyDescent="0.35">
      <c r="A1100" s="3" t="s">
        <v>1094</v>
      </c>
      <c r="B1100">
        <v>1</v>
      </c>
      <c r="D1100" s="3" t="s">
        <v>1086</v>
      </c>
      <c r="E1100">
        <v>1</v>
      </c>
      <c r="G1100" s="3" t="s">
        <v>1092</v>
      </c>
      <c r="H1100">
        <v>2</v>
      </c>
    </row>
    <row r="1101" spans="1:8" x14ac:dyDescent="0.35">
      <c r="A1101" s="3" t="s">
        <v>1096</v>
      </c>
      <c r="B1101">
        <v>1</v>
      </c>
      <c r="D1101" s="3" t="s">
        <v>1087</v>
      </c>
      <c r="E1101">
        <v>1</v>
      </c>
      <c r="G1101" s="3" t="s">
        <v>1093</v>
      </c>
      <c r="H1101">
        <v>1</v>
      </c>
    </row>
    <row r="1102" spans="1:8" x14ac:dyDescent="0.35">
      <c r="A1102" s="3" t="s">
        <v>1097</v>
      </c>
      <c r="B1102">
        <v>1</v>
      </c>
      <c r="D1102" s="3" t="s">
        <v>1088</v>
      </c>
      <c r="E1102">
        <v>1</v>
      </c>
      <c r="G1102" s="3" t="s">
        <v>1094</v>
      </c>
      <c r="H1102">
        <v>1</v>
      </c>
    </row>
    <row r="1103" spans="1:8" x14ac:dyDescent="0.35">
      <c r="A1103" s="3" t="s">
        <v>1098</v>
      </c>
      <c r="B1103">
        <v>1</v>
      </c>
      <c r="D1103" s="3" t="s">
        <v>1089</v>
      </c>
      <c r="E1103">
        <v>1</v>
      </c>
      <c r="G1103" s="3" t="s">
        <v>1095</v>
      </c>
      <c r="H1103">
        <v>2</v>
      </c>
    </row>
    <row r="1104" spans="1:8" x14ac:dyDescent="0.35">
      <c r="A1104" s="3" t="s">
        <v>1099</v>
      </c>
      <c r="B1104">
        <v>1</v>
      </c>
      <c r="D1104" s="3" t="s">
        <v>1090</v>
      </c>
      <c r="E1104">
        <v>1</v>
      </c>
      <c r="G1104" s="3" t="s">
        <v>1096</v>
      </c>
      <c r="H1104">
        <v>1</v>
      </c>
    </row>
    <row r="1105" spans="1:8" x14ac:dyDescent="0.35">
      <c r="A1105" s="3" t="s">
        <v>1100</v>
      </c>
      <c r="B1105">
        <v>1</v>
      </c>
      <c r="D1105" s="3" t="s">
        <v>1091</v>
      </c>
      <c r="E1105">
        <v>1</v>
      </c>
      <c r="G1105" s="3" t="s">
        <v>1097</v>
      </c>
      <c r="H1105">
        <v>1</v>
      </c>
    </row>
    <row r="1106" spans="1:8" x14ac:dyDescent="0.35">
      <c r="A1106" s="3" t="s">
        <v>1101</v>
      </c>
      <c r="B1106">
        <v>1</v>
      </c>
      <c r="D1106" s="3" t="s">
        <v>1092</v>
      </c>
      <c r="E1106">
        <v>1</v>
      </c>
      <c r="G1106" s="3" t="s">
        <v>1098</v>
      </c>
      <c r="H1106">
        <v>2</v>
      </c>
    </row>
    <row r="1107" spans="1:8" x14ac:dyDescent="0.35">
      <c r="A1107" s="3" t="s">
        <v>1102</v>
      </c>
      <c r="B1107">
        <v>1</v>
      </c>
      <c r="D1107" s="3" t="s">
        <v>1093</v>
      </c>
      <c r="E1107">
        <v>1</v>
      </c>
      <c r="G1107" s="3" t="s">
        <v>1099</v>
      </c>
      <c r="H1107">
        <v>1</v>
      </c>
    </row>
    <row r="1108" spans="1:8" x14ac:dyDescent="0.35">
      <c r="A1108" s="3" t="s">
        <v>1103</v>
      </c>
      <c r="B1108">
        <v>1</v>
      </c>
      <c r="D1108" s="3" t="s">
        <v>1094</v>
      </c>
      <c r="E1108">
        <v>1</v>
      </c>
      <c r="G1108" s="3" t="s">
        <v>1100</v>
      </c>
      <c r="H1108">
        <v>1</v>
      </c>
    </row>
    <row r="1109" spans="1:8" x14ac:dyDescent="0.35">
      <c r="A1109" s="3" t="s">
        <v>1104</v>
      </c>
      <c r="B1109">
        <v>1</v>
      </c>
      <c r="D1109" s="3" t="s">
        <v>1095</v>
      </c>
      <c r="E1109">
        <v>1</v>
      </c>
      <c r="G1109" s="3" t="s">
        <v>1101</v>
      </c>
      <c r="H1109">
        <v>2</v>
      </c>
    </row>
    <row r="1110" spans="1:8" x14ac:dyDescent="0.35">
      <c r="A1110" s="3" t="s">
        <v>1105</v>
      </c>
      <c r="B1110">
        <v>1</v>
      </c>
      <c r="D1110" s="3" t="s">
        <v>1096</v>
      </c>
      <c r="E1110">
        <v>1</v>
      </c>
      <c r="G1110" s="3" t="s">
        <v>1102</v>
      </c>
      <c r="H1110">
        <v>1</v>
      </c>
    </row>
    <row r="1111" spans="1:8" x14ac:dyDescent="0.35">
      <c r="A1111" s="3" t="s">
        <v>1106</v>
      </c>
      <c r="B1111">
        <v>1</v>
      </c>
      <c r="D1111" s="3" t="s">
        <v>1097</v>
      </c>
      <c r="E1111">
        <v>1</v>
      </c>
      <c r="G1111" s="3" t="s">
        <v>1103</v>
      </c>
      <c r="H1111">
        <v>1</v>
      </c>
    </row>
    <row r="1112" spans="1:8" x14ac:dyDescent="0.35">
      <c r="A1112" s="3" t="s">
        <v>1107</v>
      </c>
      <c r="B1112">
        <v>1</v>
      </c>
      <c r="D1112" s="3" t="s">
        <v>1098</v>
      </c>
      <c r="E1112">
        <v>1</v>
      </c>
      <c r="G1112" s="3" t="s">
        <v>1104</v>
      </c>
      <c r="H1112">
        <v>2</v>
      </c>
    </row>
    <row r="1113" spans="1:8" x14ac:dyDescent="0.35">
      <c r="A1113" s="3" t="s">
        <v>1108</v>
      </c>
      <c r="B1113">
        <v>1</v>
      </c>
      <c r="D1113" s="3" t="s">
        <v>1099</v>
      </c>
      <c r="E1113">
        <v>1</v>
      </c>
      <c r="G1113" s="3" t="s">
        <v>1105</v>
      </c>
      <c r="H1113">
        <v>1</v>
      </c>
    </row>
    <row r="1114" spans="1:8" x14ac:dyDescent="0.35">
      <c r="A1114" s="3" t="s">
        <v>1109</v>
      </c>
      <c r="B1114">
        <v>1</v>
      </c>
      <c r="D1114" s="3" t="s">
        <v>1100</v>
      </c>
      <c r="E1114">
        <v>1</v>
      </c>
      <c r="G1114" s="3" t="s">
        <v>1106</v>
      </c>
      <c r="H1114">
        <v>1</v>
      </c>
    </row>
    <row r="1115" spans="1:8" x14ac:dyDescent="0.35">
      <c r="A1115" s="3" t="s">
        <v>1110</v>
      </c>
      <c r="B1115">
        <v>1</v>
      </c>
      <c r="D1115" s="3" t="s">
        <v>1101</v>
      </c>
      <c r="E1115">
        <v>1</v>
      </c>
      <c r="G1115" s="3" t="s">
        <v>1107</v>
      </c>
      <c r="H1115">
        <v>2</v>
      </c>
    </row>
    <row r="1116" spans="1:8" x14ac:dyDescent="0.35">
      <c r="A1116" s="3" t="s">
        <v>1111</v>
      </c>
      <c r="B1116">
        <v>1</v>
      </c>
      <c r="D1116" s="3" t="s">
        <v>1102</v>
      </c>
      <c r="E1116">
        <v>1</v>
      </c>
      <c r="G1116" s="3" t="s">
        <v>1108</v>
      </c>
      <c r="H1116">
        <v>1</v>
      </c>
    </row>
    <row r="1117" spans="1:8" x14ac:dyDescent="0.35">
      <c r="A1117" s="3" t="s">
        <v>1112</v>
      </c>
      <c r="B1117">
        <v>1</v>
      </c>
      <c r="D1117" s="3" t="s">
        <v>1103</v>
      </c>
      <c r="E1117">
        <v>1</v>
      </c>
      <c r="G1117" s="3" t="s">
        <v>1109</v>
      </c>
      <c r="H1117">
        <v>1</v>
      </c>
    </row>
    <row r="1118" spans="1:8" x14ac:dyDescent="0.35">
      <c r="A1118" s="3" t="s">
        <v>1113</v>
      </c>
      <c r="B1118">
        <v>1</v>
      </c>
      <c r="D1118" s="3" t="s">
        <v>1104</v>
      </c>
      <c r="E1118">
        <v>1</v>
      </c>
      <c r="G1118" s="3" t="s">
        <v>1110</v>
      </c>
      <c r="H1118">
        <v>2</v>
      </c>
    </row>
    <row r="1119" spans="1:8" x14ac:dyDescent="0.35">
      <c r="A1119" s="3" t="s">
        <v>1114</v>
      </c>
      <c r="B1119">
        <v>1</v>
      </c>
      <c r="D1119" s="3" t="s">
        <v>1105</v>
      </c>
      <c r="E1119">
        <v>1</v>
      </c>
      <c r="G1119" s="3" t="s">
        <v>1111</v>
      </c>
      <c r="H1119">
        <v>1</v>
      </c>
    </row>
    <row r="1120" spans="1:8" x14ac:dyDescent="0.35">
      <c r="A1120" s="3" t="s">
        <v>1115</v>
      </c>
      <c r="B1120">
        <v>1</v>
      </c>
      <c r="D1120" s="3" t="s">
        <v>1106</v>
      </c>
      <c r="E1120">
        <v>1</v>
      </c>
      <c r="G1120" s="3" t="s">
        <v>1112</v>
      </c>
      <c r="H1120">
        <v>1</v>
      </c>
    </row>
    <row r="1121" spans="1:8" x14ac:dyDescent="0.35">
      <c r="A1121" s="3" t="s">
        <v>1116</v>
      </c>
      <c r="B1121">
        <v>1</v>
      </c>
      <c r="D1121" s="3" t="s">
        <v>1107</v>
      </c>
      <c r="E1121">
        <v>1</v>
      </c>
      <c r="G1121" s="3" t="s">
        <v>1113</v>
      </c>
      <c r="H1121">
        <v>2</v>
      </c>
    </row>
    <row r="1122" spans="1:8" x14ac:dyDescent="0.35">
      <c r="A1122" s="3" t="s">
        <v>1117</v>
      </c>
      <c r="B1122">
        <v>1</v>
      </c>
      <c r="D1122" s="3" t="s">
        <v>1108</v>
      </c>
      <c r="E1122">
        <v>1</v>
      </c>
      <c r="G1122" s="3" t="s">
        <v>1114</v>
      </c>
      <c r="H1122">
        <v>1</v>
      </c>
    </row>
    <row r="1123" spans="1:8" x14ac:dyDescent="0.35">
      <c r="A1123" s="3" t="s">
        <v>1118</v>
      </c>
      <c r="B1123">
        <v>1</v>
      </c>
      <c r="D1123" s="3" t="s">
        <v>1109</v>
      </c>
      <c r="E1123">
        <v>1</v>
      </c>
      <c r="G1123" s="3" t="s">
        <v>1115</v>
      </c>
      <c r="H1123">
        <v>1</v>
      </c>
    </row>
    <row r="1124" spans="1:8" x14ac:dyDescent="0.35">
      <c r="A1124" s="3" t="s">
        <v>1119</v>
      </c>
      <c r="B1124">
        <v>1</v>
      </c>
      <c r="D1124" s="3" t="s">
        <v>1110</v>
      </c>
      <c r="E1124">
        <v>1</v>
      </c>
      <c r="G1124" s="3" t="s">
        <v>1116</v>
      </c>
      <c r="H1124">
        <v>1</v>
      </c>
    </row>
    <row r="1125" spans="1:8" x14ac:dyDescent="0.35">
      <c r="A1125" s="3" t="s">
        <v>1120</v>
      </c>
      <c r="B1125">
        <v>1</v>
      </c>
      <c r="D1125" s="3" t="s">
        <v>1111</v>
      </c>
      <c r="E1125">
        <v>1</v>
      </c>
      <c r="G1125" s="3" t="s">
        <v>1117</v>
      </c>
      <c r="H1125">
        <v>2</v>
      </c>
    </row>
    <row r="1126" spans="1:8" x14ac:dyDescent="0.35">
      <c r="A1126" s="3" t="s">
        <v>1121</v>
      </c>
      <c r="B1126">
        <v>1</v>
      </c>
      <c r="D1126" s="3" t="s">
        <v>1112</v>
      </c>
      <c r="E1126">
        <v>1</v>
      </c>
      <c r="G1126" s="3" t="s">
        <v>1118</v>
      </c>
      <c r="H1126">
        <v>1</v>
      </c>
    </row>
    <row r="1127" spans="1:8" x14ac:dyDescent="0.35">
      <c r="A1127" s="3" t="s">
        <v>1125</v>
      </c>
      <c r="B1127">
        <v>1</v>
      </c>
      <c r="D1127" s="3" t="s">
        <v>1113</v>
      </c>
      <c r="E1127">
        <v>1</v>
      </c>
      <c r="G1127" s="3" t="s">
        <v>1119</v>
      </c>
      <c r="H1127">
        <v>1</v>
      </c>
    </row>
    <row r="1128" spans="1:8" x14ac:dyDescent="0.35">
      <c r="A1128" s="3" t="s">
        <v>1126</v>
      </c>
      <c r="B1128">
        <v>1</v>
      </c>
      <c r="D1128" s="3" t="s">
        <v>1114</v>
      </c>
      <c r="E1128">
        <v>1</v>
      </c>
      <c r="G1128" s="3" t="s">
        <v>1120</v>
      </c>
      <c r="H1128">
        <v>2</v>
      </c>
    </row>
    <row r="1129" spans="1:8" x14ac:dyDescent="0.35">
      <c r="A1129" s="3" t="s">
        <v>1127</v>
      </c>
      <c r="B1129">
        <v>1</v>
      </c>
      <c r="D1129" s="3" t="s">
        <v>1115</v>
      </c>
      <c r="E1129">
        <v>1</v>
      </c>
      <c r="G1129" s="3" t="s">
        <v>1121</v>
      </c>
      <c r="H1129">
        <v>1</v>
      </c>
    </row>
    <row r="1130" spans="1:8" x14ac:dyDescent="0.35">
      <c r="A1130" s="3" t="s">
        <v>1128</v>
      </c>
      <c r="B1130">
        <v>1</v>
      </c>
      <c r="D1130" s="3" t="s">
        <v>1116</v>
      </c>
      <c r="E1130">
        <v>1</v>
      </c>
      <c r="G1130" s="3" t="s">
        <v>1122</v>
      </c>
      <c r="H1130">
        <v>1</v>
      </c>
    </row>
    <row r="1131" spans="1:8" x14ac:dyDescent="0.35">
      <c r="A1131" s="3" t="s">
        <v>1129</v>
      </c>
      <c r="B1131">
        <v>1</v>
      </c>
      <c r="D1131" s="3" t="s">
        <v>1117</v>
      </c>
      <c r="E1131">
        <v>1</v>
      </c>
      <c r="G1131" s="3" t="s">
        <v>1123</v>
      </c>
      <c r="H1131">
        <v>2</v>
      </c>
    </row>
    <row r="1132" spans="1:8" x14ac:dyDescent="0.35">
      <c r="A1132" s="3" t="s">
        <v>1130</v>
      </c>
      <c r="B1132">
        <v>1</v>
      </c>
      <c r="D1132" s="3" t="s">
        <v>1118</v>
      </c>
      <c r="E1132">
        <v>1</v>
      </c>
      <c r="G1132" s="3" t="s">
        <v>1124</v>
      </c>
      <c r="H1132">
        <v>1</v>
      </c>
    </row>
    <row r="1133" spans="1:8" x14ac:dyDescent="0.35">
      <c r="A1133" s="3" t="s">
        <v>1131</v>
      </c>
      <c r="B1133">
        <v>1</v>
      </c>
      <c r="D1133" s="3" t="s">
        <v>1119</v>
      </c>
      <c r="E1133">
        <v>1</v>
      </c>
      <c r="G1133" s="3" t="s">
        <v>1125</v>
      </c>
      <c r="H1133">
        <v>1</v>
      </c>
    </row>
    <row r="1134" spans="1:8" x14ac:dyDescent="0.35">
      <c r="A1134" s="3" t="s">
        <v>1132</v>
      </c>
      <c r="B1134">
        <v>1</v>
      </c>
      <c r="D1134" s="3" t="s">
        <v>1120</v>
      </c>
      <c r="E1134">
        <v>1</v>
      </c>
      <c r="G1134" s="3" t="s">
        <v>1126</v>
      </c>
      <c r="H1134">
        <v>2</v>
      </c>
    </row>
    <row r="1135" spans="1:8" x14ac:dyDescent="0.35">
      <c r="A1135" s="3" t="s">
        <v>1133</v>
      </c>
      <c r="B1135">
        <v>1</v>
      </c>
      <c r="D1135" s="3" t="s">
        <v>1121</v>
      </c>
      <c r="E1135">
        <v>1</v>
      </c>
      <c r="G1135" s="3" t="s">
        <v>1127</v>
      </c>
      <c r="H1135">
        <v>1</v>
      </c>
    </row>
    <row r="1136" spans="1:8" x14ac:dyDescent="0.35">
      <c r="A1136" s="3" t="s">
        <v>1134</v>
      </c>
      <c r="B1136">
        <v>1</v>
      </c>
      <c r="D1136" s="3" t="s">
        <v>1122</v>
      </c>
      <c r="E1136">
        <v>1</v>
      </c>
      <c r="G1136" s="3" t="s">
        <v>1128</v>
      </c>
      <c r="H1136">
        <v>1</v>
      </c>
    </row>
    <row r="1137" spans="1:8" x14ac:dyDescent="0.35">
      <c r="A1137" s="3" t="s">
        <v>1135</v>
      </c>
      <c r="B1137">
        <v>1</v>
      </c>
      <c r="D1137" s="3" t="s">
        <v>1123</v>
      </c>
      <c r="E1137">
        <v>1</v>
      </c>
      <c r="G1137" s="3" t="s">
        <v>1129</v>
      </c>
      <c r="H1137">
        <v>2</v>
      </c>
    </row>
    <row r="1138" spans="1:8" x14ac:dyDescent="0.35">
      <c r="A1138" s="3" t="s">
        <v>1136</v>
      </c>
      <c r="B1138">
        <v>1</v>
      </c>
      <c r="D1138" s="3" t="s">
        <v>1124</v>
      </c>
      <c r="E1138">
        <v>1</v>
      </c>
      <c r="G1138" s="3" t="s">
        <v>1130</v>
      </c>
      <c r="H1138">
        <v>1</v>
      </c>
    </row>
    <row r="1139" spans="1:8" x14ac:dyDescent="0.35">
      <c r="A1139" s="3" t="s">
        <v>1138</v>
      </c>
      <c r="B1139">
        <v>1</v>
      </c>
      <c r="D1139" s="3" t="s">
        <v>1125</v>
      </c>
      <c r="E1139">
        <v>1</v>
      </c>
      <c r="G1139" s="3" t="s">
        <v>1131</v>
      </c>
      <c r="H1139">
        <v>1</v>
      </c>
    </row>
    <row r="1140" spans="1:8" x14ac:dyDescent="0.35">
      <c r="A1140" s="3" t="s">
        <v>1139</v>
      </c>
      <c r="B1140">
        <v>1</v>
      </c>
      <c r="D1140" s="3" t="s">
        <v>1126</v>
      </c>
      <c r="E1140">
        <v>1</v>
      </c>
      <c r="G1140" s="3" t="s">
        <v>1132</v>
      </c>
      <c r="H1140">
        <v>2</v>
      </c>
    </row>
    <row r="1141" spans="1:8" x14ac:dyDescent="0.35">
      <c r="A1141" s="3" t="s">
        <v>1140</v>
      </c>
      <c r="B1141">
        <v>3</v>
      </c>
      <c r="D1141" s="3" t="s">
        <v>1127</v>
      </c>
      <c r="E1141">
        <v>1</v>
      </c>
      <c r="G1141" s="3" t="s">
        <v>1133</v>
      </c>
      <c r="H1141">
        <v>1</v>
      </c>
    </row>
    <row r="1142" spans="1:8" x14ac:dyDescent="0.35">
      <c r="A1142" s="3" t="s">
        <v>1141</v>
      </c>
      <c r="B1142">
        <v>1</v>
      </c>
      <c r="D1142" s="3" t="s">
        <v>1128</v>
      </c>
      <c r="E1142">
        <v>1</v>
      </c>
      <c r="G1142" s="3" t="s">
        <v>1134</v>
      </c>
      <c r="H1142">
        <v>1</v>
      </c>
    </row>
    <row r="1143" spans="1:8" x14ac:dyDescent="0.35">
      <c r="A1143" s="3" t="s">
        <v>1142</v>
      </c>
      <c r="B1143">
        <v>1</v>
      </c>
      <c r="D1143" s="3" t="s">
        <v>1129</v>
      </c>
      <c r="E1143">
        <v>1</v>
      </c>
      <c r="G1143" s="3" t="s">
        <v>1135</v>
      </c>
      <c r="H1143">
        <v>2</v>
      </c>
    </row>
    <row r="1144" spans="1:8" x14ac:dyDescent="0.35">
      <c r="A1144" s="3" t="s">
        <v>1143</v>
      </c>
      <c r="B1144">
        <v>1</v>
      </c>
      <c r="D1144" s="3" t="s">
        <v>1130</v>
      </c>
      <c r="E1144">
        <v>1</v>
      </c>
      <c r="G1144" s="3" t="s">
        <v>1136</v>
      </c>
      <c r="H1144">
        <v>1</v>
      </c>
    </row>
    <row r="1145" spans="1:8" x14ac:dyDescent="0.35">
      <c r="A1145" s="3" t="s">
        <v>1144</v>
      </c>
      <c r="B1145">
        <v>3</v>
      </c>
      <c r="D1145" s="3" t="s">
        <v>1131</v>
      </c>
      <c r="E1145">
        <v>1</v>
      </c>
      <c r="G1145" s="3" t="s">
        <v>1137</v>
      </c>
      <c r="H1145">
        <v>1</v>
      </c>
    </row>
    <row r="1146" spans="1:8" x14ac:dyDescent="0.35">
      <c r="A1146" s="3" t="s">
        <v>1145</v>
      </c>
      <c r="B1146">
        <v>1</v>
      </c>
      <c r="D1146" s="3" t="s">
        <v>1132</v>
      </c>
      <c r="E1146">
        <v>1</v>
      </c>
      <c r="G1146" s="3" t="s">
        <v>1138</v>
      </c>
      <c r="H1146">
        <v>2</v>
      </c>
    </row>
    <row r="1147" spans="1:8" x14ac:dyDescent="0.35">
      <c r="A1147" s="3" t="s">
        <v>1192</v>
      </c>
      <c r="B1147">
        <v>1</v>
      </c>
      <c r="D1147" s="3" t="s">
        <v>1133</v>
      </c>
      <c r="E1147">
        <v>1</v>
      </c>
      <c r="G1147" s="3" t="s">
        <v>1139</v>
      </c>
      <c r="H1147">
        <v>1</v>
      </c>
    </row>
    <row r="1148" spans="1:8" x14ac:dyDescent="0.35">
      <c r="A1148" s="3" t="s">
        <v>1193</v>
      </c>
      <c r="B1148">
        <v>3</v>
      </c>
      <c r="D1148" s="3" t="s">
        <v>1134</v>
      </c>
      <c r="E1148">
        <v>1</v>
      </c>
      <c r="G1148" s="3" t="s">
        <v>1140</v>
      </c>
      <c r="H1148">
        <v>1</v>
      </c>
    </row>
    <row r="1149" spans="1:8" x14ac:dyDescent="0.35">
      <c r="A1149" s="3" t="s">
        <v>1211</v>
      </c>
      <c r="B1149">
        <v>1</v>
      </c>
      <c r="D1149" s="3" t="s">
        <v>1135</v>
      </c>
      <c r="E1149">
        <v>1</v>
      </c>
      <c r="G1149" s="3" t="s">
        <v>1141</v>
      </c>
      <c r="H1149">
        <v>2</v>
      </c>
    </row>
    <row r="1150" spans="1:8" x14ac:dyDescent="0.35">
      <c r="D1150" s="3" t="s">
        <v>1136</v>
      </c>
      <c r="E1150">
        <v>1</v>
      </c>
      <c r="G1150" s="3" t="s">
        <v>1142</v>
      </c>
      <c r="H1150">
        <v>1</v>
      </c>
    </row>
    <row r="1151" spans="1:8" x14ac:dyDescent="0.35">
      <c r="D1151" s="3" t="s">
        <v>1137</v>
      </c>
      <c r="E1151">
        <v>1</v>
      </c>
      <c r="G1151" s="3" t="s">
        <v>1143</v>
      </c>
      <c r="H1151">
        <v>1</v>
      </c>
    </row>
    <row r="1152" spans="1:8" x14ac:dyDescent="0.35">
      <c r="D1152" s="3" t="s">
        <v>1138</v>
      </c>
      <c r="E1152">
        <v>1</v>
      </c>
      <c r="G1152" s="3" t="s">
        <v>1144</v>
      </c>
      <c r="H1152">
        <v>2</v>
      </c>
    </row>
    <row r="1153" spans="4:8" x14ac:dyDescent="0.35">
      <c r="D1153" s="3" t="s">
        <v>1139</v>
      </c>
      <c r="E1153">
        <v>1</v>
      </c>
      <c r="G1153" s="3" t="s">
        <v>1145</v>
      </c>
      <c r="H1153">
        <v>1</v>
      </c>
    </row>
    <row r="1154" spans="4:8" x14ac:dyDescent="0.35">
      <c r="D1154" s="3" t="s">
        <v>1140</v>
      </c>
      <c r="E1154">
        <v>1</v>
      </c>
      <c r="G1154" s="3" t="s">
        <v>1192</v>
      </c>
      <c r="H1154">
        <v>1</v>
      </c>
    </row>
    <row r="1155" spans="4:8" x14ac:dyDescent="0.35">
      <c r="D1155" s="3" t="s">
        <v>1141</v>
      </c>
      <c r="E1155">
        <v>1</v>
      </c>
      <c r="G1155" s="3" t="s">
        <v>1193</v>
      </c>
      <c r="H1155">
        <v>1</v>
      </c>
    </row>
    <row r="1156" spans="4:8" x14ac:dyDescent="0.35">
      <c r="D1156" s="3" t="s">
        <v>1142</v>
      </c>
      <c r="E1156">
        <v>1</v>
      </c>
      <c r="G1156" s="3" t="s">
        <v>1194</v>
      </c>
      <c r="H1156">
        <v>2</v>
      </c>
    </row>
    <row r="1157" spans="4:8" x14ac:dyDescent="0.35">
      <c r="D1157" s="3" t="s">
        <v>1143</v>
      </c>
      <c r="E1157">
        <v>1</v>
      </c>
      <c r="G1157" s="3" t="s">
        <v>1195</v>
      </c>
      <c r="H1157">
        <v>1</v>
      </c>
    </row>
    <row r="1158" spans="4:8" x14ac:dyDescent="0.35">
      <c r="D1158" s="3" t="s">
        <v>1144</v>
      </c>
      <c r="E1158">
        <v>1</v>
      </c>
      <c r="G1158" s="3" t="s">
        <v>1196</v>
      </c>
      <c r="H1158">
        <v>1</v>
      </c>
    </row>
    <row r="1159" spans="4:8" x14ac:dyDescent="0.35">
      <c r="D1159" s="3" t="s">
        <v>1145</v>
      </c>
      <c r="E1159">
        <v>1</v>
      </c>
    </row>
    <row r="1160" spans="4:8" x14ac:dyDescent="0.35">
      <c r="D1160" s="3" t="s">
        <v>1192</v>
      </c>
      <c r="E1160">
        <v>1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BD9E7-7F46-4CFF-BB5F-2F4F410B5DAF}">
  <dimension ref="A1:O1179"/>
  <sheetViews>
    <sheetView workbookViewId="0">
      <selection activeCell="O8" sqref="O8:O10"/>
    </sheetView>
  </sheetViews>
  <sheetFormatPr defaultRowHeight="14.5" x14ac:dyDescent="0.35"/>
  <cols>
    <col min="1" max="1" width="13.7265625" bestFit="1" customWidth="1"/>
    <col min="2" max="2" width="7.36328125" bestFit="1" customWidth="1"/>
    <col min="4" max="4" width="13.7265625" bestFit="1" customWidth="1"/>
    <col min="5" max="5" width="7.36328125" bestFit="1" customWidth="1"/>
    <col min="7" max="7" width="13.7265625" bestFit="1" customWidth="1"/>
    <col min="8" max="8" width="7.36328125" bestFit="1" customWidth="1"/>
  </cols>
  <sheetData>
    <row r="1" spans="1:15" x14ac:dyDescent="0.35">
      <c r="A1" t="s">
        <v>9</v>
      </c>
      <c r="B1" t="s">
        <v>10</v>
      </c>
      <c r="D1" t="s">
        <v>9</v>
      </c>
      <c r="E1" t="s">
        <v>10</v>
      </c>
      <c r="G1" t="s">
        <v>9</v>
      </c>
      <c r="H1" t="s">
        <v>10</v>
      </c>
      <c r="L1" t="s">
        <v>0</v>
      </c>
      <c r="M1" t="s">
        <v>1</v>
      </c>
      <c r="N1" t="s">
        <v>2</v>
      </c>
    </row>
    <row r="2" spans="1:15" x14ac:dyDescent="0.35">
      <c r="A2" s="3" t="s">
        <v>11</v>
      </c>
      <c r="B2">
        <v>1</v>
      </c>
      <c r="D2" s="3" t="s">
        <v>11</v>
      </c>
      <c r="E2">
        <v>1</v>
      </c>
      <c r="G2" s="3" t="s">
        <v>11</v>
      </c>
      <c r="H2">
        <v>1</v>
      </c>
      <c r="J2" t="s">
        <v>3</v>
      </c>
      <c r="K2">
        <v>1</v>
      </c>
      <c r="L2">
        <f>COUNTIF(neptune_compression_0[node],1)</f>
        <v>826</v>
      </c>
      <c r="M2">
        <f>COUNTIF(neptune_compression_1[node],1)</f>
        <v>852</v>
      </c>
      <c r="N2">
        <f>COUNTIF(neptune_compression_2[node],1)</f>
        <v>828</v>
      </c>
      <c r="O2" s="1"/>
    </row>
    <row r="3" spans="1:15" x14ac:dyDescent="0.35">
      <c r="A3" s="3" t="s">
        <v>12</v>
      </c>
      <c r="B3">
        <v>1</v>
      </c>
      <c r="D3" s="3" t="s">
        <v>12</v>
      </c>
      <c r="E3">
        <v>1</v>
      </c>
      <c r="G3" s="3" t="s">
        <v>12</v>
      </c>
      <c r="H3">
        <v>1</v>
      </c>
      <c r="K3">
        <v>2</v>
      </c>
      <c r="L3">
        <f>COUNTIF(neptune_compression_0[node],2)</f>
        <v>166</v>
      </c>
      <c r="M3">
        <f>COUNTIF(neptune_compression_1[node],2)</f>
        <v>92</v>
      </c>
      <c r="N3">
        <f>COUNTIF(neptune_compression_2[node],2)</f>
        <v>90</v>
      </c>
      <c r="O3" s="1"/>
    </row>
    <row r="4" spans="1:15" x14ac:dyDescent="0.35">
      <c r="A4" s="3" t="s">
        <v>13</v>
      </c>
      <c r="B4">
        <v>1</v>
      </c>
      <c r="D4" s="3" t="s">
        <v>13</v>
      </c>
      <c r="E4">
        <v>1</v>
      </c>
      <c r="G4" s="3" t="s">
        <v>13</v>
      </c>
      <c r="H4">
        <v>1</v>
      </c>
      <c r="K4">
        <v>3</v>
      </c>
      <c r="L4">
        <f>COUNTIF(neptune_compression_0[node],3)</f>
        <v>157</v>
      </c>
      <c r="M4">
        <f>COUNTIF(neptune_compression_1[node],3)</f>
        <v>234</v>
      </c>
      <c r="N4">
        <f>COUNTIF(neptune_compression_2[node],3)</f>
        <v>241</v>
      </c>
      <c r="O4" s="1"/>
    </row>
    <row r="5" spans="1:15" x14ac:dyDescent="0.35">
      <c r="A5" s="3" t="s">
        <v>14</v>
      </c>
      <c r="B5">
        <v>1</v>
      </c>
      <c r="D5" s="3" t="s">
        <v>14</v>
      </c>
      <c r="E5">
        <v>1</v>
      </c>
      <c r="G5" s="3" t="s">
        <v>14</v>
      </c>
      <c r="H5">
        <v>1</v>
      </c>
      <c r="K5" t="s">
        <v>4</v>
      </c>
      <c r="L5">
        <f>COUNT(neptune_compression_0[node])</f>
        <v>1149</v>
      </c>
      <c r="M5">
        <f>COUNT(neptune_compression_1[node])</f>
        <v>1178</v>
      </c>
      <c r="N5">
        <f>COUNT(neptune_compression_2[node])</f>
        <v>1159</v>
      </c>
    </row>
    <row r="6" spans="1:15" x14ac:dyDescent="0.35">
      <c r="A6" s="3" t="s">
        <v>15</v>
      </c>
      <c r="B6">
        <v>1</v>
      </c>
      <c r="D6" s="3" t="s">
        <v>15</v>
      </c>
      <c r="E6">
        <v>1</v>
      </c>
      <c r="G6" s="3" t="s">
        <v>15</v>
      </c>
      <c r="H6">
        <v>1</v>
      </c>
    </row>
    <row r="7" spans="1:15" x14ac:dyDescent="0.35">
      <c r="A7" s="3" t="s">
        <v>1146</v>
      </c>
      <c r="B7">
        <v>1</v>
      </c>
      <c r="D7" s="3" t="s">
        <v>21</v>
      </c>
      <c r="E7">
        <v>1</v>
      </c>
      <c r="G7" s="3" t="s">
        <v>20</v>
      </c>
      <c r="H7">
        <v>1</v>
      </c>
      <c r="L7" t="s">
        <v>5</v>
      </c>
      <c r="M7" t="s">
        <v>6</v>
      </c>
      <c r="N7" t="s">
        <v>7</v>
      </c>
      <c r="O7" t="s">
        <v>8</v>
      </c>
    </row>
    <row r="8" spans="1:15" x14ac:dyDescent="0.35">
      <c r="A8" s="3" t="s">
        <v>1147</v>
      </c>
      <c r="B8">
        <v>1</v>
      </c>
      <c r="D8" s="3" t="s">
        <v>22</v>
      </c>
      <c r="E8">
        <v>1</v>
      </c>
      <c r="G8" s="3" t="s">
        <v>1146</v>
      </c>
      <c r="H8">
        <v>1</v>
      </c>
      <c r="K8">
        <v>1</v>
      </c>
      <c r="L8" s="1">
        <f>L2/L5</f>
        <v>0.71888598781549173</v>
      </c>
      <c r="M8" s="1">
        <f>M2/M5</f>
        <v>0.72325976230899836</v>
      </c>
      <c r="N8" s="1">
        <f>N2/N5</f>
        <v>0.71440897325280417</v>
      </c>
      <c r="O8" s="2">
        <f>AVERAGE(L8:N8)</f>
        <v>0.71885157445909809</v>
      </c>
    </row>
    <row r="9" spans="1:15" x14ac:dyDescent="0.35">
      <c r="A9" s="3" t="s">
        <v>1148</v>
      </c>
      <c r="B9">
        <v>1</v>
      </c>
      <c r="D9" s="3" t="s">
        <v>23</v>
      </c>
      <c r="E9">
        <v>1</v>
      </c>
      <c r="G9" s="3" t="s">
        <v>1147</v>
      </c>
      <c r="H9">
        <v>1</v>
      </c>
      <c r="K9">
        <v>2</v>
      </c>
      <c r="L9" s="1">
        <f>L3/L5</f>
        <v>0.144473455178416</v>
      </c>
      <c r="M9" s="1">
        <f>M3/M5</f>
        <v>7.8098471986417659E-2</v>
      </c>
      <c r="N9" s="1">
        <f>N3/N5</f>
        <v>7.7653149266609142E-2</v>
      </c>
      <c r="O9" s="2">
        <f>AVERAGE(L9:N9)</f>
        <v>0.1000750254771476</v>
      </c>
    </row>
    <row r="10" spans="1:15" x14ac:dyDescent="0.35">
      <c r="A10" s="3" t="s">
        <v>1149</v>
      </c>
      <c r="B10">
        <v>1</v>
      </c>
      <c r="D10" s="3" t="s">
        <v>24</v>
      </c>
      <c r="E10">
        <v>1</v>
      </c>
      <c r="G10" s="3" t="s">
        <v>1148</v>
      </c>
      <c r="H10">
        <v>1</v>
      </c>
      <c r="K10">
        <v>3</v>
      </c>
      <c r="L10" s="1">
        <f>L4/L5</f>
        <v>0.13664055700609226</v>
      </c>
      <c r="M10" s="1">
        <f>M4/M5</f>
        <v>0.19864176570458403</v>
      </c>
      <c r="N10" s="1">
        <f>N4/N5</f>
        <v>0.2079378774805867</v>
      </c>
      <c r="O10" s="2">
        <f>AVERAGE(L10:N10)</f>
        <v>0.1810734000637543</v>
      </c>
    </row>
    <row r="11" spans="1:15" x14ac:dyDescent="0.35">
      <c r="A11" s="3" t="s">
        <v>21</v>
      </c>
      <c r="B11">
        <v>1</v>
      </c>
      <c r="D11" s="3" t="s">
        <v>25</v>
      </c>
      <c r="E11">
        <v>1</v>
      </c>
      <c r="G11" s="3" t="s">
        <v>1149</v>
      </c>
      <c r="H11">
        <v>1</v>
      </c>
    </row>
    <row r="12" spans="1:15" x14ac:dyDescent="0.35">
      <c r="A12" s="3" t="s">
        <v>22</v>
      </c>
      <c r="B12">
        <v>1</v>
      </c>
      <c r="D12" s="3" t="s">
        <v>1154</v>
      </c>
      <c r="E12">
        <v>1</v>
      </c>
      <c r="G12" s="3" t="s">
        <v>21</v>
      </c>
      <c r="H12">
        <v>1</v>
      </c>
    </row>
    <row r="13" spans="1:15" x14ac:dyDescent="0.35">
      <c r="A13" s="3" t="s">
        <v>23</v>
      </c>
      <c r="B13">
        <v>1</v>
      </c>
      <c r="D13" s="3" t="s">
        <v>1155</v>
      </c>
      <c r="E13">
        <v>1</v>
      </c>
      <c r="G13" s="3" t="s">
        <v>22</v>
      </c>
      <c r="H13">
        <v>1</v>
      </c>
    </row>
    <row r="14" spans="1:15" x14ac:dyDescent="0.35">
      <c r="A14" s="3" t="s">
        <v>24</v>
      </c>
      <c r="B14">
        <v>1</v>
      </c>
      <c r="D14" s="3" t="s">
        <v>1156</v>
      </c>
      <c r="E14">
        <v>1</v>
      </c>
      <c r="G14" s="3" t="s">
        <v>23</v>
      </c>
      <c r="H14">
        <v>1</v>
      </c>
    </row>
    <row r="15" spans="1:15" x14ac:dyDescent="0.35">
      <c r="A15" s="3" t="s">
        <v>25</v>
      </c>
      <c r="B15">
        <v>1</v>
      </c>
      <c r="D15" s="3" t="s">
        <v>1157</v>
      </c>
      <c r="E15">
        <v>1</v>
      </c>
      <c r="G15" s="3" t="s">
        <v>24</v>
      </c>
      <c r="H15">
        <v>1</v>
      </c>
    </row>
    <row r="16" spans="1:15" x14ac:dyDescent="0.35">
      <c r="A16" s="3" t="s">
        <v>1150</v>
      </c>
      <c r="B16">
        <v>1</v>
      </c>
      <c r="D16" s="3" t="s">
        <v>1158</v>
      </c>
      <c r="E16">
        <v>1</v>
      </c>
      <c r="G16" s="3" t="s">
        <v>25</v>
      </c>
      <c r="H16">
        <v>1</v>
      </c>
    </row>
    <row r="17" spans="1:8" x14ac:dyDescent="0.35">
      <c r="A17" s="3" t="s">
        <v>1151</v>
      </c>
      <c r="B17">
        <v>1</v>
      </c>
      <c r="D17" s="3" t="s">
        <v>26</v>
      </c>
      <c r="E17">
        <v>1</v>
      </c>
      <c r="G17" s="3" t="s">
        <v>1150</v>
      </c>
      <c r="H17">
        <v>1</v>
      </c>
    </row>
    <row r="18" spans="1:8" x14ac:dyDescent="0.35">
      <c r="A18" s="3" t="s">
        <v>1152</v>
      </c>
      <c r="B18">
        <v>1</v>
      </c>
      <c r="D18" s="3" t="s">
        <v>27</v>
      </c>
      <c r="E18">
        <v>1</v>
      </c>
      <c r="G18" s="3" t="s">
        <v>1151</v>
      </c>
      <c r="H18">
        <v>1</v>
      </c>
    </row>
    <row r="19" spans="1:8" x14ac:dyDescent="0.35">
      <c r="A19" s="3" t="s">
        <v>1153</v>
      </c>
      <c r="B19">
        <v>1</v>
      </c>
      <c r="D19" s="3" t="s">
        <v>28</v>
      </c>
      <c r="E19">
        <v>1</v>
      </c>
      <c r="G19" s="3" t="s">
        <v>1152</v>
      </c>
      <c r="H19">
        <v>1</v>
      </c>
    </row>
    <row r="20" spans="1:8" x14ac:dyDescent="0.35">
      <c r="A20" s="3" t="s">
        <v>1154</v>
      </c>
      <c r="B20">
        <v>1</v>
      </c>
      <c r="D20" s="3" t="s">
        <v>29</v>
      </c>
      <c r="E20">
        <v>1</v>
      </c>
      <c r="G20" s="3" t="s">
        <v>1153</v>
      </c>
      <c r="H20">
        <v>1</v>
      </c>
    </row>
    <row r="21" spans="1:8" x14ac:dyDescent="0.35">
      <c r="A21" s="3" t="s">
        <v>27</v>
      </c>
      <c r="B21">
        <v>1</v>
      </c>
      <c r="D21" s="3" t="s">
        <v>30</v>
      </c>
      <c r="E21">
        <v>1</v>
      </c>
      <c r="G21" s="3" t="s">
        <v>1154</v>
      </c>
      <c r="H21">
        <v>1</v>
      </c>
    </row>
    <row r="22" spans="1:8" x14ac:dyDescent="0.35">
      <c r="A22" s="3" t="s">
        <v>28</v>
      </c>
      <c r="B22">
        <v>1</v>
      </c>
      <c r="D22" s="3" t="s">
        <v>31</v>
      </c>
      <c r="E22">
        <v>1</v>
      </c>
      <c r="G22" s="3" t="s">
        <v>26</v>
      </c>
      <c r="H22">
        <v>1</v>
      </c>
    </row>
    <row r="23" spans="1:8" x14ac:dyDescent="0.35">
      <c r="A23" s="3" t="s">
        <v>29</v>
      </c>
      <c r="B23">
        <v>1</v>
      </c>
      <c r="D23" s="3" t="s">
        <v>32</v>
      </c>
      <c r="E23">
        <v>1</v>
      </c>
      <c r="G23" s="3" t="s">
        <v>27</v>
      </c>
      <c r="H23">
        <v>1</v>
      </c>
    </row>
    <row r="24" spans="1:8" x14ac:dyDescent="0.35">
      <c r="A24" s="3" t="s">
        <v>30</v>
      </c>
      <c r="B24">
        <v>1</v>
      </c>
      <c r="D24" s="3" t="s">
        <v>33</v>
      </c>
      <c r="E24">
        <v>1</v>
      </c>
      <c r="G24" s="3" t="s">
        <v>28</v>
      </c>
      <c r="H24">
        <v>1</v>
      </c>
    </row>
    <row r="25" spans="1:8" x14ac:dyDescent="0.35">
      <c r="A25" s="3" t="s">
        <v>31</v>
      </c>
      <c r="B25">
        <v>1</v>
      </c>
      <c r="D25" s="3" t="s">
        <v>34</v>
      </c>
      <c r="E25">
        <v>1</v>
      </c>
      <c r="G25" s="3" t="s">
        <v>29</v>
      </c>
      <c r="H25">
        <v>1</v>
      </c>
    </row>
    <row r="26" spans="1:8" x14ac:dyDescent="0.35">
      <c r="A26" s="3" t="s">
        <v>32</v>
      </c>
      <c r="B26">
        <v>1</v>
      </c>
      <c r="D26" s="3" t="s">
        <v>35</v>
      </c>
      <c r="E26">
        <v>1</v>
      </c>
      <c r="G26" s="3" t="s">
        <v>30</v>
      </c>
      <c r="H26">
        <v>1</v>
      </c>
    </row>
    <row r="27" spans="1:8" x14ac:dyDescent="0.35">
      <c r="A27" s="3" t="s">
        <v>33</v>
      </c>
      <c r="B27">
        <v>1</v>
      </c>
      <c r="D27" s="3" t="s">
        <v>36</v>
      </c>
      <c r="E27">
        <v>1</v>
      </c>
      <c r="G27" s="3" t="s">
        <v>36</v>
      </c>
      <c r="H27">
        <v>1</v>
      </c>
    </row>
    <row r="28" spans="1:8" x14ac:dyDescent="0.35">
      <c r="A28" s="3" t="s">
        <v>34</v>
      </c>
      <c r="B28">
        <v>1</v>
      </c>
      <c r="D28" s="3" t="s">
        <v>37</v>
      </c>
      <c r="E28">
        <v>1</v>
      </c>
      <c r="G28" s="3" t="s">
        <v>37</v>
      </c>
      <c r="H28">
        <v>1</v>
      </c>
    </row>
    <row r="29" spans="1:8" x14ac:dyDescent="0.35">
      <c r="A29" s="3" t="s">
        <v>35</v>
      </c>
      <c r="B29">
        <v>1</v>
      </c>
      <c r="D29" s="3" t="s">
        <v>38</v>
      </c>
      <c r="E29">
        <v>1</v>
      </c>
      <c r="G29" s="3" t="s">
        <v>38</v>
      </c>
      <c r="H29">
        <v>1</v>
      </c>
    </row>
    <row r="30" spans="1:8" x14ac:dyDescent="0.35">
      <c r="A30" s="3" t="s">
        <v>36</v>
      </c>
      <c r="B30">
        <v>1</v>
      </c>
      <c r="D30" s="3" t="s">
        <v>39</v>
      </c>
      <c r="E30">
        <v>1</v>
      </c>
      <c r="G30" s="3" t="s">
        <v>39</v>
      </c>
      <c r="H30">
        <v>1</v>
      </c>
    </row>
    <row r="31" spans="1:8" x14ac:dyDescent="0.35">
      <c r="A31" s="3" t="s">
        <v>37</v>
      </c>
      <c r="B31">
        <v>1</v>
      </c>
      <c r="D31" s="3" t="s">
        <v>40</v>
      </c>
      <c r="E31">
        <v>1</v>
      </c>
      <c r="G31" s="3" t="s">
        <v>40</v>
      </c>
      <c r="H31">
        <v>1</v>
      </c>
    </row>
    <row r="32" spans="1:8" x14ac:dyDescent="0.35">
      <c r="A32" s="3" t="s">
        <v>38</v>
      </c>
      <c r="B32">
        <v>1</v>
      </c>
      <c r="D32" s="3" t="s">
        <v>1160</v>
      </c>
      <c r="E32">
        <v>1</v>
      </c>
      <c r="G32" s="3" t="s">
        <v>45</v>
      </c>
      <c r="H32">
        <v>1</v>
      </c>
    </row>
    <row r="33" spans="1:8" x14ac:dyDescent="0.35">
      <c r="A33" s="3" t="s">
        <v>39</v>
      </c>
      <c r="B33">
        <v>1</v>
      </c>
      <c r="D33" s="3" t="s">
        <v>1161</v>
      </c>
      <c r="E33">
        <v>1</v>
      </c>
      <c r="G33" s="3" t="s">
        <v>1200</v>
      </c>
      <c r="H33">
        <v>1</v>
      </c>
    </row>
    <row r="34" spans="1:8" x14ac:dyDescent="0.35">
      <c r="A34" s="3" t="s">
        <v>40</v>
      </c>
      <c r="B34">
        <v>1</v>
      </c>
      <c r="D34" s="3" t="s">
        <v>1162</v>
      </c>
      <c r="E34">
        <v>1</v>
      </c>
      <c r="G34" s="3" t="s">
        <v>1164</v>
      </c>
      <c r="H34">
        <v>1</v>
      </c>
    </row>
    <row r="35" spans="1:8" x14ac:dyDescent="0.35">
      <c r="A35" s="3" t="s">
        <v>1159</v>
      </c>
      <c r="B35">
        <v>1</v>
      </c>
      <c r="D35" s="3" t="s">
        <v>1163</v>
      </c>
      <c r="E35">
        <v>1</v>
      </c>
      <c r="G35" s="3" t="s">
        <v>1165</v>
      </c>
      <c r="H35">
        <v>1</v>
      </c>
    </row>
    <row r="36" spans="1:8" x14ac:dyDescent="0.35">
      <c r="A36" s="3" t="s">
        <v>1210</v>
      </c>
      <c r="B36">
        <v>1</v>
      </c>
      <c r="D36" s="3" t="s">
        <v>41</v>
      </c>
      <c r="E36">
        <v>1</v>
      </c>
      <c r="G36" s="3" t="s">
        <v>1166</v>
      </c>
      <c r="H36">
        <v>1</v>
      </c>
    </row>
    <row r="37" spans="1:8" x14ac:dyDescent="0.35">
      <c r="A37" s="3" t="s">
        <v>1197</v>
      </c>
      <c r="B37">
        <v>1</v>
      </c>
      <c r="D37" s="3" t="s">
        <v>42</v>
      </c>
      <c r="E37">
        <v>1</v>
      </c>
      <c r="G37" s="3" t="s">
        <v>1167</v>
      </c>
      <c r="H37">
        <v>1</v>
      </c>
    </row>
    <row r="38" spans="1:8" x14ac:dyDescent="0.35">
      <c r="A38" s="3" t="s">
        <v>1198</v>
      </c>
      <c r="B38">
        <v>1</v>
      </c>
      <c r="D38" s="3" t="s">
        <v>43</v>
      </c>
      <c r="E38">
        <v>1</v>
      </c>
      <c r="G38" s="3" t="s">
        <v>46</v>
      </c>
      <c r="H38">
        <v>1</v>
      </c>
    </row>
    <row r="39" spans="1:8" x14ac:dyDescent="0.35">
      <c r="A39" s="3" t="s">
        <v>1199</v>
      </c>
      <c r="B39">
        <v>1</v>
      </c>
      <c r="D39" s="3" t="s">
        <v>44</v>
      </c>
      <c r="E39">
        <v>1</v>
      </c>
      <c r="G39" s="3" t="s">
        <v>47</v>
      </c>
      <c r="H39">
        <v>1</v>
      </c>
    </row>
    <row r="40" spans="1:8" x14ac:dyDescent="0.35">
      <c r="A40" s="3" t="s">
        <v>1160</v>
      </c>
      <c r="B40">
        <v>1</v>
      </c>
      <c r="D40" s="3" t="s">
        <v>45</v>
      </c>
      <c r="E40">
        <v>1</v>
      </c>
      <c r="G40" s="3" t="s">
        <v>48</v>
      </c>
      <c r="H40">
        <v>1</v>
      </c>
    </row>
    <row r="41" spans="1:8" x14ac:dyDescent="0.35">
      <c r="A41" s="3" t="s">
        <v>1161</v>
      </c>
      <c r="B41">
        <v>1</v>
      </c>
      <c r="D41" s="3" t="s">
        <v>1200</v>
      </c>
      <c r="E41">
        <v>1</v>
      </c>
      <c r="G41" s="3" t="s">
        <v>49</v>
      </c>
      <c r="H41">
        <v>1</v>
      </c>
    </row>
    <row r="42" spans="1:8" x14ac:dyDescent="0.35">
      <c r="A42" s="3" t="s">
        <v>1162</v>
      </c>
      <c r="B42">
        <v>1</v>
      </c>
      <c r="D42" s="3" t="s">
        <v>1164</v>
      </c>
      <c r="E42">
        <v>1</v>
      </c>
      <c r="G42" s="3" t="s">
        <v>55</v>
      </c>
      <c r="H42">
        <v>1</v>
      </c>
    </row>
    <row r="43" spans="1:8" x14ac:dyDescent="0.35">
      <c r="A43" s="3" t="s">
        <v>1163</v>
      </c>
      <c r="B43">
        <v>1</v>
      </c>
      <c r="D43" s="3" t="s">
        <v>1165</v>
      </c>
      <c r="E43">
        <v>1</v>
      </c>
      <c r="G43" s="3" t="s">
        <v>56</v>
      </c>
      <c r="H43">
        <v>1</v>
      </c>
    </row>
    <row r="44" spans="1:8" x14ac:dyDescent="0.35">
      <c r="A44" s="3" t="s">
        <v>41</v>
      </c>
      <c r="B44">
        <v>1</v>
      </c>
      <c r="D44" s="3" t="s">
        <v>1166</v>
      </c>
      <c r="E44">
        <v>1</v>
      </c>
      <c r="G44" s="3" t="s">
        <v>57</v>
      </c>
      <c r="H44">
        <v>1</v>
      </c>
    </row>
    <row r="45" spans="1:8" x14ac:dyDescent="0.35">
      <c r="A45" s="3" t="s">
        <v>42</v>
      </c>
      <c r="B45">
        <v>1</v>
      </c>
      <c r="D45" s="3" t="s">
        <v>1167</v>
      </c>
      <c r="E45">
        <v>1</v>
      </c>
      <c r="G45" s="3" t="s">
        <v>58</v>
      </c>
      <c r="H45">
        <v>1</v>
      </c>
    </row>
    <row r="46" spans="1:8" x14ac:dyDescent="0.35">
      <c r="A46" s="3" t="s">
        <v>43</v>
      </c>
      <c r="B46">
        <v>1</v>
      </c>
      <c r="D46" s="3" t="s">
        <v>46</v>
      </c>
      <c r="E46">
        <v>1</v>
      </c>
      <c r="G46" s="3" t="s">
        <v>59</v>
      </c>
      <c r="H46">
        <v>1</v>
      </c>
    </row>
    <row r="47" spans="1:8" x14ac:dyDescent="0.35">
      <c r="A47" s="3" t="s">
        <v>44</v>
      </c>
      <c r="B47">
        <v>1</v>
      </c>
      <c r="D47" s="3" t="s">
        <v>47</v>
      </c>
      <c r="E47">
        <v>1</v>
      </c>
      <c r="G47" s="3" t="s">
        <v>64</v>
      </c>
      <c r="H47">
        <v>1</v>
      </c>
    </row>
    <row r="48" spans="1:8" x14ac:dyDescent="0.35">
      <c r="A48" s="3" t="s">
        <v>45</v>
      </c>
      <c r="B48">
        <v>1</v>
      </c>
      <c r="D48" s="3" t="s">
        <v>48</v>
      </c>
      <c r="E48">
        <v>1</v>
      </c>
      <c r="G48" s="3" t="s">
        <v>1168</v>
      </c>
      <c r="H48">
        <v>1</v>
      </c>
    </row>
    <row r="49" spans="1:8" x14ac:dyDescent="0.35">
      <c r="A49" s="3" t="s">
        <v>1200</v>
      </c>
      <c r="B49">
        <v>1</v>
      </c>
      <c r="D49" s="3" t="s">
        <v>49</v>
      </c>
      <c r="E49">
        <v>1</v>
      </c>
      <c r="G49" s="3" t="s">
        <v>1169</v>
      </c>
      <c r="H49">
        <v>1</v>
      </c>
    </row>
    <row r="50" spans="1:8" x14ac:dyDescent="0.35">
      <c r="A50" s="3" t="s">
        <v>1164</v>
      </c>
      <c r="B50">
        <v>1</v>
      </c>
      <c r="D50" s="3" t="s">
        <v>50</v>
      </c>
      <c r="E50">
        <v>1</v>
      </c>
      <c r="G50" s="3" t="s">
        <v>1170</v>
      </c>
      <c r="H50">
        <v>1</v>
      </c>
    </row>
    <row r="51" spans="1:8" x14ac:dyDescent="0.35">
      <c r="A51" s="3" t="s">
        <v>52</v>
      </c>
      <c r="B51">
        <v>1</v>
      </c>
      <c r="D51" s="3" t="s">
        <v>51</v>
      </c>
      <c r="E51">
        <v>1</v>
      </c>
      <c r="G51" s="3" t="s">
        <v>1171</v>
      </c>
      <c r="H51">
        <v>1</v>
      </c>
    </row>
    <row r="52" spans="1:8" x14ac:dyDescent="0.35">
      <c r="A52" s="3" t="s">
        <v>53</v>
      </c>
      <c r="B52">
        <v>1</v>
      </c>
      <c r="D52" s="3" t="s">
        <v>52</v>
      </c>
      <c r="E52">
        <v>1</v>
      </c>
      <c r="G52" s="3" t="s">
        <v>65</v>
      </c>
      <c r="H52">
        <v>1</v>
      </c>
    </row>
    <row r="53" spans="1:8" x14ac:dyDescent="0.35">
      <c r="A53" s="3" t="s">
        <v>54</v>
      </c>
      <c r="B53">
        <v>1</v>
      </c>
      <c r="D53" s="3" t="s">
        <v>53</v>
      </c>
      <c r="E53">
        <v>1</v>
      </c>
      <c r="G53" s="3" t="s">
        <v>66</v>
      </c>
      <c r="H53">
        <v>1</v>
      </c>
    </row>
    <row r="54" spans="1:8" x14ac:dyDescent="0.35">
      <c r="A54" s="3" t="s">
        <v>55</v>
      </c>
      <c r="B54">
        <v>1</v>
      </c>
      <c r="D54" s="3" t="s">
        <v>54</v>
      </c>
      <c r="E54">
        <v>1</v>
      </c>
      <c r="G54" s="3" t="s">
        <v>67</v>
      </c>
      <c r="H54">
        <v>1</v>
      </c>
    </row>
    <row r="55" spans="1:8" x14ac:dyDescent="0.35">
      <c r="A55" s="3" t="s">
        <v>56</v>
      </c>
      <c r="B55">
        <v>1</v>
      </c>
      <c r="D55" s="3" t="s">
        <v>55</v>
      </c>
      <c r="E55">
        <v>1</v>
      </c>
      <c r="G55" s="3" t="s">
        <v>68</v>
      </c>
      <c r="H55">
        <v>1</v>
      </c>
    </row>
    <row r="56" spans="1:8" x14ac:dyDescent="0.35">
      <c r="A56" s="3" t="s">
        <v>57</v>
      </c>
      <c r="B56">
        <v>1</v>
      </c>
      <c r="D56" s="3" t="s">
        <v>56</v>
      </c>
      <c r="E56">
        <v>1</v>
      </c>
      <c r="G56" s="3" t="s">
        <v>69</v>
      </c>
      <c r="H56">
        <v>1</v>
      </c>
    </row>
    <row r="57" spans="1:8" x14ac:dyDescent="0.35">
      <c r="A57" s="3" t="s">
        <v>58</v>
      </c>
      <c r="B57">
        <v>1</v>
      </c>
      <c r="D57" s="3" t="s">
        <v>57</v>
      </c>
      <c r="E57">
        <v>1</v>
      </c>
      <c r="G57" s="3" t="s">
        <v>70</v>
      </c>
      <c r="H57">
        <v>1</v>
      </c>
    </row>
    <row r="58" spans="1:8" x14ac:dyDescent="0.35">
      <c r="A58" s="3" t="s">
        <v>59</v>
      </c>
      <c r="B58">
        <v>1</v>
      </c>
      <c r="D58" s="3" t="s">
        <v>58</v>
      </c>
      <c r="E58">
        <v>1</v>
      </c>
      <c r="G58" s="3" t="s">
        <v>71</v>
      </c>
      <c r="H58">
        <v>1</v>
      </c>
    </row>
    <row r="59" spans="1:8" x14ac:dyDescent="0.35">
      <c r="A59" s="3" t="s">
        <v>60</v>
      </c>
      <c r="B59">
        <v>1</v>
      </c>
      <c r="D59" s="3" t="s">
        <v>59</v>
      </c>
      <c r="E59">
        <v>1</v>
      </c>
      <c r="G59" s="3" t="s">
        <v>72</v>
      </c>
      <c r="H59">
        <v>1</v>
      </c>
    </row>
    <row r="60" spans="1:8" x14ac:dyDescent="0.35">
      <c r="A60" s="3" t="s">
        <v>61</v>
      </c>
      <c r="B60">
        <v>1</v>
      </c>
      <c r="D60" s="3" t="s">
        <v>60</v>
      </c>
      <c r="E60">
        <v>1</v>
      </c>
      <c r="G60" s="3" t="s">
        <v>73</v>
      </c>
      <c r="H60">
        <v>1</v>
      </c>
    </row>
    <row r="61" spans="1:8" x14ac:dyDescent="0.35">
      <c r="A61" s="3" t="s">
        <v>1169</v>
      </c>
      <c r="B61">
        <v>1</v>
      </c>
      <c r="D61" s="3" t="s">
        <v>61</v>
      </c>
      <c r="E61">
        <v>1</v>
      </c>
      <c r="G61" s="3" t="s">
        <v>74</v>
      </c>
      <c r="H61">
        <v>1</v>
      </c>
    </row>
    <row r="62" spans="1:8" x14ac:dyDescent="0.35">
      <c r="A62" s="3" t="s">
        <v>1170</v>
      </c>
      <c r="B62">
        <v>1</v>
      </c>
      <c r="D62" s="3" t="s">
        <v>62</v>
      </c>
      <c r="E62">
        <v>1</v>
      </c>
      <c r="G62" s="3" t="s">
        <v>75</v>
      </c>
      <c r="H62">
        <v>1</v>
      </c>
    </row>
    <row r="63" spans="1:8" x14ac:dyDescent="0.35">
      <c r="A63" s="3" t="s">
        <v>1171</v>
      </c>
      <c r="B63">
        <v>1</v>
      </c>
      <c r="D63" s="3" t="s">
        <v>63</v>
      </c>
      <c r="E63">
        <v>1</v>
      </c>
      <c r="G63" s="3" t="s">
        <v>76</v>
      </c>
      <c r="H63">
        <v>1</v>
      </c>
    </row>
    <row r="64" spans="1:8" x14ac:dyDescent="0.35">
      <c r="A64" s="3" t="s">
        <v>65</v>
      </c>
      <c r="B64">
        <v>1</v>
      </c>
      <c r="D64" s="3" t="s">
        <v>64</v>
      </c>
      <c r="E64">
        <v>1</v>
      </c>
      <c r="G64" s="3" t="s">
        <v>77</v>
      </c>
      <c r="H64">
        <v>1</v>
      </c>
    </row>
    <row r="65" spans="1:8" x14ac:dyDescent="0.35">
      <c r="A65" s="3" t="s">
        <v>66</v>
      </c>
      <c r="B65">
        <v>1</v>
      </c>
      <c r="D65" s="3" t="s">
        <v>1168</v>
      </c>
      <c r="E65">
        <v>1</v>
      </c>
      <c r="G65" s="3" t="s">
        <v>78</v>
      </c>
      <c r="H65">
        <v>1</v>
      </c>
    </row>
    <row r="66" spans="1:8" x14ac:dyDescent="0.35">
      <c r="A66" s="3" t="s">
        <v>67</v>
      </c>
      <c r="B66">
        <v>1</v>
      </c>
      <c r="D66" s="3" t="s">
        <v>1169</v>
      </c>
      <c r="E66">
        <v>1</v>
      </c>
      <c r="G66" s="3" t="s">
        <v>79</v>
      </c>
      <c r="H66">
        <v>1</v>
      </c>
    </row>
    <row r="67" spans="1:8" x14ac:dyDescent="0.35">
      <c r="A67" s="3" t="s">
        <v>68</v>
      </c>
      <c r="B67">
        <v>1</v>
      </c>
      <c r="D67" s="3" t="s">
        <v>1170</v>
      </c>
      <c r="E67">
        <v>1</v>
      </c>
      <c r="G67" s="3" t="s">
        <v>85</v>
      </c>
      <c r="H67">
        <v>3</v>
      </c>
    </row>
    <row r="68" spans="1:8" x14ac:dyDescent="0.35">
      <c r="A68" s="3" t="s">
        <v>69</v>
      </c>
      <c r="B68">
        <v>1</v>
      </c>
      <c r="D68" s="3" t="s">
        <v>1171</v>
      </c>
      <c r="E68">
        <v>1</v>
      </c>
      <c r="G68" s="3" t="s">
        <v>86</v>
      </c>
      <c r="H68">
        <v>1</v>
      </c>
    </row>
    <row r="69" spans="1:8" x14ac:dyDescent="0.35">
      <c r="A69" s="3" t="s">
        <v>70</v>
      </c>
      <c r="B69">
        <v>1</v>
      </c>
      <c r="D69" s="3" t="s">
        <v>65</v>
      </c>
      <c r="E69">
        <v>1</v>
      </c>
      <c r="G69" s="3" t="s">
        <v>87</v>
      </c>
      <c r="H69">
        <v>1</v>
      </c>
    </row>
    <row r="70" spans="1:8" x14ac:dyDescent="0.35">
      <c r="A70" s="3" t="s">
        <v>71</v>
      </c>
      <c r="B70">
        <v>1</v>
      </c>
      <c r="D70" s="3" t="s">
        <v>66</v>
      </c>
      <c r="E70">
        <v>1</v>
      </c>
      <c r="G70" s="3" t="s">
        <v>88</v>
      </c>
      <c r="H70">
        <v>3</v>
      </c>
    </row>
    <row r="71" spans="1:8" x14ac:dyDescent="0.35">
      <c r="A71" s="3" t="s">
        <v>72</v>
      </c>
      <c r="B71">
        <v>1</v>
      </c>
      <c r="D71" s="3" t="s">
        <v>67</v>
      </c>
      <c r="E71">
        <v>1</v>
      </c>
      <c r="G71" s="3" t="s">
        <v>89</v>
      </c>
      <c r="H71">
        <v>1</v>
      </c>
    </row>
    <row r="72" spans="1:8" x14ac:dyDescent="0.35">
      <c r="A72" s="3" t="s">
        <v>73</v>
      </c>
      <c r="B72">
        <v>1</v>
      </c>
      <c r="D72" s="3" t="s">
        <v>72</v>
      </c>
      <c r="E72">
        <v>1</v>
      </c>
      <c r="G72" s="3" t="s">
        <v>90</v>
      </c>
      <c r="H72">
        <v>1</v>
      </c>
    </row>
    <row r="73" spans="1:8" x14ac:dyDescent="0.35">
      <c r="A73" s="3" t="s">
        <v>74</v>
      </c>
      <c r="B73">
        <v>2</v>
      </c>
      <c r="D73" s="3" t="s">
        <v>73</v>
      </c>
      <c r="E73">
        <v>1</v>
      </c>
      <c r="G73" s="3" t="s">
        <v>91</v>
      </c>
      <c r="H73">
        <v>3</v>
      </c>
    </row>
    <row r="74" spans="1:8" x14ac:dyDescent="0.35">
      <c r="A74" s="3" t="s">
        <v>75</v>
      </c>
      <c r="B74">
        <v>1</v>
      </c>
      <c r="D74" s="3" t="s">
        <v>74</v>
      </c>
      <c r="E74">
        <v>1</v>
      </c>
      <c r="G74" s="3" t="s">
        <v>92</v>
      </c>
      <c r="H74">
        <v>1</v>
      </c>
    </row>
    <row r="75" spans="1:8" x14ac:dyDescent="0.35">
      <c r="A75" s="3" t="s">
        <v>76</v>
      </c>
      <c r="B75">
        <v>1</v>
      </c>
      <c r="D75" s="3" t="s">
        <v>75</v>
      </c>
      <c r="E75">
        <v>1</v>
      </c>
      <c r="G75" s="3" t="s">
        <v>94</v>
      </c>
      <c r="H75">
        <v>3</v>
      </c>
    </row>
    <row r="76" spans="1:8" x14ac:dyDescent="0.35">
      <c r="A76" s="3" t="s">
        <v>79</v>
      </c>
      <c r="B76">
        <v>1</v>
      </c>
      <c r="D76" s="3" t="s">
        <v>76</v>
      </c>
      <c r="E76">
        <v>1</v>
      </c>
      <c r="G76" s="3" t="s">
        <v>95</v>
      </c>
      <c r="H76">
        <v>1</v>
      </c>
    </row>
    <row r="77" spans="1:8" x14ac:dyDescent="0.35">
      <c r="A77" s="3" t="s">
        <v>80</v>
      </c>
      <c r="B77">
        <v>2</v>
      </c>
      <c r="D77" s="3" t="s">
        <v>77</v>
      </c>
      <c r="E77">
        <v>1</v>
      </c>
      <c r="G77" s="3" t="s">
        <v>96</v>
      </c>
      <c r="H77">
        <v>1</v>
      </c>
    </row>
    <row r="78" spans="1:8" x14ac:dyDescent="0.35">
      <c r="A78" s="3" t="s">
        <v>81</v>
      </c>
      <c r="B78">
        <v>1</v>
      </c>
      <c r="D78" s="3" t="s">
        <v>78</v>
      </c>
      <c r="E78">
        <v>1</v>
      </c>
      <c r="G78" s="3" t="s">
        <v>97</v>
      </c>
      <c r="H78">
        <v>1</v>
      </c>
    </row>
    <row r="79" spans="1:8" x14ac:dyDescent="0.35">
      <c r="A79" s="3" t="s">
        <v>82</v>
      </c>
      <c r="B79">
        <v>1</v>
      </c>
      <c r="D79" s="3" t="s">
        <v>79</v>
      </c>
      <c r="E79">
        <v>1</v>
      </c>
      <c r="G79" s="3" t="s">
        <v>98</v>
      </c>
      <c r="H79">
        <v>3</v>
      </c>
    </row>
    <row r="80" spans="1:8" x14ac:dyDescent="0.35">
      <c r="A80" s="3" t="s">
        <v>83</v>
      </c>
      <c r="B80">
        <v>2</v>
      </c>
      <c r="D80" s="3" t="s">
        <v>80</v>
      </c>
      <c r="E80">
        <v>1</v>
      </c>
      <c r="G80" s="3" t="s">
        <v>99</v>
      </c>
      <c r="H80">
        <v>1</v>
      </c>
    </row>
    <row r="81" spans="1:8" x14ac:dyDescent="0.35">
      <c r="A81" s="3" t="s">
        <v>84</v>
      </c>
      <c r="B81">
        <v>1</v>
      </c>
      <c r="D81" s="3" t="s">
        <v>81</v>
      </c>
      <c r="E81">
        <v>3</v>
      </c>
      <c r="G81" s="3" t="s">
        <v>100</v>
      </c>
      <c r="H81">
        <v>1</v>
      </c>
    </row>
    <row r="82" spans="1:8" x14ac:dyDescent="0.35">
      <c r="A82" s="3" t="s">
        <v>85</v>
      </c>
      <c r="B82">
        <v>1</v>
      </c>
      <c r="D82" s="3" t="s">
        <v>82</v>
      </c>
      <c r="E82">
        <v>1</v>
      </c>
      <c r="G82" s="3" t="s">
        <v>101</v>
      </c>
      <c r="H82">
        <v>3</v>
      </c>
    </row>
    <row r="83" spans="1:8" x14ac:dyDescent="0.35">
      <c r="A83" s="3" t="s">
        <v>86</v>
      </c>
      <c r="B83">
        <v>2</v>
      </c>
      <c r="D83" s="3" t="s">
        <v>83</v>
      </c>
      <c r="E83">
        <v>1</v>
      </c>
      <c r="G83" s="3" t="s">
        <v>102</v>
      </c>
      <c r="H83">
        <v>1</v>
      </c>
    </row>
    <row r="84" spans="1:8" x14ac:dyDescent="0.35">
      <c r="A84" s="3" t="s">
        <v>87</v>
      </c>
      <c r="B84">
        <v>1</v>
      </c>
      <c r="D84" s="3" t="s">
        <v>84</v>
      </c>
      <c r="E84">
        <v>3</v>
      </c>
      <c r="G84" s="3" t="s">
        <v>103</v>
      </c>
      <c r="H84">
        <v>1</v>
      </c>
    </row>
    <row r="85" spans="1:8" x14ac:dyDescent="0.35">
      <c r="A85" s="3" t="s">
        <v>88</v>
      </c>
      <c r="B85">
        <v>1</v>
      </c>
      <c r="D85" s="3" t="s">
        <v>85</v>
      </c>
      <c r="E85">
        <v>1</v>
      </c>
      <c r="G85" s="3" t="s">
        <v>104</v>
      </c>
      <c r="H85">
        <v>2</v>
      </c>
    </row>
    <row r="86" spans="1:8" x14ac:dyDescent="0.35">
      <c r="A86" s="3" t="s">
        <v>89</v>
      </c>
      <c r="B86">
        <v>2</v>
      </c>
      <c r="D86" s="3" t="s">
        <v>86</v>
      </c>
      <c r="E86">
        <v>1</v>
      </c>
      <c r="G86" s="3" t="s">
        <v>105</v>
      </c>
      <c r="H86">
        <v>1</v>
      </c>
    </row>
    <row r="87" spans="1:8" x14ac:dyDescent="0.35">
      <c r="A87" s="3" t="s">
        <v>90</v>
      </c>
      <c r="B87">
        <v>1</v>
      </c>
      <c r="D87" s="3" t="s">
        <v>87</v>
      </c>
      <c r="E87">
        <v>1</v>
      </c>
      <c r="G87" s="3" t="s">
        <v>106</v>
      </c>
      <c r="H87">
        <v>1</v>
      </c>
    </row>
    <row r="88" spans="1:8" x14ac:dyDescent="0.35">
      <c r="A88" s="3" t="s">
        <v>91</v>
      </c>
      <c r="B88">
        <v>1</v>
      </c>
      <c r="D88" s="3" t="s">
        <v>88</v>
      </c>
      <c r="E88">
        <v>3</v>
      </c>
      <c r="G88" s="3" t="s">
        <v>107</v>
      </c>
      <c r="H88">
        <v>2</v>
      </c>
    </row>
    <row r="89" spans="1:8" x14ac:dyDescent="0.35">
      <c r="A89" s="3" t="s">
        <v>92</v>
      </c>
      <c r="B89">
        <v>2</v>
      </c>
      <c r="D89" s="3" t="s">
        <v>89</v>
      </c>
      <c r="E89">
        <v>1</v>
      </c>
      <c r="G89" s="3" t="s">
        <v>108</v>
      </c>
      <c r="H89">
        <v>1</v>
      </c>
    </row>
    <row r="90" spans="1:8" x14ac:dyDescent="0.35">
      <c r="A90" s="3" t="s">
        <v>93</v>
      </c>
      <c r="B90">
        <v>1</v>
      </c>
      <c r="D90" s="3" t="s">
        <v>90</v>
      </c>
      <c r="E90">
        <v>1</v>
      </c>
      <c r="G90" s="3" t="s">
        <v>109</v>
      </c>
      <c r="H90">
        <v>1</v>
      </c>
    </row>
    <row r="91" spans="1:8" x14ac:dyDescent="0.35">
      <c r="A91" s="3" t="s">
        <v>99</v>
      </c>
      <c r="B91">
        <v>2</v>
      </c>
      <c r="D91" s="3" t="s">
        <v>91</v>
      </c>
      <c r="E91">
        <v>3</v>
      </c>
      <c r="G91" s="3" t="s">
        <v>110</v>
      </c>
      <c r="H91">
        <v>2</v>
      </c>
    </row>
    <row r="92" spans="1:8" x14ac:dyDescent="0.35">
      <c r="A92" s="3" t="s">
        <v>100</v>
      </c>
      <c r="B92">
        <v>1</v>
      </c>
      <c r="D92" s="3" t="s">
        <v>92</v>
      </c>
      <c r="E92">
        <v>1</v>
      </c>
      <c r="G92" s="3" t="s">
        <v>111</v>
      </c>
      <c r="H92">
        <v>1</v>
      </c>
    </row>
    <row r="93" spans="1:8" x14ac:dyDescent="0.35">
      <c r="A93" s="3" t="s">
        <v>103</v>
      </c>
      <c r="B93">
        <v>1</v>
      </c>
      <c r="D93" s="3" t="s">
        <v>93</v>
      </c>
      <c r="E93">
        <v>1</v>
      </c>
      <c r="G93" s="3" t="s">
        <v>112</v>
      </c>
      <c r="H93">
        <v>1</v>
      </c>
    </row>
    <row r="94" spans="1:8" x14ac:dyDescent="0.35">
      <c r="A94" s="3" t="s">
        <v>104</v>
      </c>
      <c r="B94">
        <v>1</v>
      </c>
      <c r="D94" s="3" t="s">
        <v>94</v>
      </c>
      <c r="E94">
        <v>3</v>
      </c>
      <c r="G94" s="3" t="s">
        <v>113</v>
      </c>
      <c r="H94">
        <v>2</v>
      </c>
    </row>
    <row r="95" spans="1:8" x14ac:dyDescent="0.35">
      <c r="A95" s="3" t="s">
        <v>105</v>
      </c>
      <c r="B95">
        <v>3</v>
      </c>
      <c r="D95" s="3" t="s">
        <v>95</v>
      </c>
      <c r="E95">
        <v>1</v>
      </c>
      <c r="G95" s="3" t="s">
        <v>114</v>
      </c>
      <c r="H95">
        <v>1</v>
      </c>
    </row>
    <row r="96" spans="1:8" x14ac:dyDescent="0.35">
      <c r="A96" s="3" t="s">
        <v>106</v>
      </c>
      <c r="B96">
        <v>1</v>
      </c>
      <c r="D96" s="3" t="s">
        <v>96</v>
      </c>
      <c r="E96">
        <v>1</v>
      </c>
      <c r="G96" s="3" t="s">
        <v>115</v>
      </c>
      <c r="H96">
        <v>1</v>
      </c>
    </row>
    <row r="97" spans="1:8" x14ac:dyDescent="0.35">
      <c r="A97" s="3" t="s">
        <v>107</v>
      </c>
      <c r="B97">
        <v>1</v>
      </c>
      <c r="D97" s="3" t="s">
        <v>97</v>
      </c>
      <c r="E97">
        <v>3</v>
      </c>
      <c r="G97" s="3" t="s">
        <v>116</v>
      </c>
      <c r="H97">
        <v>2</v>
      </c>
    </row>
    <row r="98" spans="1:8" x14ac:dyDescent="0.35">
      <c r="A98" s="3" t="s">
        <v>108</v>
      </c>
      <c r="B98">
        <v>3</v>
      </c>
      <c r="D98" s="3" t="s">
        <v>98</v>
      </c>
      <c r="E98">
        <v>1</v>
      </c>
      <c r="G98" s="3" t="s">
        <v>117</v>
      </c>
      <c r="H98">
        <v>1</v>
      </c>
    </row>
    <row r="99" spans="1:8" x14ac:dyDescent="0.35">
      <c r="A99" s="3" t="s">
        <v>109</v>
      </c>
      <c r="B99">
        <v>1</v>
      </c>
      <c r="D99" s="3" t="s">
        <v>99</v>
      </c>
      <c r="E99">
        <v>1</v>
      </c>
      <c r="G99" s="3" t="s">
        <v>118</v>
      </c>
      <c r="H99">
        <v>1</v>
      </c>
    </row>
    <row r="100" spans="1:8" x14ac:dyDescent="0.35">
      <c r="A100" s="3" t="s">
        <v>110</v>
      </c>
      <c r="B100">
        <v>1</v>
      </c>
      <c r="D100" s="3" t="s">
        <v>100</v>
      </c>
      <c r="E100">
        <v>3</v>
      </c>
      <c r="G100" s="3" t="s">
        <v>119</v>
      </c>
      <c r="H100">
        <v>2</v>
      </c>
    </row>
    <row r="101" spans="1:8" x14ac:dyDescent="0.35">
      <c r="A101" s="3" t="s">
        <v>111</v>
      </c>
      <c r="B101">
        <v>2</v>
      </c>
      <c r="D101" s="3" t="s">
        <v>101</v>
      </c>
      <c r="E101">
        <v>1</v>
      </c>
      <c r="G101" s="3" t="s">
        <v>120</v>
      </c>
      <c r="H101">
        <v>1</v>
      </c>
    </row>
    <row r="102" spans="1:8" x14ac:dyDescent="0.35">
      <c r="A102" s="3" t="s">
        <v>112</v>
      </c>
      <c r="B102">
        <v>1</v>
      </c>
      <c r="D102" s="3" t="s">
        <v>102</v>
      </c>
      <c r="E102">
        <v>1</v>
      </c>
      <c r="G102" s="3" t="s">
        <v>121</v>
      </c>
      <c r="H102">
        <v>1</v>
      </c>
    </row>
    <row r="103" spans="1:8" x14ac:dyDescent="0.35">
      <c r="A103" s="3" t="s">
        <v>113</v>
      </c>
      <c r="B103">
        <v>1</v>
      </c>
      <c r="D103" s="3" t="s">
        <v>103</v>
      </c>
      <c r="E103">
        <v>1</v>
      </c>
      <c r="G103" s="3" t="s">
        <v>122</v>
      </c>
      <c r="H103">
        <v>2</v>
      </c>
    </row>
    <row r="104" spans="1:8" x14ac:dyDescent="0.35">
      <c r="A104" s="3" t="s">
        <v>114</v>
      </c>
      <c r="B104">
        <v>2</v>
      </c>
      <c r="D104" s="3" t="s">
        <v>104</v>
      </c>
      <c r="E104">
        <v>1</v>
      </c>
      <c r="G104" s="3" t="s">
        <v>123</v>
      </c>
      <c r="H104">
        <v>1</v>
      </c>
    </row>
    <row r="105" spans="1:8" x14ac:dyDescent="0.35">
      <c r="A105" s="3" t="s">
        <v>119</v>
      </c>
      <c r="B105">
        <v>1</v>
      </c>
      <c r="D105" s="3" t="s">
        <v>105</v>
      </c>
      <c r="E105">
        <v>1</v>
      </c>
      <c r="G105" s="3" t="s">
        <v>124</v>
      </c>
      <c r="H105">
        <v>1</v>
      </c>
    </row>
    <row r="106" spans="1:8" x14ac:dyDescent="0.35">
      <c r="A106" s="3" t="s">
        <v>120</v>
      </c>
      <c r="B106">
        <v>1</v>
      </c>
      <c r="D106" s="3" t="s">
        <v>106</v>
      </c>
      <c r="E106">
        <v>1</v>
      </c>
      <c r="G106" s="3" t="s">
        <v>125</v>
      </c>
      <c r="H106">
        <v>2</v>
      </c>
    </row>
    <row r="107" spans="1:8" x14ac:dyDescent="0.35">
      <c r="A107" s="3" t="s">
        <v>121</v>
      </c>
      <c r="B107">
        <v>1</v>
      </c>
      <c r="D107" s="3" t="s">
        <v>107</v>
      </c>
      <c r="E107">
        <v>1</v>
      </c>
      <c r="G107" s="3" t="s">
        <v>126</v>
      </c>
      <c r="H107">
        <v>1</v>
      </c>
    </row>
    <row r="108" spans="1:8" x14ac:dyDescent="0.35">
      <c r="A108" s="3" t="s">
        <v>122</v>
      </c>
      <c r="B108">
        <v>1</v>
      </c>
      <c r="D108" s="3" t="s">
        <v>108</v>
      </c>
      <c r="E108">
        <v>1</v>
      </c>
      <c r="G108" s="3" t="s">
        <v>127</v>
      </c>
      <c r="H108">
        <v>1</v>
      </c>
    </row>
    <row r="109" spans="1:8" x14ac:dyDescent="0.35">
      <c r="A109" s="3" t="s">
        <v>123</v>
      </c>
      <c r="B109">
        <v>1</v>
      </c>
      <c r="D109" s="3" t="s">
        <v>109</v>
      </c>
      <c r="E109">
        <v>1</v>
      </c>
      <c r="G109" s="3" t="s">
        <v>128</v>
      </c>
      <c r="H109">
        <v>2</v>
      </c>
    </row>
    <row r="110" spans="1:8" x14ac:dyDescent="0.35">
      <c r="A110" s="3" t="s">
        <v>124</v>
      </c>
      <c r="B110">
        <v>1</v>
      </c>
      <c r="D110" s="3" t="s">
        <v>110</v>
      </c>
      <c r="E110">
        <v>1</v>
      </c>
      <c r="G110" s="3" t="s">
        <v>129</v>
      </c>
      <c r="H110">
        <v>1</v>
      </c>
    </row>
    <row r="111" spans="1:8" x14ac:dyDescent="0.35">
      <c r="A111" s="3" t="s">
        <v>125</v>
      </c>
      <c r="B111">
        <v>1</v>
      </c>
      <c r="D111" s="3" t="s">
        <v>111</v>
      </c>
      <c r="E111">
        <v>1</v>
      </c>
      <c r="G111" s="3" t="s">
        <v>130</v>
      </c>
      <c r="H111">
        <v>1</v>
      </c>
    </row>
    <row r="112" spans="1:8" x14ac:dyDescent="0.35">
      <c r="A112" s="3" t="s">
        <v>126</v>
      </c>
      <c r="B112">
        <v>1</v>
      </c>
      <c r="D112" s="3" t="s">
        <v>112</v>
      </c>
      <c r="E112">
        <v>1</v>
      </c>
      <c r="G112" s="3" t="s">
        <v>131</v>
      </c>
      <c r="H112">
        <v>2</v>
      </c>
    </row>
    <row r="113" spans="1:8" x14ac:dyDescent="0.35">
      <c r="A113" s="3" t="s">
        <v>127</v>
      </c>
      <c r="B113">
        <v>1</v>
      </c>
      <c r="D113" s="3" t="s">
        <v>113</v>
      </c>
      <c r="E113">
        <v>1</v>
      </c>
      <c r="G113" s="3" t="s">
        <v>132</v>
      </c>
      <c r="H113">
        <v>1</v>
      </c>
    </row>
    <row r="114" spans="1:8" x14ac:dyDescent="0.35">
      <c r="A114" s="3" t="s">
        <v>128</v>
      </c>
      <c r="B114">
        <v>1</v>
      </c>
      <c r="D114" s="3" t="s">
        <v>114</v>
      </c>
      <c r="E114">
        <v>1</v>
      </c>
      <c r="G114" s="3" t="s">
        <v>133</v>
      </c>
      <c r="H114">
        <v>1</v>
      </c>
    </row>
    <row r="115" spans="1:8" x14ac:dyDescent="0.35">
      <c r="A115" s="3" t="s">
        <v>138</v>
      </c>
      <c r="B115">
        <v>1</v>
      </c>
      <c r="D115" s="3" t="s">
        <v>115</v>
      </c>
      <c r="E115">
        <v>1</v>
      </c>
      <c r="G115" s="3" t="s">
        <v>134</v>
      </c>
      <c r="H115">
        <v>1</v>
      </c>
    </row>
    <row r="116" spans="1:8" x14ac:dyDescent="0.35">
      <c r="A116" s="3" t="s">
        <v>139</v>
      </c>
      <c r="B116">
        <v>1</v>
      </c>
      <c r="D116" s="3" t="s">
        <v>116</v>
      </c>
      <c r="E116">
        <v>1</v>
      </c>
      <c r="G116" s="3" t="s">
        <v>135</v>
      </c>
      <c r="H116">
        <v>2</v>
      </c>
    </row>
    <row r="117" spans="1:8" x14ac:dyDescent="0.35">
      <c r="A117" s="3" t="s">
        <v>140</v>
      </c>
      <c r="B117">
        <v>1</v>
      </c>
      <c r="D117" s="3" t="s">
        <v>117</v>
      </c>
      <c r="E117">
        <v>1</v>
      </c>
      <c r="G117" s="3" t="s">
        <v>136</v>
      </c>
      <c r="H117">
        <v>1</v>
      </c>
    </row>
    <row r="118" spans="1:8" x14ac:dyDescent="0.35">
      <c r="A118" s="3" t="s">
        <v>141</v>
      </c>
      <c r="B118">
        <v>1</v>
      </c>
      <c r="D118" s="3" t="s">
        <v>118</v>
      </c>
      <c r="E118">
        <v>1</v>
      </c>
      <c r="G118" s="3" t="s">
        <v>137</v>
      </c>
      <c r="H118">
        <v>1</v>
      </c>
    </row>
    <row r="119" spans="1:8" x14ac:dyDescent="0.35">
      <c r="A119" s="3" t="s">
        <v>142</v>
      </c>
      <c r="B119">
        <v>1</v>
      </c>
      <c r="D119" s="3" t="s">
        <v>119</v>
      </c>
      <c r="E119">
        <v>1</v>
      </c>
      <c r="G119" s="3" t="s">
        <v>138</v>
      </c>
      <c r="H119">
        <v>2</v>
      </c>
    </row>
    <row r="120" spans="1:8" x14ac:dyDescent="0.35">
      <c r="A120" s="3" t="s">
        <v>143</v>
      </c>
      <c r="B120">
        <v>1</v>
      </c>
      <c r="D120" s="3" t="s">
        <v>120</v>
      </c>
      <c r="E120">
        <v>1</v>
      </c>
      <c r="G120" s="3" t="s">
        <v>139</v>
      </c>
      <c r="H120">
        <v>1</v>
      </c>
    </row>
    <row r="121" spans="1:8" x14ac:dyDescent="0.35">
      <c r="A121" s="3" t="s">
        <v>144</v>
      </c>
      <c r="B121">
        <v>1</v>
      </c>
      <c r="D121" s="3" t="s">
        <v>121</v>
      </c>
      <c r="E121">
        <v>1</v>
      </c>
      <c r="G121" s="3" t="s">
        <v>140</v>
      </c>
      <c r="H121">
        <v>1</v>
      </c>
    </row>
    <row r="122" spans="1:8" x14ac:dyDescent="0.35">
      <c r="A122" s="3" t="s">
        <v>145</v>
      </c>
      <c r="B122">
        <v>2</v>
      </c>
      <c r="D122" s="3" t="s">
        <v>122</v>
      </c>
      <c r="E122">
        <v>1</v>
      </c>
      <c r="G122" s="3" t="s">
        <v>141</v>
      </c>
      <c r="H122">
        <v>2</v>
      </c>
    </row>
    <row r="123" spans="1:8" x14ac:dyDescent="0.35">
      <c r="A123" s="3" t="s">
        <v>146</v>
      </c>
      <c r="B123">
        <v>1</v>
      </c>
      <c r="D123" s="3" t="s">
        <v>123</v>
      </c>
      <c r="E123">
        <v>1</v>
      </c>
      <c r="G123" s="3" t="s">
        <v>142</v>
      </c>
      <c r="H123">
        <v>1</v>
      </c>
    </row>
    <row r="124" spans="1:8" x14ac:dyDescent="0.35">
      <c r="A124" s="3" t="s">
        <v>147</v>
      </c>
      <c r="B124">
        <v>1</v>
      </c>
      <c r="D124" s="3" t="s">
        <v>124</v>
      </c>
      <c r="E124">
        <v>1</v>
      </c>
      <c r="G124" s="3" t="s">
        <v>143</v>
      </c>
      <c r="H124">
        <v>1</v>
      </c>
    </row>
    <row r="125" spans="1:8" x14ac:dyDescent="0.35">
      <c r="A125" s="3" t="s">
        <v>148</v>
      </c>
      <c r="B125">
        <v>2</v>
      </c>
      <c r="D125" s="3" t="s">
        <v>125</v>
      </c>
      <c r="E125">
        <v>2</v>
      </c>
      <c r="G125" s="3" t="s">
        <v>144</v>
      </c>
      <c r="H125">
        <v>2</v>
      </c>
    </row>
    <row r="126" spans="1:8" x14ac:dyDescent="0.35">
      <c r="A126" s="3" t="s">
        <v>149</v>
      </c>
      <c r="B126">
        <v>1</v>
      </c>
      <c r="D126" s="3" t="s">
        <v>126</v>
      </c>
      <c r="E126">
        <v>1</v>
      </c>
      <c r="G126" s="3" t="s">
        <v>145</v>
      </c>
      <c r="H126">
        <v>1</v>
      </c>
    </row>
    <row r="127" spans="1:8" x14ac:dyDescent="0.35">
      <c r="A127" s="3" t="s">
        <v>150</v>
      </c>
      <c r="B127">
        <v>1</v>
      </c>
      <c r="D127" s="3" t="s">
        <v>127</v>
      </c>
      <c r="E127">
        <v>1</v>
      </c>
      <c r="G127" s="3" t="s">
        <v>146</v>
      </c>
      <c r="H127">
        <v>1</v>
      </c>
    </row>
    <row r="128" spans="1:8" x14ac:dyDescent="0.35">
      <c r="A128" s="3" t="s">
        <v>151</v>
      </c>
      <c r="B128">
        <v>2</v>
      </c>
      <c r="D128" s="3" t="s">
        <v>128</v>
      </c>
      <c r="E128">
        <v>2</v>
      </c>
      <c r="G128" s="3" t="s">
        <v>147</v>
      </c>
      <c r="H128">
        <v>2</v>
      </c>
    </row>
    <row r="129" spans="1:8" x14ac:dyDescent="0.35">
      <c r="A129" s="3" t="s">
        <v>152</v>
      </c>
      <c r="B129">
        <v>1</v>
      </c>
      <c r="D129" s="3" t="s">
        <v>129</v>
      </c>
      <c r="E129">
        <v>1</v>
      </c>
      <c r="G129" s="3" t="s">
        <v>148</v>
      </c>
      <c r="H129">
        <v>1</v>
      </c>
    </row>
    <row r="130" spans="1:8" x14ac:dyDescent="0.35">
      <c r="A130" s="3" t="s">
        <v>153</v>
      </c>
      <c r="B130">
        <v>1</v>
      </c>
      <c r="D130" s="3" t="s">
        <v>130</v>
      </c>
      <c r="E130">
        <v>1</v>
      </c>
      <c r="G130" s="3" t="s">
        <v>149</v>
      </c>
      <c r="H130">
        <v>1</v>
      </c>
    </row>
    <row r="131" spans="1:8" x14ac:dyDescent="0.35">
      <c r="A131" s="3" t="s">
        <v>154</v>
      </c>
      <c r="B131">
        <v>2</v>
      </c>
      <c r="D131" s="3" t="s">
        <v>131</v>
      </c>
      <c r="E131">
        <v>2</v>
      </c>
      <c r="G131" s="3" t="s">
        <v>150</v>
      </c>
      <c r="H131">
        <v>2</v>
      </c>
    </row>
    <row r="132" spans="1:8" x14ac:dyDescent="0.35">
      <c r="A132" s="3" t="s">
        <v>155</v>
      </c>
      <c r="B132">
        <v>1</v>
      </c>
      <c r="D132" s="3" t="s">
        <v>132</v>
      </c>
      <c r="E132">
        <v>1</v>
      </c>
      <c r="G132" s="3" t="s">
        <v>151</v>
      </c>
      <c r="H132">
        <v>1</v>
      </c>
    </row>
    <row r="133" spans="1:8" x14ac:dyDescent="0.35">
      <c r="A133" s="3" t="s">
        <v>156</v>
      </c>
      <c r="B133">
        <v>1</v>
      </c>
      <c r="D133" s="3" t="s">
        <v>133</v>
      </c>
      <c r="E133">
        <v>1</v>
      </c>
      <c r="G133" s="3" t="s">
        <v>152</v>
      </c>
      <c r="H133">
        <v>1</v>
      </c>
    </row>
    <row r="134" spans="1:8" x14ac:dyDescent="0.35">
      <c r="A134" s="3" t="s">
        <v>157</v>
      </c>
      <c r="B134">
        <v>2</v>
      </c>
      <c r="D134" s="3" t="s">
        <v>134</v>
      </c>
      <c r="E134">
        <v>2</v>
      </c>
      <c r="G134" s="3" t="s">
        <v>153</v>
      </c>
      <c r="H134">
        <v>2</v>
      </c>
    </row>
    <row r="135" spans="1:8" x14ac:dyDescent="0.35">
      <c r="A135" s="3" t="s">
        <v>158</v>
      </c>
      <c r="B135">
        <v>1</v>
      </c>
      <c r="D135" s="3" t="s">
        <v>135</v>
      </c>
      <c r="E135">
        <v>1</v>
      </c>
      <c r="G135" s="3" t="s">
        <v>154</v>
      </c>
      <c r="H135">
        <v>1</v>
      </c>
    </row>
    <row r="136" spans="1:8" x14ac:dyDescent="0.35">
      <c r="A136" s="3" t="s">
        <v>159</v>
      </c>
      <c r="B136">
        <v>1</v>
      </c>
      <c r="D136" s="3" t="s">
        <v>136</v>
      </c>
      <c r="E136">
        <v>1</v>
      </c>
      <c r="G136" s="3" t="s">
        <v>155</v>
      </c>
      <c r="H136">
        <v>1</v>
      </c>
    </row>
    <row r="137" spans="1:8" x14ac:dyDescent="0.35">
      <c r="A137" s="3" t="s">
        <v>160</v>
      </c>
      <c r="B137">
        <v>2</v>
      </c>
      <c r="D137" s="3" t="s">
        <v>137</v>
      </c>
      <c r="E137">
        <v>2</v>
      </c>
      <c r="G137" s="3" t="s">
        <v>156</v>
      </c>
      <c r="H137">
        <v>2</v>
      </c>
    </row>
    <row r="138" spans="1:8" x14ac:dyDescent="0.35">
      <c r="A138" s="3" t="s">
        <v>161</v>
      </c>
      <c r="B138">
        <v>1</v>
      </c>
      <c r="D138" s="3" t="s">
        <v>138</v>
      </c>
      <c r="E138">
        <v>1</v>
      </c>
      <c r="G138" s="3" t="s">
        <v>157</v>
      </c>
      <c r="H138">
        <v>1</v>
      </c>
    </row>
    <row r="139" spans="1:8" x14ac:dyDescent="0.35">
      <c r="A139" s="3" t="s">
        <v>162</v>
      </c>
      <c r="B139">
        <v>1</v>
      </c>
      <c r="D139" s="3" t="s">
        <v>139</v>
      </c>
      <c r="E139">
        <v>1</v>
      </c>
      <c r="G139" s="3" t="s">
        <v>158</v>
      </c>
      <c r="H139">
        <v>1</v>
      </c>
    </row>
    <row r="140" spans="1:8" x14ac:dyDescent="0.35">
      <c r="A140" s="3" t="s">
        <v>163</v>
      </c>
      <c r="B140">
        <v>2</v>
      </c>
      <c r="D140" s="3" t="s">
        <v>140</v>
      </c>
      <c r="E140">
        <v>2</v>
      </c>
      <c r="G140" s="3" t="s">
        <v>159</v>
      </c>
      <c r="H140">
        <v>2</v>
      </c>
    </row>
    <row r="141" spans="1:8" x14ac:dyDescent="0.35">
      <c r="A141" s="3" t="s">
        <v>164</v>
      </c>
      <c r="B141">
        <v>1</v>
      </c>
      <c r="D141" s="3" t="s">
        <v>141</v>
      </c>
      <c r="E141">
        <v>1</v>
      </c>
      <c r="G141" s="3" t="s">
        <v>160</v>
      </c>
      <c r="H141">
        <v>1</v>
      </c>
    </row>
    <row r="142" spans="1:8" x14ac:dyDescent="0.35">
      <c r="A142" s="3" t="s">
        <v>165</v>
      </c>
      <c r="B142">
        <v>1</v>
      </c>
      <c r="D142" s="3" t="s">
        <v>142</v>
      </c>
      <c r="E142">
        <v>1</v>
      </c>
      <c r="G142" s="3" t="s">
        <v>161</v>
      </c>
      <c r="H142">
        <v>1</v>
      </c>
    </row>
    <row r="143" spans="1:8" x14ac:dyDescent="0.35">
      <c r="A143" s="3" t="s">
        <v>166</v>
      </c>
      <c r="B143">
        <v>2</v>
      </c>
      <c r="D143" s="3" t="s">
        <v>143</v>
      </c>
      <c r="E143">
        <v>2</v>
      </c>
      <c r="G143" s="3" t="s">
        <v>162</v>
      </c>
      <c r="H143">
        <v>2</v>
      </c>
    </row>
    <row r="144" spans="1:8" x14ac:dyDescent="0.35">
      <c r="A144" s="3" t="s">
        <v>167</v>
      </c>
      <c r="B144">
        <v>1</v>
      </c>
      <c r="D144" s="3" t="s">
        <v>144</v>
      </c>
      <c r="E144">
        <v>1</v>
      </c>
      <c r="G144" s="3" t="s">
        <v>163</v>
      </c>
      <c r="H144">
        <v>1</v>
      </c>
    </row>
    <row r="145" spans="1:8" x14ac:dyDescent="0.35">
      <c r="A145" s="3" t="s">
        <v>168</v>
      </c>
      <c r="B145">
        <v>1</v>
      </c>
      <c r="D145" s="3" t="s">
        <v>145</v>
      </c>
      <c r="E145">
        <v>1</v>
      </c>
      <c r="G145" s="3" t="s">
        <v>164</v>
      </c>
      <c r="H145">
        <v>1</v>
      </c>
    </row>
    <row r="146" spans="1:8" x14ac:dyDescent="0.35">
      <c r="A146" s="3" t="s">
        <v>169</v>
      </c>
      <c r="B146">
        <v>1</v>
      </c>
      <c r="D146" s="3" t="s">
        <v>146</v>
      </c>
      <c r="E146">
        <v>2</v>
      </c>
      <c r="G146" s="3" t="s">
        <v>165</v>
      </c>
      <c r="H146">
        <v>2</v>
      </c>
    </row>
    <row r="147" spans="1:8" x14ac:dyDescent="0.35">
      <c r="A147" s="3" t="s">
        <v>170</v>
      </c>
      <c r="B147">
        <v>2</v>
      </c>
      <c r="D147" s="3" t="s">
        <v>147</v>
      </c>
      <c r="E147">
        <v>1</v>
      </c>
      <c r="G147" s="3" t="s">
        <v>166</v>
      </c>
      <c r="H147">
        <v>1</v>
      </c>
    </row>
    <row r="148" spans="1:8" x14ac:dyDescent="0.35">
      <c r="A148" s="3" t="s">
        <v>171</v>
      </c>
      <c r="B148">
        <v>1</v>
      </c>
      <c r="D148" s="3" t="s">
        <v>148</v>
      </c>
      <c r="E148">
        <v>1</v>
      </c>
      <c r="G148" s="3" t="s">
        <v>167</v>
      </c>
      <c r="H148">
        <v>1</v>
      </c>
    </row>
    <row r="149" spans="1:8" x14ac:dyDescent="0.35">
      <c r="A149" s="3" t="s">
        <v>172</v>
      </c>
      <c r="B149">
        <v>1</v>
      </c>
      <c r="D149" s="3" t="s">
        <v>149</v>
      </c>
      <c r="E149">
        <v>2</v>
      </c>
      <c r="G149" s="3" t="s">
        <v>168</v>
      </c>
      <c r="H149">
        <v>2</v>
      </c>
    </row>
    <row r="150" spans="1:8" x14ac:dyDescent="0.35">
      <c r="A150" s="3" t="s">
        <v>173</v>
      </c>
      <c r="B150">
        <v>2</v>
      </c>
      <c r="D150" s="3" t="s">
        <v>150</v>
      </c>
      <c r="E150">
        <v>1</v>
      </c>
      <c r="G150" s="3" t="s">
        <v>169</v>
      </c>
      <c r="H150">
        <v>1</v>
      </c>
    </row>
    <row r="151" spans="1:8" x14ac:dyDescent="0.35">
      <c r="A151" s="3" t="s">
        <v>174</v>
      </c>
      <c r="B151">
        <v>1</v>
      </c>
      <c r="D151" s="3" t="s">
        <v>151</v>
      </c>
      <c r="E151">
        <v>1</v>
      </c>
      <c r="G151" s="3" t="s">
        <v>170</v>
      </c>
      <c r="H151">
        <v>1</v>
      </c>
    </row>
    <row r="152" spans="1:8" x14ac:dyDescent="0.35">
      <c r="A152" s="3" t="s">
        <v>175</v>
      </c>
      <c r="B152">
        <v>1</v>
      </c>
      <c r="D152" s="3" t="s">
        <v>152</v>
      </c>
      <c r="E152">
        <v>2</v>
      </c>
      <c r="G152" s="3" t="s">
        <v>171</v>
      </c>
      <c r="H152">
        <v>1</v>
      </c>
    </row>
    <row r="153" spans="1:8" x14ac:dyDescent="0.35">
      <c r="A153" s="3" t="s">
        <v>176</v>
      </c>
      <c r="B153">
        <v>2</v>
      </c>
      <c r="D153" s="3" t="s">
        <v>153</v>
      </c>
      <c r="E153">
        <v>1</v>
      </c>
      <c r="G153" s="3" t="s">
        <v>172</v>
      </c>
      <c r="H153">
        <v>2</v>
      </c>
    </row>
    <row r="154" spans="1:8" x14ac:dyDescent="0.35">
      <c r="A154" s="3" t="s">
        <v>177</v>
      </c>
      <c r="B154">
        <v>1</v>
      </c>
      <c r="D154" s="3" t="s">
        <v>154</v>
      </c>
      <c r="E154">
        <v>1</v>
      </c>
      <c r="G154" s="3" t="s">
        <v>173</v>
      </c>
      <c r="H154">
        <v>1</v>
      </c>
    </row>
    <row r="155" spans="1:8" x14ac:dyDescent="0.35">
      <c r="A155" s="3" t="s">
        <v>178</v>
      </c>
      <c r="B155">
        <v>1</v>
      </c>
      <c r="D155" s="3" t="s">
        <v>155</v>
      </c>
      <c r="E155">
        <v>2</v>
      </c>
      <c r="G155" s="3" t="s">
        <v>174</v>
      </c>
      <c r="H155">
        <v>1</v>
      </c>
    </row>
    <row r="156" spans="1:8" x14ac:dyDescent="0.35">
      <c r="A156" s="3" t="s">
        <v>179</v>
      </c>
      <c r="B156">
        <v>2</v>
      </c>
      <c r="D156" s="3" t="s">
        <v>156</v>
      </c>
      <c r="E156">
        <v>1</v>
      </c>
      <c r="G156" s="3" t="s">
        <v>175</v>
      </c>
      <c r="H156">
        <v>2</v>
      </c>
    </row>
    <row r="157" spans="1:8" x14ac:dyDescent="0.35">
      <c r="A157" s="3" t="s">
        <v>180</v>
      </c>
      <c r="B157">
        <v>1</v>
      </c>
      <c r="D157" s="3" t="s">
        <v>157</v>
      </c>
      <c r="E157">
        <v>1</v>
      </c>
      <c r="G157" s="3" t="s">
        <v>176</v>
      </c>
      <c r="H157">
        <v>1</v>
      </c>
    </row>
    <row r="158" spans="1:8" x14ac:dyDescent="0.35">
      <c r="A158" s="3" t="s">
        <v>181</v>
      </c>
      <c r="B158">
        <v>1</v>
      </c>
      <c r="D158" s="3" t="s">
        <v>158</v>
      </c>
      <c r="E158">
        <v>1</v>
      </c>
      <c r="G158" s="3" t="s">
        <v>177</v>
      </c>
      <c r="H158">
        <v>1</v>
      </c>
    </row>
    <row r="159" spans="1:8" x14ac:dyDescent="0.35">
      <c r="A159" s="3" t="s">
        <v>182</v>
      </c>
      <c r="B159">
        <v>2</v>
      </c>
      <c r="D159" s="3" t="s">
        <v>159</v>
      </c>
      <c r="E159">
        <v>2</v>
      </c>
      <c r="G159" s="3" t="s">
        <v>178</v>
      </c>
      <c r="H159">
        <v>2</v>
      </c>
    </row>
    <row r="160" spans="1:8" x14ac:dyDescent="0.35">
      <c r="A160" s="3" t="s">
        <v>183</v>
      </c>
      <c r="B160">
        <v>1</v>
      </c>
      <c r="D160" s="3" t="s">
        <v>160</v>
      </c>
      <c r="E160">
        <v>1</v>
      </c>
      <c r="G160" s="3" t="s">
        <v>179</v>
      </c>
      <c r="H160">
        <v>1</v>
      </c>
    </row>
    <row r="161" spans="1:8" x14ac:dyDescent="0.35">
      <c r="A161" s="3" t="s">
        <v>184</v>
      </c>
      <c r="B161">
        <v>1</v>
      </c>
      <c r="D161" s="3" t="s">
        <v>161</v>
      </c>
      <c r="E161">
        <v>1</v>
      </c>
      <c r="G161" s="3" t="s">
        <v>180</v>
      </c>
      <c r="H161">
        <v>1</v>
      </c>
    </row>
    <row r="162" spans="1:8" x14ac:dyDescent="0.35">
      <c r="A162" s="3" t="s">
        <v>185</v>
      </c>
      <c r="B162">
        <v>2</v>
      </c>
      <c r="D162" s="3" t="s">
        <v>162</v>
      </c>
      <c r="E162">
        <v>2</v>
      </c>
      <c r="G162" s="3" t="s">
        <v>181</v>
      </c>
      <c r="H162">
        <v>2</v>
      </c>
    </row>
    <row r="163" spans="1:8" x14ac:dyDescent="0.35">
      <c r="A163" s="3" t="s">
        <v>186</v>
      </c>
      <c r="B163">
        <v>1</v>
      </c>
      <c r="D163" s="3" t="s">
        <v>163</v>
      </c>
      <c r="E163">
        <v>1</v>
      </c>
      <c r="G163" s="3" t="s">
        <v>182</v>
      </c>
      <c r="H163">
        <v>1</v>
      </c>
    </row>
    <row r="164" spans="1:8" x14ac:dyDescent="0.35">
      <c r="A164" s="3" t="s">
        <v>187</v>
      </c>
      <c r="B164">
        <v>1</v>
      </c>
      <c r="D164" s="3" t="s">
        <v>164</v>
      </c>
      <c r="E164">
        <v>1</v>
      </c>
      <c r="G164" s="3" t="s">
        <v>183</v>
      </c>
      <c r="H164">
        <v>1</v>
      </c>
    </row>
    <row r="165" spans="1:8" x14ac:dyDescent="0.35">
      <c r="A165" s="3" t="s">
        <v>188</v>
      </c>
      <c r="B165">
        <v>2</v>
      </c>
      <c r="D165" s="3" t="s">
        <v>165</v>
      </c>
      <c r="E165">
        <v>2</v>
      </c>
      <c r="G165" s="3" t="s">
        <v>184</v>
      </c>
      <c r="H165">
        <v>2</v>
      </c>
    </row>
    <row r="166" spans="1:8" x14ac:dyDescent="0.35">
      <c r="A166" s="3" t="s">
        <v>189</v>
      </c>
      <c r="B166">
        <v>1</v>
      </c>
      <c r="D166" s="3" t="s">
        <v>166</v>
      </c>
      <c r="E166">
        <v>1</v>
      </c>
      <c r="G166" s="3" t="s">
        <v>185</v>
      </c>
      <c r="H166">
        <v>1</v>
      </c>
    </row>
    <row r="167" spans="1:8" x14ac:dyDescent="0.35">
      <c r="A167" s="3" t="s">
        <v>190</v>
      </c>
      <c r="B167">
        <v>1</v>
      </c>
      <c r="D167" s="3" t="s">
        <v>167</v>
      </c>
      <c r="E167">
        <v>1</v>
      </c>
      <c r="G167" s="3" t="s">
        <v>186</v>
      </c>
      <c r="H167">
        <v>1</v>
      </c>
    </row>
    <row r="168" spans="1:8" x14ac:dyDescent="0.35">
      <c r="A168" s="3" t="s">
        <v>191</v>
      </c>
      <c r="B168">
        <v>2</v>
      </c>
      <c r="D168" s="3" t="s">
        <v>168</v>
      </c>
      <c r="E168">
        <v>2</v>
      </c>
      <c r="G168" s="3" t="s">
        <v>187</v>
      </c>
      <c r="H168">
        <v>2</v>
      </c>
    </row>
    <row r="169" spans="1:8" x14ac:dyDescent="0.35">
      <c r="A169" s="3" t="s">
        <v>192</v>
      </c>
      <c r="B169">
        <v>1</v>
      </c>
      <c r="D169" s="3" t="s">
        <v>169</v>
      </c>
      <c r="E169">
        <v>1</v>
      </c>
      <c r="G169" s="3" t="s">
        <v>188</v>
      </c>
      <c r="H169">
        <v>1</v>
      </c>
    </row>
    <row r="170" spans="1:8" x14ac:dyDescent="0.35">
      <c r="A170" s="3" t="s">
        <v>193</v>
      </c>
      <c r="B170">
        <v>1</v>
      </c>
      <c r="D170" s="3" t="s">
        <v>170</v>
      </c>
      <c r="E170">
        <v>1</v>
      </c>
      <c r="G170" s="3" t="s">
        <v>189</v>
      </c>
      <c r="H170">
        <v>1</v>
      </c>
    </row>
    <row r="171" spans="1:8" x14ac:dyDescent="0.35">
      <c r="A171" s="3" t="s">
        <v>194</v>
      </c>
      <c r="B171">
        <v>2</v>
      </c>
      <c r="D171" s="3" t="s">
        <v>171</v>
      </c>
      <c r="E171">
        <v>2</v>
      </c>
      <c r="G171" s="3" t="s">
        <v>190</v>
      </c>
      <c r="H171">
        <v>2</v>
      </c>
    </row>
    <row r="172" spans="1:8" x14ac:dyDescent="0.35">
      <c r="A172" s="3" t="s">
        <v>195</v>
      </c>
      <c r="B172">
        <v>1</v>
      </c>
      <c r="D172" s="3" t="s">
        <v>172</v>
      </c>
      <c r="E172">
        <v>1</v>
      </c>
      <c r="G172" s="3" t="s">
        <v>191</v>
      </c>
      <c r="H172">
        <v>1</v>
      </c>
    </row>
    <row r="173" spans="1:8" x14ac:dyDescent="0.35">
      <c r="A173" s="3" t="s">
        <v>196</v>
      </c>
      <c r="B173">
        <v>1</v>
      </c>
      <c r="D173" s="3" t="s">
        <v>173</v>
      </c>
      <c r="E173">
        <v>1</v>
      </c>
      <c r="G173" s="3" t="s">
        <v>192</v>
      </c>
      <c r="H173">
        <v>1</v>
      </c>
    </row>
    <row r="174" spans="1:8" x14ac:dyDescent="0.35">
      <c r="A174" s="3" t="s">
        <v>197</v>
      </c>
      <c r="B174">
        <v>2</v>
      </c>
      <c r="D174" s="3" t="s">
        <v>174</v>
      </c>
      <c r="E174">
        <v>2</v>
      </c>
      <c r="G174" s="3" t="s">
        <v>193</v>
      </c>
      <c r="H174">
        <v>2</v>
      </c>
    </row>
    <row r="175" spans="1:8" x14ac:dyDescent="0.35">
      <c r="A175" s="3" t="s">
        <v>198</v>
      </c>
      <c r="B175">
        <v>1</v>
      </c>
      <c r="D175" s="3" t="s">
        <v>175</v>
      </c>
      <c r="E175">
        <v>1</v>
      </c>
      <c r="G175" s="3" t="s">
        <v>194</v>
      </c>
      <c r="H175">
        <v>1</v>
      </c>
    </row>
    <row r="176" spans="1:8" x14ac:dyDescent="0.35">
      <c r="A176" s="3" t="s">
        <v>199</v>
      </c>
      <c r="B176">
        <v>1</v>
      </c>
      <c r="D176" s="3" t="s">
        <v>176</v>
      </c>
      <c r="E176">
        <v>1</v>
      </c>
      <c r="G176" s="3" t="s">
        <v>195</v>
      </c>
      <c r="H176">
        <v>1</v>
      </c>
    </row>
    <row r="177" spans="1:8" x14ac:dyDescent="0.35">
      <c r="A177" s="3" t="s">
        <v>200</v>
      </c>
      <c r="B177">
        <v>2</v>
      </c>
      <c r="D177" s="3" t="s">
        <v>177</v>
      </c>
      <c r="E177">
        <v>2</v>
      </c>
      <c r="G177" s="3" t="s">
        <v>196</v>
      </c>
      <c r="H177">
        <v>2</v>
      </c>
    </row>
    <row r="178" spans="1:8" x14ac:dyDescent="0.35">
      <c r="A178" s="3" t="s">
        <v>201</v>
      </c>
      <c r="B178">
        <v>1</v>
      </c>
      <c r="D178" s="3" t="s">
        <v>178</v>
      </c>
      <c r="E178">
        <v>1</v>
      </c>
      <c r="G178" s="3" t="s">
        <v>197</v>
      </c>
      <c r="H178">
        <v>1</v>
      </c>
    </row>
    <row r="179" spans="1:8" x14ac:dyDescent="0.35">
      <c r="A179" s="3" t="s">
        <v>202</v>
      </c>
      <c r="B179">
        <v>1</v>
      </c>
      <c r="D179" s="3" t="s">
        <v>179</v>
      </c>
      <c r="E179">
        <v>1</v>
      </c>
      <c r="G179" s="3" t="s">
        <v>198</v>
      </c>
      <c r="H179">
        <v>1</v>
      </c>
    </row>
    <row r="180" spans="1:8" x14ac:dyDescent="0.35">
      <c r="A180" s="3" t="s">
        <v>203</v>
      </c>
      <c r="B180">
        <v>1</v>
      </c>
      <c r="D180" s="3" t="s">
        <v>180</v>
      </c>
      <c r="E180">
        <v>2</v>
      </c>
      <c r="G180" s="3" t="s">
        <v>199</v>
      </c>
      <c r="H180">
        <v>2</v>
      </c>
    </row>
    <row r="181" spans="1:8" x14ac:dyDescent="0.35">
      <c r="A181" s="3" t="s">
        <v>204</v>
      </c>
      <c r="B181">
        <v>2</v>
      </c>
      <c r="D181" s="3" t="s">
        <v>181</v>
      </c>
      <c r="E181">
        <v>1</v>
      </c>
      <c r="G181" s="3" t="s">
        <v>200</v>
      </c>
      <c r="H181">
        <v>1</v>
      </c>
    </row>
    <row r="182" spans="1:8" x14ac:dyDescent="0.35">
      <c r="A182" s="3" t="s">
        <v>205</v>
      </c>
      <c r="B182">
        <v>1</v>
      </c>
      <c r="D182" s="3" t="s">
        <v>182</v>
      </c>
      <c r="E182">
        <v>1</v>
      </c>
      <c r="G182" s="3" t="s">
        <v>201</v>
      </c>
      <c r="H182">
        <v>1</v>
      </c>
    </row>
    <row r="183" spans="1:8" x14ac:dyDescent="0.35">
      <c r="A183" s="3" t="s">
        <v>206</v>
      </c>
      <c r="B183">
        <v>1</v>
      </c>
      <c r="D183" s="3" t="s">
        <v>183</v>
      </c>
      <c r="E183">
        <v>2</v>
      </c>
      <c r="G183" s="3" t="s">
        <v>202</v>
      </c>
      <c r="H183">
        <v>2</v>
      </c>
    </row>
    <row r="184" spans="1:8" x14ac:dyDescent="0.35">
      <c r="A184" s="3" t="s">
        <v>207</v>
      </c>
      <c r="B184">
        <v>2</v>
      </c>
      <c r="D184" s="3" t="s">
        <v>184</v>
      </c>
      <c r="E184">
        <v>1</v>
      </c>
      <c r="G184" s="3" t="s">
        <v>203</v>
      </c>
      <c r="H184">
        <v>1</v>
      </c>
    </row>
    <row r="185" spans="1:8" x14ac:dyDescent="0.35">
      <c r="A185" s="3" t="s">
        <v>208</v>
      </c>
      <c r="B185">
        <v>1</v>
      </c>
      <c r="D185" s="3" t="s">
        <v>185</v>
      </c>
      <c r="E185">
        <v>1</v>
      </c>
      <c r="G185" s="3" t="s">
        <v>204</v>
      </c>
      <c r="H185">
        <v>1</v>
      </c>
    </row>
    <row r="186" spans="1:8" x14ac:dyDescent="0.35">
      <c r="A186" s="3" t="s">
        <v>209</v>
      </c>
      <c r="B186">
        <v>1</v>
      </c>
      <c r="D186" s="3" t="s">
        <v>186</v>
      </c>
      <c r="E186">
        <v>2</v>
      </c>
      <c r="G186" s="3" t="s">
        <v>205</v>
      </c>
      <c r="H186">
        <v>1</v>
      </c>
    </row>
    <row r="187" spans="1:8" x14ac:dyDescent="0.35">
      <c r="A187" s="3" t="s">
        <v>210</v>
      </c>
      <c r="B187">
        <v>2</v>
      </c>
      <c r="D187" s="3" t="s">
        <v>187</v>
      </c>
      <c r="E187">
        <v>1</v>
      </c>
      <c r="G187" s="3" t="s">
        <v>206</v>
      </c>
      <c r="H187">
        <v>2</v>
      </c>
    </row>
    <row r="188" spans="1:8" x14ac:dyDescent="0.35">
      <c r="A188" s="3" t="s">
        <v>211</v>
      </c>
      <c r="B188">
        <v>1</v>
      </c>
      <c r="D188" s="3" t="s">
        <v>188</v>
      </c>
      <c r="E188">
        <v>1</v>
      </c>
      <c r="G188" s="3" t="s">
        <v>207</v>
      </c>
      <c r="H188">
        <v>1</v>
      </c>
    </row>
    <row r="189" spans="1:8" x14ac:dyDescent="0.35">
      <c r="A189" s="3" t="s">
        <v>212</v>
      </c>
      <c r="B189">
        <v>1</v>
      </c>
      <c r="D189" s="3" t="s">
        <v>189</v>
      </c>
      <c r="E189">
        <v>2</v>
      </c>
      <c r="G189" s="3" t="s">
        <v>208</v>
      </c>
      <c r="H189">
        <v>1</v>
      </c>
    </row>
    <row r="190" spans="1:8" x14ac:dyDescent="0.35">
      <c r="A190" s="3" t="s">
        <v>213</v>
      </c>
      <c r="B190">
        <v>2</v>
      </c>
      <c r="D190" s="3" t="s">
        <v>190</v>
      </c>
      <c r="E190">
        <v>1</v>
      </c>
      <c r="G190" s="3" t="s">
        <v>209</v>
      </c>
      <c r="H190">
        <v>2</v>
      </c>
    </row>
    <row r="191" spans="1:8" x14ac:dyDescent="0.35">
      <c r="A191" s="3" t="s">
        <v>214</v>
      </c>
      <c r="B191">
        <v>1</v>
      </c>
      <c r="D191" s="3" t="s">
        <v>191</v>
      </c>
      <c r="E191">
        <v>1</v>
      </c>
      <c r="G191" s="3" t="s">
        <v>210</v>
      </c>
      <c r="H191">
        <v>1</v>
      </c>
    </row>
    <row r="192" spans="1:8" x14ac:dyDescent="0.35">
      <c r="A192" s="3" t="s">
        <v>215</v>
      </c>
      <c r="B192">
        <v>1</v>
      </c>
      <c r="D192" s="3" t="s">
        <v>192</v>
      </c>
      <c r="E192">
        <v>2</v>
      </c>
      <c r="G192" s="3" t="s">
        <v>211</v>
      </c>
      <c r="H192">
        <v>1</v>
      </c>
    </row>
    <row r="193" spans="1:8" x14ac:dyDescent="0.35">
      <c r="A193" s="3" t="s">
        <v>216</v>
      </c>
      <c r="B193">
        <v>2</v>
      </c>
      <c r="D193" s="3" t="s">
        <v>193</v>
      </c>
      <c r="E193">
        <v>1</v>
      </c>
      <c r="G193" s="3" t="s">
        <v>212</v>
      </c>
      <c r="H193">
        <v>2</v>
      </c>
    </row>
    <row r="194" spans="1:8" x14ac:dyDescent="0.35">
      <c r="A194" s="3" t="s">
        <v>217</v>
      </c>
      <c r="B194">
        <v>1</v>
      </c>
      <c r="D194" s="3" t="s">
        <v>194</v>
      </c>
      <c r="E194">
        <v>1</v>
      </c>
      <c r="G194" s="3" t="s">
        <v>213</v>
      </c>
      <c r="H194">
        <v>1</v>
      </c>
    </row>
    <row r="195" spans="1:8" x14ac:dyDescent="0.35">
      <c r="A195" s="3" t="s">
        <v>218</v>
      </c>
      <c r="B195">
        <v>1</v>
      </c>
      <c r="D195" s="3" t="s">
        <v>195</v>
      </c>
      <c r="E195">
        <v>1</v>
      </c>
      <c r="G195" s="3" t="s">
        <v>214</v>
      </c>
      <c r="H195">
        <v>1</v>
      </c>
    </row>
    <row r="196" spans="1:8" x14ac:dyDescent="0.35">
      <c r="A196" s="3" t="s">
        <v>219</v>
      </c>
      <c r="B196">
        <v>2</v>
      </c>
      <c r="D196" s="3" t="s">
        <v>196</v>
      </c>
      <c r="E196">
        <v>2</v>
      </c>
      <c r="G196" s="3" t="s">
        <v>215</v>
      </c>
      <c r="H196">
        <v>2</v>
      </c>
    </row>
    <row r="197" spans="1:8" x14ac:dyDescent="0.35">
      <c r="A197" s="3" t="s">
        <v>220</v>
      </c>
      <c r="B197">
        <v>1</v>
      </c>
      <c r="D197" s="3" t="s">
        <v>197</v>
      </c>
      <c r="E197">
        <v>1</v>
      </c>
      <c r="G197" s="3" t="s">
        <v>216</v>
      </c>
      <c r="H197">
        <v>1</v>
      </c>
    </row>
    <row r="198" spans="1:8" x14ac:dyDescent="0.35">
      <c r="A198" s="3" t="s">
        <v>221</v>
      </c>
      <c r="B198">
        <v>1</v>
      </c>
      <c r="D198" s="3" t="s">
        <v>198</v>
      </c>
      <c r="E198">
        <v>1</v>
      </c>
      <c r="G198" s="3" t="s">
        <v>217</v>
      </c>
      <c r="H198">
        <v>1</v>
      </c>
    </row>
    <row r="199" spans="1:8" x14ac:dyDescent="0.35">
      <c r="A199" s="3" t="s">
        <v>222</v>
      </c>
      <c r="B199">
        <v>2</v>
      </c>
      <c r="D199" s="3" t="s">
        <v>199</v>
      </c>
      <c r="E199">
        <v>2</v>
      </c>
      <c r="G199" s="3" t="s">
        <v>218</v>
      </c>
      <c r="H199">
        <v>2</v>
      </c>
    </row>
    <row r="200" spans="1:8" x14ac:dyDescent="0.35">
      <c r="A200" s="3" t="s">
        <v>223</v>
      </c>
      <c r="B200">
        <v>1</v>
      </c>
      <c r="D200" s="3" t="s">
        <v>200</v>
      </c>
      <c r="E200">
        <v>1</v>
      </c>
      <c r="G200" s="3" t="s">
        <v>219</v>
      </c>
      <c r="H200">
        <v>1</v>
      </c>
    </row>
    <row r="201" spans="1:8" x14ac:dyDescent="0.35">
      <c r="A201" s="3" t="s">
        <v>224</v>
      </c>
      <c r="B201">
        <v>1</v>
      </c>
      <c r="D201" s="3" t="s">
        <v>201</v>
      </c>
      <c r="E201">
        <v>1</v>
      </c>
      <c r="G201" s="3" t="s">
        <v>220</v>
      </c>
      <c r="H201">
        <v>1</v>
      </c>
    </row>
    <row r="202" spans="1:8" x14ac:dyDescent="0.35">
      <c r="A202" s="3" t="s">
        <v>225</v>
      </c>
      <c r="B202">
        <v>2</v>
      </c>
      <c r="D202" s="3" t="s">
        <v>202</v>
      </c>
      <c r="E202">
        <v>2</v>
      </c>
      <c r="G202" s="3" t="s">
        <v>221</v>
      </c>
      <c r="H202">
        <v>2</v>
      </c>
    </row>
    <row r="203" spans="1:8" x14ac:dyDescent="0.35">
      <c r="A203" s="3" t="s">
        <v>226</v>
      </c>
      <c r="B203">
        <v>1</v>
      </c>
      <c r="D203" s="3" t="s">
        <v>203</v>
      </c>
      <c r="E203">
        <v>1</v>
      </c>
      <c r="G203" s="3" t="s">
        <v>222</v>
      </c>
      <c r="H203">
        <v>1</v>
      </c>
    </row>
    <row r="204" spans="1:8" x14ac:dyDescent="0.35">
      <c r="A204" s="3" t="s">
        <v>227</v>
      </c>
      <c r="B204">
        <v>1</v>
      </c>
      <c r="D204" s="3" t="s">
        <v>204</v>
      </c>
      <c r="E204">
        <v>1</v>
      </c>
      <c r="G204" s="3" t="s">
        <v>223</v>
      </c>
      <c r="H204">
        <v>1</v>
      </c>
    </row>
    <row r="205" spans="1:8" x14ac:dyDescent="0.35">
      <c r="A205" s="3" t="s">
        <v>228</v>
      </c>
      <c r="B205">
        <v>2</v>
      </c>
      <c r="D205" s="3" t="s">
        <v>205</v>
      </c>
      <c r="E205">
        <v>2</v>
      </c>
      <c r="G205" s="3" t="s">
        <v>224</v>
      </c>
      <c r="H205">
        <v>2</v>
      </c>
    </row>
    <row r="206" spans="1:8" x14ac:dyDescent="0.35">
      <c r="A206" s="3" t="s">
        <v>229</v>
      </c>
      <c r="B206">
        <v>1</v>
      </c>
      <c r="D206" s="3" t="s">
        <v>206</v>
      </c>
      <c r="E206">
        <v>1</v>
      </c>
      <c r="G206" s="3" t="s">
        <v>225</v>
      </c>
      <c r="H206">
        <v>1</v>
      </c>
    </row>
    <row r="207" spans="1:8" x14ac:dyDescent="0.35">
      <c r="A207" s="3" t="s">
        <v>230</v>
      </c>
      <c r="B207">
        <v>1</v>
      </c>
      <c r="D207" s="3" t="s">
        <v>207</v>
      </c>
      <c r="E207">
        <v>1</v>
      </c>
      <c r="G207" s="3" t="s">
        <v>226</v>
      </c>
      <c r="H207">
        <v>1</v>
      </c>
    </row>
    <row r="208" spans="1:8" x14ac:dyDescent="0.35">
      <c r="A208" s="3" t="s">
        <v>231</v>
      </c>
      <c r="B208">
        <v>2</v>
      </c>
      <c r="D208" s="3" t="s">
        <v>208</v>
      </c>
      <c r="E208">
        <v>2</v>
      </c>
      <c r="G208" s="3" t="s">
        <v>227</v>
      </c>
      <c r="H208">
        <v>2</v>
      </c>
    </row>
    <row r="209" spans="1:8" x14ac:dyDescent="0.35">
      <c r="A209" s="3" t="s">
        <v>232</v>
      </c>
      <c r="B209">
        <v>1</v>
      </c>
      <c r="D209" s="3" t="s">
        <v>209</v>
      </c>
      <c r="E209">
        <v>1</v>
      </c>
      <c r="G209" s="3" t="s">
        <v>228</v>
      </c>
      <c r="H209">
        <v>1</v>
      </c>
    </row>
    <row r="210" spans="1:8" x14ac:dyDescent="0.35">
      <c r="A210" s="3" t="s">
        <v>233</v>
      </c>
      <c r="B210">
        <v>1</v>
      </c>
      <c r="D210" s="3" t="s">
        <v>210</v>
      </c>
      <c r="E210">
        <v>1</v>
      </c>
      <c r="G210" s="3" t="s">
        <v>229</v>
      </c>
      <c r="H210">
        <v>1</v>
      </c>
    </row>
    <row r="211" spans="1:8" x14ac:dyDescent="0.35">
      <c r="A211" s="3" t="s">
        <v>234</v>
      </c>
      <c r="B211">
        <v>2</v>
      </c>
      <c r="D211" s="3" t="s">
        <v>211</v>
      </c>
      <c r="E211">
        <v>2</v>
      </c>
      <c r="G211" s="3" t="s">
        <v>230</v>
      </c>
      <c r="H211">
        <v>2</v>
      </c>
    </row>
    <row r="212" spans="1:8" x14ac:dyDescent="0.35">
      <c r="A212" s="3" t="s">
        <v>235</v>
      </c>
      <c r="B212">
        <v>1</v>
      </c>
      <c r="D212" s="3" t="s">
        <v>212</v>
      </c>
      <c r="E212">
        <v>1</v>
      </c>
      <c r="G212" s="3" t="s">
        <v>231</v>
      </c>
      <c r="H212">
        <v>1</v>
      </c>
    </row>
    <row r="213" spans="1:8" x14ac:dyDescent="0.35">
      <c r="A213" s="3" t="s">
        <v>236</v>
      </c>
      <c r="B213">
        <v>1</v>
      </c>
      <c r="D213" s="3" t="s">
        <v>213</v>
      </c>
      <c r="E213">
        <v>1</v>
      </c>
      <c r="G213" s="3" t="s">
        <v>232</v>
      </c>
      <c r="H213">
        <v>1</v>
      </c>
    </row>
    <row r="214" spans="1:8" x14ac:dyDescent="0.35">
      <c r="A214" s="3" t="s">
        <v>237</v>
      </c>
      <c r="B214">
        <v>2</v>
      </c>
      <c r="D214" s="3" t="s">
        <v>214</v>
      </c>
      <c r="E214">
        <v>2</v>
      </c>
      <c r="G214" s="3" t="s">
        <v>233</v>
      </c>
      <c r="H214">
        <v>2</v>
      </c>
    </row>
    <row r="215" spans="1:8" x14ac:dyDescent="0.35">
      <c r="A215" s="3" t="s">
        <v>238</v>
      </c>
      <c r="B215">
        <v>1</v>
      </c>
      <c r="D215" s="3" t="s">
        <v>215</v>
      </c>
      <c r="E215">
        <v>1</v>
      </c>
      <c r="G215" s="3" t="s">
        <v>234</v>
      </c>
      <c r="H215">
        <v>1</v>
      </c>
    </row>
    <row r="216" spans="1:8" x14ac:dyDescent="0.35">
      <c r="A216" s="3" t="s">
        <v>239</v>
      </c>
      <c r="B216">
        <v>1</v>
      </c>
      <c r="D216" s="3" t="s">
        <v>216</v>
      </c>
      <c r="E216">
        <v>1</v>
      </c>
      <c r="G216" s="3" t="s">
        <v>235</v>
      </c>
      <c r="H216">
        <v>1</v>
      </c>
    </row>
    <row r="217" spans="1:8" x14ac:dyDescent="0.35">
      <c r="A217" s="3" t="s">
        <v>240</v>
      </c>
      <c r="B217">
        <v>2</v>
      </c>
      <c r="D217" s="3" t="s">
        <v>217</v>
      </c>
      <c r="E217">
        <v>2</v>
      </c>
      <c r="G217" s="3" t="s">
        <v>236</v>
      </c>
      <c r="H217">
        <v>2</v>
      </c>
    </row>
    <row r="218" spans="1:8" x14ac:dyDescent="0.35">
      <c r="A218" s="3" t="s">
        <v>241</v>
      </c>
      <c r="B218">
        <v>1</v>
      </c>
      <c r="D218" s="3" t="s">
        <v>218</v>
      </c>
      <c r="E218">
        <v>1</v>
      </c>
      <c r="G218" s="3" t="s">
        <v>237</v>
      </c>
      <c r="H218">
        <v>1</v>
      </c>
    </row>
    <row r="219" spans="1:8" x14ac:dyDescent="0.35">
      <c r="A219" s="3" t="s">
        <v>242</v>
      </c>
      <c r="B219">
        <v>1</v>
      </c>
      <c r="D219" s="3" t="s">
        <v>219</v>
      </c>
      <c r="E219">
        <v>1</v>
      </c>
      <c r="G219" s="3" t="s">
        <v>238</v>
      </c>
      <c r="H219">
        <v>1</v>
      </c>
    </row>
    <row r="220" spans="1:8" x14ac:dyDescent="0.35">
      <c r="A220" s="3" t="s">
        <v>243</v>
      </c>
      <c r="B220">
        <v>1</v>
      </c>
      <c r="D220" s="3" t="s">
        <v>220</v>
      </c>
      <c r="E220">
        <v>2</v>
      </c>
      <c r="G220" s="3" t="s">
        <v>239</v>
      </c>
      <c r="H220">
        <v>2</v>
      </c>
    </row>
    <row r="221" spans="1:8" x14ac:dyDescent="0.35">
      <c r="A221" s="3" t="s">
        <v>244</v>
      </c>
      <c r="B221">
        <v>2</v>
      </c>
      <c r="D221" s="3" t="s">
        <v>221</v>
      </c>
      <c r="E221">
        <v>1</v>
      </c>
      <c r="G221" s="3" t="s">
        <v>240</v>
      </c>
      <c r="H221">
        <v>1</v>
      </c>
    </row>
    <row r="222" spans="1:8" x14ac:dyDescent="0.35">
      <c r="A222" s="3" t="s">
        <v>245</v>
      </c>
      <c r="B222">
        <v>1</v>
      </c>
      <c r="D222" s="3" t="s">
        <v>222</v>
      </c>
      <c r="E222">
        <v>1</v>
      </c>
      <c r="G222" s="3" t="s">
        <v>241</v>
      </c>
      <c r="H222">
        <v>1</v>
      </c>
    </row>
    <row r="223" spans="1:8" x14ac:dyDescent="0.35">
      <c r="A223" s="3" t="s">
        <v>246</v>
      </c>
      <c r="B223">
        <v>1</v>
      </c>
      <c r="D223" s="3" t="s">
        <v>223</v>
      </c>
      <c r="E223">
        <v>2</v>
      </c>
      <c r="G223" s="3" t="s">
        <v>242</v>
      </c>
      <c r="H223">
        <v>1</v>
      </c>
    </row>
    <row r="224" spans="1:8" x14ac:dyDescent="0.35">
      <c r="A224" s="3" t="s">
        <v>247</v>
      </c>
      <c r="B224">
        <v>2</v>
      </c>
      <c r="D224" s="3" t="s">
        <v>224</v>
      </c>
      <c r="E224">
        <v>1</v>
      </c>
      <c r="G224" s="3" t="s">
        <v>243</v>
      </c>
      <c r="H224">
        <v>2</v>
      </c>
    </row>
    <row r="225" spans="1:8" x14ac:dyDescent="0.35">
      <c r="A225" s="3" t="s">
        <v>248</v>
      </c>
      <c r="B225">
        <v>1</v>
      </c>
      <c r="D225" s="3" t="s">
        <v>225</v>
      </c>
      <c r="E225">
        <v>1</v>
      </c>
      <c r="G225" s="3" t="s">
        <v>244</v>
      </c>
      <c r="H225">
        <v>1</v>
      </c>
    </row>
    <row r="226" spans="1:8" x14ac:dyDescent="0.35">
      <c r="A226" s="3" t="s">
        <v>249</v>
      </c>
      <c r="B226">
        <v>1</v>
      </c>
      <c r="D226" s="3" t="s">
        <v>226</v>
      </c>
      <c r="E226">
        <v>2</v>
      </c>
      <c r="G226" s="3" t="s">
        <v>245</v>
      </c>
      <c r="H226">
        <v>1</v>
      </c>
    </row>
    <row r="227" spans="1:8" x14ac:dyDescent="0.35">
      <c r="A227" s="3" t="s">
        <v>250</v>
      </c>
      <c r="B227">
        <v>2</v>
      </c>
      <c r="D227" s="3" t="s">
        <v>227</v>
      </c>
      <c r="E227">
        <v>1</v>
      </c>
      <c r="G227" s="3" t="s">
        <v>246</v>
      </c>
      <c r="H227">
        <v>2</v>
      </c>
    </row>
    <row r="228" spans="1:8" x14ac:dyDescent="0.35">
      <c r="A228" s="3" t="s">
        <v>251</v>
      </c>
      <c r="B228">
        <v>1</v>
      </c>
      <c r="D228" s="3" t="s">
        <v>228</v>
      </c>
      <c r="E228">
        <v>1</v>
      </c>
      <c r="G228" s="3" t="s">
        <v>247</v>
      </c>
      <c r="H228">
        <v>1</v>
      </c>
    </row>
    <row r="229" spans="1:8" x14ac:dyDescent="0.35">
      <c r="A229" s="3" t="s">
        <v>252</v>
      </c>
      <c r="B229">
        <v>1</v>
      </c>
      <c r="D229" s="3" t="s">
        <v>229</v>
      </c>
      <c r="E229">
        <v>2</v>
      </c>
      <c r="G229" s="3" t="s">
        <v>248</v>
      </c>
      <c r="H229">
        <v>1</v>
      </c>
    </row>
    <row r="230" spans="1:8" x14ac:dyDescent="0.35">
      <c r="A230" s="3" t="s">
        <v>253</v>
      </c>
      <c r="B230">
        <v>2</v>
      </c>
      <c r="D230" s="3" t="s">
        <v>230</v>
      </c>
      <c r="E230">
        <v>1</v>
      </c>
      <c r="G230" s="3" t="s">
        <v>249</v>
      </c>
      <c r="H230">
        <v>2</v>
      </c>
    </row>
    <row r="231" spans="1:8" x14ac:dyDescent="0.35">
      <c r="A231" s="3" t="s">
        <v>254</v>
      </c>
      <c r="B231">
        <v>1</v>
      </c>
      <c r="D231" s="3" t="s">
        <v>231</v>
      </c>
      <c r="E231">
        <v>1</v>
      </c>
      <c r="G231" s="3" t="s">
        <v>250</v>
      </c>
      <c r="H231">
        <v>1</v>
      </c>
    </row>
    <row r="232" spans="1:8" x14ac:dyDescent="0.35">
      <c r="A232" s="3" t="s">
        <v>255</v>
      </c>
      <c r="B232">
        <v>1</v>
      </c>
      <c r="D232" s="3" t="s">
        <v>232</v>
      </c>
      <c r="E232">
        <v>2</v>
      </c>
      <c r="G232" s="3" t="s">
        <v>251</v>
      </c>
      <c r="H232">
        <v>1</v>
      </c>
    </row>
    <row r="233" spans="1:8" x14ac:dyDescent="0.35">
      <c r="A233" s="3" t="s">
        <v>256</v>
      </c>
      <c r="B233">
        <v>2</v>
      </c>
      <c r="D233" s="3" t="s">
        <v>233</v>
      </c>
      <c r="E233">
        <v>1</v>
      </c>
      <c r="G233" s="3" t="s">
        <v>252</v>
      </c>
      <c r="H233">
        <v>2</v>
      </c>
    </row>
    <row r="234" spans="1:8" x14ac:dyDescent="0.35">
      <c r="A234" s="3" t="s">
        <v>257</v>
      </c>
      <c r="B234">
        <v>1</v>
      </c>
      <c r="D234" s="3" t="s">
        <v>234</v>
      </c>
      <c r="E234">
        <v>1</v>
      </c>
      <c r="G234" s="3" t="s">
        <v>253</v>
      </c>
      <c r="H234">
        <v>1</v>
      </c>
    </row>
    <row r="235" spans="1:8" x14ac:dyDescent="0.35">
      <c r="A235" s="3" t="s">
        <v>258</v>
      </c>
      <c r="B235">
        <v>1</v>
      </c>
      <c r="D235" s="3" t="s">
        <v>235</v>
      </c>
      <c r="E235">
        <v>1</v>
      </c>
      <c r="G235" s="3" t="s">
        <v>254</v>
      </c>
      <c r="H235">
        <v>1</v>
      </c>
    </row>
    <row r="236" spans="1:8" x14ac:dyDescent="0.35">
      <c r="A236" s="3" t="s">
        <v>259</v>
      </c>
      <c r="B236">
        <v>2</v>
      </c>
      <c r="D236" s="3" t="s">
        <v>236</v>
      </c>
      <c r="E236">
        <v>2</v>
      </c>
      <c r="G236" s="3" t="s">
        <v>255</v>
      </c>
      <c r="H236">
        <v>2</v>
      </c>
    </row>
    <row r="237" spans="1:8" x14ac:dyDescent="0.35">
      <c r="A237" s="3" t="s">
        <v>260</v>
      </c>
      <c r="B237">
        <v>1</v>
      </c>
      <c r="D237" s="3" t="s">
        <v>237</v>
      </c>
      <c r="E237">
        <v>1</v>
      </c>
      <c r="G237" s="3" t="s">
        <v>256</v>
      </c>
      <c r="H237">
        <v>1</v>
      </c>
    </row>
    <row r="238" spans="1:8" x14ac:dyDescent="0.35">
      <c r="A238" s="3" t="s">
        <v>261</v>
      </c>
      <c r="B238">
        <v>1</v>
      </c>
      <c r="D238" s="3" t="s">
        <v>238</v>
      </c>
      <c r="E238">
        <v>1</v>
      </c>
      <c r="G238" s="3" t="s">
        <v>257</v>
      </c>
      <c r="H238">
        <v>1</v>
      </c>
    </row>
    <row r="239" spans="1:8" x14ac:dyDescent="0.35">
      <c r="A239" s="3" t="s">
        <v>262</v>
      </c>
      <c r="B239">
        <v>2</v>
      </c>
      <c r="D239" s="3" t="s">
        <v>239</v>
      </c>
      <c r="E239">
        <v>2</v>
      </c>
      <c r="G239" s="3" t="s">
        <v>258</v>
      </c>
      <c r="H239">
        <v>2</v>
      </c>
    </row>
    <row r="240" spans="1:8" x14ac:dyDescent="0.35">
      <c r="A240" s="3" t="s">
        <v>263</v>
      </c>
      <c r="B240">
        <v>1</v>
      </c>
      <c r="D240" s="3" t="s">
        <v>240</v>
      </c>
      <c r="E240">
        <v>1</v>
      </c>
      <c r="G240" s="3" t="s">
        <v>259</v>
      </c>
      <c r="H240">
        <v>1</v>
      </c>
    </row>
    <row r="241" spans="1:8" x14ac:dyDescent="0.35">
      <c r="A241" s="3" t="s">
        <v>264</v>
      </c>
      <c r="B241">
        <v>1</v>
      </c>
      <c r="D241" s="3" t="s">
        <v>241</v>
      </c>
      <c r="E241">
        <v>1</v>
      </c>
      <c r="G241" s="3" t="s">
        <v>260</v>
      </c>
      <c r="H241">
        <v>1</v>
      </c>
    </row>
    <row r="242" spans="1:8" x14ac:dyDescent="0.35">
      <c r="A242" s="3" t="s">
        <v>265</v>
      </c>
      <c r="B242">
        <v>2</v>
      </c>
      <c r="D242" s="3" t="s">
        <v>242</v>
      </c>
      <c r="E242">
        <v>2</v>
      </c>
      <c r="G242" s="3" t="s">
        <v>261</v>
      </c>
      <c r="H242">
        <v>2</v>
      </c>
    </row>
    <row r="243" spans="1:8" x14ac:dyDescent="0.35">
      <c r="A243" s="3" t="s">
        <v>266</v>
      </c>
      <c r="B243">
        <v>1</v>
      </c>
      <c r="D243" s="3" t="s">
        <v>243</v>
      </c>
      <c r="E243">
        <v>1</v>
      </c>
      <c r="G243" s="3" t="s">
        <v>262</v>
      </c>
      <c r="H243">
        <v>1</v>
      </c>
    </row>
    <row r="244" spans="1:8" x14ac:dyDescent="0.35">
      <c r="A244" s="3" t="s">
        <v>267</v>
      </c>
      <c r="B244">
        <v>1</v>
      </c>
      <c r="D244" s="3" t="s">
        <v>244</v>
      </c>
      <c r="E244">
        <v>1</v>
      </c>
      <c r="G244" s="3" t="s">
        <v>263</v>
      </c>
      <c r="H244">
        <v>1</v>
      </c>
    </row>
    <row r="245" spans="1:8" x14ac:dyDescent="0.35">
      <c r="A245" s="3" t="s">
        <v>268</v>
      </c>
      <c r="B245">
        <v>2</v>
      </c>
      <c r="D245" s="3" t="s">
        <v>245</v>
      </c>
      <c r="E245">
        <v>2</v>
      </c>
      <c r="G245" s="3" t="s">
        <v>264</v>
      </c>
      <c r="H245">
        <v>2</v>
      </c>
    </row>
    <row r="246" spans="1:8" x14ac:dyDescent="0.35">
      <c r="A246" s="3" t="s">
        <v>269</v>
      </c>
      <c r="B246">
        <v>1</v>
      </c>
      <c r="D246" s="3" t="s">
        <v>246</v>
      </c>
      <c r="E246">
        <v>1</v>
      </c>
      <c r="G246" s="3" t="s">
        <v>265</v>
      </c>
      <c r="H246">
        <v>1</v>
      </c>
    </row>
    <row r="247" spans="1:8" x14ac:dyDescent="0.35">
      <c r="A247" s="3" t="s">
        <v>270</v>
      </c>
      <c r="B247">
        <v>1</v>
      </c>
      <c r="D247" s="3" t="s">
        <v>247</v>
      </c>
      <c r="E247">
        <v>1</v>
      </c>
      <c r="G247" s="3" t="s">
        <v>266</v>
      </c>
      <c r="H247">
        <v>1</v>
      </c>
    </row>
    <row r="248" spans="1:8" x14ac:dyDescent="0.35">
      <c r="A248" s="3" t="s">
        <v>271</v>
      </c>
      <c r="B248">
        <v>2</v>
      </c>
      <c r="D248" s="3" t="s">
        <v>248</v>
      </c>
      <c r="E248">
        <v>2</v>
      </c>
      <c r="G248" s="3" t="s">
        <v>267</v>
      </c>
      <c r="H248">
        <v>2</v>
      </c>
    </row>
    <row r="249" spans="1:8" x14ac:dyDescent="0.35">
      <c r="A249" s="3" t="s">
        <v>272</v>
      </c>
      <c r="B249">
        <v>1</v>
      </c>
      <c r="D249" s="3" t="s">
        <v>249</v>
      </c>
      <c r="E249">
        <v>1</v>
      </c>
      <c r="G249" s="3" t="s">
        <v>268</v>
      </c>
      <c r="H249">
        <v>1</v>
      </c>
    </row>
    <row r="250" spans="1:8" x14ac:dyDescent="0.35">
      <c r="A250" s="3" t="s">
        <v>273</v>
      </c>
      <c r="B250">
        <v>1</v>
      </c>
      <c r="D250" s="3" t="s">
        <v>250</v>
      </c>
      <c r="E250">
        <v>1</v>
      </c>
      <c r="G250" s="3" t="s">
        <v>269</v>
      </c>
      <c r="H250">
        <v>1</v>
      </c>
    </row>
    <row r="251" spans="1:8" x14ac:dyDescent="0.35">
      <c r="A251" s="3" t="s">
        <v>274</v>
      </c>
      <c r="B251">
        <v>2</v>
      </c>
      <c r="D251" s="3" t="s">
        <v>251</v>
      </c>
      <c r="E251">
        <v>2</v>
      </c>
      <c r="G251" s="3" t="s">
        <v>270</v>
      </c>
      <c r="H251">
        <v>2</v>
      </c>
    </row>
    <row r="252" spans="1:8" x14ac:dyDescent="0.35">
      <c r="A252" s="3" t="s">
        <v>275</v>
      </c>
      <c r="B252">
        <v>1</v>
      </c>
      <c r="D252" s="3" t="s">
        <v>252</v>
      </c>
      <c r="E252">
        <v>1</v>
      </c>
      <c r="G252" s="3" t="s">
        <v>271</v>
      </c>
      <c r="H252">
        <v>1</v>
      </c>
    </row>
    <row r="253" spans="1:8" x14ac:dyDescent="0.35">
      <c r="A253" s="3" t="s">
        <v>276</v>
      </c>
      <c r="B253">
        <v>1</v>
      </c>
      <c r="D253" s="3" t="s">
        <v>253</v>
      </c>
      <c r="E253">
        <v>1</v>
      </c>
      <c r="G253" s="3" t="s">
        <v>272</v>
      </c>
      <c r="H253">
        <v>1</v>
      </c>
    </row>
    <row r="254" spans="1:8" x14ac:dyDescent="0.35">
      <c r="A254" s="3" t="s">
        <v>277</v>
      </c>
      <c r="B254">
        <v>1</v>
      </c>
      <c r="D254" s="3" t="s">
        <v>254</v>
      </c>
      <c r="E254">
        <v>2</v>
      </c>
      <c r="G254" s="3" t="s">
        <v>273</v>
      </c>
      <c r="H254">
        <v>2</v>
      </c>
    </row>
    <row r="255" spans="1:8" x14ac:dyDescent="0.35">
      <c r="A255" s="3" t="s">
        <v>278</v>
      </c>
      <c r="B255">
        <v>2</v>
      </c>
      <c r="D255" s="3" t="s">
        <v>255</v>
      </c>
      <c r="E255">
        <v>1</v>
      </c>
      <c r="G255" s="3" t="s">
        <v>274</v>
      </c>
      <c r="H255">
        <v>1</v>
      </c>
    </row>
    <row r="256" spans="1:8" x14ac:dyDescent="0.35">
      <c r="A256" s="3" t="s">
        <v>279</v>
      </c>
      <c r="B256">
        <v>1</v>
      </c>
      <c r="D256" s="3" t="s">
        <v>256</v>
      </c>
      <c r="E256">
        <v>1</v>
      </c>
      <c r="G256" s="3" t="s">
        <v>275</v>
      </c>
      <c r="H256">
        <v>1</v>
      </c>
    </row>
    <row r="257" spans="1:8" x14ac:dyDescent="0.35">
      <c r="A257" s="3" t="s">
        <v>280</v>
      </c>
      <c r="B257">
        <v>1</v>
      </c>
      <c r="D257" s="3" t="s">
        <v>257</v>
      </c>
      <c r="E257">
        <v>2</v>
      </c>
      <c r="G257" s="3" t="s">
        <v>276</v>
      </c>
      <c r="H257">
        <v>2</v>
      </c>
    </row>
    <row r="258" spans="1:8" x14ac:dyDescent="0.35">
      <c r="A258" s="3" t="s">
        <v>281</v>
      </c>
      <c r="B258">
        <v>2</v>
      </c>
      <c r="D258" s="3" t="s">
        <v>258</v>
      </c>
      <c r="E258">
        <v>1</v>
      </c>
      <c r="G258" s="3" t="s">
        <v>277</v>
      </c>
      <c r="H258">
        <v>1</v>
      </c>
    </row>
    <row r="259" spans="1:8" x14ac:dyDescent="0.35">
      <c r="A259" s="3" t="s">
        <v>282</v>
      </c>
      <c r="B259">
        <v>1</v>
      </c>
      <c r="D259" s="3" t="s">
        <v>259</v>
      </c>
      <c r="E259">
        <v>1</v>
      </c>
      <c r="G259" s="3" t="s">
        <v>278</v>
      </c>
      <c r="H259">
        <v>1</v>
      </c>
    </row>
    <row r="260" spans="1:8" x14ac:dyDescent="0.35">
      <c r="A260" s="3" t="s">
        <v>283</v>
      </c>
      <c r="B260">
        <v>1</v>
      </c>
      <c r="D260" s="3" t="s">
        <v>260</v>
      </c>
      <c r="E260">
        <v>2</v>
      </c>
      <c r="G260" s="3" t="s">
        <v>279</v>
      </c>
      <c r="H260">
        <v>1</v>
      </c>
    </row>
    <row r="261" spans="1:8" x14ac:dyDescent="0.35">
      <c r="A261" s="3" t="s">
        <v>284</v>
      </c>
      <c r="B261">
        <v>2</v>
      </c>
      <c r="D261" s="3" t="s">
        <v>261</v>
      </c>
      <c r="E261">
        <v>1</v>
      </c>
      <c r="G261" s="3" t="s">
        <v>280</v>
      </c>
      <c r="H261">
        <v>2</v>
      </c>
    </row>
    <row r="262" spans="1:8" x14ac:dyDescent="0.35">
      <c r="A262" s="3" t="s">
        <v>285</v>
      </c>
      <c r="B262">
        <v>1</v>
      </c>
      <c r="D262" s="3" t="s">
        <v>262</v>
      </c>
      <c r="E262">
        <v>1</v>
      </c>
      <c r="G262" s="3" t="s">
        <v>281</v>
      </c>
      <c r="H262">
        <v>1</v>
      </c>
    </row>
    <row r="263" spans="1:8" x14ac:dyDescent="0.35">
      <c r="A263" s="3" t="s">
        <v>286</v>
      </c>
      <c r="B263">
        <v>1</v>
      </c>
      <c r="D263" s="3" t="s">
        <v>263</v>
      </c>
      <c r="E263">
        <v>2</v>
      </c>
      <c r="G263" s="3" t="s">
        <v>282</v>
      </c>
      <c r="H263">
        <v>1</v>
      </c>
    </row>
    <row r="264" spans="1:8" x14ac:dyDescent="0.35">
      <c r="A264" s="3" t="s">
        <v>287</v>
      </c>
      <c r="B264">
        <v>2</v>
      </c>
      <c r="D264" s="3" t="s">
        <v>264</v>
      </c>
      <c r="E264">
        <v>1</v>
      </c>
      <c r="G264" s="3" t="s">
        <v>283</v>
      </c>
      <c r="H264">
        <v>2</v>
      </c>
    </row>
    <row r="265" spans="1:8" x14ac:dyDescent="0.35">
      <c r="A265" s="3" t="s">
        <v>288</v>
      </c>
      <c r="B265">
        <v>1</v>
      </c>
      <c r="D265" s="3" t="s">
        <v>265</v>
      </c>
      <c r="E265">
        <v>1</v>
      </c>
      <c r="G265" s="3" t="s">
        <v>284</v>
      </c>
      <c r="H265">
        <v>1</v>
      </c>
    </row>
    <row r="266" spans="1:8" x14ac:dyDescent="0.35">
      <c r="A266" s="3" t="s">
        <v>289</v>
      </c>
      <c r="B266">
        <v>1</v>
      </c>
      <c r="D266" s="3" t="s">
        <v>266</v>
      </c>
      <c r="E266">
        <v>2</v>
      </c>
      <c r="G266" s="3" t="s">
        <v>285</v>
      </c>
      <c r="H266">
        <v>1</v>
      </c>
    </row>
    <row r="267" spans="1:8" x14ac:dyDescent="0.35">
      <c r="A267" s="3" t="s">
        <v>290</v>
      </c>
      <c r="B267">
        <v>2</v>
      </c>
      <c r="D267" s="3" t="s">
        <v>267</v>
      </c>
      <c r="E267">
        <v>1</v>
      </c>
      <c r="G267" s="3" t="s">
        <v>286</v>
      </c>
      <c r="H267">
        <v>2</v>
      </c>
    </row>
    <row r="268" spans="1:8" x14ac:dyDescent="0.35">
      <c r="A268" s="3" t="s">
        <v>291</v>
      </c>
      <c r="B268">
        <v>1</v>
      </c>
      <c r="D268" s="3" t="s">
        <v>268</v>
      </c>
      <c r="E268">
        <v>1</v>
      </c>
      <c r="G268" s="3" t="s">
        <v>287</v>
      </c>
      <c r="H268">
        <v>1</v>
      </c>
    </row>
    <row r="269" spans="1:8" x14ac:dyDescent="0.35">
      <c r="A269" s="3" t="s">
        <v>292</v>
      </c>
      <c r="B269">
        <v>1</v>
      </c>
      <c r="D269" s="3" t="s">
        <v>269</v>
      </c>
      <c r="E269">
        <v>1</v>
      </c>
      <c r="G269" s="3" t="s">
        <v>288</v>
      </c>
      <c r="H269">
        <v>1</v>
      </c>
    </row>
    <row r="270" spans="1:8" x14ac:dyDescent="0.35">
      <c r="A270" s="3" t="s">
        <v>293</v>
      </c>
      <c r="B270">
        <v>2</v>
      </c>
      <c r="D270" s="3" t="s">
        <v>270</v>
      </c>
      <c r="E270">
        <v>2</v>
      </c>
      <c r="G270" s="3" t="s">
        <v>289</v>
      </c>
      <c r="H270">
        <v>2</v>
      </c>
    </row>
    <row r="271" spans="1:8" x14ac:dyDescent="0.35">
      <c r="A271" s="3" t="s">
        <v>294</v>
      </c>
      <c r="B271">
        <v>1</v>
      </c>
      <c r="D271" s="3" t="s">
        <v>271</v>
      </c>
      <c r="E271">
        <v>1</v>
      </c>
      <c r="G271" s="3" t="s">
        <v>290</v>
      </c>
      <c r="H271">
        <v>1</v>
      </c>
    </row>
    <row r="272" spans="1:8" x14ac:dyDescent="0.35">
      <c r="A272" s="3" t="s">
        <v>295</v>
      </c>
      <c r="B272">
        <v>1</v>
      </c>
      <c r="D272" s="3" t="s">
        <v>272</v>
      </c>
      <c r="E272">
        <v>1</v>
      </c>
      <c r="G272" s="3" t="s">
        <v>291</v>
      </c>
      <c r="H272">
        <v>1</v>
      </c>
    </row>
    <row r="273" spans="1:8" x14ac:dyDescent="0.35">
      <c r="A273" s="3" t="s">
        <v>296</v>
      </c>
      <c r="B273">
        <v>2</v>
      </c>
      <c r="D273" s="3" t="s">
        <v>273</v>
      </c>
      <c r="E273">
        <v>2</v>
      </c>
      <c r="G273" s="3" t="s">
        <v>292</v>
      </c>
      <c r="H273">
        <v>2</v>
      </c>
    </row>
    <row r="274" spans="1:8" x14ac:dyDescent="0.35">
      <c r="A274" s="3" t="s">
        <v>297</v>
      </c>
      <c r="B274">
        <v>1</v>
      </c>
      <c r="D274" s="3" t="s">
        <v>274</v>
      </c>
      <c r="E274">
        <v>1</v>
      </c>
      <c r="G274" s="3" t="s">
        <v>293</v>
      </c>
      <c r="H274">
        <v>1</v>
      </c>
    </row>
    <row r="275" spans="1:8" x14ac:dyDescent="0.35">
      <c r="A275" s="3" t="s">
        <v>298</v>
      </c>
      <c r="B275">
        <v>1</v>
      </c>
      <c r="D275" s="3" t="s">
        <v>275</v>
      </c>
      <c r="E275">
        <v>1</v>
      </c>
      <c r="G275" s="3" t="s">
        <v>294</v>
      </c>
      <c r="H275">
        <v>1</v>
      </c>
    </row>
    <row r="276" spans="1:8" x14ac:dyDescent="0.35">
      <c r="A276" s="3" t="s">
        <v>299</v>
      </c>
      <c r="B276">
        <v>2</v>
      </c>
      <c r="D276" s="3" t="s">
        <v>276</v>
      </c>
      <c r="E276">
        <v>2</v>
      </c>
      <c r="G276" s="3" t="s">
        <v>295</v>
      </c>
      <c r="H276">
        <v>2</v>
      </c>
    </row>
    <row r="277" spans="1:8" x14ac:dyDescent="0.35">
      <c r="A277" s="3" t="s">
        <v>300</v>
      </c>
      <c r="B277">
        <v>1</v>
      </c>
      <c r="D277" s="3" t="s">
        <v>277</v>
      </c>
      <c r="E277">
        <v>1</v>
      </c>
      <c r="G277" s="3" t="s">
        <v>296</v>
      </c>
      <c r="H277">
        <v>1</v>
      </c>
    </row>
    <row r="278" spans="1:8" x14ac:dyDescent="0.35">
      <c r="A278" s="3" t="s">
        <v>301</v>
      </c>
      <c r="B278">
        <v>1</v>
      </c>
      <c r="D278" s="3" t="s">
        <v>278</v>
      </c>
      <c r="E278">
        <v>1</v>
      </c>
      <c r="G278" s="3" t="s">
        <v>297</v>
      </c>
      <c r="H278">
        <v>1</v>
      </c>
    </row>
    <row r="279" spans="1:8" x14ac:dyDescent="0.35">
      <c r="A279" s="3" t="s">
        <v>302</v>
      </c>
      <c r="B279">
        <v>2</v>
      </c>
      <c r="D279" s="3" t="s">
        <v>279</v>
      </c>
      <c r="E279">
        <v>2</v>
      </c>
      <c r="G279" s="3" t="s">
        <v>298</v>
      </c>
      <c r="H279">
        <v>2</v>
      </c>
    </row>
    <row r="280" spans="1:8" x14ac:dyDescent="0.35">
      <c r="A280" s="3" t="s">
        <v>303</v>
      </c>
      <c r="B280">
        <v>1</v>
      </c>
      <c r="D280" s="3" t="s">
        <v>280</v>
      </c>
      <c r="E280">
        <v>1</v>
      </c>
      <c r="G280" s="3" t="s">
        <v>299</v>
      </c>
      <c r="H280">
        <v>1</v>
      </c>
    </row>
    <row r="281" spans="1:8" x14ac:dyDescent="0.35">
      <c r="A281" s="3" t="s">
        <v>304</v>
      </c>
      <c r="B281">
        <v>1</v>
      </c>
      <c r="D281" s="3" t="s">
        <v>281</v>
      </c>
      <c r="E281">
        <v>1</v>
      </c>
      <c r="G281" s="3" t="s">
        <v>300</v>
      </c>
      <c r="H281">
        <v>1</v>
      </c>
    </row>
    <row r="282" spans="1:8" x14ac:dyDescent="0.35">
      <c r="A282" s="3" t="s">
        <v>305</v>
      </c>
      <c r="B282">
        <v>2</v>
      </c>
      <c r="D282" s="3" t="s">
        <v>282</v>
      </c>
      <c r="E282">
        <v>2</v>
      </c>
      <c r="G282" s="3" t="s">
        <v>301</v>
      </c>
      <c r="H282">
        <v>2</v>
      </c>
    </row>
    <row r="283" spans="1:8" x14ac:dyDescent="0.35">
      <c r="A283" s="3" t="s">
        <v>306</v>
      </c>
      <c r="B283">
        <v>1</v>
      </c>
      <c r="D283" s="3" t="s">
        <v>283</v>
      </c>
      <c r="E283">
        <v>1</v>
      </c>
      <c r="G283" s="3" t="s">
        <v>302</v>
      </c>
      <c r="H283">
        <v>1</v>
      </c>
    </row>
    <row r="284" spans="1:8" x14ac:dyDescent="0.35">
      <c r="A284" s="3" t="s">
        <v>307</v>
      </c>
      <c r="B284">
        <v>1</v>
      </c>
      <c r="D284" s="3" t="s">
        <v>284</v>
      </c>
      <c r="E284">
        <v>1</v>
      </c>
      <c r="G284" s="3" t="s">
        <v>303</v>
      </c>
      <c r="H284">
        <v>1</v>
      </c>
    </row>
    <row r="285" spans="1:8" x14ac:dyDescent="0.35">
      <c r="A285" s="3" t="s">
        <v>308</v>
      </c>
      <c r="B285">
        <v>2</v>
      </c>
      <c r="D285" s="3" t="s">
        <v>285</v>
      </c>
      <c r="E285">
        <v>2</v>
      </c>
      <c r="G285" s="3" t="s">
        <v>304</v>
      </c>
      <c r="H285">
        <v>2</v>
      </c>
    </row>
    <row r="286" spans="1:8" x14ac:dyDescent="0.35">
      <c r="A286" s="3" t="s">
        <v>309</v>
      </c>
      <c r="B286">
        <v>1</v>
      </c>
      <c r="D286" s="3" t="s">
        <v>286</v>
      </c>
      <c r="E286">
        <v>1</v>
      </c>
      <c r="G286" s="3" t="s">
        <v>305</v>
      </c>
      <c r="H286">
        <v>1</v>
      </c>
    </row>
    <row r="287" spans="1:8" x14ac:dyDescent="0.35">
      <c r="A287" s="3" t="s">
        <v>310</v>
      </c>
      <c r="B287">
        <v>1</v>
      </c>
      <c r="D287" s="3" t="s">
        <v>287</v>
      </c>
      <c r="E287">
        <v>1</v>
      </c>
      <c r="G287" s="3" t="s">
        <v>306</v>
      </c>
      <c r="H287">
        <v>1</v>
      </c>
    </row>
    <row r="288" spans="1:8" x14ac:dyDescent="0.35">
      <c r="A288" s="3" t="s">
        <v>311</v>
      </c>
      <c r="B288">
        <v>2</v>
      </c>
      <c r="D288" s="3" t="s">
        <v>288</v>
      </c>
      <c r="E288">
        <v>2</v>
      </c>
      <c r="G288" s="3" t="s">
        <v>307</v>
      </c>
      <c r="H288">
        <v>2</v>
      </c>
    </row>
    <row r="289" spans="1:8" x14ac:dyDescent="0.35">
      <c r="A289" s="3" t="s">
        <v>312</v>
      </c>
      <c r="B289">
        <v>1</v>
      </c>
      <c r="D289" s="3" t="s">
        <v>289</v>
      </c>
      <c r="E289">
        <v>1</v>
      </c>
      <c r="G289" s="3" t="s">
        <v>308</v>
      </c>
      <c r="H289">
        <v>1</v>
      </c>
    </row>
    <row r="290" spans="1:8" x14ac:dyDescent="0.35">
      <c r="A290" s="3" t="s">
        <v>313</v>
      </c>
      <c r="B290">
        <v>1</v>
      </c>
      <c r="D290" s="3" t="s">
        <v>290</v>
      </c>
      <c r="E290">
        <v>1</v>
      </c>
      <c r="G290" s="3" t="s">
        <v>309</v>
      </c>
      <c r="H290">
        <v>1</v>
      </c>
    </row>
    <row r="291" spans="1:8" x14ac:dyDescent="0.35">
      <c r="A291" s="3" t="s">
        <v>314</v>
      </c>
      <c r="B291">
        <v>1</v>
      </c>
      <c r="D291" s="3" t="s">
        <v>291</v>
      </c>
      <c r="E291">
        <v>2</v>
      </c>
      <c r="G291" s="3" t="s">
        <v>310</v>
      </c>
      <c r="H291">
        <v>2</v>
      </c>
    </row>
    <row r="292" spans="1:8" x14ac:dyDescent="0.35">
      <c r="A292" s="3" t="s">
        <v>315</v>
      </c>
      <c r="B292">
        <v>2</v>
      </c>
      <c r="D292" s="3" t="s">
        <v>292</v>
      </c>
      <c r="E292">
        <v>1</v>
      </c>
      <c r="G292" s="3" t="s">
        <v>311</v>
      </c>
      <c r="H292">
        <v>1</v>
      </c>
    </row>
    <row r="293" spans="1:8" x14ac:dyDescent="0.35">
      <c r="A293" s="3" t="s">
        <v>316</v>
      </c>
      <c r="B293">
        <v>1</v>
      </c>
      <c r="D293" s="3" t="s">
        <v>293</v>
      </c>
      <c r="E293">
        <v>1</v>
      </c>
      <c r="G293" s="3" t="s">
        <v>312</v>
      </c>
      <c r="H293">
        <v>1</v>
      </c>
    </row>
    <row r="294" spans="1:8" x14ac:dyDescent="0.35">
      <c r="A294" s="3" t="s">
        <v>317</v>
      </c>
      <c r="B294">
        <v>1</v>
      </c>
      <c r="D294" s="3" t="s">
        <v>294</v>
      </c>
      <c r="E294">
        <v>2</v>
      </c>
      <c r="G294" s="3" t="s">
        <v>313</v>
      </c>
      <c r="H294">
        <v>2</v>
      </c>
    </row>
    <row r="295" spans="1:8" x14ac:dyDescent="0.35">
      <c r="A295" s="3" t="s">
        <v>318</v>
      </c>
      <c r="B295">
        <v>2</v>
      </c>
      <c r="D295" s="3" t="s">
        <v>295</v>
      </c>
      <c r="E295">
        <v>1</v>
      </c>
      <c r="G295" s="3" t="s">
        <v>314</v>
      </c>
      <c r="H295">
        <v>1</v>
      </c>
    </row>
    <row r="296" spans="1:8" x14ac:dyDescent="0.35">
      <c r="A296" s="3" t="s">
        <v>319</v>
      </c>
      <c r="B296">
        <v>1</v>
      </c>
      <c r="D296" s="3" t="s">
        <v>296</v>
      </c>
      <c r="E296">
        <v>1</v>
      </c>
      <c r="G296" s="3" t="s">
        <v>315</v>
      </c>
      <c r="H296">
        <v>1</v>
      </c>
    </row>
    <row r="297" spans="1:8" x14ac:dyDescent="0.35">
      <c r="A297" s="3" t="s">
        <v>320</v>
      </c>
      <c r="B297">
        <v>1</v>
      </c>
      <c r="D297" s="3" t="s">
        <v>297</v>
      </c>
      <c r="E297">
        <v>2</v>
      </c>
      <c r="G297" s="3" t="s">
        <v>316</v>
      </c>
      <c r="H297">
        <v>1</v>
      </c>
    </row>
    <row r="298" spans="1:8" x14ac:dyDescent="0.35">
      <c r="A298" s="3" t="s">
        <v>321</v>
      </c>
      <c r="B298">
        <v>2</v>
      </c>
      <c r="D298" s="3" t="s">
        <v>298</v>
      </c>
      <c r="E298">
        <v>1</v>
      </c>
      <c r="G298" s="3" t="s">
        <v>317</v>
      </c>
      <c r="H298">
        <v>2</v>
      </c>
    </row>
    <row r="299" spans="1:8" x14ac:dyDescent="0.35">
      <c r="A299" s="3" t="s">
        <v>322</v>
      </c>
      <c r="B299">
        <v>1</v>
      </c>
      <c r="D299" s="3" t="s">
        <v>299</v>
      </c>
      <c r="E299">
        <v>1</v>
      </c>
      <c r="G299" s="3" t="s">
        <v>318</v>
      </c>
      <c r="H299">
        <v>1</v>
      </c>
    </row>
    <row r="300" spans="1:8" x14ac:dyDescent="0.35">
      <c r="A300" s="3" t="s">
        <v>323</v>
      </c>
      <c r="B300">
        <v>1</v>
      </c>
      <c r="D300" s="3" t="s">
        <v>300</v>
      </c>
      <c r="E300">
        <v>2</v>
      </c>
      <c r="G300" s="3" t="s">
        <v>319</v>
      </c>
      <c r="H300">
        <v>1</v>
      </c>
    </row>
    <row r="301" spans="1:8" x14ac:dyDescent="0.35">
      <c r="A301" s="3" t="s">
        <v>324</v>
      </c>
      <c r="B301">
        <v>2</v>
      </c>
      <c r="D301" s="3" t="s">
        <v>301</v>
      </c>
      <c r="E301">
        <v>1</v>
      </c>
      <c r="G301" s="3" t="s">
        <v>320</v>
      </c>
      <c r="H301">
        <v>2</v>
      </c>
    </row>
    <row r="302" spans="1:8" x14ac:dyDescent="0.35">
      <c r="A302" s="3" t="s">
        <v>325</v>
      </c>
      <c r="B302">
        <v>1</v>
      </c>
      <c r="D302" s="3" t="s">
        <v>302</v>
      </c>
      <c r="E302">
        <v>1</v>
      </c>
      <c r="G302" s="3" t="s">
        <v>321</v>
      </c>
      <c r="H302">
        <v>1</v>
      </c>
    </row>
    <row r="303" spans="1:8" x14ac:dyDescent="0.35">
      <c r="A303" s="3" t="s">
        <v>326</v>
      </c>
      <c r="B303">
        <v>1</v>
      </c>
      <c r="D303" s="3" t="s">
        <v>303</v>
      </c>
      <c r="E303">
        <v>1</v>
      </c>
      <c r="G303" s="3" t="s">
        <v>322</v>
      </c>
      <c r="H303">
        <v>1</v>
      </c>
    </row>
    <row r="304" spans="1:8" x14ac:dyDescent="0.35">
      <c r="A304" s="3" t="s">
        <v>327</v>
      </c>
      <c r="B304">
        <v>2</v>
      </c>
      <c r="D304" s="3" t="s">
        <v>304</v>
      </c>
      <c r="E304">
        <v>2</v>
      </c>
      <c r="G304" s="3" t="s">
        <v>323</v>
      </c>
      <c r="H304">
        <v>2</v>
      </c>
    </row>
    <row r="305" spans="1:8" x14ac:dyDescent="0.35">
      <c r="A305" s="3" t="s">
        <v>328</v>
      </c>
      <c r="B305">
        <v>1</v>
      </c>
      <c r="D305" s="3" t="s">
        <v>305</v>
      </c>
      <c r="E305">
        <v>1</v>
      </c>
      <c r="G305" s="3" t="s">
        <v>324</v>
      </c>
      <c r="H305">
        <v>1</v>
      </c>
    </row>
    <row r="306" spans="1:8" x14ac:dyDescent="0.35">
      <c r="A306" s="3" t="s">
        <v>329</v>
      </c>
      <c r="B306">
        <v>1</v>
      </c>
      <c r="D306" s="3" t="s">
        <v>306</v>
      </c>
      <c r="E306">
        <v>1</v>
      </c>
      <c r="G306" s="3" t="s">
        <v>325</v>
      </c>
      <c r="H306">
        <v>1</v>
      </c>
    </row>
    <row r="307" spans="1:8" x14ac:dyDescent="0.35">
      <c r="A307" s="3" t="s">
        <v>330</v>
      </c>
      <c r="B307">
        <v>2</v>
      </c>
      <c r="D307" s="3" t="s">
        <v>307</v>
      </c>
      <c r="E307">
        <v>2</v>
      </c>
      <c r="G307" s="3" t="s">
        <v>326</v>
      </c>
      <c r="H307">
        <v>2</v>
      </c>
    </row>
    <row r="308" spans="1:8" x14ac:dyDescent="0.35">
      <c r="A308" s="3" t="s">
        <v>331</v>
      </c>
      <c r="B308">
        <v>1</v>
      </c>
      <c r="D308" s="3" t="s">
        <v>308</v>
      </c>
      <c r="E308">
        <v>1</v>
      </c>
      <c r="G308" s="3" t="s">
        <v>327</v>
      </c>
      <c r="H308">
        <v>1</v>
      </c>
    </row>
    <row r="309" spans="1:8" x14ac:dyDescent="0.35">
      <c r="A309" s="3" t="s">
        <v>332</v>
      </c>
      <c r="B309">
        <v>1</v>
      </c>
      <c r="D309" s="3" t="s">
        <v>309</v>
      </c>
      <c r="E309">
        <v>1</v>
      </c>
      <c r="G309" s="3" t="s">
        <v>328</v>
      </c>
      <c r="H309">
        <v>1</v>
      </c>
    </row>
    <row r="310" spans="1:8" x14ac:dyDescent="0.35">
      <c r="A310" s="3" t="s">
        <v>333</v>
      </c>
      <c r="B310">
        <v>2</v>
      </c>
      <c r="D310" s="3" t="s">
        <v>310</v>
      </c>
      <c r="E310">
        <v>2</v>
      </c>
      <c r="G310" s="3" t="s">
        <v>329</v>
      </c>
      <c r="H310">
        <v>2</v>
      </c>
    </row>
    <row r="311" spans="1:8" x14ac:dyDescent="0.35">
      <c r="A311" s="3" t="s">
        <v>334</v>
      </c>
      <c r="B311">
        <v>1</v>
      </c>
      <c r="D311" s="3" t="s">
        <v>311</v>
      </c>
      <c r="E311">
        <v>1</v>
      </c>
      <c r="G311" s="3" t="s">
        <v>330</v>
      </c>
      <c r="H311">
        <v>1</v>
      </c>
    </row>
    <row r="312" spans="1:8" x14ac:dyDescent="0.35">
      <c r="A312" s="3" t="s">
        <v>335</v>
      </c>
      <c r="B312">
        <v>1</v>
      </c>
      <c r="D312" s="3" t="s">
        <v>312</v>
      </c>
      <c r="E312">
        <v>1</v>
      </c>
      <c r="G312" s="3" t="s">
        <v>331</v>
      </c>
      <c r="H312">
        <v>1</v>
      </c>
    </row>
    <row r="313" spans="1:8" x14ac:dyDescent="0.35">
      <c r="A313" s="3" t="s">
        <v>336</v>
      </c>
      <c r="B313">
        <v>2</v>
      </c>
      <c r="D313" s="3" t="s">
        <v>313</v>
      </c>
      <c r="E313">
        <v>2</v>
      </c>
      <c r="G313" s="3" t="s">
        <v>332</v>
      </c>
      <c r="H313">
        <v>2</v>
      </c>
    </row>
    <row r="314" spans="1:8" x14ac:dyDescent="0.35">
      <c r="A314" s="3" t="s">
        <v>337</v>
      </c>
      <c r="B314">
        <v>1</v>
      </c>
      <c r="D314" s="3" t="s">
        <v>314</v>
      </c>
      <c r="E314">
        <v>1</v>
      </c>
      <c r="G314" s="3" t="s">
        <v>333</v>
      </c>
      <c r="H314">
        <v>1</v>
      </c>
    </row>
    <row r="315" spans="1:8" x14ac:dyDescent="0.35">
      <c r="A315" s="3" t="s">
        <v>338</v>
      </c>
      <c r="B315">
        <v>1</v>
      </c>
      <c r="D315" s="3" t="s">
        <v>315</v>
      </c>
      <c r="E315">
        <v>1</v>
      </c>
      <c r="G315" s="3" t="s">
        <v>334</v>
      </c>
      <c r="H315">
        <v>1</v>
      </c>
    </row>
    <row r="316" spans="1:8" x14ac:dyDescent="0.35">
      <c r="A316" s="3" t="s">
        <v>339</v>
      </c>
      <c r="B316">
        <v>2</v>
      </c>
      <c r="D316" s="3" t="s">
        <v>316</v>
      </c>
      <c r="E316">
        <v>2</v>
      </c>
      <c r="G316" s="3" t="s">
        <v>335</v>
      </c>
      <c r="H316">
        <v>2</v>
      </c>
    </row>
    <row r="317" spans="1:8" x14ac:dyDescent="0.35">
      <c r="A317" s="3" t="s">
        <v>340</v>
      </c>
      <c r="B317">
        <v>1</v>
      </c>
      <c r="D317" s="3" t="s">
        <v>317</v>
      </c>
      <c r="E317">
        <v>1</v>
      </c>
      <c r="G317" s="3" t="s">
        <v>336</v>
      </c>
      <c r="H317">
        <v>1</v>
      </c>
    </row>
    <row r="318" spans="1:8" x14ac:dyDescent="0.35">
      <c r="A318" s="3" t="s">
        <v>341</v>
      </c>
      <c r="B318">
        <v>1</v>
      </c>
      <c r="D318" s="3" t="s">
        <v>318</v>
      </c>
      <c r="E318">
        <v>1</v>
      </c>
      <c r="G318" s="3" t="s">
        <v>337</v>
      </c>
      <c r="H318">
        <v>1</v>
      </c>
    </row>
    <row r="319" spans="1:8" x14ac:dyDescent="0.35">
      <c r="A319" s="3" t="s">
        <v>342</v>
      </c>
      <c r="B319">
        <v>2</v>
      </c>
      <c r="D319" s="3" t="s">
        <v>319</v>
      </c>
      <c r="E319">
        <v>2</v>
      </c>
      <c r="G319" s="3" t="s">
        <v>338</v>
      </c>
      <c r="H319">
        <v>2</v>
      </c>
    </row>
    <row r="320" spans="1:8" x14ac:dyDescent="0.35">
      <c r="A320" s="3" t="s">
        <v>343</v>
      </c>
      <c r="B320">
        <v>1</v>
      </c>
      <c r="D320" s="3" t="s">
        <v>320</v>
      </c>
      <c r="E320">
        <v>1</v>
      </c>
      <c r="G320" s="3" t="s">
        <v>339</v>
      </c>
      <c r="H320">
        <v>1</v>
      </c>
    </row>
    <row r="321" spans="1:8" x14ac:dyDescent="0.35">
      <c r="A321" s="3" t="s">
        <v>344</v>
      </c>
      <c r="B321">
        <v>1</v>
      </c>
      <c r="D321" s="3" t="s">
        <v>321</v>
      </c>
      <c r="E321">
        <v>1</v>
      </c>
      <c r="G321" s="3" t="s">
        <v>340</v>
      </c>
      <c r="H321">
        <v>1</v>
      </c>
    </row>
    <row r="322" spans="1:8" x14ac:dyDescent="0.35">
      <c r="A322" s="3" t="s">
        <v>345</v>
      </c>
      <c r="B322">
        <v>2</v>
      </c>
      <c r="D322" s="3" t="s">
        <v>322</v>
      </c>
      <c r="E322">
        <v>2</v>
      </c>
      <c r="G322" s="3" t="s">
        <v>341</v>
      </c>
      <c r="H322">
        <v>2</v>
      </c>
    </row>
    <row r="323" spans="1:8" x14ac:dyDescent="0.35">
      <c r="A323" s="3" t="s">
        <v>346</v>
      </c>
      <c r="B323">
        <v>1</v>
      </c>
      <c r="D323" s="3" t="s">
        <v>323</v>
      </c>
      <c r="E323">
        <v>1</v>
      </c>
      <c r="G323" s="3" t="s">
        <v>342</v>
      </c>
      <c r="H323">
        <v>1</v>
      </c>
    </row>
    <row r="324" spans="1:8" x14ac:dyDescent="0.35">
      <c r="A324" s="3" t="s">
        <v>347</v>
      </c>
      <c r="B324">
        <v>1</v>
      </c>
      <c r="D324" s="3" t="s">
        <v>324</v>
      </c>
      <c r="E324">
        <v>1</v>
      </c>
      <c r="G324" s="3" t="s">
        <v>343</v>
      </c>
      <c r="H324">
        <v>1</v>
      </c>
    </row>
    <row r="325" spans="1:8" x14ac:dyDescent="0.35">
      <c r="A325" s="3" t="s">
        <v>348</v>
      </c>
      <c r="B325">
        <v>2</v>
      </c>
      <c r="D325" s="3" t="s">
        <v>325</v>
      </c>
      <c r="E325">
        <v>2</v>
      </c>
      <c r="G325" s="3" t="s">
        <v>344</v>
      </c>
      <c r="H325">
        <v>2</v>
      </c>
    </row>
    <row r="326" spans="1:8" x14ac:dyDescent="0.35">
      <c r="A326" s="3" t="s">
        <v>349</v>
      </c>
      <c r="B326">
        <v>1</v>
      </c>
      <c r="D326" s="3" t="s">
        <v>326</v>
      </c>
      <c r="E326">
        <v>1</v>
      </c>
      <c r="G326" s="3" t="s">
        <v>345</v>
      </c>
      <c r="H326">
        <v>1</v>
      </c>
    </row>
    <row r="327" spans="1:8" x14ac:dyDescent="0.35">
      <c r="A327" s="3" t="s">
        <v>350</v>
      </c>
      <c r="B327">
        <v>1</v>
      </c>
      <c r="D327" s="3" t="s">
        <v>327</v>
      </c>
      <c r="E327">
        <v>1</v>
      </c>
      <c r="G327" s="3" t="s">
        <v>346</v>
      </c>
      <c r="H327">
        <v>1</v>
      </c>
    </row>
    <row r="328" spans="1:8" x14ac:dyDescent="0.35">
      <c r="A328" s="3" t="s">
        <v>351</v>
      </c>
      <c r="B328">
        <v>2</v>
      </c>
      <c r="D328" s="3" t="s">
        <v>328</v>
      </c>
      <c r="E328">
        <v>2</v>
      </c>
      <c r="G328" s="3" t="s">
        <v>347</v>
      </c>
      <c r="H328">
        <v>1</v>
      </c>
    </row>
    <row r="329" spans="1:8" x14ac:dyDescent="0.35">
      <c r="A329" s="3" t="s">
        <v>352</v>
      </c>
      <c r="B329">
        <v>1</v>
      </c>
      <c r="D329" s="3" t="s">
        <v>329</v>
      </c>
      <c r="E329">
        <v>1</v>
      </c>
      <c r="G329" s="3" t="s">
        <v>348</v>
      </c>
      <c r="H329">
        <v>2</v>
      </c>
    </row>
    <row r="330" spans="1:8" x14ac:dyDescent="0.35">
      <c r="A330" s="3" t="s">
        <v>353</v>
      </c>
      <c r="B330">
        <v>1</v>
      </c>
      <c r="D330" s="3" t="s">
        <v>330</v>
      </c>
      <c r="E330">
        <v>1</v>
      </c>
      <c r="G330" s="3" t="s">
        <v>349</v>
      </c>
      <c r="H330">
        <v>1</v>
      </c>
    </row>
    <row r="331" spans="1:8" x14ac:dyDescent="0.35">
      <c r="A331" s="3" t="s">
        <v>354</v>
      </c>
      <c r="B331">
        <v>1</v>
      </c>
      <c r="D331" s="3" t="s">
        <v>331</v>
      </c>
      <c r="E331">
        <v>2</v>
      </c>
      <c r="G331" s="3" t="s">
        <v>350</v>
      </c>
      <c r="H331">
        <v>1</v>
      </c>
    </row>
    <row r="332" spans="1:8" x14ac:dyDescent="0.35">
      <c r="A332" s="3" t="s">
        <v>355</v>
      </c>
      <c r="B332">
        <v>2</v>
      </c>
      <c r="D332" s="3" t="s">
        <v>332</v>
      </c>
      <c r="E332">
        <v>1</v>
      </c>
      <c r="G332" s="3" t="s">
        <v>351</v>
      </c>
      <c r="H332">
        <v>2</v>
      </c>
    </row>
    <row r="333" spans="1:8" x14ac:dyDescent="0.35">
      <c r="A333" s="3" t="s">
        <v>356</v>
      </c>
      <c r="B333">
        <v>1</v>
      </c>
      <c r="D333" s="3" t="s">
        <v>333</v>
      </c>
      <c r="E333">
        <v>1</v>
      </c>
      <c r="G333" s="3" t="s">
        <v>352</v>
      </c>
      <c r="H333">
        <v>1</v>
      </c>
    </row>
    <row r="334" spans="1:8" x14ac:dyDescent="0.35">
      <c r="A334" s="3" t="s">
        <v>357</v>
      </c>
      <c r="B334">
        <v>1</v>
      </c>
      <c r="D334" s="3" t="s">
        <v>334</v>
      </c>
      <c r="E334">
        <v>2</v>
      </c>
      <c r="G334" s="3" t="s">
        <v>353</v>
      </c>
      <c r="H334">
        <v>1</v>
      </c>
    </row>
    <row r="335" spans="1:8" x14ac:dyDescent="0.35">
      <c r="A335" s="3" t="s">
        <v>358</v>
      </c>
      <c r="B335">
        <v>2</v>
      </c>
      <c r="D335" s="3" t="s">
        <v>335</v>
      </c>
      <c r="E335">
        <v>1</v>
      </c>
      <c r="G335" s="3" t="s">
        <v>354</v>
      </c>
      <c r="H335">
        <v>2</v>
      </c>
    </row>
    <row r="336" spans="1:8" x14ac:dyDescent="0.35">
      <c r="A336" s="3" t="s">
        <v>359</v>
      </c>
      <c r="B336">
        <v>1</v>
      </c>
      <c r="D336" s="3" t="s">
        <v>336</v>
      </c>
      <c r="E336">
        <v>1</v>
      </c>
      <c r="G336" s="3" t="s">
        <v>355</v>
      </c>
      <c r="H336">
        <v>1</v>
      </c>
    </row>
    <row r="337" spans="1:8" x14ac:dyDescent="0.35">
      <c r="A337" s="3" t="s">
        <v>360</v>
      </c>
      <c r="B337">
        <v>1</v>
      </c>
      <c r="D337" s="3" t="s">
        <v>337</v>
      </c>
      <c r="E337">
        <v>2</v>
      </c>
      <c r="G337" s="3" t="s">
        <v>356</v>
      </c>
      <c r="H337">
        <v>1</v>
      </c>
    </row>
    <row r="338" spans="1:8" x14ac:dyDescent="0.35">
      <c r="A338" s="3" t="s">
        <v>361</v>
      </c>
      <c r="B338">
        <v>2</v>
      </c>
      <c r="D338" s="3" t="s">
        <v>338</v>
      </c>
      <c r="E338">
        <v>1</v>
      </c>
      <c r="G338" s="3" t="s">
        <v>357</v>
      </c>
      <c r="H338">
        <v>2</v>
      </c>
    </row>
    <row r="339" spans="1:8" x14ac:dyDescent="0.35">
      <c r="A339" s="3" t="s">
        <v>362</v>
      </c>
      <c r="B339">
        <v>1</v>
      </c>
      <c r="D339" s="3" t="s">
        <v>339</v>
      </c>
      <c r="E339">
        <v>1</v>
      </c>
      <c r="G339" s="3" t="s">
        <v>358</v>
      </c>
      <c r="H339">
        <v>1</v>
      </c>
    </row>
    <row r="340" spans="1:8" x14ac:dyDescent="0.35">
      <c r="A340" s="3" t="s">
        <v>363</v>
      </c>
      <c r="B340">
        <v>1</v>
      </c>
      <c r="D340" s="3" t="s">
        <v>340</v>
      </c>
      <c r="E340">
        <v>1</v>
      </c>
      <c r="G340" s="3" t="s">
        <v>359</v>
      </c>
      <c r="H340">
        <v>1</v>
      </c>
    </row>
    <row r="341" spans="1:8" x14ac:dyDescent="0.35">
      <c r="A341" s="3" t="s">
        <v>364</v>
      </c>
      <c r="B341">
        <v>2</v>
      </c>
      <c r="D341" s="3" t="s">
        <v>341</v>
      </c>
      <c r="E341">
        <v>2</v>
      </c>
      <c r="G341" s="3" t="s">
        <v>360</v>
      </c>
      <c r="H341">
        <v>2</v>
      </c>
    </row>
    <row r="342" spans="1:8" x14ac:dyDescent="0.35">
      <c r="A342" s="3" t="s">
        <v>365</v>
      </c>
      <c r="B342">
        <v>1</v>
      </c>
      <c r="D342" s="3" t="s">
        <v>342</v>
      </c>
      <c r="E342">
        <v>1</v>
      </c>
      <c r="G342" s="3" t="s">
        <v>361</v>
      </c>
      <c r="H342">
        <v>1</v>
      </c>
    </row>
    <row r="343" spans="1:8" x14ac:dyDescent="0.35">
      <c r="A343" s="3" t="s">
        <v>366</v>
      </c>
      <c r="B343">
        <v>1</v>
      </c>
      <c r="D343" s="3" t="s">
        <v>343</v>
      </c>
      <c r="E343">
        <v>1</v>
      </c>
      <c r="G343" s="3" t="s">
        <v>362</v>
      </c>
      <c r="H343">
        <v>1</v>
      </c>
    </row>
    <row r="344" spans="1:8" x14ac:dyDescent="0.35">
      <c r="A344" s="3" t="s">
        <v>367</v>
      </c>
      <c r="B344">
        <v>2</v>
      </c>
      <c r="D344" s="3" t="s">
        <v>344</v>
      </c>
      <c r="E344">
        <v>2</v>
      </c>
      <c r="G344" s="3" t="s">
        <v>363</v>
      </c>
      <c r="H344">
        <v>2</v>
      </c>
    </row>
    <row r="345" spans="1:8" x14ac:dyDescent="0.35">
      <c r="A345" s="3" t="s">
        <v>368</v>
      </c>
      <c r="B345">
        <v>1</v>
      </c>
      <c r="D345" s="3" t="s">
        <v>345</v>
      </c>
      <c r="E345">
        <v>1</v>
      </c>
      <c r="G345" s="3" t="s">
        <v>364</v>
      </c>
      <c r="H345">
        <v>1</v>
      </c>
    </row>
    <row r="346" spans="1:8" x14ac:dyDescent="0.35">
      <c r="A346" s="3" t="s">
        <v>369</v>
      </c>
      <c r="B346">
        <v>1</v>
      </c>
      <c r="D346" s="3" t="s">
        <v>346</v>
      </c>
      <c r="E346">
        <v>1</v>
      </c>
      <c r="G346" s="3" t="s">
        <v>365</v>
      </c>
      <c r="H346">
        <v>1</v>
      </c>
    </row>
    <row r="347" spans="1:8" x14ac:dyDescent="0.35">
      <c r="A347" s="3" t="s">
        <v>370</v>
      </c>
      <c r="B347">
        <v>2</v>
      </c>
      <c r="D347" s="3" t="s">
        <v>347</v>
      </c>
      <c r="E347">
        <v>2</v>
      </c>
      <c r="G347" s="3" t="s">
        <v>366</v>
      </c>
      <c r="H347">
        <v>2</v>
      </c>
    </row>
    <row r="348" spans="1:8" x14ac:dyDescent="0.35">
      <c r="A348" s="3" t="s">
        <v>371</v>
      </c>
      <c r="B348">
        <v>1</v>
      </c>
      <c r="D348" s="3" t="s">
        <v>348</v>
      </c>
      <c r="E348">
        <v>1</v>
      </c>
      <c r="G348" s="3" t="s">
        <v>367</v>
      </c>
      <c r="H348">
        <v>1</v>
      </c>
    </row>
    <row r="349" spans="1:8" x14ac:dyDescent="0.35">
      <c r="A349" s="3" t="s">
        <v>1172</v>
      </c>
      <c r="B349">
        <v>1</v>
      </c>
      <c r="D349" s="3" t="s">
        <v>349</v>
      </c>
      <c r="E349">
        <v>1</v>
      </c>
      <c r="G349" s="3" t="s">
        <v>368</v>
      </c>
      <c r="H349">
        <v>1</v>
      </c>
    </row>
    <row r="350" spans="1:8" x14ac:dyDescent="0.35">
      <c r="A350" s="3" t="s">
        <v>1173</v>
      </c>
      <c r="B350">
        <v>3</v>
      </c>
      <c r="D350" s="3" t="s">
        <v>350</v>
      </c>
      <c r="E350">
        <v>2</v>
      </c>
      <c r="G350" s="3" t="s">
        <v>369</v>
      </c>
      <c r="H350">
        <v>2</v>
      </c>
    </row>
    <row r="351" spans="1:8" x14ac:dyDescent="0.35">
      <c r="A351" s="3" t="s">
        <v>1174</v>
      </c>
      <c r="B351">
        <v>1</v>
      </c>
      <c r="D351" s="3" t="s">
        <v>351</v>
      </c>
      <c r="E351">
        <v>1</v>
      </c>
      <c r="G351" s="3" t="s">
        <v>370</v>
      </c>
      <c r="H351">
        <v>1</v>
      </c>
    </row>
    <row r="352" spans="1:8" x14ac:dyDescent="0.35">
      <c r="A352" s="3" t="s">
        <v>1175</v>
      </c>
      <c r="B352">
        <v>1</v>
      </c>
      <c r="D352" s="3" t="s">
        <v>352</v>
      </c>
      <c r="E352">
        <v>1</v>
      </c>
      <c r="G352" s="3" t="s">
        <v>371</v>
      </c>
      <c r="H352">
        <v>1</v>
      </c>
    </row>
    <row r="353" spans="1:8" x14ac:dyDescent="0.35">
      <c r="A353" s="3" t="s">
        <v>1176</v>
      </c>
      <c r="B353">
        <v>3</v>
      </c>
      <c r="D353" s="3" t="s">
        <v>353</v>
      </c>
      <c r="E353">
        <v>2</v>
      </c>
      <c r="G353" s="3" t="s">
        <v>1172</v>
      </c>
      <c r="H353">
        <v>2</v>
      </c>
    </row>
    <row r="354" spans="1:8" x14ac:dyDescent="0.35">
      <c r="A354" s="3" t="s">
        <v>1177</v>
      </c>
      <c r="B354">
        <v>1</v>
      </c>
      <c r="D354" s="3" t="s">
        <v>354</v>
      </c>
      <c r="E354">
        <v>1</v>
      </c>
      <c r="G354" s="3" t="s">
        <v>1173</v>
      </c>
      <c r="H354">
        <v>1</v>
      </c>
    </row>
    <row r="355" spans="1:8" x14ac:dyDescent="0.35">
      <c r="A355" s="3" t="s">
        <v>1178</v>
      </c>
      <c r="B355">
        <v>1</v>
      </c>
      <c r="D355" s="3" t="s">
        <v>355</v>
      </c>
      <c r="E355">
        <v>1</v>
      </c>
      <c r="G355" s="3" t="s">
        <v>1174</v>
      </c>
      <c r="H355">
        <v>1</v>
      </c>
    </row>
    <row r="356" spans="1:8" x14ac:dyDescent="0.35">
      <c r="A356" s="3" t="s">
        <v>1179</v>
      </c>
      <c r="B356">
        <v>3</v>
      </c>
      <c r="D356" s="3" t="s">
        <v>356</v>
      </c>
      <c r="E356">
        <v>2</v>
      </c>
      <c r="G356" s="3" t="s">
        <v>1175</v>
      </c>
      <c r="H356">
        <v>2</v>
      </c>
    </row>
    <row r="357" spans="1:8" x14ac:dyDescent="0.35">
      <c r="A357" s="3" t="s">
        <v>1180</v>
      </c>
      <c r="B357">
        <v>1</v>
      </c>
      <c r="D357" s="3" t="s">
        <v>357</v>
      </c>
      <c r="E357">
        <v>1</v>
      </c>
      <c r="G357" s="3" t="s">
        <v>1176</v>
      </c>
      <c r="H357">
        <v>1</v>
      </c>
    </row>
    <row r="358" spans="1:8" x14ac:dyDescent="0.35">
      <c r="A358" s="3" t="s">
        <v>1181</v>
      </c>
      <c r="B358">
        <v>1</v>
      </c>
      <c r="D358" s="3" t="s">
        <v>358</v>
      </c>
      <c r="E358">
        <v>1</v>
      </c>
      <c r="G358" s="3" t="s">
        <v>1177</v>
      </c>
      <c r="H358">
        <v>1</v>
      </c>
    </row>
    <row r="359" spans="1:8" x14ac:dyDescent="0.35">
      <c r="A359" s="3" t="s">
        <v>1182</v>
      </c>
      <c r="B359">
        <v>1</v>
      </c>
      <c r="D359" s="3" t="s">
        <v>359</v>
      </c>
      <c r="E359">
        <v>2</v>
      </c>
      <c r="G359" s="3" t="s">
        <v>1178</v>
      </c>
      <c r="H359">
        <v>2</v>
      </c>
    </row>
    <row r="360" spans="1:8" x14ac:dyDescent="0.35">
      <c r="A360" s="3" t="s">
        <v>1183</v>
      </c>
      <c r="B360">
        <v>1</v>
      </c>
      <c r="D360" s="3" t="s">
        <v>360</v>
      </c>
      <c r="E360">
        <v>1</v>
      </c>
      <c r="G360" s="3" t="s">
        <v>1179</v>
      </c>
      <c r="H360">
        <v>1</v>
      </c>
    </row>
    <row r="361" spans="1:8" x14ac:dyDescent="0.35">
      <c r="A361" s="3" t="s">
        <v>1184</v>
      </c>
      <c r="B361">
        <v>1</v>
      </c>
      <c r="D361" s="3" t="s">
        <v>361</v>
      </c>
      <c r="E361">
        <v>1</v>
      </c>
      <c r="G361" s="3" t="s">
        <v>1180</v>
      </c>
      <c r="H361">
        <v>1</v>
      </c>
    </row>
    <row r="362" spans="1:8" x14ac:dyDescent="0.35">
      <c r="A362" s="3" t="s">
        <v>1185</v>
      </c>
      <c r="B362">
        <v>1</v>
      </c>
      <c r="D362" s="3" t="s">
        <v>362</v>
      </c>
      <c r="E362">
        <v>2</v>
      </c>
      <c r="G362" s="3" t="s">
        <v>1181</v>
      </c>
      <c r="H362">
        <v>3</v>
      </c>
    </row>
    <row r="363" spans="1:8" x14ac:dyDescent="0.35">
      <c r="A363" s="3" t="s">
        <v>1186</v>
      </c>
      <c r="B363">
        <v>1</v>
      </c>
      <c r="D363" s="3" t="s">
        <v>363</v>
      </c>
      <c r="E363">
        <v>1</v>
      </c>
      <c r="G363" s="3" t="s">
        <v>1182</v>
      </c>
      <c r="H363">
        <v>1</v>
      </c>
    </row>
    <row r="364" spans="1:8" x14ac:dyDescent="0.35">
      <c r="A364" s="3" t="s">
        <v>1187</v>
      </c>
      <c r="B364">
        <v>1</v>
      </c>
      <c r="D364" s="3" t="s">
        <v>364</v>
      </c>
      <c r="E364">
        <v>1</v>
      </c>
      <c r="G364" s="3" t="s">
        <v>1183</v>
      </c>
      <c r="H364">
        <v>1</v>
      </c>
    </row>
    <row r="365" spans="1:8" x14ac:dyDescent="0.35">
      <c r="A365" s="3" t="s">
        <v>1201</v>
      </c>
      <c r="B365">
        <v>1</v>
      </c>
      <c r="D365" s="3" t="s">
        <v>365</v>
      </c>
      <c r="E365">
        <v>2</v>
      </c>
      <c r="G365" s="3" t="s">
        <v>1184</v>
      </c>
      <c r="H365">
        <v>1</v>
      </c>
    </row>
    <row r="366" spans="1:8" x14ac:dyDescent="0.35">
      <c r="A366" s="3" t="s">
        <v>1202</v>
      </c>
      <c r="B366">
        <v>1</v>
      </c>
      <c r="D366" s="3" t="s">
        <v>366</v>
      </c>
      <c r="E366">
        <v>1</v>
      </c>
      <c r="G366" s="3" t="s">
        <v>1185</v>
      </c>
      <c r="H366">
        <v>3</v>
      </c>
    </row>
    <row r="367" spans="1:8" x14ac:dyDescent="0.35">
      <c r="A367" s="3" t="s">
        <v>1203</v>
      </c>
      <c r="B367">
        <v>1</v>
      </c>
      <c r="D367" s="3" t="s">
        <v>367</v>
      </c>
      <c r="E367">
        <v>1</v>
      </c>
      <c r="G367" s="3" t="s">
        <v>1186</v>
      </c>
      <c r="H367">
        <v>1</v>
      </c>
    </row>
    <row r="368" spans="1:8" x14ac:dyDescent="0.35">
      <c r="A368" s="3" t="s">
        <v>1204</v>
      </c>
      <c r="B368">
        <v>1</v>
      </c>
      <c r="D368" s="3" t="s">
        <v>368</v>
      </c>
      <c r="E368">
        <v>2</v>
      </c>
      <c r="G368" s="3" t="s">
        <v>1187</v>
      </c>
      <c r="H368">
        <v>1</v>
      </c>
    </row>
    <row r="369" spans="1:8" x14ac:dyDescent="0.35">
      <c r="A369" s="3" t="s">
        <v>1205</v>
      </c>
      <c r="B369">
        <v>1</v>
      </c>
      <c r="D369" s="3" t="s">
        <v>369</v>
      </c>
      <c r="E369">
        <v>1</v>
      </c>
      <c r="G369" s="3" t="s">
        <v>1201</v>
      </c>
      <c r="H369">
        <v>1</v>
      </c>
    </row>
    <row r="370" spans="1:8" x14ac:dyDescent="0.35">
      <c r="A370" s="3" t="s">
        <v>1206</v>
      </c>
      <c r="B370">
        <v>1</v>
      </c>
      <c r="D370" s="3" t="s">
        <v>370</v>
      </c>
      <c r="E370">
        <v>1</v>
      </c>
      <c r="G370" s="3" t="s">
        <v>1202</v>
      </c>
      <c r="H370">
        <v>1</v>
      </c>
    </row>
    <row r="371" spans="1:8" x14ac:dyDescent="0.35">
      <c r="A371" s="3" t="s">
        <v>1188</v>
      </c>
      <c r="B371">
        <v>1</v>
      </c>
      <c r="D371" s="3" t="s">
        <v>371</v>
      </c>
      <c r="E371">
        <v>2</v>
      </c>
      <c r="G371" s="3" t="s">
        <v>1203</v>
      </c>
      <c r="H371">
        <v>1</v>
      </c>
    </row>
    <row r="372" spans="1:8" x14ac:dyDescent="0.35">
      <c r="A372" s="3" t="s">
        <v>1189</v>
      </c>
      <c r="B372">
        <v>1</v>
      </c>
      <c r="D372" s="3" t="s">
        <v>1172</v>
      </c>
      <c r="E372">
        <v>1</v>
      </c>
      <c r="G372" s="3" t="s">
        <v>1204</v>
      </c>
      <c r="H372">
        <v>1</v>
      </c>
    </row>
    <row r="373" spans="1:8" x14ac:dyDescent="0.35">
      <c r="A373" s="3" t="s">
        <v>1190</v>
      </c>
      <c r="B373">
        <v>1</v>
      </c>
      <c r="D373" s="3" t="s">
        <v>1173</v>
      </c>
      <c r="E373">
        <v>1</v>
      </c>
      <c r="G373" s="3" t="s">
        <v>1205</v>
      </c>
      <c r="H373">
        <v>1</v>
      </c>
    </row>
    <row r="374" spans="1:8" x14ac:dyDescent="0.35">
      <c r="A374" s="3" t="s">
        <v>1191</v>
      </c>
      <c r="B374">
        <v>1</v>
      </c>
      <c r="D374" s="3" t="s">
        <v>1174</v>
      </c>
      <c r="E374">
        <v>1</v>
      </c>
      <c r="G374" s="3" t="s">
        <v>1206</v>
      </c>
      <c r="H374">
        <v>1</v>
      </c>
    </row>
    <row r="375" spans="1:8" x14ac:dyDescent="0.35">
      <c r="A375" s="3" t="s">
        <v>1207</v>
      </c>
      <c r="B375">
        <v>1</v>
      </c>
      <c r="D375" s="3" t="s">
        <v>1175</v>
      </c>
      <c r="E375">
        <v>2</v>
      </c>
      <c r="G375" s="3" t="s">
        <v>1188</v>
      </c>
      <c r="H375">
        <v>1</v>
      </c>
    </row>
    <row r="376" spans="1:8" x14ac:dyDescent="0.35">
      <c r="A376" s="3" t="s">
        <v>1208</v>
      </c>
      <c r="B376">
        <v>1</v>
      </c>
      <c r="D376" s="3" t="s">
        <v>1176</v>
      </c>
      <c r="E376">
        <v>1</v>
      </c>
      <c r="G376" s="3" t="s">
        <v>1189</v>
      </c>
      <c r="H376">
        <v>1</v>
      </c>
    </row>
    <row r="377" spans="1:8" x14ac:dyDescent="0.35">
      <c r="A377" s="3" t="s">
        <v>1209</v>
      </c>
      <c r="B377">
        <v>1</v>
      </c>
      <c r="D377" s="3" t="s">
        <v>1177</v>
      </c>
      <c r="E377">
        <v>1</v>
      </c>
      <c r="G377" s="3" t="s">
        <v>1190</v>
      </c>
      <c r="H377">
        <v>1</v>
      </c>
    </row>
    <row r="378" spans="1:8" x14ac:dyDescent="0.35">
      <c r="A378" s="3" t="s">
        <v>372</v>
      </c>
      <c r="B378">
        <v>1</v>
      </c>
      <c r="D378" s="3" t="s">
        <v>1178</v>
      </c>
      <c r="E378">
        <v>2</v>
      </c>
      <c r="G378" s="3" t="s">
        <v>1191</v>
      </c>
      <c r="H378">
        <v>1</v>
      </c>
    </row>
    <row r="379" spans="1:8" x14ac:dyDescent="0.35">
      <c r="A379" s="3" t="s">
        <v>373</v>
      </c>
      <c r="B379">
        <v>1</v>
      </c>
      <c r="D379" s="3" t="s">
        <v>1179</v>
      </c>
      <c r="E379">
        <v>1</v>
      </c>
      <c r="G379" s="3" t="s">
        <v>1207</v>
      </c>
      <c r="H379">
        <v>1</v>
      </c>
    </row>
    <row r="380" spans="1:8" x14ac:dyDescent="0.35">
      <c r="A380" s="3" t="s">
        <v>374</v>
      </c>
      <c r="B380">
        <v>1</v>
      </c>
      <c r="D380" s="3" t="s">
        <v>1180</v>
      </c>
      <c r="E380">
        <v>1</v>
      </c>
      <c r="G380" s="3" t="s">
        <v>1208</v>
      </c>
      <c r="H380">
        <v>1</v>
      </c>
    </row>
    <row r="381" spans="1:8" x14ac:dyDescent="0.35">
      <c r="A381" s="3" t="s">
        <v>375</v>
      </c>
      <c r="B381">
        <v>1</v>
      </c>
      <c r="D381" s="3" t="s">
        <v>1181</v>
      </c>
      <c r="E381">
        <v>2</v>
      </c>
      <c r="G381" s="3" t="s">
        <v>1209</v>
      </c>
      <c r="H381">
        <v>1</v>
      </c>
    </row>
    <row r="382" spans="1:8" x14ac:dyDescent="0.35">
      <c r="A382" s="3" t="s">
        <v>376</v>
      </c>
      <c r="B382">
        <v>1</v>
      </c>
      <c r="D382" s="3" t="s">
        <v>1182</v>
      </c>
      <c r="E382">
        <v>1</v>
      </c>
      <c r="G382" s="3" t="s">
        <v>372</v>
      </c>
      <c r="H382">
        <v>1</v>
      </c>
    </row>
    <row r="383" spans="1:8" x14ac:dyDescent="0.35">
      <c r="A383" s="3" t="s">
        <v>377</v>
      </c>
      <c r="B383">
        <v>1</v>
      </c>
      <c r="D383" s="3" t="s">
        <v>1183</v>
      </c>
      <c r="E383">
        <v>1</v>
      </c>
      <c r="G383" s="3" t="s">
        <v>373</v>
      </c>
      <c r="H383">
        <v>1</v>
      </c>
    </row>
    <row r="384" spans="1:8" x14ac:dyDescent="0.35">
      <c r="A384" s="3" t="s">
        <v>378</v>
      </c>
      <c r="B384">
        <v>1</v>
      </c>
      <c r="D384" s="3" t="s">
        <v>1184</v>
      </c>
      <c r="E384">
        <v>3</v>
      </c>
      <c r="G384" s="3" t="s">
        <v>374</v>
      </c>
      <c r="H384">
        <v>1</v>
      </c>
    </row>
    <row r="385" spans="1:8" x14ac:dyDescent="0.35">
      <c r="A385" s="3" t="s">
        <v>379</v>
      </c>
      <c r="B385">
        <v>1</v>
      </c>
      <c r="D385" s="3" t="s">
        <v>1185</v>
      </c>
      <c r="E385">
        <v>1</v>
      </c>
      <c r="G385" s="3" t="s">
        <v>375</v>
      </c>
      <c r="H385">
        <v>1</v>
      </c>
    </row>
    <row r="386" spans="1:8" x14ac:dyDescent="0.35">
      <c r="A386" s="3" t="s">
        <v>380</v>
      </c>
      <c r="B386">
        <v>1</v>
      </c>
      <c r="D386" s="3" t="s">
        <v>1186</v>
      </c>
      <c r="E386">
        <v>1</v>
      </c>
      <c r="G386" s="3" t="s">
        <v>376</v>
      </c>
      <c r="H386">
        <v>1</v>
      </c>
    </row>
    <row r="387" spans="1:8" x14ac:dyDescent="0.35">
      <c r="A387" s="3" t="s">
        <v>381</v>
      </c>
      <c r="B387">
        <v>1</v>
      </c>
      <c r="D387" s="3" t="s">
        <v>1187</v>
      </c>
      <c r="E387">
        <v>3</v>
      </c>
      <c r="G387" s="3" t="s">
        <v>377</v>
      </c>
      <c r="H387">
        <v>1</v>
      </c>
    </row>
    <row r="388" spans="1:8" x14ac:dyDescent="0.35">
      <c r="A388" s="3" t="s">
        <v>382</v>
      </c>
      <c r="B388">
        <v>1</v>
      </c>
      <c r="D388" s="3" t="s">
        <v>1201</v>
      </c>
      <c r="E388">
        <v>1</v>
      </c>
      <c r="G388" s="3" t="s">
        <v>378</v>
      </c>
      <c r="H388">
        <v>1</v>
      </c>
    </row>
    <row r="389" spans="1:8" x14ac:dyDescent="0.35">
      <c r="A389" s="3" t="s">
        <v>383</v>
      </c>
      <c r="B389">
        <v>1</v>
      </c>
      <c r="D389" s="3" t="s">
        <v>1202</v>
      </c>
      <c r="E389">
        <v>1</v>
      </c>
      <c r="G389" s="3" t="s">
        <v>379</v>
      </c>
      <c r="H389">
        <v>1</v>
      </c>
    </row>
    <row r="390" spans="1:8" x14ac:dyDescent="0.35">
      <c r="A390" s="3" t="s">
        <v>384</v>
      </c>
      <c r="B390">
        <v>1</v>
      </c>
      <c r="D390" s="3" t="s">
        <v>1203</v>
      </c>
      <c r="E390">
        <v>2</v>
      </c>
      <c r="G390" s="3" t="s">
        <v>380</v>
      </c>
      <c r="H390">
        <v>1</v>
      </c>
    </row>
    <row r="391" spans="1:8" x14ac:dyDescent="0.35">
      <c r="A391" s="3" t="s">
        <v>385</v>
      </c>
      <c r="B391">
        <v>1</v>
      </c>
      <c r="D391" s="3" t="s">
        <v>1204</v>
      </c>
      <c r="E391">
        <v>1</v>
      </c>
      <c r="G391" s="3" t="s">
        <v>381</v>
      </c>
      <c r="H391">
        <v>1</v>
      </c>
    </row>
    <row r="392" spans="1:8" x14ac:dyDescent="0.35">
      <c r="A392" s="3" t="s">
        <v>386</v>
      </c>
      <c r="B392">
        <v>1</v>
      </c>
      <c r="D392" s="3" t="s">
        <v>1205</v>
      </c>
      <c r="E392">
        <v>1</v>
      </c>
      <c r="G392" s="3" t="s">
        <v>382</v>
      </c>
      <c r="H392">
        <v>1</v>
      </c>
    </row>
    <row r="393" spans="1:8" x14ac:dyDescent="0.35">
      <c r="A393" s="3" t="s">
        <v>387</v>
      </c>
      <c r="B393">
        <v>1</v>
      </c>
      <c r="D393" s="3" t="s">
        <v>1206</v>
      </c>
      <c r="E393">
        <v>2</v>
      </c>
      <c r="G393" s="3" t="s">
        <v>383</v>
      </c>
      <c r="H393">
        <v>1</v>
      </c>
    </row>
    <row r="394" spans="1:8" x14ac:dyDescent="0.35">
      <c r="A394" s="3" t="s">
        <v>388</v>
      </c>
      <c r="B394">
        <v>1</v>
      </c>
      <c r="D394" s="3" t="s">
        <v>1188</v>
      </c>
      <c r="E394">
        <v>1</v>
      </c>
      <c r="G394" s="3" t="s">
        <v>384</v>
      </c>
      <c r="H394">
        <v>1</v>
      </c>
    </row>
    <row r="395" spans="1:8" x14ac:dyDescent="0.35">
      <c r="A395" s="3" t="s">
        <v>389</v>
      </c>
      <c r="B395">
        <v>1</v>
      </c>
      <c r="D395" s="3" t="s">
        <v>1189</v>
      </c>
      <c r="E395">
        <v>1</v>
      </c>
      <c r="G395" s="3" t="s">
        <v>385</v>
      </c>
      <c r="H395">
        <v>1</v>
      </c>
    </row>
    <row r="396" spans="1:8" x14ac:dyDescent="0.35">
      <c r="A396" s="3" t="s">
        <v>390</v>
      </c>
      <c r="B396">
        <v>1</v>
      </c>
      <c r="D396" s="3" t="s">
        <v>1190</v>
      </c>
      <c r="E396">
        <v>2</v>
      </c>
      <c r="G396" s="3" t="s">
        <v>386</v>
      </c>
      <c r="H396">
        <v>1</v>
      </c>
    </row>
    <row r="397" spans="1:8" x14ac:dyDescent="0.35">
      <c r="A397" s="3" t="s">
        <v>391</v>
      </c>
      <c r="B397">
        <v>1</v>
      </c>
      <c r="D397" s="3" t="s">
        <v>1191</v>
      </c>
      <c r="E397">
        <v>1</v>
      </c>
      <c r="G397" s="3" t="s">
        <v>387</v>
      </c>
      <c r="H397">
        <v>1</v>
      </c>
    </row>
    <row r="398" spans="1:8" x14ac:dyDescent="0.35">
      <c r="A398" s="3" t="s">
        <v>392</v>
      </c>
      <c r="B398">
        <v>1</v>
      </c>
      <c r="D398" s="3" t="s">
        <v>1207</v>
      </c>
      <c r="E398">
        <v>1</v>
      </c>
      <c r="G398" s="3" t="s">
        <v>388</v>
      </c>
      <c r="H398">
        <v>1</v>
      </c>
    </row>
    <row r="399" spans="1:8" x14ac:dyDescent="0.35">
      <c r="A399" s="3" t="s">
        <v>393</v>
      </c>
      <c r="B399">
        <v>1</v>
      </c>
      <c r="D399" s="3" t="s">
        <v>1208</v>
      </c>
      <c r="E399">
        <v>2</v>
      </c>
      <c r="G399" s="3" t="s">
        <v>389</v>
      </c>
      <c r="H399">
        <v>1</v>
      </c>
    </row>
    <row r="400" spans="1:8" x14ac:dyDescent="0.35">
      <c r="A400" s="3" t="s">
        <v>394</v>
      </c>
      <c r="B400">
        <v>1</v>
      </c>
      <c r="D400" s="3" t="s">
        <v>1209</v>
      </c>
      <c r="E400">
        <v>1</v>
      </c>
      <c r="G400" s="3" t="s">
        <v>390</v>
      </c>
      <c r="H400">
        <v>1</v>
      </c>
    </row>
    <row r="401" spans="1:8" x14ac:dyDescent="0.35">
      <c r="A401" s="3" t="s">
        <v>395</v>
      </c>
      <c r="B401">
        <v>1</v>
      </c>
      <c r="D401" s="3" t="s">
        <v>372</v>
      </c>
      <c r="E401">
        <v>1</v>
      </c>
      <c r="G401" s="3" t="s">
        <v>391</v>
      </c>
      <c r="H401">
        <v>1</v>
      </c>
    </row>
    <row r="402" spans="1:8" x14ac:dyDescent="0.35">
      <c r="A402" s="3" t="s">
        <v>396</v>
      </c>
      <c r="B402">
        <v>1</v>
      </c>
      <c r="D402" s="3" t="s">
        <v>373</v>
      </c>
      <c r="E402">
        <v>1</v>
      </c>
      <c r="G402" s="3" t="s">
        <v>392</v>
      </c>
      <c r="H402">
        <v>1</v>
      </c>
    </row>
    <row r="403" spans="1:8" x14ac:dyDescent="0.35">
      <c r="A403" s="3" t="s">
        <v>397</v>
      </c>
      <c r="B403">
        <v>1</v>
      </c>
      <c r="D403" s="3" t="s">
        <v>374</v>
      </c>
      <c r="E403">
        <v>2</v>
      </c>
      <c r="G403" s="3" t="s">
        <v>393</v>
      </c>
      <c r="H403">
        <v>1</v>
      </c>
    </row>
    <row r="404" spans="1:8" x14ac:dyDescent="0.35">
      <c r="A404" s="3" t="s">
        <v>398</v>
      </c>
      <c r="B404">
        <v>1</v>
      </c>
      <c r="D404" s="3" t="s">
        <v>375</v>
      </c>
      <c r="E404">
        <v>1</v>
      </c>
      <c r="G404" s="3" t="s">
        <v>394</v>
      </c>
      <c r="H404">
        <v>1</v>
      </c>
    </row>
    <row r="405" spans="1:8" x14ac:dyDescent="0.35">
      <c r="A405" s="3" t="s">
        <v>399</v>
      </c>
      <c r="B405">
        <v>1</v>
      </c>
      <c r="D405" s="3" t="s">
        <v>376</v>
      </c>
      <c r="E405">
        <v>1</v>
      </c>
      <c r="G405" s="3" t="s">
        <v>395</v>
      </c>
      <c r="H405">
        <v>1</v>
      </c>
    </row>
    <row r="406" spans="1:8" x14ac:dyDescent="0.35">
      <c r="A406" s="3" t="s">
        <v>400</v>
      </c>
      <c r="B406">
        <v>1</v>
      </c>
      <c r="D406" s="3" t="s">
        <v>377</v>
      </c>
      <c r="E406">
        <v>2</v>
      </c>
      <c r="G406" s="3" t="s">
        <v>396</v>
      </c>
      <c r="H406">
        <v>1</v>
      </c>
    </row>
    <row r="407" spans="1:8" x14ac:dyDescent="0.35">
      <c r="A407" s="3" t="s">
        <v>401</v>
      </c>
      <c r="B407">
        <v>1</v>
      </c>
      <c r="D407" s="3" t="s">
        <v>378</v>
      </c>
      <c r="E407">
        <v>1</v>
      </c>
      <c r="G407" s="3" t="s">
        <v>397</v>
      </c>
      <c r="H407">
        <v>1</v>
      </c>
    </row>
    <row r="408" spans="1:8" x14ac:dyDescent="0.35">
      <c r="A408" s="3" t="s">
        <v>402</v>
      </c>
      <c r="B408">
        <v>1</v>
      </c>
      <c r="D408" s="3" t="s">
        <v>379</v>
      </c>
      <c r="E408">
        <v>1</v>
      </c>
      <c r="G408" s="3" t="s">
        <v>398</v>
      </c>
      <c r="H408">
        <v>1</v>
      </c>
    </row>
    <row r="409" spans="1:8" x14ac:dyDescent="0.35">
      <c r="A409" s="3" t="s">
        <v>403</v>
      </c>
      <c r="B409">
        <v>1</v>
      </c>
      <c r="D409" s="3" t="s">
        <v>380</v>
      </c>
      <c r="E409">
        <v>2</v>
      </c>
      <c r="G409" s="3" t="s">
        <v>399</v>
      </c>
      <c r="H409">
        <v>1</v>
      </c>
    </row>
    <row r="410" spans="1:8" x14ac:dyDescent="0.35">
      <c r="A410" s="3" t="s">
        <v>404</v>
      </c>
      <c r="B410">
        <v>1</v>
      </c>
      <c r="D410" s="3" t="s">
        <v>381</v>
      </c>
      <c r="E410">
        <v>1</v>
      </c>
      <c r="G410" s="3" t="s">
        <v>400</v>
      </c>
      <c r="H410">
        <v>1</v>
      </c>
    </row>
    <row r="411" spans="1:8" x14ac:dyDescent="0.35">
      <c r="A411" s="3" t="s">
        <v>405</v>
      </c>
      <c r="B411">
        <v>1</v>
      </c>
      <c r="D411" s="3" t="s">
        <v>382</v>
      </c>
      <c r="E411">
        <v>1</v>
      </c>
      <c r="G411" s="3" t="s">
        <v>401</v>
      </c>
      <c r="H411">
        <v>1</v>
      </c>
    </row>
    <row r="412" spans="1:8" x14ac:dyDescent="0.35">
      <c r="A412" s="3" t="s">
        <v>406</v>
      </c>
      <c r="B412">
        <v>1</v>
      </c>
      <c r="D412" s="3" t="s">
        <v>383</v>
      </c>
      <c r="E412">
        <v>2</v>
      </c>
      <c r="G412" s="3" t="s">
        <v>402</v>
      </c>
      <c r="H412">
        <v>1</v>
      </c>
    </row>
    <row r="413" spans="1:8" x14ac:dyDescent="0.35">
      <c r="A413" s="3" t="s">
        <v>407</v>
      </c>
      <c r="B413">
        <v>1</v>
      </c>
      <c r="D413" s="3" t="s">
        <v>384</v>
      </c>
      <c r="E413">
        <v>1</v>
      </c>
      <c r="G413" s="3" t="s">
        <v>403</v>
      </c>
      <c r="H413">
        <v>1</v>
      </c>
    </row>
    <row r="414" spans="1:8" x14ac:dyDescent="0.35">
      <c r="A414" s="3" t="s">
        <v>408</v>
      </c>
      <c r="B414">
        <v>1</v>
      </c>
      <c r="D414" s="3" t="s">
        <v>385</v>
      </c>
      <c r="E414">
        <v>1</v>
      </c>
      <c r="G414" s="3" t="s">
        <v>404</v>
      </c>
      <c r="H414">
        <v>1</v>
      </c>
    </row>
    <row r="415" spans="1:8" x14ac:dyDescent="0.35">
      <c r="A415" s="3" t="s">
        <v>409</v>
      </c>
      <c r="B415">
        <v>1</v>
      </c>
      <c r="D415" s="3" t="s">
        <v>386</v>
      </c>
      <c r="E415">
        <v>3</v>
      </c>
      <c r="G415" s="3" t="s">
        <v>405</v>
      </c>
      <c r="H415">
        <v>1</v>
      </c>
    </row>
    <row r="416" spans="1:8" x14ac:dyDescent="0.35">
      <c r="A416" s="3" t="s">
        <v>410</v>
      </c>
      <c r="B416">
        <v>1</v>
      </c>
      <c r="D416" s="3" t="s">
        <v>387</v>
      </c>
      <c r="E416">
        <v>1</v>
      </c>
      <c r="G416" s="3" t="s">
        <v>406</v>
      </c>
      <c r="H416">
        <v>1</v>
      </c>
    </row>
    <row r="417" spans="1:8" x14ac:dyDescent="0.35">
      <c r="A417" s="3" t="s">
        <v>411</v>
      </c>
      <c r="B417">
        <v>1</v>
      </c>
      <c r="D417" s="3" t="s">
        <v>388</v>
      </c>
      <c r="E417">
        <v>1</v>
      </c>
      <c r="G417" s="3" t="s">
        <v>407</v>
      </c>
      <c r="H417">
        <v>1</v>
      </c>
    </row>
    <row r="418" spans="1:8" x14ac:dyDescent="0.35">
      <c r="A418" s="3" t="s">
        <v>412</v>
      </c>
      <c r="B418">
        <v>1</v>
      </c>
      <c r="D418" s="3" t="s">
        <v>389</v>
      </c>
      <c r="E418">
        <v>3</v>
      </c>
      <c r="G418" s="3" t="s">
        <v>408</v>
      </c>
      <c r="H418">
        <v>1</v>
      </c>
    </row>
    <row r="419" spans="1:8" x14ac:dyDescent="0.35">
      <c r="A419" s="3" t="s">
        <v>413</v>
      </c>
      <c r="B419">
        <v>1</v>
      </c>
      <c r="D419" s="3" t="s">
        <v>390</v>
      </c>
      <c r="E419">
        <v>1</v>
      </c>
      <c r="G419" s="3" t="s">
        <v>409</v>
      </c>
      <c r="H419">
        <v>1</v>
      </c>
    </row>
    <row r="420" spans="1:8" x14ac:dyDescent="0.35">
      <c r="A420" s="3" t="s">
        <v>414</v>
      </c>
      <c r="B420">
        <v>1</v>
      </c>
      <c r="D420" s="3" t="s">
        <v>391</v>
      </c>
      <c r="E420">
        <v>1</v>
      </c>
      <c r="G420" s="3" t="s">
        <v>410</v>
      </c>
      <c r="H420">
        <v>1</v>
      </c>
    </row>
    <row r="421" spans="1:8" x14ac:dyDescent="0.35">
      <c r="A421" s="3" t="s">
        <v>415</v>
      </c>
      <c r="B421">
        <v>1</v>
      </c>
      <c r="D421" s="3" t="s">
        <v>392</v>
      </c>
      <c r="E421">
        <v>3</v>
      </c>
      <c r="G421" s="3" t="s">
        <v>411</v>
      </c>
      <c r="H421">
        <v>1</v>
      </c>
    </row>
    <row r="422" spans="1:8" x14ac:dyDescent="0.35">
      <c r="A422" s="3" t="s">
        <v>416</v>
      </c>
      <c r="B422">
        <v>1</v>
      </c>
      <c r="D422" s="3" t="s">
        <v>393</v>
      </c>
      <c r="E422">
        <v>1</v>
      </c>
      <c r="G422" s="3" t="s">
        <v>412</v>
      </c>
      <c r="H422">
        <v>1</v>
      </c>
    </row>
    <row r="423" spans="1:8" x14ac:dyDescent="0.35">
      <c r="A423" s="3" t="s">
        <v>417</v>
      </c>
      <c r="B423">
        <v>1</v>
      </c>
      <c r="D423" s="3" t="s">
        <v>394</v>
      </c>
      <c r="E423">
        <v>1</v>
      </c>
      <c r="G423" s="3" t="s">
        <v>413</v>
      </c>
      <c r="H423">
        <v>1</v>
      </c>
    </row>
    <row r="424" spans="1:8" x14ac:dyDescent="0.35">
      <c r="A424" s="3" t="s">
        <v>418</v>
      </c>
      <c r="B424">
        <v>1</v>
      </c>
      <c r="D424" s="3" t="s">
        <v>395</v>
      </c>
      <c r="E424">
        <v>3</v>
      </c>
      <c r="G424" s="3" t="s">
        <v>414</v>
      </c>
      <c r="H424">
        <v>1</v>
      </c>
    </row>
    <row r="425" spans="1:8" x14ac:dyDescent="0.35">
      <c r="A425" s="3" t="s">
        <v>419</v>
      </c>
      <c r="B425">
        <v>1</v>
      </c>
      <c r="D425" s="3" t="s">
        <v>396</v>
      </c>
      <c r="E425">
        <v>1</v>
      </c>
      <c r="G425" s="3" t="s">
        <v>415</v>
      </c>
      <c r="H425">
        <v>1</v>
      </c>
    </row>
    <row r="426" spans="1:8" x14ac:dyDescent="0.35">
      <c r="A426" s="3" t="s">
        <v>420</v>
      </c>
      <c r="B426">
        <v>2</v>
      </c>
      <c r="D426" s="3" t="s">
        <v>397</v>
      </c>
      <c r="E426">
        <v>1</v>
      </c>
      <c r="G426" s="3" t="s">
        <v>416</v>
      </c>
      <c r="H426">
        <v>1</v>
      </c>
    </row>
    <row r="427" spans="1:8" x14ac:dyDescent="0.35">
      <c r="A427" s="3" t="s">
        <v>421</v>
      </c>
      <c r="B427">
        <v>1</v>
      </c>
      <c r="D427" s="3" t="s">
        <v>398</v>
      </c>
      <c r="E427">
        <v>3</v>
      </c>
      <c r="G427" s="3" t="s">
        <v>417</v>
      </c>
      <c r="H427">
        <v>1</v>
      </c>
    </row>
    <row r="428" spans="1:8" x14ac:dyDescent="0.35">
      <c r="A428" s="3" t="s">
        <v>422</v>
      </c>
      <c r="B428">
        <v>1</v>
      </c>
      <c r="D428" s="3" t="s">
        <v>399</v>
      </c>
      <c r="E428">
        <v>1</v>
      </c>
      <c r="G428" s="3" t="s">
        <v>418</v>
      </c>
      <c r="H428">
        <v>1</v>
      </c>
    </row>
    <row r="429" spans="1:8" x14ac:dyDescent="0.35">
      <c r="A429" s="3" t="s">
        <v>423</v>
      </c>
      <c r="B429">
        <v>1</v>
      </c>
      <c r="D429" s="3" t="s">
        <v>400</v>
      </c>
      <c r="E429">
        <v>1</v>
      </c>
      <c r="G429" s="3" t="s">
        <v>419</v>
      </c>
      <c r="H429">
        <v>1</v>
      </c>
    </row>
    <row r="430" spans="1:8" x14ac:dyDescent="0.35">
      <c r="A430" s="3" t="s">
        <v>424</v>
      </c>
      <c r="B430">
        <v>2</v>
      </c>
      <c r="D430" s="3" t="s">
        <v>401</v>
      </c>
      <c r="E430">
        <v>3</v>
      </c>
      <c r="G430" s="3" t="s">
        <v>420</v>
      </c>
      <c r="H430">
        <v>1</v>
      </c>
    </row>
    <row r="431" spans="1:8" x14ac:dyDescent="0.35">
      <c r="A431" s="3" t="s">
        <v>425</v>
      </c>
      <c r="B431">
        <v>1</v>
      </c>
      <c r="D431" s="3" t="s">
        <v>402</v>
      </c>
      <c r="E431">
        <v>1</v>
      </c>
      <c r="G431" s="3" t="s">
        <v>421</v>
      </c>
      <c r="H431">
        <v>1</v>
      </c>
    </row>
    <row r="432" spans="1:8" x14ac:dyDescent="0.35">
      <c r="A432" s="3" t="s">
        <v>426</v>
      </c>
      <c r="B432">
        <v>1</v>
      </c>
      <c r="D432" s="3" t="s">
        <v>403</v>
      </c>
      <c r="E432">
        <v>1</v>
      </c>
      <c r="G432" s="3" t="s">
        <v>422</v>
      </c>
      <c r="H432">
        <v>1</v>
      </c>
    </row>
    <row r="433" spans="1:8" x14ac:dyDescent="0.35">
      <c r="A433" s="3" t="s">
        <v>427</v>
      </c>
      <c r="B433">
        <v>2</v>
      </c>
      <c r="D433" s="3" t="s">
        <v>404</v>
      </c>
      <c r="E433">
        <v>3</v>
      </c>
      <c r="G433" s="3" t="s">
        <v>423</v>
      </c>
      <c r="H433">
        <v>1</v>
      </c>
    </row>
    <row r="434" spans="1:8" x14ac:dyDescent="0.35">
      <c r="A434" s="3" t="s">
        <v>428</v>
      </c>
      <c r="B434">
        <v>1</v>
      </c>
      <c r="D434" s="3" t="s">
        <v>405</v>
      </c>
      <c r="E434">
        <v>1</v>
      </c>
      <c r="G434" s="3" t="s">
        <v>424</v>
      </c>
      <c r="H434">
        <v>1</v>
      </c>
    </row>
    <row r="435" spans="1:8" x14ac:dyDescent="0.35">
      <c r="A435" s="3" t="s">
        <v>429</v>
      </c>
      <c r="B435">
        <v>1</v>
      </c>
      <c r="D435" s="3" t="s">
        <v>406</v>
      </c>
      <c r="E435">
        <v>1</v>
      </c>
      <c r="G435" s="3" t="s">
        <v>425</v>
      </c>
      <c r="H435">
        <v>1</v>
      </c>
    </row>
    <row r="436" spans="1:8" x14ac:dyDescent="0.35">
      <c r="A436" s="3" t="s">
        <v>430</v>
      </c>
      <c r="B436">
        <v>2</v>
      </c>
      <c r="D436" s="3" t="s">
        <v>407</v>
      </c>
      <c r="E436">
        <v>1</v>
      </c>
      <c r="G436" s="3" t="s">
        <v>426</v>
      </c>
      <c r="H436">
        <v>1</v>
      </c>
    </row>
    <row r="437" spans="1:8" x14ac:dyDescent="0.35">
      <c r="A437" s="3" t="s">
        <v>431</v>
      </c>
      <c r="B437">
        <v>1</v>
      </c>
      <c r="D437" s="3" t="s">
        <v>408</v>
      </c>
      <c r="E437">
        <v>3</v>
      </c>
      <c r="G437" s="3" t="s">
        <v>427</v>
      </c>
      <c r="H437">
        <v>1</v>
      </c>
    </row>
    <row r="438" spans="1:8" x14ac:dyDescent="0.35">
      <c r="A438" s="3" t="s">
        <v>432</v>
      </c>
      <c r="B438">
        <v>1</v>
      </c>
      <c r="D438" s="3" t="s">
        <v>409</v>
      </c>
      <c r="E438">
        <v>1</v>
      </c>
      <c r="G438" s="3" t="s">
        <v>428</v>
      </c>
      <c r="H438">
        <v>1</v>
      </c>
    </row>
    <row r="439" spans="1:8" x14ac:dyDescent="0.35">
      <c r="A439" s="3" t="s">
        <v>433</v>
      </c>
      <c r="B439">
        <v>2</v>
      </c>
      <c r="D439" s="3" t="s">
        <v>410</v>
      </c>
      <c r="E439">
        <v>1</v>
      </c>
      <c r="G439" s="3" t="s">
        <v>429</v>
      </c>
      <c r="H439">
        <v>3</v>
      </c>
    </row>
    <row r="440" spans="1:8" x14ac:dyDescent="0.35">
      <c r="A440" s="3" t="s">
        <v>434</v>
      </c>
      <c r="B440">
        <v>1</v>
      </c>
      <c r="D440" s="3" t="s">
        <v>411</v>
      </c>
      <c r="E440">
        <v>3</v>
      </c>
      <c r="G440" s="3" t="s">
        <v>430</v>
      </c>
      <c r="H440">
        <v>1</v>
      </c>
    </row>
    <row r="441" spans="1:8" x14ac:dyDescent="0.35">
      <c r="A441" s="3" t="s">
        <v>435</v>
      </c>
      <c r="B441">
        <v>1</v>
      </c>
      <c r="D441" s="3" t="s">
        <v>412</v>
      </c>
      <c r="E441">
        <v>1</v>
      </c>
      <c r="G441" s="3" t="s">
        <v>431</v>
      </c>
      <c r="H441">
        <v>1</v>
      </c>
    </row>
    <row r="442" spans="1:8" x14ac:dyDescent="0.35">
      <c r="A442" s="3" t="s">
        <v>436</v>
      </c>
      <c r="B442">
        <v>2</v>
      </c>
      <c r="D442" s="3" t="s">
        <v>413</v>
      </c>
      <c r="E442">
        <v>1</v>
      </c>
      <c r="G442" s="3" t="s">
        <v>432</v>
      </c>
      <c r="H442">
        <v>3</v>
      </c>
    </row>
    <row r="443" spans="1:8" x14ac:dyDescent="0.35">
      <c r="A443" s="3" t="s">
        <v>437</v>
      </c>
      <c r="B443">
        <v>1</v>
      </c>
      <c r="D443" s="3" t="s">
        <v>414</v>
      </c>
      <c r="E443">
        <v>3</v>
      </c>
      <c r="G443" s="3" t="s">
        <v>433</v>
      </c>
      <c r="H443">
        <v>1</v>
      </c>
    </row>
    <row r="444" spans="1:8" x14ac:dyDescent="0.35">
      <c r="A444" s="3" t="s">
        <v>438</v>
      </c>
      <c r="B444">
        <v>1</v>
      </c>
      <c r="D444" s="3" t="s">
        <v>415</v>
      </c>
      <c r="E444">
        <v>1</v>
      </c>
      <c r="G444" s="3" t="s">
        <v>434</v>
      </c>
      <c r="H444">
        <v>1</v>
      </c>
    </row>
    <row r="445" spans="1:8" x14ac:dyDescent="0.35">
      <c r="A445" s="3" t="s">
        <v>439</v>
      </c>
      <c r="B445">
        <v>2</v>
      </c>
      <c r="D445" s="3" t="s">
        <v>416</v>
      </c>
      <c r="E445">
        <v>1</v>
      </c>
      <c r="G445" s="3" t="s">
        <v>435</v>
      </c>
      <c r="H445">
        <v>3</v>
      </c>
    </row>
    <row r="446" spans="1:8" x14ac:dyDescent="0.35">
      <c r="A446" s="3" t="s">
        <v>440</v>
      </c>
      <c r="B446">
        <v>1</v>
      </c>
      <c r="D446" s="3" t="s">
        <v>417</v>
      </c>
      <c r="E446">
        <v>3</v>
      </c>
      <c r="G446" s="3" t="s">
        <v>436</v>
      </c>
      <c r="H446">
        <v>1</v>
      </c>
    </row>
    <row r="447" spans="1:8" x14ac:dyDescent="0.35">
      <c r="A447" s="3" t="s">
        <v>441</v>
      </c>
      <c r="B447">
        <v>1</v>
      </c>
      <c r="D447" s="3" t="s">
        <v>418</v>
      </c>
      <c r="E447">
        <v>1</v>
      </c>
      <c r="G447" s="3" t="s">
        <v>437</v>
      </c>
      <c r="H447">
        <v>1</v>
      </c>
    </row>
    <row r="448" spans="1:8" x14ac:dyDescent="0.35">
      <c r="A448" s="3" t="s">
        <v>442</v>
      </c>
      <c r="B448">
        <v>2</v>
      </c>
      <c r="D448" s="3" t="s">
        <v>419</v>
      </c>
      <c r="E448">
        <v>1</v>
      </c>
      <c r="G448" s="3" t="s">
        <v>438</v>
      </c>
      <c r="H448">
        <v>3</v>
      </c>
    </row>
    <row r="449" spans="1:8" x14ac:dyDescent="0.35">
      <c r="A449" s="3" t="s">
        <v>443</v>
      </c>
      <c r="B449">
        <v>1</v>
      </c>
      <c r="D449" s="3" t="s">
        <v>420</v>
      </c>
      <c r="E449">
        <v>3</v>
      </c>
      <c r="G449" s="3" t="s">
        <v>439</v>
      </c>
      <c r="H449">
        <v>1</v>
      </c>
    </row>
    <row r="450" spans="1:8" x14ac:dyDescent="0.35">
      <c r="A450" s="3" t="s">
        <v>444</v>
      </c>
      <c r="B450">
        <v>1</v>
      </c>
      <c r="D450" s="3" t="s">
        <v>421</v>
      </c>
      <c r="E450">
        <v>1</v>
      </c>
      <c r="G450" s="3" t="s">
        <v>440</v>
      </c>
      <c r="H450">
        <v>1</v>
      </c>
    </row>
    <row r="451" spans="1:8" x14ac:dyDescent="0.35">
      <c r="A451" s="3" t="s">
        <v>445</v>
      </c>
      <c r="B451">
        <v>2</v>
      </c>
      <c r="D451" s="3" t="s">
        <v>422</v>
      </c>
      <c r="E451">
        <v>1</v>
      </c>
      <c r="G451" s="3" t="s">
        <v>441</v>
      </c>
      <c r="H451">
        <v>3</v>
      </c>
    </row>
    <row r="452" spans="1:8" x14ac:dyDescent="0.35">
      <c r="A452" s="3" t="s">
        <v>446</v>
      </c>
      <c r="B452">
        <v>1</v>
      </c>
      <c r="D452" s="3" t="s">
        <v>423</v>
      </c>
      <c r="E452">
        <v>3</v>
      </c>
      <c r="G452" s="3" t="s">
        <v>442</v>
      </c>
      <c r="H452">
        <v>1</v>
      </c>
    </row>
    <row r="453" spans="1:8" x14ac:dyDescent="0.35">
      <c r="A453" s="3" t="s">
        <v>447</v>
      </c>
      <c r="B453">
        <v>1</v>
      </c>
      <c r="D453" s="3" t="s">
        <v>424</v>
      </c>
      <c r="E453">
        <v>1</v>
      </c>
      <c r="G453" s="3" t="s">
        <v>443</v>
      </c>
      <c r="H453">
        <v>1</v>
      </c>
    </row>
    <row r="454" spans="1:8" x14ac:dyDescent="0.35">
      <c r="A454" s="3" t="s">
        <v>448</v>
      </c>
      <c r="B454">
        <v>2</v>
      </c>
      <c r="D454" s="3" t="s">
        <v>425</v>
      </c>
      <c r="E454">
        <v>1</v>
      </c>
      <c r="G454" s="3" t="s">
        <v>444</v>
      </c>
      <c r="H454">
        <v>3</v>
      </c>
    </row>
    <row r="455" spans="1:8" x14ac:dyDescent="0.35">
      <c r="A455" s="3" t="s">
        <v>449</v>
      </c>
      <c r="B455">
        <v>1</v>
      </c>
      <c r="D455" s="3" t="s">
        <v>426</v>
      </c>
      <c r="E455">
        <v>3</v>
      </c>
      <c r="G455" s="3" t="s">
        <v>445</v>
      </c>
      <c r="H455">
        <v>1</v>
      </c>
    </row>
    <row r="456" spans="1:8" x14ac:dyDescent="0.35">
      <c r="A456" s="3" t="s">
        <v>450</v>
      </c>
      <c r="B456">
        <v>1</v>
      </c>
      <c r="D456" s="3" t="s">
        <v>427</v>
      </c>
      <c r="E456">
        <v>1</v>
      </c>
      <c r="G456" s="3" t="s">
        <v>446</v>
      </c>
      <c r="H456">
        <v>1</v>
      </c>
    </row>
    <row r="457" spans="1:8" x14ac:dyDescent="0.35">
      <c r="A457" s="3" t="s">
        <v>451</v>
      </c>
      <c r="B457">
        <v>2</v>
      </c>
      <c r="D457" s="3" t="s">
        <v>428</v>
      </c>
      <c r="E457">
        <v>1</v>
      </c>
      <c r="G457" s="3" t="s">
        <v>447</v>
      </c>
      <c r="H457">
        <v>1</v>
      </c>
    </row>
    <row r="458" spans="1:8" x14ac:dyDescent="0.35">
      <c r="A458" s="3" t="s">
        <v>452</v>
      </c>
      <c r="B458">
        <v>1</v>
      </c>
      <c r="D458" s="3" t="s">
        <v>429</v>
      </c>
      <c r="E458">
        <v>3</v>
      </c>
      <c r="G458" s="3" t="s">
        <v>448</v>
      </c>
      <c r="H458">
        <v>3</v>
      </c>
    </row>
    <row r="459" spans="1:8" x14ac:dyDescent="0.35">
      <c r="A459" s="3" t="s">
        <v>453</v>
      </c>
      <c r="B459">
        <v>1</v>
      </c>
      <c r="D459" s="3" t="s">
        <v>430</v>
      </c>
      <c r="E459">
        <v>1</v>
      </c>
      <c r="G459" s="3" t="s">
        <v>449</v>
      </c>
      <c r="H459">
        <v>1</v>
      </c>
    </row>
    <row r="460" spans="1:8" x14ac:dyDescent="0.35">
      <c r="A460" s="3" t="s">
        <v>454</v>
      </c>
      <c r="B460">
        <v>2</v>
      </c>
      <c r="D460" s="3" t="s">
        <v>431</v>
      </c>
      <c r="E460">
        <v>1</v>
      </c>
      <c r="G460" s="3" t="s">
        <v>450</v>
      </c>
      <c r="H460">
        <v>1</v>
      </c>
    </row>
    <row r="461" spans="1:8" x14ac:dyDescent="0.35">
      <c r="A461" s="3" t="s">
        <v>455</v>
      </c>
      <c r="B461">
        <v>1</v>
      </c>
      <c r="D461" s="3" t="s">
        <v>432</v>
      </c>
      <c r="E461">
        <v>3</v>
      </c>
      <c r="G461" s="3" t="s">
        <v>451</v>
      </c>
      <c r="H461">
        <v>3</v>
      </c>
    </row>
    <row r="462" spans="1:8" x14ac:dyDescent="0.35">
      <c r="A462" s="3" t="s">
        <v>456</v>
      </c>
      <c r="B462">
        <v>1</v>
      </c>
      <c r="D462" s="3" t="s">
        <v>433</v>
      </c>
      <c r="E462">
        <v>1</v>
      </c>
      <c r="G462" s="3" t="s">
        <v>452</v>
      </c>
      <c r="H462">
        <v>1</v>
      </c>
    </row>
    <row r="463" spans="1:8" x14ac:dyDescent="0.35">
      <c r="A463" s="3" t="s">
        <v>457</v>
      </c>
      <c r="B463">
        <v>1</v>
      </c>
      <c r="D463" s="3" t="s">
        <v>434</v>
      </c>
      <c r="E463">
        <v>1</v>
      </c>
      <c r="G463" s="3" t="s">
        <v>453</v>
      </c>
      <c r="H463">
        <v>1</v>
      </c>
    </row>
    <row r="464" spans="1:8" x14ac:dyDescent="0.35">
      <c r="A464" s="3" t="s">
        <v>458</v>
      </c>
      <c r="B464">
        <v>2</v>
      </c>
      <c r="D464" s="3" t="s">
        <v>435</v>
      </c>
      <c r="E464">
        <v>3</v>
      </c>
      <c r="G464" s="3" t="s">
        <v>454</v>
      </c>
      <c r="H464">
        <v>3</v>
      </c>
    </row>
    <row r="465" spans="1:8" x14ac:dyDescent="0.35">
      <c r="A465" s="3" t="s">
        <v>459</v>
      </c>
      <c r="B465">
        <v>1</v>
      </c>
      <c r="D465" s="3" t="s">
        <v>436</v>
      </c>
      <c r="E465">
        <v>1</v>
      </c>
      <c r="G465" s="3" t="s">
        <v>455</v>
      </c>
      <c r="H465">
        <v>1</v>
      </c>
    </row>
    <row r="466" spans="1:8" x14ac:dyDescent="0.35">
      <c r="A466" s="3" t="s">
        <v>460</v>
      </c>
      <c r="B466">
        <v>1</v>
      </c>
      <c r="D466" s="3" t="s">
        <v>437</v>
      </c>
      <c r="E466">
        <v>1</v>
      </c>
      <c r="G466" s="3" t="s">
        <v>456</v>
      </c>
      <c r="H466">
        <v>1</v>
      </c>
    </row>
    <row r="467" spans="1:8" x14ac:dyDescent="0.35">
      <c r="A467" s="3" t="s">
        <v>461</v>
      </c>
      <c r="B467">
        <v>2</v>
      </c>
      <c r="D467" s="3" t="s">
        <v>438</v>
      </c>
      <c r="E467">
        <v>3</v>
      </c>
      <c r="G467" s="3" t="s">
        <v>457</v>
      </c>
      <c r="H467">
        <v>3</v>
      </c>
    </row>
    <row r="468" spans="1:8" x14ac:dyDescent="0.35">
      <c r="A468" s="3" t="s">
        <v>462</v>
      </c>
      <c r="B468">
        <v>1</v>
      </c>
      <c r="D468" s="3" t="s">
        <v>439</v>
      </c>
      <c r="E468">
        <v>1</v>
      </c>
      <c r="G468" s="3" t="s">
        <v>458</v>
      </c>
      <c r="H468">
        <v>1</v>
      </c>
    </row>
    <row r="469" spans="1:8" x14ac:dyDescent="0.35">
      <c r="A469" s="3" t="s">
        <v>463</v>
      </c>
      <c r="B469">
        <v>1</v>
      </c>
      <c r="D469" s="3" t="s">
        <v>440</v>
      </c>
      <c r="E469">
        <v>1</v>
      </c>
      <c r="G469" s="3" t="s">
        <v>459</v>
      </c>
      <c r="H469">
        <v>1</v>
      </c>
    </row>
    <row r="470" spans="1:8" x14ac:dyDescent="0.35">
      <c r="A470" s="3" t="s">
        <v>464</v>
      </c>
      <c r="B470">
        <v>2</v>
      </c>
      <c r="D470" s="3" t="s">
        <v>441</v>
      </c>
      <c r="E470">
        <v>1</v>
      </c>
      <c r="G470" s="3" t="s">
        <v>460</v>
      </c>
      <c r="H470">
        <v>3</v>
      </c>
    </row>
    <row r="471" spans="1:8" x14ac:dyDescent="0.35">
      <c r="A471" s="3" t="s">
        <v>465</v>
      </c>
      <c r="B471">
        <v>1</v>
      </c>
      <c r="D471" s="3" t="s">
        <v>442</v>
      </c>
      <c r="E471">
        <v>3</v>
      </c>
      <c r="G471" s="3" t="s">
        <v>461</v>
      </c>
      <c r="H471">
        <v>1</v>
      </c>
    </row>
    <row r="472" spans="1:8" x14ac:dyDescent="0.35">
      <c r="A472" s="3" t="s">
        <v>466</v>
      </c>
      <c r="B472">
        <v>1</v>
      </c>
      <c r="D472" s="3" t="s">
        <v>443</v>
      </c>
      <c r="E472">
        <v>1</v>
      </c>
      <c r="G472" s="3" t="s">
        <v>462</v>
      </c>
      <c r="H472">
        <v>1</v>
      </c>
    </row>
    <row r="473" spans="1:8" x14ac:dyDescent="0.35">
      <c r="A473" s="3" t="s">
        <v>467</v>
      </c>
      <c r="B473">
        <v>2</v>
      </c>
      <c r="D473" s="3" t="s">
        <v>444</v>
      </c>
      <c r="E473">
        <v>1</v>
      </c>
      <c r="G473" s="3" t="s">
        <v>463</v>
      </c>
      <c r="H473">
        <v>3</v>
      </c>
    </row>
    <row r="474" spans="1:8" x14ac:dyDescent="0.35">
      <c r="A474" s="3" t="s">
        <v>468</v>
      </c>
      <c r="B474">
        <v>1</v>
      </c>
      <c r="D474" s="3" t="s">
        <v>445</v>
      </c>
      <c r="E474">
        <v>3</v>
      </c>
      <c r="G474" s="3" t="s">
        <v>464</v>
      </c>
      <c r="H474">
        <v>1</v>
      </c>
    </row>
    <row r="475" spans="1:8" x14ac:dyDescent="0.35">
      <c r="A475" s="3" t="s">
        <v>469</v>
      </c>
      <c r="B475">
        <v>1</v>
      </c>
      <c r="D475" s="3" t="s">
        <v>446</v>
      </c>
      <c r="E475">
        <v>1</v>
      </c>
      <c r="G475" s="3" t="s">
        <v>465</v>
      </c>
      <c r="H475">
        <v>1</v>
      </c>
    </row>
    <row r="476" spans="1:8" x14ac:dyDescent="0.35">
      <c r="A476" s="3" t="s">
        <v>470</v>
      </c>
      <c r="B476">
        <v>2</v>
      </c>
      <c r="D476" s="3" t="s">
        <v>447</v>
      </c>
      <c r="E476">
        <v>1</v>
      </c>
      <c r="G476" s="3" t="s">
        <v>466</v>
      </c>
      <c r="H476">
        <v>3</v>
      </c>
    </row>
    <row r="477" spans="1:8" x14ac:dyDescent="0.35">
      <c r="A477" s="3" t="s">
        <v>471</v>
      </c>
      <c r="B477">
        <v>1</v>
      </c>
      <c r="D477" s="3" t="s">
        <v>448</v>
      </c>
      <c r="E477">
        <v>3</v>
      </c>
      <c r="G477" s="3" t="s">
        <v>467</v>
      </c>
      <c r="H477">
        <v>1</v>
      </c>
    </row>
    <row r="478" spans="1:8" x14ac:dyDescent="0.35">
      <c r="A478" s="3" t="s">
        <v>472</v>
      </c>
      <c r="B478">
        <v>1</v>
      </c>
      <c r="D478" s="3" t="s">
        <v>449</v>
      </c>
      <c r="E478">
        <v>1</v>
      </c>
      <c r="G478" s="3" t="s">
        <v>468</v>
      </c>
      <c r="H478">
        <v>1</v>
      </c>
    </row>
    <row r="479" spans="1:8" x14ac:dyDescent="0.35">
      <c r="A479" s="3" t="s">
        <v>473</v>
      </c>
      <c r="B479">
        <v>2</v>
      </c>
      <c r="D479" s="3" t="s">
        <v>450</v>
      </c>
      <c r="E479">
        <v>1</v>
      </c>
      <c r="G479" s="3" t="s">
        <v>469</v>
      </c>
      <c r="H479">
        <v>3</v>
      </c>
    </row>
    <row r="480" spans="1:8" x14ac:dyDescent="0.35">
      <c r="A480" s="3" t="s">
        <v>474</v>
      </c>
      <c r="B480">
        <v>1</v>
      </c>
      <c r="D480" s="3" t="s">
        <v>451</v>
      </c>
      <c r="E480">
        <v>3</v>
      </c>
      <c r="G480" s="3" t="s">
        <v>470</v>
      </c>
      <c r="H480">
        <v>1</v>
      </c>
    </row>
    <row r="481" spans="1:8" x14ac:dyDescent="0.35">
      <c r="A481" s="3" t="s">
        <v>475</v>
      </c>
      <c r="B481">
        <v>1</v>
      </c>
      <c r="D481" s="3" t="s">
        <v>452</v>
      </c>
      <c r="E481">
        <v>1</v>
      </c>
      <c r="G481" s="3" t="s">
        <v>471</v>
      </c>
      <c r="H481">
        <v>1</v>
      </c>
    </row>
    <row r="482" spans="1:8" x14ac:dyDescent="0.35">
      <c r="A482" s="3" t="s">
        <v>476</v>
      </c>
      <c r="B482">
        <v>2</v>
      </c>
      <c r="D482" s="3" t="s">
        <v>453</v>
      </c>
      <c r="E482">
        <v>1</v>
      </c>
      <c r="G482" s="3" t="s">
        <v>472</v>
      </c>
      <c r="H482">
        <v>3</v>
      </c>
    </row>
    <row r="483" spans="1:8" x14ac:dyDescent="0.35">
      <c r="A483" s="3" t="s">
        <v>477</v>
      </c>
      <c r="B483">
        <v>1</v>
      </c>
      <c r="D483" s="3" t="s">
        <v>454</v>
      </c>
      <c r="E483">
        <v>3</v>
      </c>
      <c r="G483" s="3" t="s">
        <v>473</v>
      </c>
      <c r="H483">
        <v>1</v>
      </c>
    </row>
    <row r="484" spans="1:8" x14ac:dyDescent="0.35">
      <c r="A484" s="3" t="s">
        <v>478</v>
      </c>
      <c r="B484">
        <v>1</v>
      </c>
      <c r="D484" s="3" t="s">
        <v>455</v>
      </c>
      <c r="E484">
        <v>1</v>
      </c>
      <c r="G484" s="3" t="s">
        <v>474</v>
      </c>
      <c r="H484">
        <v>1</v>
      </c>
    </row>
    <row r="485" spans="1:8" x14ac:dyDescent="0.35">
      <c r="A485" s="3" t="s">
        <v>479</v>
      </c>
      <c r="B485">
        <v>2</v>
      </c>
      <c r="D485" s="3" t="s">
        <v>456</v>
      </c>
      <c r="E485">
        <v>1</v>
      </c>
      <c r="G485" s="3" t="s">
        <v>475</v>
      </c>
      <c r="H485">
        <v>3</v>
      </c>
    </row>
    <row r="486" spans="1:8" x14ac:dyDescent="0.35">
      <c r="A486" s="3" t="s">
        <v>480</v>
      </c>
      <c r="B486">
        <v>1</v>
      </c>
      <c r="D486" s="3" t="s">
        <v>457</v>
      </c>
      <c r="E486">
        <v>3</v>
      </c>
      <c r="G486" s="3" t="s">
        <v>476</v>
      </c>
      <c r="H486">
        <v>1</v>
      </c>
    </row>
    <row r="487" spans="1:8" x14ac:dyDescent="0.35">
      <c r="A487" s="3" t="s">
        <v>481</v>
      </c>
      <c r="B487">
        <v>1</v>
      </c>
      <c r="D487" s="3" t="s">
        <v>458</v>
      </c>
      <c r="E487">
        <v>1</v>
      </c>
      <c r="G487" s="3" t="s">
        <v>477</v>
      </c>
      <c r="H487">
        <v>1</v>
      </c>
    </row>
    <row r="488" spans="1:8" x14ac:dyDescent="0.35">
      <c r="A488" s="3" t="s">
        <v>482</v>
      </c>
      <c r="B488">
        <v>2</v>
      </c>
      <c r="D488" s="3" t="s">
        <v>459</v>
      </c>
      <c r="E488">
        <v>1</v>
      </c>
      <c r="G488" s="3" t="s">
        <v>478</v>
      </c>
      <c r="H488">
        <v>1</v>
      </c>
    </row>
    <row r="489" spans="1:8" x14ac:dyDescent="0.35">
      <c r="A489" s="3" t="s">
        <v>483</v>
      </c>
      <c r="B489">
        <v>1</v>
      </c>
      <c r="D489" s="3" t="s">
        <v>460</v>
      </c>
      <c r="E489">
        <v>3</v>
      </c>
      <c r="G489" s="3" t="s">
        <v>479</v>
      </c>
      <c r="H489">
        <v>3</v>
      </c>
    </row>
    <row r="490" spans="1:8" x14ac:dyDescent="0.35">
      <c r="A490" s="3" t="s">
        <v>484</v>
      </c>
      <c r="B490">
        <v>1</v>
      </c>
      <c r="D490" s="3" t="s">
        <v>461</v>
      </c>
      <c r="E490">
        <v>1</v>
      </c>
      <c r="G490" s="3" t="s">
        <v>480</v>
      </c>
      <c r="H490">
        <v>1</v>
      </c>
    </row>
    <row r="491" spans="1:8" x14ac:dyDescent="0.35">
      <c r="A491" s="3" t="s">
        <v>485</v>
      </c>
      <c r="B491">
        <v>2</v>
      </c>
      <c r="D491" s="3" t="s">
        <v>462</v>
      </c>
      <c r="E491">
        <v>1</v>
      </c>
      <c r="G491" s="3" t="s">
        <v>481</v>
      </c>
      <c r="H491">
        <v>1</v>
      </c>
    </row>
    <row r="492" spans="1:8" x14ac:dyDescent="0.35">
      <c r="A492" s="3" t="s">
        <v>486</v>
      </c>
      <c r="B492">
        <v>1</v>
      </c>
      <c r="D492" s="3" t="s">
        <v>463</v>
      </c>
      <c r="E492">
        <v>3</v>
      </c>
      <c r="G492" s="3" t="s">
        <v>482</v>
      </c>
      <c r="H492">
        <v>3</v>
      </c>
    </row>
    <row r="493" spans="1:8" x14ac:dyDescent="0.35">
      <c r="A493" s="3" t="s">
        <v>487</v>
      </c>
      <c r="B493">
        <v>1</v>
      </c>
      <c r="D493" s="3" t="s">
        <v>464</v>
      </c>
      <c r="E493">
        <v>1</v>
      </c>
      <c r="G493" s="3" t="s">
        <v>483</v>
      </c>
      <c r="H493">
        <v>1</v>
      </c>
    </row>
    <row r="494" spans="1:8" x14ac:dyDescent="0.35">
      <c r="A494" s="3" t="s">
        <v>488</v>
      </c>
      <c r="B494">
        <v>2</v>
      </c>
      <c r="D494" s="3" t="s">
        <v>465</v>
      </c>
      <c r="E494">
        <v>1</v>
      </c>
      <c r="G494" s="3" t="s">
        <v>484</v>
      </c>
      <c r="H494">
        <v>1</v>
      </c>
    </row>
    <row r="495" spans="1:8" x14ac:dyDescent="0.35">
      <c r="A495" s="3" t="s">
        <v>489</v>
      </c>
      <c r="B495">
        <v>1</v>
      </c>
      <c r="D495" s="3" t="s">
        <v>466</v>
      </c>
      <c r="E495">
        <v>1</v>
      </c>
      <c r="G495" s="3" t="s">
        <v>485</v>
      </c>
      <c r="H495">
        <v>3</v>
      </c>
    </row>
    <row r="496" spans="1:8" x14ac:dyDescent="0.35">
      <c r="A496" s="3" t="s">
        <v>490</v>
      </c>
      <c r="B496">
        <v>1</v>
      </c>
      <c r="D496" s="3" t="s">
        <v>467</v>
      </c>
      <c r="E496">
        <v>3</v>
      </c>
      <c r="G496" s="3" t="s">
        <v>486</v>
      </c>
      <c r="H496">
        <v>1</v>
      </c>
    </row>
    <row r="497" spans="1:8" x14ac:dyDescent="0.35">
      <c r="A497" s="3" t="s">
        <v>491</v>
      </c>
      <c r="B497">
        <v>1</v>
      </c>
      <c r="D497" s="3" t="s">
        <v>468</v>
      </c>
      <c r="E497">
        <v>1</v>
      </c>
      <c r="G497" s="3" t="s">
        <v>487</v>
      </c>
      <c r="H497">
        <v>1</v>
      </c>
    </row>
    <row r="498" spans="1:8" x14ac:dyDescent="0.35">
      <c r="A498" s="3" t="s">
        <v>492</v>
      </c>
      <c r="B498">
        <v>2</v>
      </c>
      <c r="D498" s="3" t="s">
        <v>469</v>
      </c>
      <c r="E498">
        <v>1</v>
      </c>
      <c r="G498" s="3" t="s">
        <v>488</v>
      </c>
      <c r="H498">
        <v>3</v>
      </c>
    </row>
    <row r="499" spans="1:8" x14ac:dyDescent="0.35">
      <c r="A499" s="3" t="s">
        <v>493</v>
      </c>
      <c r="B499">
        <v>1</v>
      </c>
      <c r="D499" s="3" t="s">
        <v>470</v>
      </c>
      <c r="E499">
        <v>3</v>
      </c>
      <c r="G499" s="3" t="s">
        <v>489</v>
      </c>
      <c r="H499">
        <v>1</v>
      </c>
    </row>
    <row r="500" spans="1:8" x14ac:dyDescent="0.35">
      <c r="A500" s="3" t="s">
        <v>494</v>
      </c>
      <c r="B500">
        <v>1</v>
      </c>
      <c r="D500" s="3" t="s">
        <v>471</v>
      </c>
      <c r="E500">
        <v>1</v>
      </c>
      <c r="G500" s="3" t="s">
        <v>490</v>
      </c>
      <c r="H500">
        <v>1</v>
      </c>
    </row>
    <row r="501" spans="1:8" x14ac:dyDescent="0.35">
      <c r="A501" s="3" t="s">
        <v>495</v>
      </c>
      <c r="B501">
        <v>2</v>
      </c>
      <c r="D501" s="3" t="s">
        <v>472</v>
      </c>
      <c r="E501">
        <v>1</v>
      </c>
      <c r="G501" s="3" t="s">
        <v>491</v>
      </c>
      <c r="H501">
        <v>3</v>
      </c>
    </row>
    <row r="502" spans="1:8" x14ac:dyDescent="0.35">
      <c r="A502" s="3" t="s">
        <v>496</v>
      </c>
      <c r="B502">
        <v>1</v>
      </c>
      <c r="D502" s="3" t="s">
        <v>473</v>
      </c>
      <c r="E502">
        <v>3</v>
      </c>
      <c r="G502" s="3" t="s">
        <v>492</v>
      </c>
      <c r="H502">
        <v>1</v>
      </c>
    </row>
    <row r="503" spans="1:8" x14ac:dyDescent="0.35">
      <c r="A503" s="3" t="s">
        <v>497</v>
      </c>
      <c r="B503">
        <v>1</v>
      </c>
      <c r="D503" s="3" t="s">
        <v>474</v>
      </c>
      <c r="E503">
        <v>1</v>
      </c>
      <c r="G503" s="3" t="s">
        <v>493</v>
      </c>
      <c r="H503">
        <v>1</v>
      </c>
    </row>
    <row r="504" spans="1:8" x14ac:dyDescent="0.35">
      <c r="A504" s="3" t="s">
        <v>498</v>
      </c>
      <c r="B504">
        <v>2</v>
      </c>
      <c r="D504" s="3" t="s">
        <v>475</v>
      </c>
      <c r="E504">
        <v>1</v>
      </c>
      <c r="G504" s="3" t="s">
        <v>494</v>
      </c>
      <c r="H504">
        <v>3</v>
      </c>
    </row>
    <row r="505" spans="1:8" x14ac:dyDescent="0.35">
      <c r="A505" s="3" t="s">
        <v>499</v>
      </c>
      <c r="B505">
        <v>1</v>
      </c>
      <c r="D505" s="3" t="s">
        <v>476</v>
      </c>
      <c r="E505">
        <v>3</v>
      </c>
      <c r="G505" s="3" t="s">
        <v>495</v>
      </c>
      <c r="H505">
        <v>1</v>
      </c>
    </row>
    <row r="506" spans="1:8" x14ac:dyDescent="0.35">
      <c r="A506" s="3" t="s">
        <v>500</v>
      </c>
      <c r="B506">
        <v>1</v>
      </c>
      <c r="D506" s="3" t="s">
        <v>477</v>
      </c>
      <c r="E506">
        <v>1</v>
      </c>
      <c r="G506" s="3" t="s">
        <v>496</v>
      </c>
      <c r="H506">
        <v>1</v>
      </c>
    </row>
    <row r="507" spans="1:8" x14ac:dyDescent="0.35">
      <c r="A507" s="3" t="s">
        <v>501</v>
      </c>
      <c r="B507">
        <v>2</v>
      </c>
      <c r="D507" s="3" t="s">
        <v>478</v>
      </c>
      <c r="E507">
        <v>1</v>
      </c>
      <c r="G507" s="3" t="s">
        <v>497</v>
      </c>
      <c r="H507">
        <v>3</v>
      </c>
    </row>
    <row r="508" spans="1:8" x14ac:dyDescent="0.35">
      <c r="A508" s="3" t="s">
        <v>502</v>
      </c>
      <c r="B508">
        <v>1</v>
      </c>
      <c r="D508" s="3" t="s">
        <v>479</v>
      </c>
      <c r="E508">
        <v>3</v>
      </c>
      <c r="G508" s="3" t="s">
        <v>498</v>
      </c>
      <c r="H508">
        <v>1</v>
      </c>
    </row>
    <row r="509" spans="1:8" x14ac:dyDescent="0.35">
      <c r="A509" s="3" t="s">
        <v>503</v>
      </c>
      <c r="B509">
        <v>1</v>
      </c>
      <c r="D509" s="3" t="s">
        <v>480</v>
      </c>
      <c r="E509">
        <v>1</v>
      </c>
      <c r="G509" s="3" t="s">
        <v>499</v>
      </c>
      <c r="H509">
        <v>1</v>
      </c>
    </row>
    <row r="510" spans="1:8" x14ac:dyDescent="0.35">
      <c r="A510" s="3" t="s">
        <v>504</v>
      </c>
      <c r="B510">
        <v>2</v>
      </c>
      <c r="D510" s="3" t="s">
        <v>481</v>
      </c>
      <c r="E510">
        <v>1</v>
      </c>
      <c r="G510" s="3" t="s">
        <v>500</v>
      </c>
      <c r="H510">
        <v>3</v>
      </c>
    </row>
    <row r="511" spans="1:8" x14ac:dyDescent="0.35">
      <c r="A511" s="3" t="s">
        <v>505</v>
      </c>
      <c r="B511">
        <v>1</v>
      </c>
      <c r="D511" s="3" t="s">
        <v>482</v>
      </c>
      <c r="E511">
        <v>3</v>
      </c>
      <c r="G511" s="3" t="s">
        <v>501</v>
      </c>
      <c r="H511">
        <v>1</v>
      </c>
    </row>
    <row r="512" spans="1:8" x14ac:dyDescent="0.35">
      <c r="A512" s="3" t="s">
        <v>506</v>
      </c>
      <c r="B512">
        <v>1</v>
      </c>
      <c r="D512" s="3" t="s">
        <v>483</v>
      </c>
      <c r="E512">
        <v>1</v>
      </c>
      <c r="G512" s="3" t="s">
        <v>502</v>
      </c>
      <c r="H512">
        <v>1</v>
      </c>
    </row>
    <row r="513" spans="1:8" x14ac:dyDescent="0.35">
      <c r="A513" s="3" t="s">
        <v>507</v>
      </c>
      <c r="B513">
        <v>2</v>
      </c>
      <c r="D513" s="3" t="s">
        <v>484</v>
      </c>
      <c r="E513">
        <v>1</v>
      </c>
      <c r="G513" s="3" t="s">
        <v>503</v>
      </c>
      <c r="H513">
        <v>3</v>
      </c>
    </row>
    <row r="514" spans="1:8" x14ac:dyDescent="0.35">
      <c r="A514" s="3" t="s">
        <v>508</v>
      </c>
      <c r="B514">
        <v>1</v>
      </c>
      <c r="D514" s="3" t="s">
        <v>485</v>
      </c>
      <c r="E514">
        <v>3</v>
      </c>
      <c r="G514" s="3" t="s">
        <v>504</v>
      </c>
      <c r="H514">
        <v>1</v>
      </c>
    </row>
    <row r="515" spans="1:8" x14ac:dyDescent="0.35">
      <c r="A515" s="3" t="s">
        <v>509</v>
      </c>
      <c r="B515">
        <v>1</v>
      </c>
      <c r="D515" s="3" t="s">
        <v>486</v>
      </c>
      <c r="E515">
        <v>1</v>
      </c>
      <c r="G515" s="3" t="s">
        <v>505</v>
      </c>
      <c r="H515">
        <v>1</v>
      </c>
    </row>
    <row r="516" spans="1:8" x14ac:dyDescent="0.35">
      <c r="A516" s="3" t="s">
        <v>510</v>
      </c>
      <c r="B516">
        <v>2</v>
      </c>
      <c r="D516" s="3" t="s">
        <v>487</v>
      </c>
      <c r="E516">
        <v>1</v>
      </c>
      <c r="G516" s="3" t="s">
        <v>506</v>
      </c>
      <c r="H516">
        <v>1</v>
      </c>
    </row>
    <row r="517" spans="1:8" x14ac:dyDescent="0.35">
      <c r="A517" s="3" t="s">
        <v>511</v>
      </c>
      <c r="B517">
        <v>1</v>
      </c>
      <c r="D517" s="3" t="s">
        <v>488</v>
      </c>
      <c r="E517">
        <v>3</v>
      </c>
      <c r="G517" s="3" t="s">
        <v>507</v>
      </c>
      <c r="H517">
        <v>3</v>
      </c>
    </row>
    <row r="518" spans="1:8" x14ac:dyDescent="0.35">
      <c r="A518" s="3" t="s">
        <v>512</v>
      </c>
      <c r="B518">
        <v>1</v>
      </c>
      <c r="D518" s="3" t="s">
        <v>489</v>
      </c>
      <c r="E518">
        <v>1</v>
      </c>
      <c r="G518" s="3" t="s">
        <v>508</v>
      </c>
      <c r="H518">
        <v>1</v>
      </c>
    </row>
    <row r="519" spans="1:8" x14ac:dyDescent="0.35">
      <c r="A519" s="3" t="s">
        <v>513</v>
      </c>
      <c r="B519">
        <v>2</v>
      </c>
      <c r="D519" s="3" t="s">
        <v>490</v>
      </c>
      <c r="E519">
        <v>1</v>
      </c>
      <c r="G519" s="3" t="s">
        <v>509</v>
      </c>
      <c r="H519">
        <v>1</v>
      </c>
    </row>
    <row r="520" spans="1:8" x14ac:dyDescent="0.35">
      <c r="A520" s="3" t="s">
        <v>514</v>
      </c>
      <c r="B520">
        <v>1</v>
      </c>
      <c r="D520" s="3" t="s">
        <v>491</v>
      </c>
      <c r="E520">
        <v>3</v>
      </c>
      <c r="G520" s="3" t="s">
        <v>510</v>
      </c>
      <c r="H520">
        <v>3</v>
      </c>
    </row>
    <row r="521" spans="1:8" x14ac:dyDescent="0.35">
      <c r="A521" s="3" t="s">
        <v>515</v>
      </c>
      <c r="B521">
        <v>1</v>
      </c>
      <c r="D521" s="3" t="s">
        <v>492</v>
      </c>
      <c r="E521">
        <v>1</v>
      </c>
      <c r="G521" s="3" t="s">
        <v>511</v>
      </c>
      <c r="H521">
        <v>1</v>
      </c>
    </row>
    <row r="522" spans="1:8" x14ac:dyDescent="0.35">
      <c r="A522" s="3" t="s">
        <v>516</v>
      </c>
      <c r="B522">
        <v>2</v>
      </c>
      <c r="D522" s="3" t="s">
        <v>493</v>
      </c>
      <c r="E522">
        <v>1</v>
      </c>
      <c r="G522" s="3" t="s">
        <v>512</v>
      </c>
      <c r="H522">
        <v>1</v>
      </c>
    </row>
    <row r="523" spans="1:8" x14ac:dyDescent="0.35">
      <c r="A523" s="3" t="s">
        <v>517</v>
      </c>
      <c r="B523">
        <v>1</v>
      </c>
      <c r="D523" s="3" t="s">
        <v>494</v>
      </c>
      <c r="E523">
        <v>3</v>
      </c>
      <c r="G523" s="3" t="s">
        <v>513</v>
      </c>
      <c r="H523">
        <v>3</v>
      </c>
    </row>
    <row r="524" spans="1:8" x14ac:dyDescent="0.35">
      <c r="A524" s="3" t="s">
        <v>518</v>
      </c>
      <c r="B524">
        <v>1</v>
      </c>
      <c r="D524" s="3" t="s">
        <v>495</v>
      </c>
      <c r="E524">
        <v>1</v>
      </c>
      <c r="G524" s="3" t="s">
        <v>514</v>
      </c>
      <c r="H524">
        <v>1</v>
      </c>
    </row>
    <row r="525" spans="1:8" x14ac:dyDescent="0.35">
      <c r="A525" s="3" t="s">
        <v>519</v>
      </c>
      <c r="B525">
        <v>2</v>
      </c>
      <c r="D525" s="3" t="s">
        <v>496</v>
      </c>
      <c r="E525">
        <v>1</v>
      </c>
      <c r="G525" s="3" t="s">
        <v>515</v>
      </c>
      <c r="H525">
        <v>1</v>
      </c>
    </row>
    <row r="526" spans="1:8" x14ac:dyDescent="0.35">
      <c r="A526" s="3" t="s">
        <v>520</v>
      </c>
      <c r="B526">
        <v>1</v>
      </c>
      <c r="D526" s="3" t="s">
        <v>497</v>
      </c>
      <c r="E526">
        <v>3</v>
      </c>
      <c r="G526" s="3" t="s">
        <v>516</v>
      </c>
      <c r="H526">
        <v>3</v>
      </c>
    </row>
    <row r="527" spans="1:8" x14ac:dyDescent="0.35">
      <c r="A527" s="3" t="s">
        <v>521</v>
      </c>
      <c r="B527">
        <v>1</v>
      </c>
      <c r="D527" s="3" t="s">
        <v>498</v>
      </c>
      <c r="E527">
        <v>1</v>
      </c>
      <c r="G527" s="3" t="s">
        <v>517</v>
      </c>
      <c r="H527">
        <v>1</v>
      </c>
    </row>
    <row r="528" spans="1:8" x14ac:dyDescent="0.35">
      <c r="A528" s="3" t="s">
        <v>522</v>
      </c>
      <c r="B528">
        <v>2</v>
      </c>
      <c r="D528" s="3" t="s">
        <v>499</v>
      </c>
      <c r="E528">
        <v>1</v>
      </c>
      <c r="G528" s="3" t="s">
        <v>518</v>
      </c>
      <c r="H528">
        <v>1</v>
      </c>
    </row>
    <row r="529" spans="1:8" x14ac:dyDescent="0.35">
      <c r="A529" s="3" t="s">
        <v>523</v>
      </c>
      <c r="B529">
        <v>1</v>
      </c>
      <c r="D529" s="3" t="s">
        <v>500</v>
      </c>
      <c r="E529">
        <v>1</v>
      </c>
      <c r="G529" s="3" t="s">
        <v>519</v>
      </c>
      <c r="H529">
        <v>3</v>
      </c>
    </row>
    <row r="530" spans="1:8" x14ac:dyDescent="0.35">
      <c r="A530" s="3" t="s">
        <v>524</v>
      </c>
      <c r="B530">
        <v>1</v>
      </c>
      <c r="D530" s="3" t="s">
        <v>501</v>
      </c>
      <c r="E530">
        <v>3</v>
      </c>
      <c r="G530" s="3" t="s">
        <v>520</v>
      </c>
      <c r="H530">
        <v>1</v>
      </c>
    </row>
    <row r="531" spans="1:8" x14ac:dyDescent="0.35">
      <c r="A531" s="3" t="s">
        <v>525</v>
      </c>
      <c r="B531">
        <v>1</v>
      </c>
      <c r="D531" s="3" t="s">
        <v>502</v>
      </c>
      <c r="E531">
        <v>1</v>
      </c>
      <c r="G531" s="3" t="s">
        <v>521</v>
      </c>
      <c r="H531">
        <v>1</v>
      </c>
    </row>
    <row r="532" spans="1:8" x14ac:dyDescent="0.35">
      <c r="A532" s="3" t="s">
        <v>526</v>
      </c>
      <c r="B532">
        <v>2</v>
      </c>
      <c r="D532" s="3" t="s">
        <v>503</v>
      </c>
      <c r="E532">
        <v>1</v>
      </c>
      <c r="G532" s="3" t="s">
        <v>522</v>
      </c>
      <c r="H532">
        <v>3</v>
      </c>
    </row>
    <row r="533" spans="1:8" x14ac:dyDescent="0.35">
      <c r="A533" s="3" t="s">
        <v>527</v>
      </c>
      <c r="B533">
        <v>1</v>
      </c>
      <c r="D533" s="3" t="s">
        <v>504</v>
      </c>
      <c r="E533">
        <v>3</v>
      </c>
      <c r="G533" s="3" t="s">
        <v>523</v>
      </c>
      <c r="H533">
        <v>1</v>
      </c>
    </row>
    <row r="534" spans="1:8" x14ac:dyDescent="0.35">
      <c r="A534" s="3" t="s">
        <v>528</v>
      </c>
      <c r="B534">
        <v>1</v>
      </c>
      <c r="D534" s="3" t="s">
        <v>505</v>
      </c>
      <c r="E534">
        <v>1</v>
      </c>
      <c r="G534" s="3" t="s">
        <v>524</v>
      </c>
      <c r="H534">
        <v>1</v>
      </c>
    </row>
    <row r="535" spans="1:8" x14ac:dyDescent="0.35">
      <c r="A535" s="3" t="s">
        <v>529</v>
      </c>
      <c r="B535">
        <v>2</v>
      </c>
      <c r="D535" s="3" t="s">
        <v>506</v>
      </c>
      <c r="E535">
        <v>1</v>
      </c>
      <c r="G535" s="3" t="s">
        <v>525</v>
      </c>
      <c r="H535">
        <v>3</v>
      </c>
    </row>
    <row r="536" spans="1:8" x14ac:dyDescent="0.35">
      <c r="A536" s="3" t="s">
        <v>530</v>
      </c>
      <c r="B536">
        <v>1</v>
      </c>
      <c r="D536" s="3" t="s">
        <v>507</v>
      </c>
      <c r="E536">
        <v>3</v>
      </c>
      <c r="G536" s="3" t="s">
        <v>526</v>
      </c>
      <c r="H536">
        <v>1</v>
      </c>
    </row>
    <row r="537" spans="1:8" x14ac:dyDescent="0.35">
      <c r="A537" s="3" t="s">
        <v>531</v>
      </c>
      <c r="B537">
        <v>1</v>
      </c>
      <c r="D537" s="3" t="s">
        <v>508</v>
      </c>
      <c r="E537">
        <v>1</v>
      </c>
      <c r="G537" s="3" t="s">
        <v>527</v>
      </c>
      <c r="H537">
        <v>1</v>
      </c>
    </row>
    <row r="538" spans="1:8" x14ac:dyDescent="0.35">
      <c r="A538" s="3" t="s">
        <v>532</v>
      </c>
      <c r="B538">
        <v>2</v>
      </c>
      <c r="D538" s="3" t="s">
        <v>509</v>
      </c>
      <c r="E538">
        <v>1</v>
      </c>
      <c r="G538" s="3" t="s">
        <v>528</v>
      </c>
      <c r="H538">
        <v>3</v>
      </c>
    </row>
    <row r="539" spans="1:8" x14ac:dyDescent="0.35">
      <c r="A539" s="3" t="s">
        <v>533</v>
      </c>
      <c r="B539">
        <v>1</v>
      </c>
      <c r="D539" s="3" t="s">
        <v>510</v>
      </c>
      <c r="E539">
        <v>3</v>
      </c>
      <c r="G539" s="3" t="s">
        <v>529</v>
      </c>
      <c r="H539">
        <v>1</v>
      </c>
    </row>
    <row r="540" spans="1:8" x14ac:dyDescent="0.35">
      <c r="A540" s="3" t="s">
        <v>534</v>
      </c>
      <c r="B540">
        <v>1</v>
      </c>
      <c r="D540" s="3" t="s">
        <v>511</v>
      </c>
      <c r="E540">
        <v>1</v>
      </c>
      <c r="G540" s="3" t="s">
        <v>530</v>
      </c>
      <c r="H540">
        <v>1</v>
      </c>
    </row>
    <row r="541" spans="1:8" x14ac:dyDescent="0.35">
      <c r="A541" s="3" t="s">
        <v>535</v>
      </c>
      <c r="B541">
        <v>2</v>
      </c>
      <c r="D541" s="3" t="s">
        <v>512</v>
      </c>
      <c r="E541">
        <v>1</v>
      </c>
      <c r="G541" s="3" t="s">
        <v>531</v>
      </c>
      <c r="H541">
        <v>3</v>
      </c>
    </row>
    <row r="542" spans="1:8" x14ac:dyDescent="0.35">
      <c r="A542" s="3" t="s">
        <v>536</v>
      </c>
      <c r="B542">
        <v>1</v>
      </c>
      <c r="D542" s="3" t="s">
        <v>513</v>
      </c>
      <c r="E542">
        <v>3</v>
      </c>
      <c r="G542" s="3" t="s">
        <v>532</v>
      </c>
      <c r="H542">
        <v>1</v>
      </c>
    </row>
    <row r="543" spans="1:8" x14ac:dyDescent="0.35">
      <c r="A543" s="3" t="s">
        <v>537</v>
      </c>
      <c r="B543">
        <v>1</v>
      </c>
      <c r="D543" s="3" t="s">
        <v>514</v>
      </c>
      <c r="E543">
        <v>1</v>
      </c>
      <c r="G543" s="3" t="s">
        <v>533</v>
      </c>
      <c r="H543">
        <v>1</v>
      </c>
    </row>
    <row r="544" spans="1:8" x14ac:dyDescent="0.35">
      <c r="A544" s="3" t="s">
        <v>538</v>
      </c>
      <c r="B544">
        <v>2</v>
      </c>
      <c r="D544" s="3" t="s">
        <v>515</v>
      </c>
      <c r="E544">
        <v>1</v>
      </c>
      <c r="G544" s="3" t="s">
        <v>534</v>
      </c>
      <c r="H544">
        <v>3</v>
      </c>
    </row>
    <row r="545" spans="1:8" x14ac:dyDescent="0.35">
      <c r="A545" s="3" t="s">
        <v>539</v>
      </c>
      <c r="B545">
        <v>1</v>
      </c>
      <c r="D545" s="3" t="s">
        <v>516</v>
      </c>
      <c r="E545">
        <v>3</v>
      </c>
      <c r="G545" s="3" t="s">
        <v>535</v>
      </c>
      <c r="H545">
        <v>1</v>
      </c>
    </row>
    <row r="546" spans="1:8" x14ac:dyDescent="0.35">
      <c r="A546" s="3" t="s">
        <v>540</v>
      </c>
      <c r="B546">
        <v>1</v>
      </c>
      <c r="D546" s="3" t="s">
        <v>517</v>
      </c>
      <c r="E546">
        <v>1</v>
      </c>
      <c r="G546" s="3" t="s">
        <v>536</v>
      </c>
      <c r="H546">
        <v>1</v>
      </c>
    </row>
    <row r="547" spans="1:8" x14ac:dyDescent="0.35">
      <c r="A547" s="3" t="s">
        <v>541</v>
      </c>
      <c r="B547">
        <v>2</v>
      </c>
      <c r="D547" s="3" t="s">
        <v>518</v>
      </c>
      <c r="E547">
        <v>1</v>
      </c>
      <c r="G547" s="3" t="s">
        <v>537</v>
      </c>
      <c r="H547">
        <v>3</v>
      </c>
    </row>
    <row r="548" spans="1:8" x14ac:dyDescent="0.35">
      <c r="A548" s="3" t="s">
        <v>542</v>
      </c>
      <c r="B548">
        <v>1</v>
      </c>
      <c r="D548" s="3" t="s">
        <v>519</v>
      </c>
      <c r="E548">
        <v>3</v>
      </c>
      <c r="G548" s="3" t="s">
        <v>538</v>
      </c>
      <c r="H548">
        <v>1</v>
      </c>
    </row>
    <row r="549" spans="1:8" x14ac:dyDescent="0.35">
      <c r="A549" s="3" t="s">
        <v>543</v>
      </c>
      <c r="B549">
        <v>1</v>
      </c>
      <c r="D549" s="3" t="s">
        <v>520</v>
      </c>
      <c r="E549">
        <v>1</v>
      </c>
      <c r="G549" s="3" t="s">
        <v>539</v>
      </c>
      <c r="H549">
        <v>1</v>
      </c>
    </row>
    <row r="550" spans="1:8" x14ac:dyDescent="0.35">
      <c r="A550" s="3" t="s">
        <v>544</v>
      </c>
      <c r="B550">
        <v>2</v>
      </c>
      <c r="D550" s="3" t="s">
        <v>521</v>
      </c>
      <c r="E550">
        <v>1</v>
      </c>
      <c r="G550" s="3" t="s">
        <v>540</v>
      </c>
      <c r="H550">
        <v>1</v>
      </c>
    </row>
    <row r="551" spans="1:8" x14ac:dyDescent="0.35">
      <c r="A551" s="3" t="s">
        <v>545</v>
      </c>
      <c r="B551">
        <v>1</v>
      </c>
      <c r="D551" s="3" t="s">
        <v>522</v>
      </c>
      <c r="E551">
        <v>3</v>
      </c>
      <c r="G551" s="3" t="s">
        <v>541</v>
      </c>
      <c r="H551">
        <v>3</v>
      </c>
    </row>
    <row r="552" spans="1:8" x14ac:dyDescent="0.35">
      <c r="A552" s="3" t="s">
        <v>546</v>
      </c>
      <c r="B552">
        <v>1</v>
      </c>
      <c r="D552" s="3" t="s">
        <v>523</v>
      </c>
      <c r="E552">
        <v>1</v>
      </c>
      <c r="G552" s="3" t="s">
        <v>542</v>
      </c>
      <c r="H552">
        <v>1</v>
      </c>
    </row>
    <row r="553" spans="1:8" x14ac:dyDescent="0.35">
      <c r="A553" s="3" t="s">
        <v>547</v>
      </c>
      <c r="B553">
        <v>2</v>
      </c>
      <c r="D553" s="3" t="s">
        <v>524</v>
      </c>
      <c r="E553">
        <v>1</v>
      </c>
      <c r="G553" s="3" t="s">
        <v>543</v>
      </c>
      <c r="H553">
        <v>1</v>
      </c>
    </row>
    <row r="554" spans="1:8" x14ac:dyDescent="0.35">
      <c r="A554" s="3" t="s">
        <v>548</v>
      </c>
      <c r="B554">
        <v>1</v>
      </c>
      <c r="D554" s="3" t="s">
        <v>525</v>
      </c>
      <c r="E554">
        <v>3</v>
      </c>
      <c r="G554" s="3" t="s">
        <v>544</v>
      </c>
      <c r="H554">
        <v>3</v>
      </c>
    </row>
    <row r="555" spans="1:8" x14ac:dyDescent="0.35">
      <c r="A555" s="3" t="s">
        <v>549</v>
      </c>
      <c r="B555">
        <v>1</v>
      </c>
      <c r="D555" s="3" t="s">
        <v>526</v>
      </c>
      <c r="E555">
        <v>1</v>
      </c>
      <c r="G555" s="3" t="s">
        <v>545</v>
      </c>
      <c r="H555">
        <v>1</v>
      </c>
    </row>
    <row r="556" spans="1:8" x14ac:dyDescent="0.35">
      <c r="A556" s="3" t="s">
        <v>550</v>
      </c>
      <c r="B556">
        <v>2</v>
      </c>
      <c r="D556" s="3" t="s">
        <v>527</v>
      </c>
      <c r="E556">
        <v>1</v>
      </c>
      <c r="G556" s="3" t="s">
        <v>546</v>
      </c>
      <c r="H556">
        <v>1</v>
      </c>
    </row>
    <row r="557" spans="1:8" x14ac:dyDescent="0.35">
      <c r="A557" s="3" t="s">
        <v>551</v>
      </c>
      <c r="B557">
        <v>1</v>
      </c>
      <c r="D557" s="3" t="s">
        <v>528</v>
      </c>
      <c r="E557">
        <v>3</v>
      </c>
      <c r="G557" s="3" t="s">
        <v>547</v>
      </c>
      <c r="H557">
        <v>3</v>
      </c>
    </row>
    <row r="558" spans="1:8" x14ac:dyDescent="0.35">
      <c r="A558" s="3" t="s">
        <v>552</v>
      </c>
      <c r="B558">
        <v>1</v>
      </c>
      <c r="D558" s="3" t="s">
        <v>529</v>
      </c>
      <c r="E558">
        <v>1</v>
      </c>
      <c r="G558" s="3" t="s">
        <v>548</v>
      </c>
      <c r="H558">
        <v>1</v>
      </c>
    </row>
    <row r="559" spans="1:8" x14ac:dyDescent="0.35">
      <c r="A559" s="3" t="s">
        <v>553</v>
      </c>
      <c r="B559">
        <v>2</v>
      </c>
      <c r="D559" s="3" t="s">
        <v>530</v>
      </c>
      <c r="E559">
        <v>1</v>
      </c>
      <c r="G559" s="3" t="s">
        <v>549</v>
      </c>
      <c r="H559">
        <v>1</v>
      </c>
    </row>
    <row r="560" spans="1:8" x14ac:dyDescent="0.35">
      <c r="A560" s="3" t="s">
        <v>554</v>
      </c>
      <c r="B560">
        <v>1</v>
      </c>
      <c r="D560" s="3" t="s">
        <v>531</v>
      </c>
      <c r="E560">
        <v>3</v>
      </c>
      <c r="G560" s="3" t="s">
        <v>550</v>
      </c>
      <c r="H560">
        <v>3</v>
      </c>
    </row>
    <row r="561" spans="1:8" x14ac:dyDescent="0.35">
      <c r="A561" s="3" t="s">
        <v>555</v>
      </c>
      <c r="B561">
        <v>1</v>
      </c>
      <c r="D561" s="3" t="s">
        <v>532</v>
      </c>
      <c r="E561">
        <v>1</v>
      </c>
      <c r="G561" s="3" t="s">
        <v>551</v>
      </c>
      <c r="H561">
        <v>1</v>
      </c>
    </row>
    <row r="562" spans="1:8" x14ac:dyDescent="0.35">
      <c r="A562" s="3" t="s">
        <v>556</v>
      </c>
      <c r="B562">
        <v>2</v>
      </c>
      <c r="D562" s="3" t="s">
        <v>533</v>
      </c>
      <c r="E562">
        <v>1</v>
      </c>
      <c r="G562" s="3" t="s">
        <v>552</v>
      </c>
      <c r="H562">
        <v>1</v>
      </c>
    </row>
    <row r="563" spans="1:8" x14ac:dyDescent="0.35">
      <c r="A563" s="3" t="s">
        <v>557</v>
      </c>
      <c r="B563">
        <v>1</v>
      </c>
      <c r="D563" s="3" t="s">
        <v>534</v>
      </c>
      <c r="E563">
        <v>1</v>
      </c>
      <c r="G563" s="3" t="s">
        <v>553</v>
      </c>
      <c r="H563">
        <v>3</v>
      </c>
    </row>
    <row r="564" spans="1:8" x14ac:dyDescent="0.35">
      <c r="A564" s="3" t="s">
        <v>558</v>
      </c>
      <c r="B564">
        <v>1</v>
      </c>
      <c r="D564" s="3" t="s">
        <v>535</v>
      </c>
      <c r="E564">
        <v>3</v>
      </c>
      <c r="G564" s="3" t="s">
        <v>554</v>
      </c>
      <c r="H564">
        <v>1</v>
      </c>
    </row>
    <row r="565" spans="1:8" x14ac:dyDescent="0.35">
      <c r="A565" s="3" t="s">
        <v>559</v>
      </c>
      <c r="B565">
        <v>1</v>
      </c>
      <c r="D565" s="3" t="s">
        <v>536</v>
      </c>
      <c r="E565">
        <v>1</v>
      </c>
      <c r="G565" s="3" t="s">
        <v>555</v>
      </c>
      <c r="H565">
        <v>1</v>
      </c>
    </row>
    <row r="566" spans="1:8" x14ac:dyDescent="0.35">
      <c r="A566" s="3" t="s">
        <v>560</v>
      </c>
      <c r="B566">
        <v>2</v>
      </c>
      <c r="D566" s="3" t="s">
        <v>537</v>
      </c>
      <c r="E566">
        <v>1</v>
      </c>
      <c r="G566" s="3" t="s">
        <v>556</v>
      </c>
      <c r="H566">
        <v>3</v>
      </c>
    </row>
    <row r="567" spans="1:8" x14ac:dyDescent="0.35">
      <c r="A567" s="3" t="s">
        <v>561</v>
      </c>
      <c r="B567">
        <v>1</v>
      </c>
      <c r="D567" s="3" t="s">
        <v>538</v>
      </c>
      <c r="E567">
        <v>3</v>
      </c>
      <c r="G567" s="3" t="s">
        <v>557</v>
      </c>
      <c r="H567">
        <v>1</v>
      </c>
    </row>
    <row r="568" spans="1:8" x14ac:dyDescent="0.35">
      <c r="A568" s="3" t="s">
        <v>562</v>
      </c>
      <c r="B568">
        <v>1</v>
      </c>
      <c r="D568" s="3" t="s">
        <v>539</v>
      </c>
      <c r="E568">
        <v>1</v>
      </c>
      <c r="G568" s="3" t="s">
        <v>558</v>
      </c>
      <c r="H568">
        <v>1</v>
      </c>
    </row>
    <row r="569" spans="1:8" x14ac:dyDescent="0.35">
      <c r="A569" s="3" t="s">
        <v>563</v>
      </c>
      <c r="B569">
        <v>2</v>
      </c>
      <c r="D569" s="3" t="s">
        <v>540</v>
      </c>
      <c r="E569">
        <v>1</v>
      </c>
      <c r="G569" s="3" t="s">
        <v>559</v>
      </c>
      <c r="H569">
        <v>3</v>
      </c>
    </row>
    <row r="570" spans="1:8" x14ac:dyDescent="0.35">
      <c r="A570" s="3" t="s">
        <v>564</v>
      </c>
      <c r="B570">
        <v>1</v>
      </c>
      <c r="D570" s="3" t="s">
        <v>541</v>
      </c>
      <c r="E570">
        <v>3</v>
      </c>
      <c r="G570" s="3" t="s">
        <v>560</v>
      </c>
      <c r="H570">
        <v>1</v>
      </c>
    </row>
    <row r="571" spans="1:8" x14ac:dyDescent="0.35">
      <c r="A571" s="3" t="s">
        <v>565</v>
      </c>
      <c r="B571">
        <v>1</v>
      </c>
      <c r="D571" s="3" t="s">
        <v>542</v>
      </c>
      <c r="E571">
        <v>1</v>
      </c>
      <c r="G571" s="3" t="s">
        <v>561</v>
      </c>
      <c r="H571">
        <v>1</v>
      </c>
    </row>
    <row r="572" spans="1:8" x14ac:dyDescent="0.35">
      <c r="A572" s="3" t="s">
        <v>566</v>
      </c>
      <c r="B572">
        <v>2</v>
      </c>
      <c r="D572" s="3" t="s">
        <v>543</v>
      </c>
      <c r="E572">
        <v>1</v>
      </c>
      <c r="G572" s="3" t="s">
        <v>562</v>
      </c>
      <c r="H572">
        <v>3</v>
      </c>
    </row>
    <row r="573" spans="1:8" x14ac:dyDescent="0.35">
      <c r="A573" s="3" t="s">
        <v>567</v>
      </c>
      <c r="B573">
        <v>1</v>
      </c>
      <c r="D573" s="3" t="s">
        <v>544</v>
      </c>
      <c r="E573">
        <v>3</v>
      </c>
      <c r="G573" s="3" t="s">
        <v>563</v>
      </c>
      <c r="H573">
        <v>1</v>
      </c>
    </row>
    <row r="574" spans="1:8" x14ac:dyDescent="0.35">
      <c r="A574" s="3" t="s">
        <v>568</v>
      </c>
      <c r="B574">
        <v>1</v>
      </c>
      <c r="D574" s="3" t="s">
        <v>545</v>
      </c>
      <c r="E574">
        <v>1</v>
      </c>
      <c r="G574" s="3" t="s">
        <v>564</v>
      </c>
      <c r="H574">
        <v>1</v>
      </c>
    </row>
    <row r="575" spans="1:8" x14ac:dyDescent="0.35">
      <c r="A575" s="3" t="s">
        <v>569</v>
      </c>
      <c r="B575">
        <v>2</v>
      </c>
      <c r="D575" s="3" t="s">
        <v>546</v>
      </c>
      <c r="E575">
        <v>1</v>
      </c>
      <c r="G575" s="3" t="s">
        <v>565</v>
      </c>
      <c r="H575">
        <v>3</v>
      </c>
    </row>
    <row r="576" spans="1:8" x14ac:dyDescent="0.35">
      <c r="A576" s="3" t="s">
        <v>570</v>
      </c>
      <c r="B576">
        <v>1</v>
      </c>
      <c r="D576" s="3" t="s">
        <v>547</v>
      </c>
      <c r="E576">
        <v>3</v>
      </c>
      <c r="G576" s="3" t="s">
        <v>566</v>
      </c>
      <c r="H576">
        <v>1</v>
      </c>
    </row>
    <row r="577" spans="1:8" x14ac:dyDescent="0.35">
      <c r="A577" s="3" t="s">
        <v>571</v>
      </c>
      <c r="B577">
        <v>1</v>
      </c>
      <c r="D577" s="3" t="s">
        <v>548</v>
      </c>
      <c r="E577">
        <v>1</v>
      </c>
      <c r="G577" s="3" t="s">
        <v>567</v>
      </c>
      <c r="H577">
        <v>1</v>
      </c>
    </row>
    <row r="578" spans="1:8" x14ac:dyDescent="0.35">
      <c r="A578" s="3" t="s">
        <v>572</v>
      </c>
      <c r="B578">
        <v>2</v>
      </c>
      <c r="D578" s="3" t="s">
        <v>549</v>
      </c>
      <c r="E578">
        <v>1</v>
      </c>
      <c r="G578" s="3" t="s">
        <v>568</v>
      </c>
      <c r="H578">
        <v>3</v>
      </c>
    </row>
    <row r="579" spans="1:8" x14ac:dyDescent="0.35">
      <c r="A579" s="3" t="s">
        <v>573</v>
      </c>
      <c r="B579">
        <v>1</v>
      </c>
      <c r="D579" s="3" t="s">
        <v>550</v>
      </c>
      <c r="E579">
        <v>3</v>
      </c>
      <c r="G579" s="3" t="s">
        <v>569</v>
      </c>
      <c r="H579">
        <v>1</v>
      </c>
    </row>
    <row r="580" spans="1:8" x14ac:dyDescent="0.35">
      <c r="A580" s="3" t="s">
        <v>574</v>
      </c>
      <c r="B580">
        <v>1</v>
      </c>
      <c r="D580" s="3" t="s">
        <v>551</v>
      </c>
      <c r="E580">
        <v>1</v>
      </c>
      <c r="G580" s="3" t="s">
        <v>570</v>
      </c>
      <c r="H580">
        <v>1</v>
      </c>
    </row>
    <row r="581" spans="1:8" x14ac:dyDescent="0.35">
      <c r="A581" s="3" t="s">
        <v>575</v>
      </c>
      <c r="B581">
        <v>2</v>
      </c>
      <c r="D581" s="3" t="s">
        <v>552</v>
      </c>
      <c r="E581">
        <v>1</v>
      </c>
      <c r="G581" s="3" t="s">
        <v>571</v>
      </c>
      <c r="H581">
        <v>3</v>
      </c>
    </row>
    <row r="582" spans="1:8" x14ac:dyDescent="0.35">
      <c r="A582" s="3" t="s">
        <v>576</v>
      </c>
      <c r="B582">
        <v>1</v>
      </c>
      <c r="D582" s="3" t="s">
        <v>553</v>
      </c>
      <c r="E582">
        <v>3</v>
      </c>
      <c r="G582" s="3" t="s">
        <v>572</v>
      </c>
      <c r="H582">
        <v>1</v>
      </c>
    </row>
    <row r="583" spans="1:8" x14ac:dyDescent="0.35">
      <c r="A583" s="3" t="s">
        <v>577</v>
      </c>
      <c r="B583">
        <v>1</v>
      </c>
      <c r="D583" s="3" t="s">
        <v>554</v>
      </c>
      <c r="E583">
        <v>1</v>
      </c>
      <c r="G583" s="3" t="s">
        <v>573</v>
      </c>
      <c r="H583">
        <v>1</v>
      </c>
    </row>
    <row r="584" spans="1:8" x14ac:dyDescent="0.35">
      <c r="A584" s="3" t="s">
        <v>578</v>
      </c>
      <c r="B584">
        <v>2</v>
      </c>
      <c r="D584" s="3" t="s">
        <v>555</v>
      </c>
      <c r="E584">
        <v>1</v>
      </c>
      <c r="G584" s="3" t="s">
        <v>574</v>
      </c>
      <c r="H584">
        <v>1</v>
      </c>
    </row>
    <row r="585" spans="1:8" x14ac:dyDescent="0.35">
      <c r="A585" s="3" t="s">
        <v>579</v>
      </c>
      <c r="B585">
        <v>1</v>
      </c>
      <c r="D585" s="3" t="s">
        <v>556</v>
      </c>
      <c r="E585">
        <v>3</v>
      </c>
      <c r="G585" s="3" t="s">
        <v>575</v>
      </c>
      <c r="H585">
        <v>3</v>
      </c>
    </row>
    <row r="586" spans="1:8" x14ac:dyDescent="0.35">
      <c r="A586" s="3" t="s">
        <v>580</v>
      </c>
      <c r="B586">
        <v>1</v>
      </c>
      <c r="D586" s="3" t="s">
        <v>557</v>
      </c>
      <c r="E586">
        <v>1</v>
      </c>
      <c r="G586" s="3" t="s">
        <v>576</v>
      </c>
      <c r="H586">
        <v>1</v>
      </c>
    </row>
    <row r="587" spans="1:8" x14ac:dyDescent="0.35">
      <c r="A587" s="3" t="s">
        <v>581</v>
      </c>
      <c r="B587">
        <v>2</v>
      </c>
      <c r="D587" s="3" t="s">
        <v>558</v>
      </c>
      <c r="E587">
        <v>1</v>
      </c>
      <c r="G587" s="3" t="s">
        <v>577</v>
      </c>
      <c r="H587">
        <v>1</v>
      </c>
    </row>
    <row r="588" spans="1:8" x14ac:dyDescent="0.35">
      <c r="A588" s="3" t="s">
        <v>582</v>
      </c>
      <c r="B588">
        <v>1</v>
      </c>
      <c r="D588" s="3" t="s">
        <v>559</v>
      </c>
      <c r="E588">
        <v>3</v>
      </c>
      <c r="G588" s="3" t="s">
        <v>578</v>
      </c>
      <c r="H588">
        <v>3</v>
      </c>
    </row>
    <row r="589" spans="1:8" x14ac:dyDescent="0.35">
      <c r="A589" s="3" t="s">
        <v>583</v>
      </c>
      <c r="B589">
        <v>1</v>
      </c>
      <c r="D589" s="3" t="s">
        <v>560</v>
      </c>
      <c r="E589">
        <v>1</v>
      </c>
      <c r="G589" s="3" t="s">
        <v>579</v>
      </c>
      <c r="H589">
        <v>1</v>
      </c>
    </row>
    <row r="590" spans="1:8" x14ac:dyDescent="0.35">
      <c r="A590" s="3" t="s">
        <v>584</v>
      </c>
      <c r="B590">
        <v>2</v>
      </c>
      <c r="D590" s="3" t="s">
        <v>561</v>
      </c>
      <c r="E590">
        <v>1</v>
      </c>
      <c r="G590" s="3" t="s">
        <v>580</v>
      </c>
      <c r="H590">
        <v>1</v>
      </c>
    </row>
    <row r="591" spans="1:8" x14ac:dyDescent="0.35">
      <c r="A591" s="3" t="s">
        <v>585</v>
      </c>
      <c r="B591">
        <v>1</v>
      </c>
      <c r="D591" s="3" t="s">
        <v>562</v>
      </c>
      <c r="E591">
        <v>1</v>
      </c>
      <c r="G591" s="3" t="s">
        <v>581</v>
      </c>
      <c r="H591">
        <v>3</v>
      </c>
    </row>
    <row r="592" spans="1:8" x14ac:dyDescent="0.35">
      <c r="A592" s="3" t="s">
        <v>586</v>
      </c>
      <c r="B592">
        <v>1</v>
      </c>
      <c r="D592" s="3" t="s">
        <v>563</v>
      </c>
      <c r="E592">
        <v>3</v>
      </c>
      <c r="G592" s="3" t="s">
        <v>582</v>
      </c>
      <c r="H592">
        <v>1</v>
      </c>
    </row>
    <row r="593" spans="1:8" x14ac:dyDescent="0.35">
      <c r="A593" s="3" t="s">
        <v>587</v>
      </c>
      <c r="B593">
        <v>2</v>
      </c>
      <c r="D593" s="3" t="s">
        <v>564</v>
      </c>
      <c r="E593">
        <v>1</v>
      </c>
      <c r="G593" s="3" t="s">
        <v>583</v>
      </c>
      <c r="H593">
        <v>1</v>
      </c>
    </row>
    <row r="594" spans="1:8" x14ac:dyDescent="0.35">
      <c r="A594" s="3" t="s">
        <v>588</v>
      </c>
      <c r="B594">
        <v>1</v>
      </c>
      <c r="D594" s="3" t="s">
        <v>565</v>
      </c>
      <c r="E594">
        <v>1</v>
      </c>
      <c r="G594" s="3" t="s">
        <v>584</v>
      </c>
      <c r="H594">
        <v>3</v>
      </c>
    </row>
    <row r="595" spans="1:8" x14ac:dyDescent="0.35">
      <c r="A595" s="3" t="s">
        <v>589</v>
      </c>
      <c r="B595">
        <v>1</v>
      </c>
      <c r="D595" s="3" t="s">
        <v>566</v>
      </c>
      <c r="E595">
        <v>3</v>
      </c>
      <c r="G595" s="3" t="s">
        <v>585</v>
      </c>
      <c r="H595">
        <v>1</v>
      </c>
    </row>
    <row r="596" spans="1:8" x14ac:dyDescent="0.35">
      <c r="A596" s="3" t="s">
        <v>590</v>
      </c>
      <c r="B596">
        <v>2</v>
      </c>
      <c r="D596" s="3" t="s">
        <v>567</v>
      </c>
      <c r="E596">
        <v>1</v>
      </c>
      <c r="G596" s="3" t="s">
        <v>586</v>
      </c>
      <c r="H596">
        <v>1</v>
      </c>
    </row>
    <row r="597" spans="1:8" x14ac:dyDescent="0.35">
      <c r="A597" s="3" t="s">
        <v>591</v>
      </c>
      <c r="B597">
        <v>1</v>
      </c>
      <c r="D597" s="3" t="s">
        <v>568</v>
      </c>
      <c r="E597">
        <v>1</v>
      </c>
      <c r="G597" s="3" t="s">
        <v>587</v>
      </c>
      <c r="H597">
        <v>3</v>
      </c>
    </row>
    <row r="598" spans="1:8" x14ac:dyDescent="0.35">
      <c r="A598" s="3" t="s">
        <v>592</v>
      </c>
      <c r="B598">
        <v>1</v>
      </c>
      <c r="D598" s="3" t="s">
        <v>569</v>
      </c>
      <c r="E598">
        <v>3</v>
      </c>
      <c r="G598" s="3" t="s">
        <v>588</v>
      </c>
      <c r="H598">
        <v>1</v>
      </c>
    </row>
    <row r="599" spans="1:8" x14ac:dyDescent="0.35">
      <c r="A599" s="3" t="s">
        <v>593</v>
      </c>
      <c r="B599">
        <v>1</v>
      </c>
      <c r="D599" s="3" t="s">
        <v>570</v>
      </c>
      <c r="E599">
        <v>1</v>
      </c>
      <c r="G599" s="3" t="s">
        <v>589</v>
      </c>
      <c r="H599">
        <v>1</v>
      </c>
    </row>
    <row r="600" spans="1:8" x14ac:dyDescent="0.35">
      <c r="A600" s="3" t="s">
        <v>594</v>
      </c>
      <c r="B600">
        <v>2</v>
      </c>
      <c r="D600" s="3" t="s">
        <v>571</v>
      </c>
      <c r="E600">
        <v>1</v>
      </c>
      <c r="G600" s="3" t="s">
        <v>590</v>
      </c>
      <c r="H600">
        <v>3</v>
      </c>
    </row>
    <row r="601" spans="1:8" x14ac:dyDescent="0.35">
      <c r="A601" s="3" t="s">
        <v>595</v>
      </c>
      <c r="B601">
        <v>1</v>
      </c>
      <c r="D601" s="3" t="s">
        <v>572</v>
      </c>
      <c r="E601">
        <v>3</v>
      </c>
      <c r="G601" s="3" t="s">
        <v>591</v>
      </c>
      <c r="H601">
        <v>1</v>
      </c>
    </row>
    <row r="602" spans="1:8" x14ac:dyDescent="0.35">
      <c r="A602" s="3" t="s">
        <v>596</v>
      </c>
      <c r="B602">
        <v>1</v>
      </c>
      <c r="D602" s="3" t="s">
        <v>573</v>
      </c>
      <c r="E602">
        <v>1</v>
      </c>
      <c r="G602" s="3" t="s">
        <v>592</v>
      </c>
      <c r="H602">
        <v>1</v>
      </c>
    </row>
    <row r="603" spans="1:8" x14ac:dyDescent="0.35">
      <c r="A603" s="3" t="s">
        <v>597</v>
      </c>
      <c r="B603">
        <v>2</v>
      </c>
      <c r="D603" s="3" t="s">
        <v>574</v>
      </c>
      <c r="E603">
        <v>1</v>
      </c>
      <c r="G603" s="3" t="s">
        <v>593</v>
      </c>
      <c r="H603">
        <v>3</v>
      </c>
    </row>
    <row r="604" spans="1:8" x14ac:dyDescent="0.35">
      <c r="A604" s="3" t="s">
        <v>598</v>
      </c>
      <c r="B604">
        <v>1</v>
      </c>
      <c r="D604" s="3" t="s">
        <v>575</v>
      </c>
      <c r="E604">
        <v>3</v>
      </c>
      <c r="G604" s="3" t="s">
        <v>594</v>
      </c>
      <c r="H604">
        <v>1</v>
      </c>
    </row>
    <row r="605" spans="1:8" x14ac:dyDescent="0.35">
      <c r="A605" s="3" t="s">
        <v>599</v>
      </c>
      <c r="B605">
        <v>1</v>
      </c>
      <c r="D605" s="3" t="s">
        <v>576</v>
      </c>
      <c r="E605">
        <v>1</v>
      </c>
      <c r="G605" s="3" t="s">
        <v>595</v>
      </c>
      <c r="H605">
        <v>1</v>
      </c>
    </row>
    <row r="606" spans="1:8" x14ac:dyDescent="0.35">
      <c r="A606" s="3" t="s">
        <v>600</v>
      </c>
      <c r="B606">
        <v>2</v>
      </c>
      <c r="D606" s="3" t="s">
        <v>577</v>
      </c>
      <c r="E606">
        <v>1</v>
      </c>
      <c r="G606" s="3" t="s">
        <v>596</v>
      </c>
      <c r="H606">
        <v>3</v>
      </c>
    </row>
    <row r="607" spans="1:8" x14ac:dyDescent="0.35">
      <c r="A607" s="3" t="s">
        <v>601</v>
      </c>
      <c r="B607">
        <v>1</v>
      </c>
      <c r="D607" s="3" t="s">
        <v>578</v>
      </c>
      <c r="E607">
        <v>3</v>
      </c>
      <c r="G607" s="3" t="s">
        <v>597</v>
      </c>
      <c r="H607">
        <v>1</v>
      </c>
    </row>
    <row r="608" spans="1:8" x14ac:dyDescent="0.35">
      <c r="A608" s="3" t="s">
        <v>602</v>
      </c>
      <c r="B608">
        <v>1</v>
      </c>
      <c r="D608" s="3" t="s">
        <v>579</v>
      </c>
      <c r="E608">
        <v>1</v>
      </c>
      <c r="G608" s="3" t="s">
        <v>598</v>
      </c>
      <c r="H608">
        <v>1</v>
      </c>
    </row>
    <row r="609" spans="1:8" x14ac:dyDescent="0.35">
      <c r="A609" s="3" t="s">
        <v>603</v>
      </c>
      <c r="B609">
        <v>2</v>
      </c>
      <c r="D609" s="3" t="s">
        <v>580</v>
      </c>
      <c r="E609">
        <v>1</v>
      </c>
      <c r="G609" s="3" t="s">
        <v>599</v>
      </c>
      <c r="H609">
        <v>3</v>
      </c>
    </row>
    <row r="610" spans="1:8" x14ac:dyDescent="0.35">
      <c r="A610" s="3" t="s">
        <v>604</v>
      </c>
      <c r="B610">
        <v>1</v>
      </c>
      <c r="D610" s="3" t="s">
        <v>581</v>
      </c>
      <c r="E610">
        <v>3</v>
      </c>
      <c r="G610" s="3" t="s">
        <v>600</v>
      </c>
      <c r="H610">
        <v>1</v>
      </c>
    </row>
    <row r="611" spans="1:8" x14ac:dyDescent="0.35">
      <c r="A611" s="3" t="s">
        <v>605</v>
      </c>
      <c r="B611">
        <v>1</v>
      </c>
      <c r="D611" s="3" t="s">
        <v>582</v>
      </c>
      <c r="E611">
        <v>1</v>
      </c>
      <c r="G611" s="3" t="s">
        <v>601</v>
      </c>
      <c r="H611">
        <v>1</v>
      </c>
    </row>
    <row r="612" spans="1:8" x14ac:dyDescent="0.35">
      <c r="A612" s="3" t="s">
        <v>606</v>
      </c>
      <c r="B612">
        <v>2</v>
      </c>
      <c r="D612" s="3" t="s">
        <v>583</v>
      </c>
      <c r="E612">
        <v>1</v>
      </c>
      <c r="G612" s="3" t="s">
        <v>602</v>
      </c>
      <c r="H612">
        <v>1</v>
      </c>
    </row>
    <row r="613" spans="1:8" x14ac:dyDescent="0.35">
      <c r="A613" s="3" t="s">
        <v>607</v>
      </c>
      <c r="B613">
        <v>1</v>
      </c>
      <c r="D613" s="3" t="s">
        <v>584</v>
      </c>
      <c r="E613">
        <v>3</v>
      </c>
      <c r="G613" s="3" t="s">
        <v>603</v>
      </c>
      <c r="H613">
        <v>3</v>
      </c>
    </row>
    <row r="614" spans="1:8" x14ac:dyDescent="0.35">
      <c r="A614" s="3" t="s">
        <v>608</v>
      </c>
      <c r="B614">
        <v>1</v>
      </c>
      <c r="D614" s="3" t="s">
        <v>585</v>
      </c>
      <c r="E614">
        <v>1</v>
      </c>
      <c r="G614" s="3" t="s">
        <v>604</v>
      </c>
      <c r="H614">
        <v>1</v>
      </c>
    </row>
    <row r="615" spans="1:8" x14ac:dyDescent="0.35">
      <c r="A615" s="3" t="s">
        <v>609</v>
      </c>
      <c r="B615">
        <v>2</v>
      </c>
      <c r="D615" s="3" t="s">
        <v>586</v>
      </c>
      <c r="E615">
        <v>1</v>
      </c>
      <c r="G615" s="3" t="s">
        <v>605</v>
      </c>
      <c r="H615">
        <v>1</v>
      </c>
    </row>
    <row r="616" spans="1:8" x14ac:dyDescent="0.35">
      <c r="A616" s="3" t="s">
        <v>610</v>
      </c>
      <c r="B616">
        <v>1</v>
      </c>
      <c r="D616" s="3" t="s">
        <v>587</v>
      </c>
      <c r="E616">
        <v>3</v>
      </c>
      <c r="G616" s="3" t="s">
        <v>606</v>
      </c>
      <c r="H616">
        <v>3</v>
      </c>
    </row>
    <row r="617" spans="1:8" x14ac:dyDescent="0.35">
      <c r="A617" s="3" t="s">
        <v>611</v>
      </c>
      <c r="B617">
        <v>1</v>
      </c>
      <c r="D617" s="3" t="s">
        <v>588</v>
      </c>
      <c r="E617">
        <v>1</v>
      </c>
      <c r="G617" s="3" t="s">
        <v>607</v>
      </c>
      <c r="H617">
        <v>1</v>
      </c>
    </row>
    <row r="618" spans="1:8" x14ac:dyDescent="0.35">
      <c r="A618" s="3" t="s">
        <v>612</v>
      </c>
      <c r="B618">
        <v>2</v>
      </c>
      <c r="D618" s="3" t="s">
        <v>589</v>
      </c>
      <c r="E618">
        <v>1</v>
      </c>
      <c r="G618" s="3" t="s">
        <v>608</v>
      </c>
      <c r="H618">
        <v>1</v>
      </c>
    </row>
    <row r="619" spans="1:8" x14ac:dyDescent="0.35">
      <c r="A619" s="3" t="s">
        <v>613</v>
      </c>
      <c r="B619">
        <v>1</v>
      </c>
      <c r="D619" s="3" t="s">
        <v>590</v>
      </c>
      <c r="E619">
        <v>3</v>
      </c>
      <c r="G619" s="3" t="s">
        <v>609</v>
      </c>
      <c r="H619">
        <v>3</v>
      </c>
    </row>
    <row r="620" spans="1:8" x14ac:dyDescent="0.35">
      <c r="A620" s="3" t="s">
        <v>614</v>
      </c>
      <c r="B620">
        <v>1</v>
      </c>
      <c r="D620" s="3" t="s">
        <v>591</v>
      </c>
      <c r="E620">
        <v>1</v>
      </c>
      <c r="G620" s="3" t="s">
        <v>610</v>
      </c>
      <c r="H620">
        <v>1</v>
      </c>
    </row>
    <row r="621" spans="1:8" x14ac:dyDescent="0.35">
      <c r="A621" s="3" t="s">
        <v>615</v>
      </c>
      <c r="B621">
        <v>2</v>
      </c>
      <c r="D621" s="3" t="s">
        <v>592</v>
      </c>
      <c r="E621">
        <v>1</v>
      </c>
      <c r="G621" s="3" t="s">
        <v>611</v>
      </c>
      <c r="H621">
        <v>1</v>
      </c>
    </row>
    <row r="622" spans="1:8" x14ac:dyDescent="0.35">
      <c r="A622" s="3" t="s">
        <v>616</v>
      </c>
      <c r="B622">
        <v>1</v>
      </c>
      <c r="D622" s="3" t="s">
        <v>593</v>
      </c>
      <c r="E622">
        <v>3</v>
      </c>
      <c r="G622" s="3" t="s">
        <v>612</v>
      </c>
      <c r="H622">
        <v>3</v>
      </c>
    </row>
    <row r="623" spans="1:8" x14ac:dyDescent="0.35">
      <c r="A623" s="3" t="s">
        <v>617</v>
      </c>
      <c r="B623">
        <v>1</v>
      </c>
      <c r="D623" s="3" t="s">
        <v>594</v>
      </c>
      <c r="E623">
        <v>1</v>
      </c>
      <c r="G623" s="3" t="s">
        <v>613</v>
      </c>
      <c r="H623">
        <v>1</v>
      </c>
    </row>
    <row r="624" spans="1:8" x14ac:dyDescent="0.35">
      <c r="A624" s="3" t="s">
        <v>618</v>
      </c>
      <c r="B624">
        <v>2</v>
      </c>
      <c r="D624" s="3" t="s">
        <v>595</v>
      </c>
      <c r="E624">
        <v>1</v>
      </c>
      <c r="G624" s="3" t="s">
        <v>614</v>
      </c>
      <c r="H624">
        <v>1</v>
      </c>
    </row>
    <row r="625" spans="1:8" x14ac:dyDescent="0.35">
      <c r="A625" s="3" t="s">
        <v>619</v>
      </c>
      <c r="B625">
        <v>1</v>
      </c>
      <c r="D625" s="3" t="s">
        <v>596</v>
      </c>
      <c r="E625">
        <v>1</v>
      </c>
      <c r="G625" s="3" t="s">
        <v>615</v>
      </c>
      <c r="H625">
        <v>3</v>
      </c>
    </row>
    <row r="626" spans="1:8" x14ac:dyDescent="0.35">
      <c r="A626" s="3" t="s">
        <v>620</v>
      </c>
      <c r="B626">
        <v>1</v>
      </c>
      <c r="D626" s="3" t="s">
        <v>597</v>
      </c>
      <c r="E626">
        <v>3</v>
      </c>
      <c r="G626" s="3" t="s">
        <v>616</v>
      </c>
      <c r="H626">
        <v>1</v>
      </c>
    </row>
    <row r="627" spans="1:8" x14ac:dyDescent="0.35">
      <c r="A627" s="3" t="s">
        <v>621</v>
      </c>
      <c r="B627">
        <v>2</v>
      </c>
      <c r="D627" s="3" t="s">
        <v>598</v>
      </c>
      <c r="E627">
        <v>1</v>
      </c>
      <c r="G627" s="3" t="s">
        <v>617</v>
      </c>
      <c r="H627">
        <v>1</v>
      </c>
    </row>
    <row r="628" spans="1:8" x14ac:dyDescent="0.35">
      <c r="A628" s="3" t="s">
        <v>622</v>
      </c>
      <c r="B628">
        <v>1</v>
      </c>
      <c r="D628" s="3" t="s">
        <v>599</v>
      </c>
      <c r="E628">
        <v>1</v>
      </c>
      <c r="G628" s="3" t="s">
        <v>618</v>
      </c>
      <c r="H628">
        <v>3</v>
      </c>
    </row>
    <row r="629" spans="1:8" x14ac:dyDescent="0.35">
      <c r="A629" s="3" t="s">
        <v>623</v>
      </c>
      <c r="B629">
        <v>1</v>
      </c>
      <c r="D629" s="3" t="s">
        <v>600</v>
      </c>
      <c r="E629">
        <v>3</v>
      </c>
      <c r="G629" s="3" t="s">
        <v>619</v>
      </c>
      <c r="H629">
        <v>1</v>
      </c>
    </row>
    <row r="630" spans="1:8" x14ac:dyDescent="0.35">
      <c r="A630" s="3" t="s">
        <v>624</v>
      </c>
      <c r="B630">
        <v>2</v>
      </c>
      <c r="D630" s="3" t="s">
        <v>601</v>
      </c>
      <c r="E630">
        <v>1</v>
      </c>
      <c r="G630" s="3" t="s">
        <v>620</v>
      </c>
      <c r="H630">
        <v>1</v>
      </c>
    </row>
    <row r="631" spans="1:8" x14ac:dyDescent="0.35">
      <c r="A631" s="3" t="s">
        <v>625</v>
      </c>
      <c r="B631">
        <v>1</v>
      </c>
      <c r="D631" s="3" t="s">
        <v>602</v>
      </c>
      <c r="E631">
        <v>1</v>
      </c>
      <c r="G631" s="3" t="s">
        <v>621</v>
      </c>
      <c r="H631">
        <v>3</v>
      </c>
    </row>
    <row r="632" spans="1:8" x14ac:dyDescent="0.35">
      <c r="A632" s="3" t="s">
        <v>626</v>
      </c>
      <c r="B632">
        <v>1</v>
      </c>
      <c r="D632" s="3" t="s">
        <v>603</v>
      </c>
      <c r="E632">
        <v>3</v>
      </c>
      <c r="G632" s="3" t="s">
        <v>622</v>
      </c>
      <c r="H632">
        <v>1</v>
      </c>
    </row>
    <row r="633" spans="1:8" x14ac:dyDescent="0.35">
      <c r="A633" s="3" t="s">
        <v>627</v>
      </c>
      <c r="B633">
        <v>1</v>
      </c>
      <c r="D633" s="3" t="s">
        <v>604</v>
      </c>
      <c r="E633">
        <v>1</v>
      </c>
      <c r="G633" s="3" t="s">
        <v>623</v>
      </c>
      <c r="H633">
        <v>1</v>
      </c>
    </row>
    <row r="634" spans="1:8" x14ac:dyDescent="0.35">
      <c r="A634" s="3" t="s">
        <v>628</v>
      </c>
      <c r="B634">
        <v>2</v>
      </c>
      <c r="D634" s="3" t="s">
        <v>605</v>
      </c>
      <c r="E634">
        <v>1</v>
      </c>
      <c r="G634" s="3" t="s">
        <v>624</v>
      </c>
      <c r="H634">
        <v>3</v>
      </c>
    </row>
    <row r="635" spans="1:8" x14ac:dyDescent="0.35">
      <c r="A635" s="3" t="s">
        <v>629</v>
      </c>
      <c r="B635">
        <v>1</v>
      </c>
      <c r="D635" s="3" t="s">
        <v>606</v>
      </c>
      <c r="E635">
        <v>3</v>
      </c>
      <c r="G635" s="3" t="s">
        <v>625</v>
      </c>
      <c r="H635">
        <v>1</v>
      </c>
    </row>
    <row r="636" spans="1:8" x14ac:dyDescent="0.35">
      <c r="A636" s="3" t="s">
        <v>630</v>
      </c>
      <c r="B636">
        <v>1</v>
      </c>
      <c r="D636" s="3" t="s">
        <v>607</v>
      </c>
      <c r="E636">
        <v>1</v>
      </c>
      <c r="G636" s="3" t="s">
        <v>626</v>
      </c>
      <c r="H636">
        <v>1</v>
      </c>
    </row>
    <row r="637" spans="1:8" x14ac:dyDescent="0.35">
      <c r="A637" s="3" t="s">
        <v>631</v>
      </c>
      <c r="B637">
        <v>2</v>
      </c>
      <c r="D637" s="3" t="s">
        <v>608</v>
      </c>
      <c r="E637">
        <v>1</v>
      </c>
      <c r="G637" s="3" t="s">
        <v>627</v>
      </c>
      <c r="H637">
        <v>3</v>
      </c>
    </row>
    <row r="638" spans="1:8" x14ac:dyDescent="0.35">
      <c r="A638" s="3" t="s">
        <v>632</v>
      </c>
      <c r="B638">
        <v>1</v>
      </c>
      <c r="D638" s="3" t="s">
        <v>609</v>
      </c>
      <c r="E638">
        <v>3</v>
      </c>
      <c r="G638" s="3" t="s">
        <v>628</v>
      </c>
      <c r="H638">
        <v>1</v>
      </c>
    </row>
    <row r="639" spans="1:8" x14ac:dyDescent="0.35">
      <c r="A639" s="3" t="s">
        <v>633</v>
      </c>
      <c r="B639">
        <v>1</v>
      </c>
      <c r="D639" s="3" t="s">
        <v>610</v>
      </c>
      <c r="E639">
        <v>1</v>
      </c>
      <c r="G639" s="3" t="s">
        <v>629</v>
      </c>
      <c r="H639">
        <v>1</v>
      </c>
    </row>
    <row r="640" spans="1:8" x14ac:dyDescent="0.35">
      <c r="A640" s="3" t="s">
        <v>634</v>
      </c>
      <c r="B640">
        <v>2</v>
      </c>
      <c r="D640" s="3" t="s">
        <v>611</v>
      </c>
      <c r="E640">
        <v>1</v>
      </c>
      <c r="G640" s="3" t="s">
        <v>630</v>
      </c>
      <c r="H640">
        <v>3</v>
      </c>
    </row>
    <row r="641" spans="1:8" x14ac:dyDescent="0.35">
      <c r="A641" s="3" t="s">
        <v>635</v>
      </c>
      <c r="B641">
        <v>1</v>
      </c>
      <c r="D641" s="3" t="s">
        <v>612</v>
      </c>
      <c r="E641">
        <v>3</v>
      </c>
      <c r="G641" s="3" t="s">
        <v>631</v>
      </c>
      <c r="H641">
        <v>1</v>
      </c>
    </row>
    <row r="642" spans="1:8" x14ac:dyDescent="0.35">
      <c r="A642" s="3" t="s">
        <v>636</v>
      </c>
      <c r="B642">
        <v>1</v>
      </c>
      <c r="D642" s="3" t="s">
        <v>613</v>
      </c>
      <c r="E642">
        <v>1</v>
      </c>
      <c r="G642" s="3" t="s">
        <v>632</v>
      </c>
      <c r="H642">
        <v>1</v>
      </c>
    </row>
    <row r="643" spans="1:8" x14ac:dyDescent="0.35">
      <c r="A643" s="3" t="s">
        <v>637</v>
      </c>
      <c r="B643">
        <v>2</v>
      </c>
      <c r="D643" s="3" t="s">
        <v>614</v>
      </c>
      <c r="E643">
        <v>1</v>
      </c>
      <c r="G643" s="3" t="s">
        <v>633</v>
      </c>
      <c r="H643">
        <v>1</v>
      </c>
    </row>
    <row r="644" spans="1:8" x14ac:dyDescent="0.35">
      <c r="A644" s="3" t="s">
        <v>638</v>
      </c>
      <c r="B644">
        <v>1</v>
      </c>
      <c r="D644" s="3" t="s">
        <v>615</v>
      </c>
      <c r="E644">
        <v>3</v>
      </c>
      <c r="G644" s="3" t="s">
        <v>634</v>
      </c>
      <c r="H644">
        <v>3</v>
      </c>
    </row>
    <row r="645" spans="1:8" x14ac:dyDescent="0.35">
      <c r="A645" s="3" t="s">
        <v>639</v>
      </c>
      <c r="B645">
        <v>1</v>
      </c>
      <c r="D645" s="3" t="s">
        <v>616</v>
      </c>
      <c r="E645">
        <v>1</v>
      </c>
      <c r="G645" s="3" t="s">
        <v>635</v>
      </c>
      <c r="H645">
        <v>1</v>
      </c>
    </row>
    <row r="646" spans="1:8" x14ac:dyDescent="0.35">
      <c r="A646" s="3" t="s">
        <v>640</v>
      </c>
      <c r="B646">
        <v>2</v>
      </c>
      <c r="D646" s="3" t="s">
        <v>617</v>
      </c>
      <c r="E646">
        <v>1</v>
      </c>
      <c r="G646" s="3" t="s">
        <v>636</v>
      </c>
      <c r="H646">
        <v>1</v>
      </c>
    </row>
    <row r="647" spans="1:8" x14ac:dyDescent="0.35">
      <c r="A647" s="3" t="s">
        <v>641</v>
      </c>
      <c r="B647">
        <v>1</v>
      </c>
      <c r="D647" s="3" t="s">
        <v>618</v>
      </c>
      <c r="E647">
        <v>3</v>
      </c>
      <c r="G647" s="3" t="s">
        <v>637</v>
      </c>
      <c r="H647">
        <v>3</v>
      </c>
    </row>
    <row r="648" spans="1:8" x14ac:dyDescent="0.35">
      <c r="A648" s="3" t="s">
        <v>642</v>
      </c>
      <c r="B648">
        <v>1</v>
      </c>
      <c r="D648" s="3" t="s">
        <v>619</v>
      </c>
      <c r="E648">
        <v>1</v>
      </c>
      <c r="G648" s="3" t="s">
        <v>638</v>
      </c>
      <c r="H648">
        <v>1</v>
      </c>
    </row>
    <row r="649" spans="1:8" x14ac:dyDescent="0.35">
      <c r="A649" s="3" t="s">
        <v>643</v>
      </c>
      <c r="B649">
        <v>2</v>
      </c>
      <c r="D649" s="3" t="s">
        <v>620</v>
      </c>
      <c r="E649">
        <v>1</v>
      </c>
      <c r="G649" s="3" t="s">
        <v>639</v>
      </c>
      <c r="H649">
        <v>1</v>
      </c>
    </row>
    <row r="650" spans="1:8" x14ac:dyDescent="0.35">
      <c r="A650" s="3" t="s">
        <v>644</v>
      </c>
      <c r="B650">
        <v>1</v>
      </c>
      <c r="D650" s="3" t="s">
        <v>621</v>
      </c>
      <c r="E650">
        <v>3</v>
      </c>
      <c r="G650" s="3" t="s">
        <v>640</v>
      </c>
      <c r="H650">
        <v>3</v>
      </c>
    </row>
    <row r="651" spans="1:8" x14ac:dyDescent="0.35">
      <c r="A651" s="3" t="s">
        <v>645</v>
      </c>
      <c r="B651">
        <v>1</v>
      </c>
      <c r="D651" s="3" t="s">
        <v>622</v>
      </c>
      <c r="E651">
        <v>1</v>
      </c>
      <c r="G651" s="3" t="s">
        <v>641</v>
      </c>
      <c r="H651">
        <v>1</v>
      </c>
    </row>
    <row r="652" spans="1:8" x14ac:dyDescent="0.35">
      <c r="A652" s="3" t="s">
        <v>646</v>
      </c>
      <c r="B652">
        <v>3</v>
      </c>
      <c r="D652" s="3" t="s">
        <v>623</v>
      </c>
      <c r="E652">
        <v>1</v>
      </c>
      <c r="G652" s="3" t="s">
        <v>642</v>
      </c>
      <c r="H652">
        <v>1</v>
      </c>
    </row>
    <row r="653" spans="1:8" x14ac:dyDescent="0.35">
      <c r="A653" s="3" t="s">
        <v>647</v>
      </c>
      <c r="B653">
        <v>1</v>
      </c>
      <c r="D653" s="3" t="s">
        <v>624</v>
      </c>
      <c r="E653">
        <v>3</v>
      </c>
      <c r="G653" s="3" t="s">
        <v>643</v>
      </c>
      <c r="H653">
        <v>3</v>
      </c>
    </row>
    <row r="654" spans="1:8" x14ac:dyDescent="0.35">
      <c r="A654" s="3" t="s">
        <v>648</v>
      </c>
      <c r="B654">
        <v>1</v>
      </c>
      <c r="D654" s="3" t="s">
        <v>625</v>
      </c>
      <c r="E654">
        <v>1</v>
      </c>
      <c r="G654" s="3" t="s">
        <v>644</v>
      </c>
      <c r="H654">
        <v>1</v>
      </c>
    </row>
    <row r="655" spans="1:8" x14ac:dyDescent="0.35">
      <c r="A655" s="3" t="s">
        <v>649</v>
      </c>
      <c r="B655">
        <v>3</v>
      </c>
      <c r="D655" s="3" t="s">
        <v>626</v>
      </c>
      <c r="E655">
        <v>1</v>
      </c>
      <c r="G655" s="3" t="s">
        <v>645</v>
      </c>
      <c r="H655">
        <v>1</v>
      </c>
    </row>
    <row r="656" spans="1:8" x14ac:dyDescent="0.35">
      <c r="A656" s="3" t="s">
        <v>650</v>
      </c>
      <c r="B656">
        <v>1</v>
      </c>
      <c r="D656" s="3" t="s">
        <v>627</v>
      </c>
      <c r="E656">
        <v>1</v>
      </c>
      <c r="G656" s="3" t="s">
        <v>646</v>
      </c>
      <c r="H656">
        <v>3</v>
      </c>
    </row>
    <row r="657" spans="1:8" x14ac:dyDescent="0.35">
      <c r="A657" s="3" t="s">
        <v>651</v>
      </c>
      <c r="B657">
        <v>1</v>
      </c>
      <c r="D657" s="3" t="s">
        <v>628</v>
      </c>
      <c r="E657">
        <v>3</v>
      </c>
      <c r="G657" s="3" t="s">
        <v>647</v>
      </c>
      <c r="H657">
        <v>1</v>
      </c>
    </row>
    <row r="658" spans="1:8" x14ac:dyDescent="0.35">
      <c r="A658" s="3" t="s">
        <v>652</v>
      </c>
      <c r="B658">
        <v>3</v>
      </c>
      <c r="D658" s="3" t="s">
        <v>629</v>
      </c>
      <c r="E658">
        <v>1</v>
      </c>
      <c r="G658" s="3" t="s">
        <v>648</v>
      </c>
      <c r="H658">
        <v>1</v>
      </c>
    </row>
    <row r="659" spans="1:8" x14ac:dyDescent="0.35">
      <c r="A659" s="3" t="s">
        <v>653</v>
      </c>
      <c r="B659">
        <v>1</v>
      </c>
      <c r="D659" s="3" t="s">
        <v>630</v>
      </c>
      <c r="E659">
        <v>1</v>
      </c>
      <c r="G659" s="3" t="s">
        <v>649</v>
      </c>
      <c r="H659">
        <v>3</v>
      </c>
    </row>
    <row r="660" spans="1:8" x14ac:dyDescent="0.35">
      <c r="A660" s="3" t="s">
        <v>654</v>
      </c>
      <c r="B660">
        <v>1</v>
      </c>
      <c r="D660" s="3" t="s">
        <v>631</v>
      </c>
      <c r="E660">
        <v>3</v>
      </c>
      <c r="G660" s="3" t="s">
        <v>650</v>
      </c>
      <c r="H660">
        <v>1</v>
      </c>
    </row>
    <row r="661" spans="1:8" x14ac:dyDescent="0.35">
      <c r="A661" s="3" t="s">
        <v>655</v>
      </c>
      <c r="B661">
        <v>3</v>
      </c>
      <c r="D661" s="3" t="s">
        <v>632</v>
      </c>
      <c r="E661">
        <v>1</v>
      </c>
      <c r="G661" s="3" t="s">
        <v>651</v>
      </c>
      <c r="H661">
        <v>1</v>
      </c>
    </row>
    <row r="662" spans="1:8" x14ac:dyDescent="0.35">
      <c r="A662" s="3" t="s">
        <v>656</v>
      </c>
      <c r="B662">
        <v>1</v>
      </c>
      <c r="D662" s="3" t="s">
        <v>633</v>
      </c>
      <c r="E662">
        <v>1</v>
      </c>
      <c r="G662" s="3" t="s">
        <v>652</v>
      </c>
      <c r="H662">
        <v>3</v>
      </c>
    </row>
    <row r="663" spans="1:8" x14ac:dyDescent="0.35">
      <c r="A663" s="3" t="s">
        <v>657</v>
      </c>
      <c r="B663">
        <v>1</v>
      </c>
      <c r="D663" s="3" t="s">
        <v>634</v>
      </c>
      <c r="E663">
        <v>3</v>
      </c>
      <c r="G663" s="3" t="s">
        <v>653</v>
      </c>
      <c r="H663">
        <v>1</v>
      </c>
    </row>
    <row r="664" spans="1:8" x14ac:dyDescent="0.35">
      <c r="A664" s="3" t="s">
        <v>658</v>
      </c>
      <c r="B664">
        <v>1</v>
      </c>
      <c r="D664" s="3" t="s">
        <v>635</v>
      </c>
      <c r="E664">
        <v>1</v>
      </c>
      <c r="G664" s="3" t="s">
        <v>654</v>
      </c>
      <c r="H664">
        <v>1</v>
      </c>
    </row>
    <row r="665" spans="1:8" x14ac:dyDescent="0.35">
      <c r="A665" s="3" t="s">
        <v>659</v>
      </c>
      <c r="B665">
        <v>3</v>
      </c>
      <c r="D665" s="3" t="s">
        <v>636</v>
      </c>
      <c r="E665">
        <v>1</v>
      </c>
      <c r="G665" s="3" t="s">
        <v>655</v>
      </c>
      <c r="H665">
        <v>3</v>
      </c>
    </row>
    <row r="666" spans="1:8" x14ac:dyDescent="0.35">
      <c r="A666" s="3" t="s">
        <v>660</v>
      </c>
      <c r="B666">
        <v>1</v>
      </c>
      <c r="D666" s="3" t="s">
        <v>637</v>
      </c>
      <c r="E666">
        <v>3</v>
      </c>
      <c r="G666" s="3" t="s">
        <v>656</v>
      </c>
      <c r="H666">
        <v>1</v>
      </c>
    </row>
    <row r="667" spans="1:8" x14ac:dyDescent="0.35">
      <c r="A667" s="3" t="s">
        <v>661</v>
      </c>
      <c r="B667">
        <v>1</v>
      </c>
      <c r="D667" s="3" t="s">
        <v>638</v>
      </c>
      <c r="E667">
        <v>1</v>
      </c>
      <c r="G667" s="3" t="s">
        <v>657</v>
      </c>
      <c r="H667">
        <v>1</v>
      </c>
    </row>
    <row r="668" spans="1:8" x14ac:dyDescent="0.35">
      <c r="A668" s="3" t="s">
        <v>662</v>
      </c>
      <c r="B668">
        <v>3</v>
      </c>
      <c r="D668" s="3" t="s">
        <v>639</v>
      </c>
      <c r="E668">
        <v>1</v>
      </c>
      <c r="G668" s="3" t="s">
        <v>658</v>
      </c>
      <c r="H668">
        <v>3</v>
      </c>
    </row>
    <row r="669" spans="1:8" x14ac:dyDescent="0.35">
      <c r="A669" s="3" t="s">
        <v>663</v>
      </c>
      <c r="B669">
        <v>1</v>
      </c>
      <c r="D669" s="3" t="s">
        <v>640</v>
      </c>
      <c r="E669">
        <v>3</v>
      </c>
      <c r="G669" s="3" t="s">
        <v>659</v>
      </c>
      <c r="H669">
        <v>1</v>
      </c>
    </row>
    <row r="670" spans="1:8" x14ac:dyDescent="0.35">
      <c r="A670" s="3" t="s">
        <v>664</v>
      </c>
      <c r="B670">
        <v>1</v>
      </c>
      <c r="D670" s="3" t="s">
        <v>641</v>
      </c>
      <c r="E670">
        <v>1</v>
      </c>
      <c r="G670" s="3" t="s">
        <v>660</v>
      </c>
      <c r="H670">
        <v>1</v>
      </c>
    </row>
    <row r="671" spans="1:8" x14ac:dyDescent="0.35">
      <c r="A671" s="3" t="s">
        <v>665</v>
      </c>
      <c r="B671">
        <v>3</v>
      </c>
      <c r="D671" s="3" t="s">
        <v>642</v>
      </c>
      <c r="E671">
        <v>1</v>
      </c>
      <c r="G671" s="3" t="s">
        <v>661</v>
      </c>
      <c r="H671">
        <v>3</v>
      </c>
    </row>
    <row r="672" spans="1:8" x14ac:dyDescent="0.35">
      <c r="A672" s="3" t="s">
        <v>666</v>
      </c>
      <c r="B672">
        <v>1</v>
      </c>
      <c r="D672" s="3" t="s">
        <v>643</v>
      </c>
      <c r="E672">
        <v>3</v>
      </c>
      <c r="G672" s="3" t="s">
        <v>662</v>
      </c>
      <c r="H672">
        <v>1</v>
      </c>
    </row>
    <row r="673" spans="1:8" x14ac:dyDescent="0.35">
      <c r="A673" s="3" t="s">
        <v>667</v>
      </c>
      <c r="B673">
        <v>1</v>
      </c>
      <c r="D673" s="3" t="s">
        <v>644</v>
      </c>
      <c r="E673">
        <v>1</v>
      </c>
      <c r="G673" s="3" t="s">
        <v>663</v>
      </c>
      <c r="H673">
        <v>1</v>
      </c>
    </row>
    <row r="674" spans="1:8" x14ac:dyDescent="0.35">
      <c r="A674" s="3" t="s">
        <v>668</v>
      </c>
      <c r="B674">
        <v>3</v>
      </c>
      <c r="D674" s="3" t="s">
        <v>645</v>
      </c>
      <c r="E674">
        <v>1</v>
      </c>
      <c r="G674" s="3" t="s">
        <v>664</v>
      </c>
      <c r="H674">
        <v>3</v>
      </c>
    </row>
    <row r="675" spans="1:8" x14ac:dyDescent="0.35">
      <c r="A675" s="3" t="s">
        <v>669</v>
      </c>
      <c r="B675">
        <v>1</v>
      </c>
      <c r="D675" s="3" t="s">
        <v>646</v>
      </c>
      <c r="E675">
        <v>3</v>
      </c>
      <c r="G675" s="3" t="s">
        <v>665</v>
      </c>
      <c r="H675">
        <v>1</v>
      </c>
    </row>
    <row r="676" spans="1:8" x14ac:dyDescent="0.35">
      <c r="A676" s="3" t="s">
        <v>670</v>
      </c>
      <c r="B676">
        <v>1</v>
      </c>
      <c r="D676" s="3" t="s">
        <v>647</v>
      </c>
      <c r="E676">
        <v>1</v>
      </c>
      <c r="G676" s="3" t="s">
        <v>666</v>
      </c>
      <c r="H676">
        <v>1</v>
      </c>
    </row>
    <row r="677" spans="1:8" x14ac:dyDescent="0.35">
      <c r="A677" s="3" t="s">
        <v>671</v>
      </c>
      <c r="B677">
        <v>3</v>
      </c>
      <c r="D677" s="3" t="s">
        <v>648</v>
      </c>
      <c r="E677">
        <v>1</v>
      </c>
      <c r="G677" s="3" t="s">
        <v>667</v>
      </c>
      <c r="H677">
        <v>1</v>
      </c>
    </row>
    <row r="678" spans="1:8" x14ac:dyDescent="0.35">
      <c r="A678" s="3" t="s">
        <v>672</v>
      </c>
      <c r="B678">
        <v>1</v>
      </c>
      <c r="D678" s="3" t="s">
        <v>649</v>
      </c>
      <c r="E678">
        <v>3</v>
      </c>
      <c r="G678" s="3" t="s">
        <v>668</v>
      </c>
      <c r="H678">
        <v>3</v>
      </c>
    </row>
    <row r="679" spans="1:8" x14ac:dyDescent="0.35">
      <c r="A679" s="3" t="s">
        <v>673</v>
      </c>
      <c r="B679">
        <v>1</v>
      </c>
      <c r="D679" s="3" t="s">
        <v>650</v>
      </c>
      <c r="E679">
        <v>1</v>
      </c>
      <c r="G679" s="3" t="s">
        <v>669</v>
      </c>
      <c r="H679">
        <v>1</v>
      </c>
    </row>
    <row r="680" spans="1:8" x14ac:dyDescent="0.35">
      <c r="A680" s="3" t="s">
        <v>674</v>
      </c>
      <c r="B680">
        <v>3</v>
      </c>
      <c r="D680" s="3" t="s">
        <v>651</v>
      </c>
      <c r="E680">
        <v>1</v>
      </c>
      <c r="G680" s="3" t="s">
        <v>670</v>
      </c>
      <c r="H680">
        <v>1</v>
      </c>
    </row>
    <row r="681" spans="1:8" x14ac:dyDescent="0.35">
      <c r="A681" s="3" t="s">
        <v>675</v>
      </c>
      <c r="B681">
        <v>1</v>
      </c>
      <c r="D681" s="3" t="s">
        <v>652</v>
      </c>
      <c r="E681">
        <v>3</v>
      </c>
      <c r="G681" s="3" t="s">
        <v>671</v>
      </c>
      <c r="H681">
        <v>3</v>
      </c>
    </row>
    <row r="682" spans="1:8" x14ac:dyDescent="0.35">
      <c r="A682" s="3" t="s">
        <v>676</v>
      </c>
      <c r="B682">
        <v>1</v>
      </c>
      <c r="D682" s="3" t="s">
        <v>653</v>
      </c>
      <c r="E682">
        <v>1</v>
      </c>
      <c r="G682" s="3" t="s">
        <v>672</v>
      </c>
      <c r="H682">
        <v>1</v>
      </c>
    </row>
    <row r="683" spans="1:8" x14ac:dyDescent="0.35">
      <c r="A683" s="3" t="s">
        <v>677</v>
      </c>
      <c r="B683">
        <v>3</v>
      </c>
      <c r="D683" s="3" t="s">
        <v>654</v>
      </c>
      <c r="E683">
        <v>1</v>
      </c>
      <c r="G683" s="3" t="s">
        <v>673</v>
      </c>
      <c r="H683">
        <v>1</v>
      </c>
    </row>
    <row r="684" spans="1:8" x14ac:dyDescent="0.35">
      <c r="A684" s="3" t="s">
        <v>678</v>
      </c>
      <c r="B684">
        <v>1</v>
      </c>
      <c r="D684" s="3" t="s">
        <v>655</v>
      </c>
      <c r="E684">
        <v>3</v>
      </c>
      <c r="G684" s="3" t="s">
        <v>674</v>
      </c>
      <c r="H684">
        <v>3</v>
      </c>
    </row>
    <row r="685" spans="1:8" x14ac:dyDescent="0.35">
      <c r="A685" s="3" t="s">
        <v>679</v>
      </c>
      <c r="B685">
        <v>1</v>
      </c>
      <c r="D685" s="3" t="s">
        <v>656</v>
      </c>
      <c r="E685">
        <v>1</v>
      </c>
      <c r="G685" s="3" t="s">
        <v>675</v>
      </c>
      <c r="H685">
        <v>1</v>
      </c>
    </row>
    <row r="686" spans="1:8" x14ac:dyDescent="0.35">
      <c r="A686" s="3" t="s">
        <v>680</v>
      </c>
      <c r="B686">
        <v>3</v>
      </c>
      <c r="D686" s="3" t="s">
        <v>657</v>
      </c>
      <c r="E686">
        <v>1</v>
      </c>
      <c r="G686" s="3" t="s">
        <v>676</v>
      </c>
      <c r="H686">
        <v>1</v>
      </c>
    </row>
    <row r="687" spans="1:8" x14ac:dyDescent="0.35">
      <c r="A687" s="3" t="s">
        <v>681</v>
      </c>
      <c r="B687">
        <v>1</v>
      </c>
      <c r="D687" s="3" t="s">
        <v>658</v>
      </c>
      <c r="E687">
        <v>3</v>
      </c>
      <c r="G687" s="3" t="s">
        <v>677</v>
      </c>
      <c r="H687">
        <v>3</v>
      </c>
    </row>
    <row r="688" spans="1:8" x14ac:dyDescent="0.35">
      <c r="A688" s="3" t="s">
        <v>682</v>
      </c>
      <c r="B688">
        <v>1</v>
      </c>
      <c r="D688" s="3" t="s">
        <v>659</v>
      </c>
      <c r="E688">
        <v>1</v>
      </c>
      <c r="G688" s="3" t="s">
        <v>678</v>
      </c>
      <c r="H688">
        <v>1</v>
      </c>
    </row>
    <row r="689" spans="1:8" x14ac:dyDescent="0.35">
      <c r="A689" s="3" t="s">
        <v>683</v>
      </c>
      <c r="B689">
        <v>3</v>
      </c>
      <c r="D689" s="3" t="s">
        <v>660</v>
      </c>
      <c r="E689">
        <v>1</v>
      </c>
      <c r="G689" s="3" t="s">
        <v>679</v>
      </c>
      <c r="H689">
        <v>1</v>
      </c>
    </row>
    <row r="690" spans="1:8" x14ac:dyDescent="0.35">
      <c r="A690" s="3" t="s">
        <v>684</v>
      </c>
      <c r="B690">
        <v>1</v>
      </c>
      <c r="D690" s="3" t="s">
        <v>661</v>
      </c>
      <c r="E690">
        <v>1</v>
      </c>
      <c r="G690" s="3" t="s">
        <v>680</v>
      </c>
      <c r="H690">
        <v>3</v>
      </c>
    </row>
    <row r="691" spans="1:8" x14ac:dyDescent="0.35">
      <c r="A691" s="3" t="s">
        <v>685</v>
      </c>
      <c r="B691">
        <v>1</v>
      </c>
      <c r="D691" s="3" t="s">
        <v>662</v>
      </c>
      <c r="E691">
        <v>3</v>
      </c>
      <c r="G691" s="3" t="s">
        <v>681</v>
      </c>
      <c r="H691">
        <v>1</v>
      </c>
    </row>
    <row r="692" spans="1:8" x14ac:dyDescent="0.35">
      <c r="A692" s="3" t="s">
        <v>686</v>
      </c>
      <c r="B692">
        <v>3</v>
      </c>
      <c r="D692" s="3" t="s">
        <v>663</v>
      </c>
      <c r="E692">
        <v>1</v>
      </c>
      <c r="G692" s="3" t="s">
        <v>682</v>
      </c>
      <c r="H692">
        <v>1</v>
      </c>
    </row>
    <row r="693" spans="1:8" x14ac:dyDescent="0.35">
      <c r="A693" s="3" t="s">
        <v>687</v>
      </c>
      <c r="B693">
        <v>1</v>
      </c>
      <c r="D693" s="3" t="s">
        <v>664</v>
      </c>
      <c r="E693">
        <v>1</v>
      </c>
      <c r="G693" s="3" t="s">
        <v>683</v>
      </c>
      <c r="H693">
        <v>3</v>
      </c>
    </row>
    <row r="694" spans="1:8" x14ac:dyDescent="0.35">
      <c r="A694" s="3" t="s">
        <v>688</v>
      </c>
      <c r="B694">
        <v>1</v>
      </c>
      <c r="D694" s="3" t="s">
        <v>665</v>
      </c>
      <c r="E694">
        <v>3</v>
      </c>
      <c r="G694" s="3" t="s">
        <v>684</v>
      </c>
      <c r="H694">
        <v>1</v>
      </c>
    </row>
    <row r="695" spans="1:8" x14ac:dyDescent="0.35">
      <c r="A695" s="3" t="s">
        <v>689</v>
      </c>
      <c r="B695">
        <v>3</v>
      </c>
      <c r="D695" s="3" t="s">
        <v>666</v>
      </c>
      <c r="E695">
        <v>1</v>
      </c>
      <c r="G695" s="3" t="s">
        <v>685</v>
      </c>
      <c r="H695">
        <v>1</v>
      </c>
    </row>
    <row r="696" spans="1:8" x14ac:dyDescent="0.35">
      <c r="A696" s="3" t="s">
        <v>690</v>
      </c>
      <c r="B696">
        <v>1</v>
      </c>
      <c r="D696" s="3" t="s">
        <v>667</v>
      </c>
      <c r="E696">
        <v>1</v>
      </c>
      <c r="G696" s="3" t="s">
        <v>686</v>
      </c>
      <c r="H696">
        <v>3</v>
      </c>
    </row>
    <row r="697" spans="1:8" x14ac:dyDescent="0.35">
      <c r="A697" s="3" t="s">
        <v>691</v>
      </c>
      <c r="B697">
        <v>1</v>
      </c>
      <c r="D697" s="3" t="s">
        <v>668</v>
      </c>
      <c r="E697">
        <v>3</v>
      </c>
      <c r="G697" s="3" t="s">
        <v>687</v>
      </c>
      <c r="H697">
        <v>1</v>
      </c>
    </row>
    <row r="698" spans="1:8" x14ac:dyDescent="0.35">
      <c r="A698" s="3" t="s">
        <v>692</v>
      </c>
      <c r="B698">
        <v>1</v>
      </c>
      <c r="D698" s="3" t="s">
        <v>669</v>
      </c>
      <c r="E698">
        <v>1</v>
      </c>
      <c r="G698" s="3" t="s">
        <v>688</v>
      </c>
      <c r="H698">
        <v>1</v>
      </c>
    </row>
    <row r="699" spans="1:8" x14ac:dyDescent="0.35">
      <c r="A699" s="3" t="s">
        <v>693</v>
      </c>
      <c r="B699">
        <v>3</v>
      </c>
      <c r="D699" s="3" t="s">
        <v>670</v>
      </c>
      <c r="E699">
        <v>1</v>
      </c>
      <c r="G699" s="3" t="s">
        <v>689</v>
      </c>
      <c r="H699">
        <v>3</v>
      </c>
    </row>
    <row r="700" spans="1:8" x14ac:dyDescent="0.35">
      <c r="A700" s="3" t="s">
        <v>694</v>
      </c>
      <c r="B700">
        <v>1</v>
      </c>
      <c r="D700" s="3" t="s">
        <v>671</v>
      </c>
      <c r="E700">
        <v>3</v>
      </c>
      <c r="G700" s="3" t="s">
        <v>690</v>
      </c>
      <c r="H700">
        <v>1</v>
      </c>
    </row>
    <row r="701" spans="1:8" x14ac:dyDescent="0.35">
      <c r="A701" s="3" t="s">
        <v>695</v>
      </c>
      <c r="B701">
        <v>1</v>
      </c>
      <c r="D701" s="3" t="s">
        <v>672</v>
      </c>
      <c r="E701">
        <v>1</v>
      </c>
      <c r="G701" s="3" t="s">
        <v>691</v>
      </c>
      <c r="H701">
        <v>1</v>
      </c>
    </row>
    <row r="702" spans="1:8" x14ac:dyDescent="0.35">
      <c r="A702" s="3" t="s">
        <v>696</v>
      </c>
      <c r="B702">
        <v>3</v>
      </c>
      <c r="D702" s="3" t="s">
        <v>673</v>
      </c>
      <c r="E702">
        <v>1</v>
      </c>
      <c r="G702" s="3" t="s">
        <v>692</v>
      </c>
      <c r="H702">
        <v>3</v>
      </c>
    </row>
    <row r="703" spans="1:8" x14ac:dyDescent="0.35">
      <c r="A703" s="3" t="s">
        <v>697</v>
      </c>
      <c r="B703">
        <v>1</v>
      </c>
      <c r="D703" s="3" t="s">
        <v>674</v>
      </c>
      <c r="E703">
        <v>3</v>
      </c>
      <c r="G703" s="3" t="s">
        <v>693</v>
      </c>
      <c r="H703">
        <v>1</v>
      </c>
    </row>
    <row r="704" spans="1:8" x14ac:dyDescent="0.35">
      <c r="A704" s="3" t="s">
        <v>698</v>
      </c>
      <c r="B704">
        <v>1</v>
      </c>
      <c r="D704" s="3" t="s">
        <v>675</v>
      </c>
      <c r="E704">
        <v>1</v>
      </c>
      <c r="G704" s="3" t="s">
        <v>694</v>
      </c>
      <c r="H704">
        <v>1</v>
      </c>
    </row>
    <row r="705" spans="1:8" x14ac:dyDescent="0.35">
      <c r="A705" s="3" t="s">
        <v>699</v>
      </c>
      <c r="B705">
        <v>3</v>
      </c>
      <c r="D705" s="3" t="s">
        <v>676</v>
      </c>
      <c r="E705">
        <v>1</v>
      </c>
      <c r="G705" s="3" t="s">
        <v>695</v>
      </c>
      <c r="H705">
        <v>1</v>
      </c>
    </row>
    <row r="706" spans="1:8" x14ac:dyDescent="0.35">
      <c r="A706" s="3" t="s">
        <v>700</v>
      </c>
      <c r="B706">
        <v>1</v>
      </c>
      <c r="D706" s="3" t="s">
        <v>677</v>
      </c>
      <c r="E706">
        <v>3</v>
      </c>
      <c r="G706" s="3" t="s">
        <v>696</v>
      </c>
      <c r="H706">
        <v>3</v>
      </c>
    </row>
    <row r="707" spans="1:8" x14ac:dyDescent="0.35">
      <c r="A707" s="3" t="s">
        <v>701</v>
      </c>
      <c r="B707">
        <v>1</v>
      </c>
      <c r="D707" s="3" t="s">
        <v>678</v>
      </c>
      <c r="E707">
        <v>1</v>
      </c>
      <c r="G707" s="3" t="s">
        <v>697</v>
      </c>
      <c r="H707">
        <v>1</v>
      </c>
    </row>
    <row r="708" spans="1:8" x14ac:dyDescent="0.35">
      <c r="A708" s="3" t="s">
        <v>702</v>
      </c>
      <c r="B708">
        <v>3</v>
      </c>
      <c r="D708" s="3" t="s">
        <v>679</v>
      </c>
      <c r="E708">
        <v>1</v>
      </c>
      <c r="G708" s="3" t="s">
        <v>698</v>
      </c>
      <c r="H708">
        <v>1</v>
      </c>
    </row>
    <row r="709" spans="1:8" x14ac:dyDescent="0.35">
      <c r="A709" s="3" t="s">
        <v>703</v>
      </c>
      <c r="B709">
        <v>1</v>
      </c>
      <c r="D709" s="3" t="s">
        <v>680</v>
      </c>
      <c r="E709">
        <v>3</v>
      </c>
      <c r="G709" s="3" t="s">
        <v>699</v>
      </c>
      <c r="H709">
        <v>3</v>
      </c>
    </row>
    <row r="710" spans="1:8" x14ac:dyDescent="0.35">
      <c r="A710" s="3" t="s">
        <v>704</v>
      </c>
      <c r="B710">
        <v>1</v>
      </c>
      <c r="D710" s="3" t="s">
        <v>681</v>
      </c>
      <c r="E710">
        <v>1</v>
      </c>
      <c r="G710" s="3" t="s">
        <v>700</v>
      </c>
      <c r="H710">
        <v>1</v>
      </c>
    </row>
    <row r="711" spans="1:8" x14ac:dyDescent="0.35">
      <c r="A711" s="3" t="s">
        <v>705</v>
      </c>
      <c r="B711">
        <v>3</v>
      </c>
      <c r="D711" s="3" t="s">
        <v>682</v>
      </c>
      <c r="E711">
        <v>1</v>
      </c>
      <c r="G711" s="3" t="s">
        <v>701</v>
      </c>
      <c r="H711">
        <v>1</v>
      </c>
    </row>
    <row r="712" spans="1:8" x14ac:dyDescent="0.35">
      <c r="A712" s="3" t="s">
        <v>706</v>
      </c>
      <c r="B712">
        <v>1</v>
      </c>
      <c r="D712" s="3" t="s">
        <v>683</v>
      </c>
      <c r="E712">
        <v>3</v>
      </c>
      <c r="G712" s="3" t="s">
        <v>702</v>
      </c>
      <c r="H712">
        <v>3</v>
      </c>
    </row>
    <row r="713" spans="1:8" x14ac:dyDescent="0.35">
      <c r="A713" s="3" t="s">
        <v>707</v>
      </c>
      <c r="B713">
        <v>1</v>
      </c>
      <c r="D713" s="3" t="s">
        <v>684</v>
      </c>
      <c r="E713">
        <v>1</v>
      </c>
      <c r="G713" s="3" t="s">
        <v>703</v>
      </c>
      <c r="H713">
        <v>1</v>
      </c>
    </row>
    <row r="714" spans="1:8" x14ac:dyDescent="0.35">
      <c r="A714" s="3" t="s">
        <v>708</v>
      </c>
      <c r="B714">
        <v>3</v>
      </c>
      <c r="D714" s="3" t="s">
        <v>685</v>
      </c>
      <c r="E714">
        <v>1</v>
      </c>
      <c r="G714" s="3" t="s">
        <v>704</v>
      </c>
      <c r="H714">
        <v>1</v>
      </c>
    </row>
    <row r="715" spans="1:8" x14ac:dyDescent="0.35">
      <c r="A715" s="3" t="s">
        <v>709</v>
      </c>
      <c r="B715">
        <v>1</v>
      </c>
      <c r="D715" s="3" t="s">
        <v>686</v>
      </c>
      <c r="E715">
        <v>3</v>
      </c>
      <c r="G715" s="3" t="s">
        <v>705</v>
      </c>
      <c r="H715">
        <v>3</v>
      </c>
    </row>
    <row r="716" spans="1:8" x14ac:dyDescent="0.35">
      <c r="A716" s="3" t="s">
        <v>710</v>
      </c>
      <c r="B716">
        <v>1</v>
      </c>
      <c r="D716" s="3" t="s">
        <v>687</v>
      </c>
      <c r="E716">
        <v>1</v>
      </c>
      <c r="G716" s="3" t="s">
        <v>706</v>
      </c>
      <c r="H716">
        <v>1</v>
      </c>
    </row>
    <row r="717" spans="1:8" x14ac:dyDescent="0.35">
      <c r="A717" s="3" t="s">
        <v>711</v>
      </c>
      <c r="B717">
        <v>3</v>
      </c>
      <c r="D717" s="3" t="s">
        <v>688</v>
      </c>
      <c r="E717">
        <v>1</v>
      </c>
      <c r="G717" s="3" t="s">
        <v>707</v>
      </c>
      <c r="H717">
        <v>1</v>
      </c>
    </row>
    <row r="718" spans="1:8" x14ac:dyDescent="0.35">
      <c r="A718" s="3" t="s">
        <v>712</v>
      </c>
      <c r="B718">
        <v>1</v>
      </c>
      <c r="D718" s="3" t="s">
        <v>689</v>
      </c>
      <c r="E718">
        <v>3</v>
      </c>
      <c r="G718" s="3" t="s">
        <v>708</v>
      </c>
      <c r="H718">
        <v>3</v>
      </c>
    </row>
    <row r="719" spans="1:8" x14ac:dyDescent="0.35">
      <c r="A719" s="3" t="s">
        <v>713</v>
      </c>
      <c r="B719">
        <v>1</v>
      </c>
      <c r="D719" s="3" t="s">
        <v>690</v>
      </c>
      <c r="E719">
        <v>1</v>
      </c>
      <c r="G719" s="3" t="s">
        <v>709</v>
      </c>
      <c r="H719">
        <v>1</v>
      </c>
    </row>
    <row r="720" spans="1:8" x14ac:dyDescent="0.35">
      <c r="A720" s="3" t="s">
        <v>714</v>
      </c>
      <c r="B720">
        <v>3</v>
      </c>
      <c r="D720" s="3" t="s">
        <v>691</v>
      </c>
      <c r="E720">
        <v>1</v>
      </c>
      <c r="G720" s="3" t="s">
        <v>710</v>
      </c>
      <c r="H720">
        <v>1</v>
      </c>
    </row>
    <row r="721" spans="1:8" x14ac:dyDescent="0.35">
      <c r="A721" s="3" t="s">
        <v>715</v>
      </c>
      <c r="B721">
        <v>1</v>
      </c>
      <c r="D721" s="3" t="s">
        <v>692</v>
      </c>
      <c r="E721">
        <v>1</v>
      </c>
      <c r="G721" s="3" t="s">
        <v>711</v>
      </c>
      <c r="H721">
        <v>3</v>
      </c>
    </row>
    <row r="722" spans="1:8" x14ac:dyDescent="0.35">
      <c r="A722" s="3" t="s">
        <v>716</v>
      </c>
      <c r="B722">
        <v>1</v>
      </c>
      <c r="D722" s="3" t="s">
        <v>693</v>
      </c>
      <c r="E722">
        <v>3</v>
      </c>
      <c r="G722" s="3" t="s">
        <v>712</v>
      </c>
      <c r="H722">
        <v>1</v>
      </c>
    </row>
    <row r="723" spans="1:8" x14ac:dyDescent="0.35">
      <c r="A723" s="3" t="s">
        <v>717</v>
      </c>
      <c r="B723">
        <v>1</v>
      </c>
      <c r="D723" s="3" t="s">
        <v>694</v>
      </c>
      <c r="E723">
        <v>1</v>
      </c>
      <c r="G723" s="3" t="s">
        <v>713</v>
      </c>
      <c r="H723">
        <v>1</v>
      </c>
    </row>
    <row r="724" spans="1:8" x14ac:dyDescent="0.35">
      <c r="A724" s="3" t="s">
        <v>718</v>
      </c>
      <c r="B724">
        <v>3</v>
      </c>
      <c r="D724" s="3" t="s">
        <v>695</v>
      </c>
      <c r="E724">
        <v>1</v>
      </c>
      <c r="G724" s="3" t="s">
        <v>714</v>
      </c>
      <c r="H724">
        <v>3</v>
      </c>
    </row>
    <row r="725" spans="1:8" x14ac:dyDescent="0.35">
      <c r="A725" s="3" t="s">
        <v>719</v>
      </c>
      <c r="B725">
        <v>1</v>
      </c>
      <c r="D725" s="3" t="s">
        <v>696</v>
      </c>
      <c r="E725">
        <v>3</v>
      </c>
      <c r="G725" s="3" t="s">
        <v>715</v>
      </c>
      <c r="H725">
        <v>1</v>
      </c>
    </row>
    <row r="726" spans="1:8" x14ac:dyDescent="0.35">
      <c r="A726" s="3" t="s">
        <v>720</v>
      </c>
      <c r="B726">
        <v>1</v>
      </c>
      <c r="D726" s="3" t="s">
        <v>697</v>
      </c>
      <c r="E726">
        <v>1</v>
      </c>
      <c r="G726" s="3" t="s">
        <v>716</v>
      </c>
      <c r="H726">
        <v>1</v>
      </c>
    </row>
    <row r="727" spans="1:8" x14ac:dyDescent="0.35">
      <c r="A727" s="3" t="s">
        <v>721</v>
      </c>
      <c r="B727">
        <v>3</v>
      </c>
      <c r="D727" s="3" t="s">
        <v>698</v>
      </c>
      <c r="E727">
        <v>1</v>
      </c>
      <c r="G727" s="3" t="s">
        <v>717</v>
      </c>
      <c r="H727">
        <v>3</v>
      </c>
    </row>
    <row r="728" spans="1:8" x14ac:dyDescent="0.35">
      <c r="A728" s="3" t="s">
        <v>722</v>
      </c>
      <c r="B728">
        <v>1</v>
      </c>
      <c r="D728" s="3" t="s">
        <v>699</v>
      </c>
      <c r="E728">
        <v>3</v>
      </c>
      <c r="G728" s="3" t="s">
        <v>718</v>
      </c>
      <c r="H728">
        <v>1</v>
      </c>
    </row>
    <row r="729" spans="1:8" x14ac:dyDescent="0.35">
      <c r="A729" s="3" t="s">
        <v>723</v>
      </c>
      <c r="B729">
        <v>1</v>
      </c>
      <c r="D729" s="3" t="s">
        <v>700</v>
      </c>
      <c r="E729">
        <v>1</v>
      </c>
      <c r="G729" s="3" t="s">
        <v>719</v>
      </c>
      <c r="H729">
        <v>1</v>
      </c>
    </row>
    <row r="730" spans="1:8" x14ac:dyDescent="0.35">
      <c r="A730" s="3" t="s">
        <v>724</v>
      </c>
      <c r="B730">
        <v>3</v>
      </c>
      <c r="D730" s="3" t="s">
        <v>701</v>
      </c>
      <c r="E730">
        <v>1</v>
      </c>
      <c r="G730" s="3" t="s">
        <v>720</v>
      </c>
      <c r="H730">
        <v>3</v>
      </c>
    </row>
    <row r="731" spans="1:8" x14ac:dyDescent="0.35">
      <c r="A731" s="3" t="s">
        <v>725</v>
      </c>
      <c r="B731">
        <v>1</v>
      </c>
      <c r="D731" s="3" t="s">
        <v>702</v>
      </c>
      <c r="E731">
        <v>3</v>
      </c>
      <c r="G731" s="3" t="s">
        <v>721</v>
      </c>
      <c r="H731">
        <v>1</v>
      </c>
    </row>
    <row r="732" spans="1:8" x14ac:dyDescent="0.35">
      <c r="A732" s="3" t="s">
        <v>726</v>
      </c>
      <c r="B732">
        <v>1</v>
      </c>
      <c r="D732" s="3" t="s">
        <v>703</v>
      </c>
      <c r="E732">
        <v>1</v>
      </c>
      <c r="G732" s="3" t="s">
        <v>722</v>
      </c>
      <c r="H732">
        <v>1</v>
      </c>
    </row>
    <row r="733" spans="1:8" x14ac:dyDescent="0.35">
      <c r="A733" s="3" t="s">
        <v>727</v>
      </c>
      <c r="B733">
        <v>3</v>
      </c>
      <c r="D733" s="3" t="s">
        <v>704</v>
      </c>
      <c r="E733">
        <v>1</v>
      </c>
      <c r="G733" s="3" t="s">
        <v>723</v>
      </c>
      <c r="H733">
        <v>3</v>
      </c>
    </row>
    <row r="734" spans="1:8" x14ac:dyDescent="0.35">
      <c r="A734" s="3" t="s">
        <v>728</v>
      </c>
      <c r="B734">
        <v>1</v>
      </c>
      <c r="D734" s="3" t="s">
        <v>705</v>
      </c>
      <c r="E734">
        <v>3</v>
      </c>
      <c r="G734" s="3" t="s">
        <v>724</v>
      </c>
      <c r="H734">
        <v>1</v>
      </c>
    </row>
    <row r="735" spans="1:8" x14ac:dyDescent="0.35">
      <c r="A735" s="3" t="s">
        <v>729</v>
      </c>
      <c r="B735">
        <v>1</v>
      </c>
      <c r="D735" s="3" t="s">
        <v>706</v>
      </c>
      <c r="E735">
        <v>1</v>
      </c>
      <c r="G735" s="3" t="s">
        <v>725</v>
      </c>
      <c r="H735">
        <v>1</v>
      </c>
    </row>
    <row r="736" spans="1:8" x14ac:dyDescent="0.35">
      <c r="A736" s="3" t="s">
        <v>730</v>
      </c>
      <c r="B736">
        <v>3</v>
      </c>
      <c r="D736" s="3" t="s">
        <v>707</v>
      </c>
      <c r="E736">
        <v>1</v>
      </c>
      <c r="G736" s="3" t="s">
        <v>726</v>
      </c>
      <c r="H736">
        <v>1</v>
      </c>
    </row>
    <row r="737" spans="1:8" x14ac:dyDescent="0.35">
      <c r="A737" s="3" t="s">
        <v>731</v>
      </c>
      <c r="B737">
        <v>1</v>
      </c>
      <c r="D737" s="3" t="s">
        <v>708</v>
      </c>
      <c r="E737">
        <v>3</v>
      </c>
      <c r="G737" s="3" t="s">
        <v>727</v>
      </c>
      <c r="H737">
        <v>3</v>
      </c>
    </row>
    <row r="738" spans="1:8" x14ac:dyDescent="0.35">
      <c r="A738" s="3" t="s">
        <v>732</v>
      </c>
      <c r="B738">
        <v>1</v>
      </c>
      <c r="D738" s="3" t="s">
        <v>709</v>
      </c>
      <c r="E738">
        <v>1</v>
      </c>
      <c r="G738" s="3" t="s">
        <v>728</v>
      </c>
      <c r="H738">
        <v>1</v>
      </c>
    </row>
    <row r="739" spans="1:8" x14ac:dyDescent="0.35">
      <c r="A739" s="3" t="s">
        <v>733</v>
      </c>
      <c r="B739">
        <v>3</v>
      </c>
      <c r="D739" s="3" t="s">
        <v>710</v>
      </c>
      <c r="E739">
        <v>1</v>
      </c>
      <c r="G739" s="3" t="s">
        <v>729</v>
      </c>
      <c r="H739">
        <v>1</v>
      </c>
    </row>
    <row r="740" spans="1:8" x14ac:dyDescent="0.35">
      <c r="A740" s="3" t="s">
        <v>734</v>
      </c>
      <c r="B740">
        <v>1</v>
      </c>
      <c r="D740" s="3" t="s">
        <v>711</v>
      </c>
      <c r="E740">
        <v>3</v>
      </c>
      <c r="G740" s="3" t="s">
        <v>730</v>
      </c>
      <c r="H740">
        <v>3</v>
      </c>
    </row>
    <row r="741" spans="1:8" x14ac:dyDescent="0.35">
      <c r="A741" s="3" t="s">
        <v>735</v>
      </c>
      <c r="B741">
        <v>1</v>
      </c>
      <c r="D741" s="3" t="s">
        <v>712</v>
      </c>
      <c r="E741">
        <v>1</v>
      </c>
      <c r="G741" s="3" t="s">
        <v>731</v>
      </c>
      <c r="H741">
        <v>1</v>
      </c>
    </row>
    <row r="742" spans="1:8" x14ac:dyDescent="0.35">
      <c r="A742" s="3" t="s">
        <v>736</v>
      </c>
      <c r="B742">
        <v>3</v>
      </c>
      <c r="D742" s="3" t="s">
        <v>713</v>
      </c>
      <c r="E742">
        <v>1</v>
      </c>
      <c r="G742" s="3" t="s">
        <v>732</v>
      </c>
      <c r="H742">
        <v>1</v>
      </c>
    </row>
    <row r="743" spans="1:8" x14ac:dyDescent="0.35">
      <c r="A743" s="3" t="s">
        <v>737</v>
      </c>
      <c r="B743">
        <v>1</v>
      </c>
      <c r="D743" s="3" t="s">
        <v>714</v>
      </c>
      <c r="E743">
        <v>3</v>
      </c>
      <c r="G743" s="3" t="s">
        <v>733</v>
      </c>
      <c r="H743">
        <v>3</v>
      </c>
    </row>
    <row r="744" spans="1:8" x14ac:dyDescent="0.35">
      <c r="A744" s="3" t="s">
        <v>738</v>
      </c>
      <c r="B744">
        <v>1</v>
      </c>
      <c r="D744" s="3" t="s">
        <v>715</v>
      </c>
      <c r="E744">
        <v>1</v>
      </c>
      <c r="G744" s="3" t="s">
        <v>734</v>
      </c>
      <c r="H744">
        <v>1</v>
      </c>
    </row>
    <row r="745" spans="1:8" x14ac:dyDescent="0.35">
      <c r="A745" s="3" t="s">
        <v>739</v>
      </c>
      <c r="B745">
        <v>3</v>
      </c>
      <c r="D745" s="3" t="s">
        <v>716</v>
      </c>
      <c r="E745">
        <v>1</v>
      </c>
      <c r="G745" s="3" t="s">
        <v>735</v>
      </c>
      <c r="H745">
        <v>1</v>
      </c>
    </row>
    <row r="746" spans="1:8" x14ac:dyDescent="0.35">
      <c r="A746" s="3" t="s">
        <v>740</v>
      </c>
      <c r="B746">
        <v>1</v>
      </c>
      <c r="D746" s="3" t="s">
        <v>717</v>
      </c>
      <c r="E746">
        <v>3</v>
      </c>
      <c r="G746" s="3" t="s">
        <v>736</v>
      </c>
      <c r="H746">
        <v>3</v>
      </c>
    </row>
    <row r="747" spans="1:8" x14ac:dyDescent="0.35">
      <c r="A747" s="3" t="s">
        <v>741</v>
      </c>
      <c r="B747">
        <v>1</v>
      </c>
      <c r="D747" s="3" t="s">
        <v>718</v>
      </c>
      <c r="E747">
        <v>1</v>
      </c>
      <c r="G747" s="3" t="s">
        <v>737</v>
      </c>
      <c r="H747">
        <v>1</v>
      </c>
    </row>
    <row r="748" spans="1:8" x14ac:dyDescent="0.35">
      <c r="A748" s="3" t="s">
        <v>742</v>
      </c>
      <c r="B748">
        <v>3</v>
      </c>
      <c r="D748" s="3" t="s">
        <v>719</v>
      </c>
      <c r="E748">
        <v>1</v>
      </c>
      <c r="G748" s="3" t="s">
        <v>738</v>
      </c>
      <c r="H748">
        <v>1</v>
      </c>
    </row>
    <row r="749" spans="1:8" x14ac:dyDescent="0.35">
      <c r="A749" s="3" t="s">
        <v>743</v>
      </c>
      <c r="B749">
        <v>1</v>
      </c>
      <c r="D749" s="3" t="s">
        <v>720</v>
      </c>
      <c r="E749">
        <v>3</v>
      </c>
      <c r="G749" s="3" t="s">
        <v>739</v>
      </c>
      <c r="H749">
        <v>3</v>
      </c>
    </row>
    <row r="750" spans="1:8" x14ac:dyDescent="0.35">
      <c r="A750" s="3" t="s">
        <v>744</v>
      </c>
      <c r="B750">
        <v>1</v>
      </c>
      <c r="D750" s="3" t="s">
        <v>721</v>
      </c>
      <c r="E750">
        <v>1</v>
      </c>
      <c r="G750" s="3" t="s">
        <v>740</v>
      </c>
      <c r="H750">
        <v>1</v>
      </c>
    </row>
    <row r="751" spans="1:8" x14ac:dyDescent="0.35">
      <c r="A751" s="3" t="s">
        <v>745</v>
      </c>
      <c r="B751">
        <v>3</v>
      </c>
      <c r="D751" s="3" t="s">
        <v>722</v>
      </c>
      <c r="E751">
        <v>1</v>
      </c>
      <c r="G751" s="3" t="s">
        <v>741</v>
      </c>
      <c r="H751">
        <v>1</v>
      </c>
    </row>
    <row r="752" spans="1:8" x14ac:dyDescent="0.35">
      <c r="A752" s="3" t="s">
        <v>746</v>
      </c>
      <c r="B752">
        <v>1</v>
      </c>
      <c r="D752" s="3" t="s">
        <v>723</v>
      </c>
      <c r="E752">
        <v>3</v>
      </c>
      <c r="G752" s="3" t="s">
        <v>742</v>
      </c>
      <c r="H752">
        <v>3</v>
      </c>
    </row>
    <row r="753" spans="1:8" x14ac:dyDescent="0.35">
      <c r="A753" s="3" t="s">
        <v>747</v>
      </c>
      <c r="B753">
        <v>1</v>
      </c>
      <c r="D753" s="3" t="s">
        <v>724</v>
      </c>
      <c r="E753">
        <v>1</v>
      </c>
      <c r="G753" s="3" t="s">
        <v>743</v>
      </c>
      <c r="H753">
        <v>1</v>
      </c>
    </row>
    <row r="754" spans="1:8" x14ac:dyDescent="0.35">
      <c r="A754" s="3" t="s">
        <v>748</v>
      </c>
      <c r="B754">
        <v>1</v>
      </c>
      <c r="D754" s="3" t="s">
        <v>725</v>
      </c>
      <c r="E754">
        <v>1</v>
      </c>
      <c r="G754" s="3" t="s">
        <v>744</v>
      </c>
      <c r="H754">
        <v>1</v>
      </c>
    </row>
    <row r="755" spans="1:8" x14ac:dyDescent="0.35">
      <c r="A755" s="3" t="s">
        <v>749</v>
      </c>
      <c r="B755">
        <v>3</v>
      </c>
      <c r="D755" s="3" t="s">
        <v>726</v>
      </c>
      <c r="E755">
        <v>1</v>
      </c>
      <c r="G755" s="3" t="s">
        <v>745</v>
      </c>
      <c r="H755">
        <v>3</v>
      </c>
    </row>
    <row r="756" spans="1:8" x14ac:dyDescent="0.35">
      <c r="A756" s="3" t="s">
        <v>750</v>
      </c>
      <c r="B756">
        <v>1</v>
      </c>
      <c r="D756" s="3" t="s">
        <v>727</v>
      </c>
      <c r="E756">
        <v>3</v>
      </c>
      <c r="G756" s="3" t="s">
        <v>746</v>
      </c>
      <c r="H756">
        <v>1</v>
      </c>
    </row>
    <row r="757" spans="1:8" x14ac:dyDescent="0.35">
      <c r="A757" s="3" t="s">
        <v>751</v>
      </c>
      <c r="B757">
        <v>1</v>
      </c>
      <c r="D757" s="3" t="s">
        <v>728</v>
      </c>
      <c r="E757">
        <v>1</v>
      </c>
      <c r="G757" s="3" t="s">
        <v>747</v>
      </c>
      <c r="H757">
        <v>1</v>
      </c>
    </row>
    <row r="758" spans="1:8" x14ac:dyDescent="0.35">
      <c r="A758" s="3" t="s">
        <v>752</v>
      </c>
      <c r="B758">
        <v>3</v>
      </c>
      <c r="D758" s="3" t="s">
        <v>729</v>
      </c>
      <c r="E758">
        <v>1</v>
      </c>
      <c r="G758" s="3" t="s">
        <v>748</v>
      </c>
      <c r="H758">
        <v>3</v>
      </c>
    </row>
    <row r="759" spans="1:8" x14ac:dyDescent="0.35">
      <c r="A759" s="3" t="s">
        <v>753</v>
      </c>
      <c r="B759">
        <v>1</v>
      </c>
      <c r="D759" s="3" t="s">
        <v>730</v>
      </c>
      <c r="E759">
        <v>3</v>
      </c>
      <c r="G759" s="3" t="s">
        <v>749</v>
      </c>
      <c r="H759">
        <v>1</v>
      </c>
    </row>
    <row r="760" spans="1:8" x14ac:dyDescent="0.35">
      <c r="A760" s="3" t="s">
        <v>754</v>
      </c>
      <c r="B760">
        <v>1</v>
      </c>
      <c r="D760" s="3" t="s">
        <v>731</v>
      </c>
      <c r="E760">
        <v>1</v>
      </c>
      <c r="G760" s="3" t="s">
        <v>750</v>
      </c>
      <c r="H760">
        <v>1</v>
      </c>
    </row>
    <row r="761" spans="1:8" x14ac:dyDescent="0.35">
      <c r="A761" s="3" t="s">
        <v>755</v>
      </c>
      <c r="B761">
        <v>3</v>
      </c>
      <c r="D761" s="3" t="s">
        <v>732</v>
      </c>
      <c r="E761">
        <v>1</v>
      </c>
      <c r="G761" s="3" t="s">
        <v>751</v>
      </c>
      <c r="H761">
        <v>3</v>
      </c>
    </row>
    <row r="762" spans="1:8" x14ac:dyDescent="0.35">
      <c r="A762" s="3" t="s">
        <v>756</v>
      </c>
      <c r="B762">
        <v>1</v>
      </c>
      <c r="D762" s="3" t="s">
        <v>733</v>
      </c>
      <c r="E762">
        <v>3</v>
      </c>
      <c r="G762" s="3" t="s">
        <v>752</v>
      </c>
      <c r="H762">
        <v>1</v>
      </c>
    </row>
    <row r="763" spans="1:8" x14ac:dyDescent="0.35">
      <c r="A763" s="3" t="s">
        <v>757</v>
      </c>
      <c r="B763">
        <v>1</v>
      </c>
      <c r="D763" s="3" t="s">
        <v>734</v>
      </c>
      <c r="E763">
        <v>1</v>
      </c>
      <c r="G763" s="3" t="s">
        <v>753</v>
      </c>
      <c r="H763">
        <v>1</v>
      </c>
    </row>
    <row r="764" spans="1:8" x14ac:dyDescent="0.35">
      <c r="A764" s="3" t="s">
        <v>758</v>
      </c>
      <c r="B764">
        <v>3</v>
      </c>
      <c r="D764" s="3" t="s">
        <v>735</v>
      </c>
      <c r="E764">
        <v>1</v>
      </c>
      <c r="G764" s="3" t="s">
        <v>754</v>
      </c>
      <c r="H764">
        <v>3</v>
      </c>
    </row>
    <row r="765" spans="1:8" x14ac:dyDescent="0.35">
      <c r="A765" s="3" t="s">
        <v>759</v>
      </c>
      <c r="B765">
        <v>1</v>
      </c>
      <c r="D765" s="3" t="s">
        <v>736</v>
      </c>
      <c r="E765">
        <v>3</v>
      </c>
      <c r="G765" s="3" t="s">
        <v>755</v>
      </c>
      <c r="H765">
        <v>1</v>
      </c>
    </row>
    <row r="766" spans="1:8" x14ac:dyDescent="0.35">
      <c r="A766" s="3" t="s">
        <v>760</v>
      </c>
      <c r="B766">
        <v>1</v>
      </c>
      <c r="D766" s="3" t="s">
        <v>737</v>
      </c>
      <c r="E766">
        <v>1</v>
      </c>
      <c r="G766" s="3" t="s">
        <v>756</v>
      </c>
      <c r="H766">
        <v>1</v>
      </c>
    </row>
    <row r="767" spans="1:8" x14ac:dyDescent="0.35">
      <c r="A767" s="3" t="s">
        <v>761</v>
      </c>
      <c r="B767">
        <v>3</v>
      </c>
      <c r="D767" s="3" t="s">
        <v>738</v>
      </c>
      <c r="E767">
        <v>1</v>
      </c>
      <c r="G767" s="3" t="s">
        <v>757</v>
      </c>
      <c r="H767">
        <v>3</v>
      </c>
    </row>
    <row r="768" spans="1:8" x14ac:dyDescent="0.35">
      <c r="A768" s="3" t="s">
        <v>762</v>
      </c>
      <c r="B768">
        <v>1</v>
      </c>
      <c r="D768" s="3" t="s">
        <v>739</v>
      </c>
      <c r="E768">
        <v>3</v>
      </c>
      <c r="G768" s="3" t="s">
        <v>758</v>
      </c>
      <c r="H768">
        <v>1</v>
      </c>
    </row>
    <row r="769" spans="1:8" x14ac:dyDescent="0.35">
      <c r="A769" s="3" t="s">
        <v>763</v>
      </c>
      <c r="B769">
        <v>1</v>
      </c>
      <c r="D769" s="3" t="s">
        <v>740</v>
      </c>
      <c r="E769">
        <v>1</v>
      </c>
      <c r="G769" s="3" t="s">
        <v>759</v>
      </c>
      <c r="H769">
        <v>1</v>
      </c>
    </row>
    <row r="770" spans="1:8" x14ac:dyDescent="0.35">
      <c r="A770" s="3" t="s">
        <v>764</v>
      </c>
      <c r="B770">
        <v>3</v>
      </c>
      <c r="D770" s="3" t="s">
        <v>741</v>
      </c>
      <c r="E770">
        <v>1</v>
      </c>
      <c r="G770" s="3" t="s">
        <v>760</v>
      </c>
      <c r="H770">
        <v>1</v>
      </c>
    </row>
    <row r="771" spans="1:8" x14ac:dyDescent="0.35">
      <c r="A771" s="3" t="s">
        <v>765</v>
      </c>
      <c r="B771">
        <v>1</v>
      </c>
      <c r="D771" s="3" t="s">
        <v>742</v>
      </c>
      <c r="E771">
        <v>3</v>
      </c>
      <c r="G771" s="3" t="s">
        <v>761</v>
      </c>
      <c r="H771">
        <v>3</v>
      </c>
    </row>
    <row r="772" spans="1:8" x14ac:dyDescent="0.35">
      <c r="A772" s="3" t="s">
        <v>766</v>
      </c>
      <c r="B772">
        <v>1</v>
      </c>
      <c r="D772" s="3" t="s">
        <v>743</v>
      </c>
      <c r="E772">
        <v>1</v>
      </c>
      <c r="G772" s="3" t="s">
        <v>762</v>
      </c>
      <c r="H772">
        <v>1</v>
      </c>
    </row>
    <row r="773" spans="1:8" x14ac:dyDescent="0.35">
      <c r="A773" s="3" t="s">
        <v>767</v>
      </c>
      <c r="B773">
        <v>3</v>
      </c>
      <c r="D773" s="3" t="s">
        <v>744</v>
      </c>
      <c r="E773">
        <v>1</v>
      </c>
      <c r="G773" s="3" t="s">
        <v>763</v>
      </c>
      <c r="H773">
        <v>1</v>
      </c>
    </row>
    <row r="774" spans="1:8" x14ac:dyDescent="0.35">
      <c r="A774" s="3" t="s">
        <v>768</v>
      </c>
      <c r="B774">
        <v>1</v>
      </c>
      <c r="D774" s="3" t="s">
        <v>745</v>
      </c>
      <c r="E774">
        <v>3</v>
      </c>
      <c r="G774" s="3" t="s">
        <v>764</v>
      </c>
      <c r="H774">
        <v>3</v>
      </c>
    </row>
    <row r="775" spans="1:8" x14ac:dyDescent="0.35">
      <c r="A775" s="3" t="s">
        <v>769</v>
      </c>
      <c r="B775">
        <v>1</v>
      </c>
      <c r="D775" s="3" t="s">
        <v>746</v>
      </c>
      <c r="E775">
        <v>1</v>
      </c>
      <c r="G775" s="3" t="s">
        <v>765</v>
      </c>
      <c r="H775">
        <v>1</v>
      </c>
    </row>
    <row r="776" spans="1:8" x14ac:dyDescent="0.35">
      <c r="A776" s="3" t="s">
        <v>770</v>
      </c>
      <c r="B776">
        <v>3</v>
      </c>
      <c r="D776" s="3" t="s">
        <v>747</v>
      </c>
      <c r="E776">
        <v>1</v>
      </c>
      <c r="G776" s="3" t="s">
        <v>766</v>
      </c>
      <c r="H776">
        <v>1</v>
      </c>
    </row>
    <row r="777" spans="1:8" x14ac:dyDescent="0.35">
      <c r="A777" s="3" t="s">
        <v>771</v>
      </c>
      <c r="B777">
        <v>1</v>
      </c>
      <c r="D777" s="3" t="s">
        <v>748</v>
      </c>
      <c r="E777">
        <v>3</v>
      </c>
      <c r="G777" s="3" t="s">
        <v>767</v>
      </c>
      <c r="H777">
        <v>3</v>
      </c>
    </row>
    <row r="778" spans="1:8" x14ac:dyDescent="0.35">
      <c r="A778" s="3" t="s">
        <v>772</v>
      </c>
      <c r="B778">
        <v>1</v>
      </c>
      <c r="D778" s="3" t="s">
        <v>749</v>
      </c>
      <c r="E778">
        <v>1</v>
      </c>
      <c r="G778" s="3" t="s">
        <v>768</v>
      </c>
      <c r="H778">
        <v>1</v>
      </c>
    </row>
    <row r="779" spans="1:8" x14ac:dyDescent="0.35">
      <c r="A779" s="3" t="s">
        <v>773</v>
      </c>
      <c r="B779">
        <v>3</v>
      </c>
      <c r="D779" s="3" t="s">
        <v>750</v>
      </c>
      <c r="E779">
        <v>1</v>
      </c>
      <c r="G779" s="3" t="s">
        <v>769</v>
      </c>
      <c r="H779">
        <v>1</v>
      </c>
    </row>
    <row r="780" spans="1:8" x14ac:dyDescent="0.35">
      <c r="A780" s="3" t="s">
        <v>774</v>
      </c>
      <c r="B780">
        <v>1</v>
      </c>
      <c r="D780" s="3" t="s">
        <v>751</v>
      </c>
      <c r="E780">
        <v>3</v>
      </c>
      <c r="G780" s="3" t="s">
        <v>770</v>
      </c>
      <c r="H780">
        <v>3</v>
      </c>
    </row>
    <row r="781" spans="1:8" x14ac:dyDescent="0.35">
      <c r="A781" s="3" t="s">
        <v>775</v>
      </c>
      <c r="B781">
        <v>1</v>
      </c>
      <c r="D781" s="3" t="s">
        <v>752</v>
      </c>
      <c r="E781">
        <v>1</v>
      </c>
      <c r="G781" s="3" t="s">
        <v>771</v>
      </c>
      <c r="H781">
        <v>1</v>
      </c>
    </row>
    <row r="782" spans="1:8" x14ac:dyDescent="0.35">
      <c r="A782" s="3" t="s">
        <v>776</v>
      </c>
      <c r="B782">
        <v>3</v>
      </c>
      <c r="D782" s="3" t="s">
        <v>753</v>
      </c>
      <c r="E782">
        <v>1</v>
      </c>
      <c r="G782" s="3" t="s">
        <v>772</v>
      </c>
      <c r="H782">
        <v>1</v>
      </c>
    </row>
    <row r="783" spans="1:8" x14ac:dyDescent="0.35">
      <c r="A783" s="3" t="s">
        <v>777</v>
      </c>
      <c r="B783">
        <v>1</v>
      </c>
      <c r="D783" s="3" t="s">
        <v>754</v>
      </c>
      <c r="E783">
        <v>3</v>
      </c>
      <c r="G783" s="3" t="s">
        <v>773</v>
      </c>
      <c r="H783">
        <v>3</v>
      </c>
    </row>
    <row r="784" spans="1:8" x14ac:dyDescent="0.35">
      <c r="A784" s="3" t="s">
        <v>778</v>
      </c>
      <c r="B784">
        <v>1</v>
      </c>
      <c r="D784" s="3" t="s">
        <v>755</v>
      </c>
      <c r="E784">
        <v>1</v>
      </c>
      <c r="G784" s="3" t="s">
        <v>774</v>
      </c>
      <c r="H784">
        <v>1</v>
      </c>
    </row>
    <row r="785" spans="1:8" x14ac:dyDescent="0.35">
      <c r="A785" s="3" t="s">
        <v>779</v>
      </c>
      <c r="B785">
        <v>1</v>
      </c>
      <c r="D785" s="3" t="s">
        <v>756</v>
      </c>
      <c r="E785">
        <v>1</v>
      </c>
      <c r="G785" s="3" t="s">
        <v>775</v>
      </c>
      <c r="H785">
        <v>1</v>
      </c>
    </row>
    <row r="786" spans="1:8" x14ac:dyDescent="0.35">
      <c r="A786" s="3" t="s">
        <v>780</v>
      </c>
      <c r="B786">
        <v>3</v>
      </c>
      <c r="D786" s="3" t="s">
        <v>757</v>
      </c>
      <c r="E786">
        <v>3</v>
      </c>
      <c r="G786" s="3" t="s">
        <v>776</v>
      </c>
      <c r="H786">
        <v>3</v>
      </c>
    </row>
    <row r="787" spans="1:8" x14ac:dyDescent="0.35">
      <c r="A787" s="3" t="s">
        <v>781</v>
      </c>
      <c r="B787">
        <v>1</v>
      </c>
      <c r="D787" s="3" t="s">
        <v>758</v>
      </c>
      <c r="E787">
        <v>1</v>
      </c>
      <c r="G787" s="3" t="s">
        <v>777</v>
      </c>
      <c r="H787">
        <v>1</v>
      </c>
    </row>
    <row r="788" spans="1:8" x14ac:dyDescent="0.35">
      <c r="A788" s="3" t="s">
        <v>782</v>
      </c>
      <c r="B788">
        <v>1</v>
      </c>
      <c r="D788" s="3" t="s">
        <v>759</v>
      </c>
      <c r="E788">
        <v>1</v>
      </c>
      <c r="G788" s="3" t="s">
        <v>778</v>
      </c>
      <c r="H788">
        <v>1</v>
      </c>
    </row>
    <row r="789" spans="1:8" x14ac:dyDescent="0.35">
      <c r="A789" s="3" t="s">
        <v>783</v>
      </c>
      <c r="B789">
        <v>3</v>
      </c>
      <c r="D789" s="3" t="s">
        <v>760</v>
      </c>
      <c r="E789">
        <v>1</v>
      </c>
      <c r="G789" s="3" t="s">
        <v>779</v>
      </c>
      <c r="H789">
        <v>3</v>
      </c>
    </row>
    <row r="790" spans="1:8" x14ac:dyDescent="0.35">
      <c r="A790" s="3" t="s">
        <v>784</v>
      </c>
      <c r="B790">
        <v>1</v>
      </c>
      <c r="D790" s="3" t="s">
        <v>761</v>
      </c>
      <c r="E790">
        <v>3</v>
      </c>
      <c r="G790" s="3" t="s">
        <v>780</v>
      </c>
      <c r="H790">
        <v>1</v>
      </c>
    </row>
    <row r="791" spans="1:8" x14ac:dyDescent="0.35">
      <c r="A791" s="3" t="s">
        <v>785</v>
      </c>
      <c r="B791">
        <v>1</v>
      </c>
      <c r="D791" s="3" t="s">
        <v>762</v>
      </c>
      <c r="E791">
        <v>1</v>
      </c>
      <c r="G791" s="3" t="s">
        <v>781</v>
      </c>
      <c r="H791">
        <v>1</v>
      </c>
    </row>
    <row r="792" spans="1:8" x14ac:dyDescent="0.35">
      <c r="A792" s="3" t="s">
        <v>786</v>
      </c>
      <c r="B792">
        <v>3</v>
      </c>
      <c r="D792" s="3" t="s">
        <v>763</v>
      </c>
      <c r="E792">
        <v>1</v>
      </c>
      <c r="G792" s="3" t="s">
        <v>782</v>
      </c>
      <c r="H792">
        <v>3</v>
      </c>
    </row>
    <row r="793" spans="1:8" x14ac:dyDescent="0.35">
      <c r="A793" s="3" t="s">
        <v>787</v>
      </c>
      <c r="B793">
        <v>1</v>
      </c>
      <c r="D793" s="3" t="s">
        <v>764</v>
      </c>
      <c r="E793">
        <v>3</v>
      </c>
      <c r="G793" s="3" t="s">
        <v>783</v>
      </c>
      <c r="H793">
        <v>1</v>
      </c>
    </row>
    <row r="794" spans="1:8" x14ac:dyDescent="0.35">
      <c r="A794" s="3" t="s">
        <v>788</v>
      </c>
      <c r="B794">
        <v>1</v>
      </c>
      <c r="D794" s="3" t="s">
        <v>765</v>
      </c>
      <c r="E794">
        <v>1</v>
      </c>
      <c r="G794" s="3" t="s">
        <v>784</v>
      </c>
      <c r="H794">
        <v>1</v>
      </c>
    </row>
    <row r="795" spans="1:8" x14ac:dyDescent="0.35">
      <c r="A795" s="3" t="s">
        <v>789</v>
      </c>
      <c r="B795">
        <v>3</v>
      </c>
      <c r="D795" s="3" t="s">
        <v>766</v>
      </c>
      <c r="E795">
        <v>1</v>
      </c>
      <c r="G795" s="3" t="s">
        <v>785</v>
      </c>
      <c r="H795">
        <v>1</v>
      </c>
    </row>
    <row r="796" spans="1:8" x14ac:dyDescent="0.35">
      <c r="A796" s="3" t="s">
        <v>790</v>
      </c>
      <c r="B796">
        <v>1</v>
      </c>
      <c r="D796" s="3" t="s">
        <v>767</v>
      </c>
      <c r="E796">
        <v>3</v>
      </c>
      <c r="G796" s="3" t="s">
        <v>786</v>
      </c>
      <c r="H796">
        <v>3</v>
      </c>
    </row>
    <row r="797" spans="1:8" x14ac:dyDescent="0.35">
      <c r="A797" s="3" t="s">
        <v>791</v>
      </c>
      <c r="B797">
        <v>1</v>
      </c>
      <c r="D797" s="3" t="s">
        <v>768</v>
      </c>
      <c r="E797">
        <v>1</v>
      </c>
      <c r="G797" s="3" t="s">
        <v>787</v>
      </c>
      <c r="H797">
        <v>1</v>
      </c>
    </row>
    <row r="798" spans="1:8" x14ac:dyDescent="0.35">
      <c r="A798" s="3" t="s">
        <v>792</v>
      </c>
      <c r="B798">
        <v>3</v>
      </c>
      <c r="D798" s="3" t="s">
        <v>769</v>
      </c>
      <c r="E798">
        <v>1</v>
      </c>
      <c r="G798" s="3" t="s">
        <v>788</v>
      </c>
      <c r="H798">
        <v>1</v>
      </c>
    </row>
    <row r="799" spans="1:8" x14ac:dyDescent="0.35">
      <c r="A799" s="3" t="s">
        <v>793</v>
      </c>
      <c r="B799">
        <v>1</v>
      </c>
      <c r="D799" s="3" t="s">
        <v>770</v>
      </c>
      <c r="E799">
        <v>3</v>
      </c>
      <c r="G799" s="3" t="s">
        <v>789</v>
      </c>
      <c r="H799">
        <v>3</v>
      </c>
    </row>
    <row r="800" spans="1:8" x14ac:dyDescent="0.35">
      <c r="A800" s="3" t="s">
        <v>794</v>
      </c>
      <c r="B800">
        <v>1</v>
      </c>
      <c r="D800" s="3" t="s">
        <v>771</v>
      </c>
      <c r="E800">
        <v>1</v>
      </c>
      <c r="G800" s="3" t="s">
        <v>790</v>
      </c>
      <c r="H800">
        <v>1</v>
      </c>
    </row>
    <row r="801" spans="1:8" x14ac:dyDescent="0.35">
      <c r="A801" s="3" t="s">
        <v>795</v>
      </c>
      <c r="B801">
        <v>3</v>
      </c>
      <c r="D801" s="3" t="s">
        <v>772</v>
      </c>
      <c r="E801">
        <v>1</v>
      </c>
      <c r="G801" s="3" t="s">
        <v>791</v>
      </c>
      <c r="H801">
        <v>1</v>
      </c>
    </row>
    <row r="802" spans="1:8" x14ac:dyDescent="0.35">
      <c r="A802" s="3" t="s">
        <v>796</v>
      </c>
      <c r="B802">
        <v>1</v>
      </c>
      <c r="D802" s="3" t="s">
        <v>773</v>
      </c>
      <c r="E802">
        <v>3</v>
      </c>
      <c r="G802" s="3" t="s">
        <v>792</v>
      </c>
      <c r="H802">
        <v>3</v>
      </c>
    </row>
    <row r="803" spans="1:8" x14ac:dyDescent="0.35">
      <c r="A803" s="3" t="s">
        <v>797</v>
      </c>
      <c r="B803">
        <v>1</v>
      </c>
      <c r="D803" s="3" t="s">
        <v>774</v>
      </c>
      <c r="E803">
        <v>1</v>
      </c>
      <c r="G803" s="3" t="s">
        <v>793</v>
      </c>
      <c r="H803">
        <v>1</v>
      </c>
    </row>
    <row r="804" spans="1:8" x14ac:dyDescent="0.35">
      <c r="A804" s="3" t="s">
        <v>798</v>
      </c>
      <c r="B804">
        <v>3</v>
      </c>
      <c r="D804" s="3" t="s">
        <v>775</v>
      </c>
      <c r="E804">
        <v>1</v>
      </c>
      <c r="G804" s="3" t="s">
        <v>794</v>
      </c>
      <c r="H804">
        <v>1</v>
      </c>
    </row>
    <row r="805" spans="1:8" x14ac:dyDescent="0.35">
      <c r="A805" s="3" t="s">
        <v>799</v>
      </c>
      <c r="B805">
        <v>1</v>
      </c>
      <c r="D805" s="3" t="s">
        <v>776</v>
      </c>
      <c r="E805">
        <v>3</v>
      </c>
      <c r="G805" s="3" t="s">
        <v>795</v>
      </c>
      <c r="H805">
        <v>3</v>
      </c>
    </row>
    <row r="806" spans="1:8" x14ac:dyDescent="0.35">
      <c r="A806" s="3" t="s">
        <v>800</v>
      </c>
      <c r="B806">
        <v>1</v>
      </c>
      <c r="D806" s="3" t="s">
        <v>777</v>
      </c>
      <c r="E806">
        <v>1</v>
      </c>
      <c r="G806" s="3" t="s">
        <v>796</v>
      </c>
      <c r="H806">
        <v>1</v>
      </c>
    </row>
    <row r="807" spans="1:8" x14ac:dyDescent="0.35">
      <c r="A807" s="3" t="s">
        <v>801</v>
      </c>
      <c r="B807">
        <v>3</v>
      </c>
      <c r="D807" s="3" t="s">
        <v>778</v>
      </c>
      <c r="E807">
        <v>1</v>
      </c>
      <c r="G807" s="3" t="s">
        <v>797</v>
      </c>
      <c r="H807">
        <v>1</v>
      </c>
    </row>
    <row r="808" spans="1:8" x14ac:dyDescent="0.35">
      <c r="A808" s="3" t="s">
        <v>802</v>
      </c>
      <c r="B808">
        <v>1</v>
      </c>
      <c r="D808" s="3" t="s">
        <v>779</v>
      </c>
      <c r="E808">
        <v>3</v>
      </c>
      <c r="G808" s="3" t="s">
        <v>798</v>
      </c>
      <c r="H808">
        <v>3</v>
      </c>
    </row>
    <row r="809" spans="1:8" x14ac:dyDescent="0.35">
      <c r="A809" s="3" t="s">
        <v>803</v>
      </c>
      <c r="B809">
        <v>1</v>
      </c>
      <c r="D809" s="3" t="s">
        <v>780</v>
      </c>
      <c r="E809">
        <v>1</v>
      </c>
      <c r="G809" s="3" t="s">
        <v>799</v>
      </c>
      <c r="H809">
        <v>1</v>
      </c>
    </row>
    <row r="810" spans="1:8" x14ac:dyDescent="0.35">
      <c r="A810" s="3" t="s">
        <v>804</v>
      </c>
      <c r="B810">
        <v>3</v>
      </c>
      <c r="D810" s="3" t="s">
        <v>781</v>
      </c>
      <c r="E810">
        <v>1</v>
      </c>
      <c r="G810" s="3" t="s">
        <v>800</v>
      </c>
      <c r="H810">
        <v>1</v>
      </c>
    </row>
    <row r="811" spans="1:8" x14ac:dyDescent="0.35">
      <c r="A811" s="3" t="s">
        <v>805</v>
      </c>
      <c r="B811">
        <v>1</v>
      </c>
      <c r="D811" s="3" t="s">
        <v>782</v>
      </c>
      <c r="E811">
        <v>3</v>
      </c>
      <c r="G811" s="3" t="s">
        <v>801</v>
      </c>
      <c r="H811">
        <v>3</v>
      </c>
    </row>
    <row r="812" spans="1:8" x14ac:dyDescent="0.35">
      <c r="A812" s="3" t="s">
        <v>806</v>
      </c>
      <c r="B812">
        <v>1</v>
      </c>
      <c r="D812" s="3" t="s">
        <v>783</v>
      </c>
      <c r="E812">
        <v>1</v>
      </c>
      <c r="G812" s="3" t="s">
        <v>802</v>
      </c>
      <c r="H812">
        <v>1</v>
      </c>
    </row>
    <row r="813" spans="1:8" x14ac:dyDescent="0.35">
      <c r="A813" s="3" t="s">
        <v>807</v>
      </c>
      <c r="B813">
        <v>1</v>
      </c>
      <c r="D813" s="3" t="s">
        <v>784</v>
      </c>
      <c r="E813">
        <v>1</v>
      </c>
      <c r="G813" s="3" t="s">
        <v>803</v>
      </c>
      <c r="H813">
        <v>1</v>
      </c>
    </row>
    <row r="814" spans="1:8" x14ac:dyDescent="0.35">
      <c r="A814" s="3" t="s">
        <v>808</v>
      </c>
      <c r="B814">
        <v>3</v>
      </c>
      <c r="D814" s="3" t="s">
        <v>785</v>
      </c>
      <c r="E814">
        <v>3</v>
      </c>
      <c r="G814" s="3" t="s">
        <v>804</v>
      </c>
      <c r="H814">
        <v>3</v>
      </c>
    </row>
    <row r="815" spans="1:8" x14ac:dyDescent="0.35">
      <c r="A815" s="3" t="s">
        <v>809</v>
      </c>
      <c r="B815">
        <v>1</v>
      </c>
      <c r="D815" s="3" t="s">
        <v>786</v>
      </c>
      <c r="E815">
        <v>1</v>
      </c>
      <c r="G815" s="3" t="s">
        <v>805</v>
      </c>
      <c r="H815">
        <v>1</v>
      </c>
    </row>
    <row r="816" spans="1:8" x14ac:dyDescent="0.35">
      <c r="A816" s="3" t="s">
        <v>810</v>
      </c>
      <c r="B816">
        <v>1</v>
      </c>
      <c r="D816" s="3" t="s">
        <v>787</v>
      </c>
      <c r="E816">
        <v>1</v>
      </c>
      <c r="G816" s="3" t="s">
        <v>806</v>
      </c>
      <c r="H816">
        <v>1</v>
      </c>
    </row>
    <row r="817" spans="1:8" x14ac:dyDescent="0.35">
      <c r="A817" s="3" t="s">
        <v>811</v>
      </c>
      <c r="B817">
        <v>3</v>
      </c>
      <c r="D817" s="3" t="s">
        <v>788</v>
      </c>
      <c r="E817">
        <v>1</v>
      </c>
      <c r="G817" s="3" t="s">
        <v>807</v>
      </c>
      <c r="H817">
        <v>3</v>
      </c>
    </row>
    <row r="818" spans="1:8" x14ac:dyDescent="0.35">
      <c r="A818" s="3" t="s">
        <v>812</v>
      </c>
      <c r="B818">
        <v>1</v>
      </c>
      <c r="D818" s="3" t="s">
        <v>789</v>
      </c>
      <c r="E818">
        <v>3</v>
      </c>
      <c r="G818" s="3" t="s">
        <v>808</v>
      </c>
      <c r="H818">
        <v>1</v>
      </c>
    </row>
    <row r="819" spans="1:8" x14ac:dyDescent="0.35">
      <c r="A819" s="3" t="s">
        <v>813</v>
      </c>
      <c r="B819">
        <v>1</v>
      </c>
      <c r="D819" s="3" t="s">
        <v>790</v>
      </c>
      <c r="E819">
        <v>1</v>
      </c>
      <c r="G819" s="3" t="s">
        <v>809</v>
      </c>
      <c r="H819">
        <v>1</v>
      </c>
    </row>
    <row r="820" spans="1:8" x14ac:dyDescent="0.35">
      <c r="A820" s="3" t="s">
        <v>814</v>
      </c>
      <c r="B820">
        <v>3</v>
      </c>
      <c r="D820" s="3" t="s">
        <v>791</v>
      </c>
      <c r="E820">
        <v>1</v>
      </c>
      <c r="G820" s="3" t="s">
        <v>810</v>
      </c>
      <c r="H820">
        <v>3</v>
      </c>
    </row>
    <row r="821" spans="1:8" x14ac:dyDescent="0.35">
      <c r="A821" s="3" t="s">
        <v>815</v>
      </c>
      <c r="B821">
        <v>1</v>
      </c>
      <c r="D821" s="3" t="s">
        <v>792</v>
      </c>
      <c r="E821">
        <v>3</v>
      </c>
      <c r="G821" s="3" t="s">
        <v>811</v>
      </c>
      <c r="H821">
        <v>1</v>
      </c>
    </row>
    <row r="822" spans="1:8" x14ac:dyDescent="0.35">
      <c r="A822" s="3" t="s">
        <v>816</v>
      </c>
      <c r="B822">
        <v>1</v>
      </c>
      <c r="D822" s="3" t="s">
        <v>793</v>
      </c>
      <c r="E822">
        <v>1</v>
      </c>
      <c r="G822" s="3" t="s">
        <v>812</v>
      </c>
      <c r="H822">
        <v>1</v>
      </c>
    </row>
    <row r="823" spans="1:8" x14ac:dyDescent="0.35">
      <c r="A823" s="3" t="s">
        <v>817</v>
      </c>
      <c r="B823">
        <v>3</v>
      </c>
      <c r="D823" s="3" t="s">
        <v>794</v>
      </c>
      <c r="E823">
        <v>1</v>
      </c>
      <c r="G823" s="3" t="s">
        <v>813</v>
      </c>
      <c r="H823">
        <v>3</v>
      </c>
    </row>
    <row r="824" spans="1:8" x14ac:dyDescent="0.35">
      <c r="A824" s="3" t="s">
        <v>818</v>
      </c>
      <c r="B824">
        <v>1</v>
      </c>
      <c r="D824" s="3" t="s">
        <v>795</v>
      </c>
      <c r="E824">
        <v>3</v>
      </c>
      <c r="G824" s="3" t="s">
        <v>814</v>
      </c>
      <c r="H824">
        <v>1</v>
      </c>
    </row>
    <row r="825" spans="1:8" x14ac:dyDescent="0.35">
      <c r="A825" s="3" t="s">
        <v>819</v>
      </c>
      <c r="B825">
        <v>1</v>
      </c>
      <c r="D825" s="3" t="s">
        <v>796</v>
      </c>
      <c r="E825">
        <v>1</v>
      </c>
      <c r="G825" s="3" t="s">
        <v>815</v>
      </c>
      <c r="H825">
        <v>1</v>
      </c>
    </row>
    <row r="826" spans="1:8" x14ac:dyDescent="0.35">
      <c r="A826" s="3" t="s">
        <v>820</v>
      </c>
      <c r="B826">
        <v>3</v>
      </c>
      <c r="D826" s="3" t="s">
        <v>797</v>
      </c>
      <c r="E826">
        <v>1</v>
      </c>
      <c r="G826" s="3" t="s">
        <v>816</v>
      </c>
      <c r="H826">
        <v>1</v>
      </c>
    </row>
    <row r="827" spans="1:8" x14ac:dyDescent="0.35">
      <c r="A827" s="3" t="s">
        <v>821</v>
      </c>
      <c r="B827">
        <v>1</v>
      </c>
      <c r="D827" s="3" t="s">
        <v>798</v>
      </c>
      <c r="E827">
        <v>3</v>
      </c>
      <c r="G827" s="3" t="s">
        <v>817</v>
      </c>
      <c r="H827">
        <v>3</v>
      </c>
    </row>
    <row r="828" spans="1:8" x14ac:dyDescent="0.35">
      <c r="A828" s="3" t="s">
        <v>822</v>
      </c>
      <c r="B828">
        <v>1</v>
      </c>
      <c r="D828" s="3" t="s">
        <v>799</v>
      </c>
      <c r="E828">
        <v>1</v>
      </c>
      <c r="G828" s="3" t="s">
        <v>818</v>
      </c>
      <c r="H828">
        <v>1</v>
      </c>
    </row>
    <row r="829" spans="1:8" x14ac:dyDescent="0.35">
      <c r="A829" s="3" t="s">
        <v>823</v>
      </c>
      <c r="B829">
        <v>3</v>
      </c>
      <c r="D829" s="3" t="s">
        <v>800</v>
      </c>
      <c r="E829">
        <v>1</v>
      </c>
      <c r="G829" s="3" t="s">
        <v>819</v>
      </c>
      <c r="H829">
        <v>1</v>
      </c>
    </row>
    <row r="830" spans="1:8" x14ac:dyDescent="0.35">
      <c r="A830" s="3" t="s">
        <v>824</v>
      </c>
      <c r="B830">
        <v>1</v>
      </c>
      <c r="D830" s="3" t="s">
        <v>801</v>
      </c>
      <c r="E830">
        <v>3</v>
      </c>
      <c r="G830" s="3" t="s">
        <v>820</v>
      </c>
      <c r="H830">
        <v>3</v>
      </c>
    </row>
    <row r="831" spans="1:8" x14ac:dyDescent="0.35">
      <c r="A831" s="3" t="s">
        <v>825</v>
      </c>
      <c r="B831">
        <v>1</v>
      </c>
      <c r="D831" s="3" t="s">
        <v>802</v>
      </c>
      <c r="E831">
        <v>1</v>
      </c>
      <c r="G831" s="3" t="s">
        <v>821</v>
      </c>
      <c r="H831">
        <v>1</v>
      </c>
    </row>
    <row r="832" spans="1:8" x14ac:dyDescent="0.35">
      <c r="A832" s="3" t="s">
        <v>826</v>
      </c>
      <c r="B832">
        <v>3</v>
      </c>
      <c r="D832" s="3" t="s">
        <v>803</v>
      </c>
      <c r="E832">
        <v>1</v>
      </c>
      <c r="G832" s="3" t="s">
        <v>822</v>
      </c>
      <c r="H832">
        <v>1</v>
      </c>
    </row>
    <row r="833" spans="1:8" x14ac:dyDescent="0.35">
      <c r="A833" s="3" t="s">
        <v>827</v>
      </c>
      <c r="B833">
        <v>1</v>
      </c>
      <c r="D833" s="3" t="s">
        <v>804</v>
      </c>
      <c r="E833">
        <v>3</v>
      </c>
      <c r="G833" s="3" t="s">
        <v>823</v>
      </c>
      <c r="H833">
        <v>3</v>
      </c>
    </row>
    <row r="834" spans="1:8" x14ac:dyDescent="0.35">
      <c r="A834" s="3" t="s">
        <v>828</v>
      </c>
      <c r="B834">
        <v>1</v>
      </c>
      <c r="D834" s="3" t="s">
        <v>805</v>
      </c>
      <c r="E834">
        <v>1</v>
      </c>
      <c r="G834" s="3" t="s">
        <v>824</v>
      </c>
      <c r="H834">
        <v>1</v>
      </c>
    </row>
    <row r="835" spans="1:8" x14ac:dyDescent="0.35">
      <c r="A835" s="3" t="s">
        <v>829</v>
      </c>
      <c r="B835">
        <v>3</v>
      </c>
      <c r="D835" s="3" t="s">
        <v>806</v>
      </c>
      <c r="E835">
        <v>1</v>
      </c>
      <c r="G835" s="3" t="s">
        <v>825</v>
      </c>
      <c r="H835">
        <v>1</v>
      </c>
    </row>
    <row r="836" spans="1:8" x14ac:dyDescent="0.35">
      <c r="A836" s="3" t="s">
        <v>830</v>
      </c>
      <c r="B836">
        <v>1</v>
      </c>
      <c r="D836" s="3" t="s">
        <v>807</v>
      </c>
      <c r="E836">
        <v>3</v>
      </c>
      <c r="G836" s="3" t="s">
        <v>826</v>
      </c>
      <c r="H836">
        <v>3</v>
      </c>
    </row>
    <row r="837" spans="1:8" x14ac:dyDescent="0.35">
      <c r="A837" s="3" t="s">
        <v>831</v>
      </c>
      <c r="B837">
        <v>1</v>
      </c>
      <c r="D837" s="3" t="s">
        <v>808</v>
      </c>
      <c r="E837">
        <v>1</v>
      </c>
      <c r="G837" s="3" t="s">
        <v>827</v>
      </c>
      <c r="H837">
        <v>1</v>
      </c>
    </row>
    <row r="838" spans="1:8" x14ac:dyDescent="0.35">
      <c r="A838" s="3" t="s">
        <v>832</v>
      </c>
      <c r="B838">
        <v>3</v>
      </c>
      <c r="D838" s="3" t="s">
        <v>809</v>
      </c>
      <c r="E838">
        <v>1</v>
      </c>
      <c r="G838" s="3" t="s">
        <v>828</v>
      </c>
      <c r="H838">
        <v>1</v>
      </c>
    </row>
    <row r="839" spans="1:8" x14ac:dyDescent="0.35">
      <c r="A839" s="3" t="s">
        <v>833</v>
      </c>
      <c r="B839">
        <v>1</v>
      </c>
      <c r="D839" s="3" t="s">
        <v>810</v>
      </c>
      <c r="E839">
        <v>3</v>
      </c>
      <c r="G839" s="3" t="s">
        <v>829</v>
      </c>
      <c r="H839">
        <v>3</v>
      </c>
    </row>
    <row r="840" spans="1:8" x14ac:dyDescent="0.35">
      <c r="A840" s="3" t="s">
        <v>834</v>
      </c>
      <c r="B840">
        <v>1</v>
      </c>
      <c r="D840" s="3" t="s">
        <v>811</v>
      </c>
      <c r="E840">
        <v>1</v>
      </c>
      <c r="G840" s="3" t="s">
        <v>830</v>
      </c>
      <c r="H840">
        <v>1</v>
      </c>
    </row>
    <row r="841" spans="1:8" x14ac:dyDescent="0.35">
      <c r="A841" s="3" t="s">
        <v>835</v>
      </c>
      <c r="B841">
        <v>3</v>
      </c>
      <c r="D841" s="3" t="s">
        <v>812</v>
      </c>
      <c r="E841">
        <v>1</v>
      </c>
      <c r="G841" s="3" t="s">
        <v>831</v>
      </c>
      <c r="H841">
        <v>1</v>
      </c>
    </row>
    <row r="842" spans="1:8" x14ac:dyDescent="0.35">
      <c r="A842" s="3" t="s">
        <v>836</v>
      </c>
      <c r="B842">
        <v>1</v>
      </c>
      <c r="D842" s="3" t="s">
        <v>813</v>
      </c>
      <c r="E842">
        <v>3</v>
      </c>
      <c r="G842" s="3" t="s">
        <v>832</v>
      </c>
      <c r="H842">
        <v>3</v>
      </c>
    </row>
    <row r="843" spans="1:8" x14ac:dyDescent="0.35">
      <c r="A843" s="3" t="s">
        <v>837</v>
      </c>
      <c r="B843">
        <v>1</v>
      </c>
      <c r="D843" s="3" t="s">
        <v>814</v>
      </c>
      <c r="E843">
        <v>1</v>
      </c>
      <c r="G843" s="3" t="s">
        <v>833</v>
      </c>
      <c r="H843">
        <v>1</v>
      </c>
    </row>
    <row r="844" spans="1:8" x14ac:dyDescent="0.35">
      <c r="A844" s="3" t="s">
        <v>838</v>
      </c>
      <c r="B844">
        <v>1</v>
      </c>
      <c r="D844" s="3" t="s">
        <v>815</v>
      </c>
      <c r="E844">
        <v>1</v>
      </c>
      <c r="G844" s="3" t="s">
        <v>834</v>
      </c>
      <c r="H844">
        <v>1</v>
      </c>
    </row>
    <row r="845" spans="1:8" x14ac:dyDescent="0.35">
      <c r="A845" s="3" t="s">
        <v>839</v>
      </c>
      <c r="B845">
        <v>3</v>
      </c>
      <c r="D845" s="3" t="s">
        <v>816</v>
      </c>
      <c r="E845">
        <v>3</v>
      </c>
      <c r="G845" s="3" t="s">
        <v>835</v>
      </c>
      <c r="H845">
        <v>3</v>
      </c>
    </row>
    <row r="846" spans="1:8" x14ac:dyDescent="0.35">
      <c r="A846" s="3" t="s">
        <v>840</v>
      </c>
      <c r="B846">
        <v>1</v>
      </c>
      <c r="D846" s="3" t="s">
        <v>817</v>
      </c>
      <c r="E846">
        <v>1</v>
      </c>
      <c r="G846" s="3" t="s">
        <v>836</v>
      </c>
      <c r="H846">
        <v>1</v>
      </c>
    </row>
    <row r="847" spans="1:8" x14ac:dyDescent="0.35">
      <c r="A847" s="3" t="s">
        <v>841</v>
      </c>
      <c r="B847">
        <v>1</v>
      </c>
      <c r="D847" s="3" t="s">
        <v>818</v>
      </c>
      <c r="E847">
        <v>1</v>
      </c>
      <c r="G847" s="3" t="s">
        <v>837</v>
      </c>
      <c r="H847">
        <v>1</v>
      </c>
    </row>
    <row r="848" spans="1:8" x14ac:dyDescent="0.35">
      <c r="A848" s="3" t="s">
        <v>842</v>
      </c>
      <c r="B848">
        <v>3</v>
      </c>
      <c r="D848" s="3" t="s">
        <v>819</v>
      </c>
      <c r="E848">
        <v>1</v>
      </c>
      <c r="G848" s="3" t="s">
        <v>838</v>
      </c>
      <c r="H848">
        <v>3</v>
      </c>
    </row>
    <row r="849" spans="1:8" x14ac:dyDescent="0.35">
      <c r="A849" s="3" t="s">
        <v>843</v>
      </c>
      <c r="B849">
        <v>1</v>
      </c>
      <c r="D849" s="3" t="s">
        <v>820</v>
      </c>
      <c r="E849">
        <v>3</v>
      </c>
      <c r="G849" s="3" t="s">
        <v>839</v>
      </c>
      <c r="H849">
        <v>1</v>
      </c>
    </row>
    <row r="850" spans="1:8" x14ac:dyDescent="0.35">
      <c r="A850" s="3" t="s">
        <v>844</v>
      </c>
      <c r="B850">
        <v>1</v>
      </c>
      <c r="D850" s="3" t="s">
        <v>821</v>
      </c>
      <c r="E850">
        <v>1</v>
      </c>
      <c r="G850" s="3" t="s">
        <v>840</v>
      </c>
      <c r="H850">
        <v>1</v>
      </c>
    </row>
    <row r="851" spans="1:8" x14ac:dyDescent="0.35">
      <c r="A851" s="3" t="s">
        <v>845</v>
      </c>
      <c r="B851">
        <v>3</v>
      </c>
      <c r="D851" s="3" t="s">
        <v>822</v>
      </c>
      <c r="E851">
        <v>1</v>
      </c>
      <c r="G851" s="3" t="s">
        <v>841</v>
      </c>
      <c r="H851">
        <v>3</v>
      </c>
    </row>
    <row r="852" spans="1:8" x14ac:dyDescent="0.35">
      <c r="A852" s="3" t="s">
        <v>846</v>
      </c>
      <c r="B852">
        <v>1</v>
      </c>
      <c r="D852" s="3" t="s">
        <v>823</v>
      </c>
      <c r="E852">
        <v>3</v>
      </c>
      <c r="G852" s="3" t="s">
        <v>842</v>
      </c>
      <c r="H852">
        <v>1</v>
      </c>
    </row>
    <row r="853" spans="1:8" x14ac:dyDescent="0.35">
      <c r="A853" s="3" t="s">
        <v>847</v>
      </c>
      <c r="B853">
        <v>1</v>
      </c>
      <c r="D853" s="3" t="s">
        <v>824</v>
      </c>
      <c r="E853">
        <v>1</v>
      </c>
      <c r="G853" s="3" t="s">
        <v>843</v>
      </c>
      <c r="H853">
        <v>1</v>
      </c>
    </row>
    <row r="854" spans="1:8" x14ac:dyDescent="0.35">
      <c r="A854" s="3" t="s">
        <v>848</v>
      </c>
      <c r="B854">
        <v>3</v>
      </c>
      <c r="D854" s="3" t="s">
        <v>825</v>
      </c>
      <c r="E854">
        <v>1</v>
      </c>
      <c r="G854" s="3" t="s">
        <v>844</v>
      </c>
      <c r="H854">
        <v>3</v>
      </c>
    </row>
    <row r="855" spans="1:8" x14ac:dyDescent="0.35">
      <c r="A855" s="3" t="s">
        <v>849</v>
      </c>
      <c r="B855">
        <v>1</v>
      </c>
      <c r="D855" s="3" t="s">
        <v>826</v>
      </c>
      <c r="E855">
        <v>3</v>
      </c>
      <c r="G855" s="3" t="s">
        <v>845</v>
      </c>
      <c r="H855">
        <v>1</v>
      </c>
    </row>
    <row r="856" spans="1:8" x14ac:dyDescent="0.35">
      <c r="A856" s="3" t="s">
        <v>850</v>
      </c>
      <c r="B856">
        <v>1</v>
      </c>
      <c r="D856" s="3" t="s">
        <v>827</v>
      </c>
      <c r="E856">
        <v>1</v>
      </c>
      <c r="G856" s="3" t="s">
        <v>846</v>
      </c>
      <c r="H856">
        <v>1</v>
      </c>
    </row>
    <row r="857" spans="1:8" x14ac:dyDescent="0.35">
      <c r="A857" s="3" t="s">
        <v>851</v>
      </c>
      <c r="B857">
        <v>3</v>
      </c>
      <c r="D857" s="3" t="s">
        <v>828</v>
      </c>
      <c r="E857">
        <v>1</v>
      </c>
      <c r="G857" s="3" t="s">
        <v>847</v>
      </c>
      <c r="H857">
        <v>3</v>
      </c>
    </row>
    <row r="858" spans="1:8" x14ac:dyDescent="0.35">
      <c r="A858" s="3" t="s">
        <v>852</v>
      </c>
      <c r="B858">
        <v>1</v>
      </c>
      <c r="D858" s="3" t="s">
        <v>829</v>
      </c>
      <c r="E858">
        <v>3</v>
      </c>
      <c r="G858" s="3" t="s">
        <v>848</v>
      </c>
      <c r="H858">
        <v>1</v>
      </c>
    </row>
    <row r="859" spans="1:8" x14ac:dyDescent="0.35">
      <c r="A859" s="3" t="s">
        <v>853</v>
      </c>
      <c r="B859">
        <v>1</v>
      </c>
      <c r="D859" s="3" t="s">
        <v>830</v>
      </c>
      <c r="E859">
        <v>1</v>
      </c>
      <c r="G859" s="3" t="s">
        <v>849</v>
      </c>
      <c r="H859">
        <v>1</v>
      </c>
    </row>
    <row r="860" spans="1:8" x14ac:dyDescent="0.35">
      <c r="A860" s="3" t="s">
        <v>854</v>
      </c>
      <c r="B860">
        <v>3</v>
      </c>
      <c r="D860" s="3" t="s">
        <v>831</v>
      </c>
      <c r="E860">
        <v>1</v>
      </c>
      <c r="G860" s="3" t="s">
        <v>850</v>
      </c>
      <c r="H860">
        <v>1</v>
      </c>
    </row>
    <row r="861" spans="1:8" x14ac:dyDescent="0.35">
      <c r="A861" s="3" t="s">
        <v>855</v>
      </c>
      <c r="B861">
        <v>1</v>
      </c>
      <c r="D861" s="3" t="s">
        <v>832</v>
      </c>
      <c r="E861">
        <v>3</v>
      </c>
      <c r="G861" s="3" t="s">
        <v>851</v>
      </c>
      <c r="H861">
        <v>3</v>
      </c>
    </row>
    <row r="862" spans="1:8" x14ac:dyDescent="0.35">
      <c r="A862" s="3" t="s">
        <v>856</v>
      </c>
      <c r="B862">
        <v>1</v>
      </c>
      <c r="D862" s="3" t="s">
        <v>833</v>
      </c>
      <c r="E862">
        <v>1</v>
      </c>
      <c r="G862" s="3" t="s">
        <v>852</v>
      </c>
      <c r="H862">
        <v>1</v>
      </c>
    </row>
    <row r="863" spans="1:8" x14ac:dyDescent="0.35">
      <c r="A863" s="3" t="s">
        <v>857</v>
      </c>
      <c r="B863">
        <v>3</v>
      </c>
      <c r="D863" s="3" t="s">
        <v>834</v>
      </c>
      <c r="E863">
        <v>1</v>
      </c>
      <c r="G863" s="3" t="s">
        <v>853</v>
      </c>
      <c r="H863">
        <v>1</v>
      </c>
    </row>
    <row r="864" spans="1:8" x14ac:dyDescent="0.35">
      <c r="A864" s="3" t="s">
        <v>858</v>
      </c>
      <c r="B864">
        <v>1</v>
      </c>
      <c r="D864" s="3" t="s">
        <v>835</v>
      </c>
      <c r="E864">
        <v>3</v>
      </c>
      <c r="G864" s="3" t="s">
        <v>854</v>
      </c>
      <c r="H864">
        <v>3</v>
      </c>
    </row>
    <row r="865" spans="1:8" x14ac:dyDescent="0.35">
      <c r="A865" s="3" t="s">
        <v>859</v>
      </c>
      <c r="B865">
        <v>1</v>
      </c>
      <c r="D865" s="3" t="s">
        <v>836</v>
      </c>
      <c r="E865">
        <v>1</v>
      </c>
      <c r="G865" s="3" t="s">
        <v>855</v>
      </c>
      <c r="H865">
        <v>1</v>
      </c>
    </row>
    <row r="866" spans="1:8" x14ac:dyDescent="0.35">
      <c r="A866" s="3" t="s">
        <v>860</v>
      </c>
      <c r="B866">
        <v>3</v>
      </c>
      <c r="D866" s="3" t="s">
        <v>837</v>
      </c>
      <c r="E866">
        <v>1</v>
      </c>
      <c r="G866" s="3" t="s">
        <v>856</v>
      </c>
      <c r="H866">
        <v>1</v>
      </c>
    </row>
    <row r="867" spans="1:8" x14ac:dyDescent="0.35">
      <c r="A867" s="3" t="s">
        <v>861</v>
      </c>
      <c r="B867">
        <v>1</v>
      </c>
      <c r="D867" s="3" t="s">
        <v>838</v>
      </c>
      <c r="E867">
        <v>3</v>
      </c>
      <c r="G867" s="3" t="s">
        <v>857</v>
      </c>
      <c r="H867">
        <v>3</v>
      </c>
    </row>
    <row r="868" spans="1:8" x14ac:dyDescent="0.35">
      <c r="A868" s="3" t="s">
        <v>862</v>
      </c>
      <c r="B868">
        <v>1</v>
      </c>
      <c r="D868" s="3" t="s">
        <v>839</v>
      </c>
      <c r="E868">
        <v>1</v>
      </c>
      <c r="G868" s="3" t="s">
        <v>858</v>
      </c>
      <c r="H868">
        <v>1</v>
      </c>
    </row>
    <row r="869" spans="1:8" x14ac:dyDescent="0.35">
      <c r="A869" s="3" t="s">
        <v>863</v>
      </c>
      <c r="B869">
        <v>3</v>
      </c>
      <c r="D869" s="3" t="s">
        <v>840</v>
      </c>
      <c r="E869">
        <v>1</v>
      </c>
      <c r="G869" s="3" t="s">
        <v>859</v>
      </c>
      <c r="H869">
        <v>1</v>
      </c>
    </row>
    <row r="870" spans="1:8" x14ac:dyDescent="0.35">
      <c r="A870" s="3" t="s">
        <v>864</v>
      </c>
      <c r="B870">
        <v>1</v>
      </c>
      <c r="D870" s="3" t="s">
        <v>841</v>
      </c>
      <c r="E870">
        <v>3</v>
      </c>
      <c r="G870" s="3" t="s">
        <v>860</v>
      </c>
      <c r="H870">
        <v>3</v>
      </c>
    </row>
    <row r="871" spans="1:8" x14ac:dyDescent="0.35">
      <c r="A871" s="3" t="s">
        <v>865</v>
      </c>
      <c r="B871">
        <v>1</v>
      </c>
      <c r="D871" s="3" t="s">
        <v>842</v>
      </c>
      <c r="E871">
        <v>1</v>
      </c>
      <c r="G871" s="3" t="s">
        <v>861</v>
      </c>
      <c r="H871">
        <v>1</v>
      </c>
    </row>
    <row r="872" spans="1:8" x14ac:dyDescent="0.35">
      <c r="A872" s="3" t="s">
        <v>866</v>
      </c>
      <c r="B872">
        <v>3</v>
      </c>
      <c r="D872" s="3" t="s">
        <v>843</v>
      </c>
      <c r="E872">
        <v>1</v>
      </c>
      <c r="G872" s="3" t="s">
        <v>862</v>
      </c>
      <c r="H872">
        <v>1</v>
      </c>
    </row>
    <row r="873" spans="1:8" x14ac:dyDescent="0.35">
      <c r="A873" s="3" t="s">
        <v>867</v>
      </c>
      <c r="B873">
        <v>1</v>
      </c>
      <c r="D873" s="3" t="s">
        <v>844</v>
      </c>
      <c r="E873">
        <v>3</v>
      </c>
      <c r="G873" s="3" t="s">
        <v>863</v>
      </c>
      <c r="H873">
        <v>3</v>
      </c>
    </row>
    <row r="874" spans="1:8" x14ac:dyDescent="0.35">
      <c r="A874" s="3" t="s">
        <v>868</v>
      </c>
      <c r="B874">
        <v>1</v>
      </c>
      <c r="D874" s="3" t="s">
        <v>845</v>
      </c>
      <c r="E874">
        <v>1</v>
      </c>
      <c r="G874" s="3" t="s">
        <v>864</v>
      </c>
      <c r="H874">
        <v>1</v>
      </c>
    </row>
    <row r="875" spans="1:8" x14ac:dyDescent="0.35">
      <c r="A875" s="3" t="s">
        <v>869</v>
      </c>
      <c r="B875">
        <v>3</v>
      </c>
      <c r="D875" s="3" t="s">
        <v>846</v>
      </c>
      <c r="E875">
        <v>1</v>
      </c>
      <c r="G875" s="3" t="s">
        <v>865</v>
      </c>
      <c r="H875">
        <v>1</v>
      </c>
    </row>
    <row r="876" spans="1:8" x14ac:dyDescent="0.35">
      <c r="A876" s="3" t="s">
        <v>870</v>
      </c>
      <c r="B876">
        <v>1</v>
      </c>
      <c r="D876" s="3" t="s">
        <v>847</v>
      </c>
      <c r="E876">
        <v>3</v>
      </c>
      <c r="G876" s="3" t="s">
        <v>866</v>
      </c>
      <c r="H876">
        <v>3</v>
      </c>
    </row>
    <row r="877" spans="1:8" x14ac:dyDescent="0.35">
      <c r="A877" s="3" t="s">
        <v>871</v>
      </c>
      <c r="B877">
        <v>1</v>
      </c>
      <c r="D877" s="3" t="s">
        <v>848</v>
      </c>
      <c r="E877">
        <v>1</v>
      </c>
      <c r="G877" s="3" t="s">
        <v>867</v>
      </c>
      <c r="H877">
        <v>1</v>
      </c>
    </row>
    <row r="878" spans="1:8" x14ac:dyDescent="0.35">
      <c r="A878" s="3" t="s">
        <v>872</v>
      </c>
      <c r="B878">
        <v>1</v>
      </c>
      <c r="D878" s="3" t="s">
        <v>849</v>
      </c>
      <c r="E878">
        <v>1</v>
      </c>
      <c r="G878" s="3" t="s">
        <v>868</v>
      </c>
      <c r="H878">
        <v>1</v>
      </c>
    </row>
    <row r="879" spans="1:8" x14ac:dyDescent="0.35">
      <c r="A879" s="3" t="s">
        <v>873</v>
      </c>
      <c r="B879">
        <v>3</v>
      </c>
      <c r="D879" s="3" t="s">
        <v>850</v>
      </c>
      <c r="E879">
        <v>3</v>
      </c>
      <c r="G879" s="3" t="s">
        <v>869</v>
      </c>
      <c r="H879">
        <v>3</v>
      </c>
    </row>
    <row r="880" spans="1:8" x14ac:dyDescent="0.35">
      <c r="A880" s="3" t="s">
        <v>874</v>
      </c>
      <c r="B880">
        <v>1</v>
      </c>
      <c r="D880" s="3" t="s">
        <v>851</v>
      </c>
      <c r="E880">
        <v>1</v>
      </c>
      <c r="G880" s="3" t="s">
        <v>870</v>
      </c>
      <c r="H880">
        <v>1</v>
      </c>
    </row>
    <row r="881" spans="1:8" x14ac:dyDescent="0.35">
      <c r="A881" s="3" t="s">
        <v>875</v>
      </c>
      <c r="B881">
        <v>1</v>
      </c>
      <c r="D881" s="3" t="s">
        <v>852</v>
      </c>
      <c r="E881">
        <v>1</v>
      </c>
      <c r="G881" s="3" t="s">
        <v>871</v>
      </c>
      <c r="H881">
        <v>1</v>
      </c>
    </row>
    <row r="882" spans="1:8" x14ac:dyDescent="0.35">
      <c r="A882" s="3" t="s">
        <v>876</v>
      </c>
      <c r="B882">
        <v>3</v>
      </c>
      <c r="D882" s="3" t="s">
        <v>853</v>
      </c>
      <c r="E882">
        <v>1</v>
      </c>
      <c r="G882" s="3" t="s">
        <v>872</v>
      </c>
      <c r="H882">
        <v>3</v>
      </c>
    </row>
    <row r="883" spans="1:8" x14ac:dyDescent="0.35">
      <c r="A883" s="3" t="s">
        <v>877</v>
      </c>
      <c r="B883">
        <v>1</v>
      </c>
      <c r="D883" s="3" t="s">
        <v>854</v>
      </c>
      <c r="E883">
        <v>3</v>
      </c>
      <c r="G883" s="3" t="s">
        <v>873</v>
      </c>
      <c r="H883">
        <v>1</v>
      </c>
    </row>
    <row r="884" spans="1:8" x14ac:dyDescent="0.35">
      <c r="A884" s="3" t="s">
        <v>878</v>
      </c>
      <c r="B884">
        <v>1</v>
      </c>
      <c r="D884" s="3" t="s">
        <v>855</v>
      </c>
      <c r="E884">
        <v>1</v>
      </c>
      <c r="G884" s="3" t="s">
        <v>874</v>
      </c>
      <c r="H884">
        <v>1</v>
      </c>
    </row>
    <row r="885" spans="1:8" x14ac:dyDescent="0.35">
      <c r="A885" s="3" t="s">
        <v>879</v>
      </c>
      <c r="B885">
        <v>3</v>
      </c>
      <c r="D885" s="3" t="s">
        <v>856</v>
      </c>
      <c r="E885">
        <v>1</v>
      </c>
      <c r="G885" s="3" t="s">
        <v>875</v>
      </c>
      <c r="H885">
        <v>3</v>
      </c>
    </row>
    <row r="886" spans="1:8" x14ac:dyDescent="0.35">
      <c r="A886" s="3" t="s">
        <v>880</v>
      </c>
      <c r="B886">
        <v>1</v>
      </c>
      <c r="D886" s="3" t="s">
        <v>857</v>
      </c>
      <c r="E886">
        <v>3</v>
      </c>
      <c r="G886" s="3" t="s">
        <v>876</v>
      </c>
      <c r="H886">
        <v>1</v>
      </c>
    </row>
    <row r="887" spans="1:8" x14ac:dyDescent="0.35">
      <c r="A887" s="3" t="s">
        <v>881</v>
      </c>
      <c r="B887">
        <v>1</v>
      </c>
      <c r="D887" s="3" t="s">
        <v>858</v>
      </c>
      <c r="E887">
        <v>1</v>
      </c>
      <c r="G887" s="3" t="s">
        <v>877</v>
      </c>
      <c r="H887">
        <v>1</v>
      </c>
    </row>
    <row r="888" spans="1:8" x14ac:dyDescent="0.35">
      <c r="A888" s="3" t="s">
        <v>882</v>
      </c>
      <c r="B888">
        <v>3</v>
      </c>
      <c r="D888" s="3" t="s">
        <v>859</v>
      </c>
      <c r="E888">
        <v>1</v>
      </c>
      <c r="G888" s="3" t="s">
        <v>878</v>
      </c>
      <c r="H888">
        <v>3</v>
      </c>
    </row>
    <row r="889" spans="1:8" x14ac:dyDescent="0.35">
      <c r="A889" s="3" t="s">
        <v>883</v>
      </c>
      <c r="B889">
        <v>1</v>
      </c>
      <c r="D889" s="3" t="s">
        <v>860</v>
      </c>
      <c r="E889">
        <v>3</v>
      </c>
      <c r="G889" s="3" t="s">
        <v>879</v>
      </c>
      <c r="H889">
        <v>1</v>
      </c>
    </row>
    <row r="890" spans="1:8" x14ac:dyDescent="0.35">
      <c r="A890" s="3" t="s">
        <v>884</v>
      </c>
      <c r="B890">
        <v>1</v>
      </c>
      <c r="D890" s="3" t="s">
        <v>861</v>
      </c>
      <c r="E890">
        <v>1</v>
      </c>
      <c r="G890" s="3" t="s">
        <v>880</v>
      </c>
      <c r="H890">
        <v>1</v>
      </c>
    </row>
    <row r="891" spans="1:8" x14ac:dyDescent="0.35">
      <c r="A891" s="3" t="s">
        <v>885</v>
      </c>
      <c r="B891">
        <v>3</v>
      </c>
      <c r="D891" s="3" t="s">
        <v>862</v>
      </c>
      <c r="E891">
        <v>1</v>
      </c>
      <c r="G891" s="3" t="s">
        <v>881</v>
      </c>
      <c r="H891">
        <v>1</v>
      </c>
    </row>
    <row r="892" spans="1:8" x14ac:dyDescent="0.35">
      <c r="A892" s="3" t="s">
        <v>886</v>
      </c>
      <c r="B892">
        <v>1</v>
      </c>
      <c r="D892" s="3" t="s">
        <v>863</v>
      </c>
      <c r="E892">
        <v>3</v>
      </c>
      <c r="G892" s="3" t="s">
        <v>882</v>
      </c>
      <c r="H892">
        <v>3</v>
      </c>
    </row>
    <row r="893" spans="1:8" x14ac:dyDescent="0.35">
      <c r="A893" s="3" t="s">
        <v>887</v>
      </c>
      <c r="B893">
        <v>1</v>
      </c>
      <c r="D893" s="3" t="s">
        <v>864</v>
      </c>
      <c r="E893">
        <v>1</v>
      </c>
      <c r="G893" s="3" t="s">
        <v>883</v>
      </c>
      <c r="H893">
        <v>1</v>
      </c>
    </row>
    <row r="894" spans="1:8" x14ac:dyDescent="0.35">
      <c r="A894" s="3" t="s">
        <v>888</v>
      </c>
      <c r="B894">
        <v>3</v>
      </c>
      <c r="D894" s="3" t="s">
        <v>865</v>
      </c>
      <c r="E894">
        <v>1</v>
      </c>
      <c r="G894" s="3" t="s">
        <v>884</v>
      </c>
      <c r="H894">
        <v>1</v>
      </c>
    </row>
    <row r="895" spans="1:8" x14ac:dyDescent="0.35">
      <c r="A895" s="3" t="s">
        <v>889</v>
      </c>
      <c r="B895">
        <v>1</v>
      </c>
      <c r="D895" s="3" t="s">
        <v>866</v>
      </c>
      <c r="E895">
        <v>3</v>
      </c>
      <c r="G895" s="3" t="s">
        <v>885</v>
      </c>
      <c r="H895">
        <v>3</v>
      </c>
    </row>
    <row r="896" spans="1:8" x14ac:dyDescent="0.35">
      <c r="A896" s="3" t="s">
        <v>890</v>
      </c>
      <c r="B896">
        <v>1</v>
      </c>
      <c r="D896" s="3" t="s">
        <v>867</v>
      </c>
      <c r="E896">
        <v>1</v>
      </c>
      <c r="G896" s="3" t="s">
        <v>886</v>
      </c>
      <c r="H896">
        <v>1</v>
      </c>
    </row>
    <row r="897" spans="1:8" x14ac:dyDescent="0.35">
      <c r="A897" s="3" t="s">
        <v>891</v>
      </c>
      <c r="B897">
        <v>3</v>
      </c>
      <c r="D897" s="3" t="s">
        <v>868</v>
      </c>
      <c r="E897">
        <v>1</v>
      </c>
      <c r="G897" s="3" t="s">
        <v>887</v>
      </c>
      <c r="H897">
        <v>1</v>
      </c>
    </row>
    <row r="898" spans="1:8" x14ac:dyDescent="0.35">
      <c r="A898" s="3" t="s">
        <v>892</v>
      </c>
      <c r="B898">
        <v>1</v>
      </c>
      <c r="D898" s="3" t="s">
        <v>869</v>
      </c>
      <c r="E898">
        <v>3</v>
      </c>
      <c r="G898" s="3" t="s">
        <v>888</v>
      </c>
      <c r="H898">
        <v>3</v>
      </c>
    </row>
    <row r="899" spans="1:8" x14ac:dyDescent="0.35">
      <c r="A899" s="3" t="s">
        <v>893</v>
      </c>
      <c r="B899">
        <v>1</v>
      </c>
      <c r="D899" s="3" t="s">
        <v>870</v>
      </c>
      <c r="E899">
        <v>1</v>
      </c>
      <c r="G899" s="3" t="s">
        <v>889</v>
      </c>
      <c r="H899">
        <v>1</v>
      </c>
    </row>
    <row r="900" spans="1:8" x14ac:dyDescent="0.35">
      <c r="A900" s="3" t="s">
        <v>894</v>
      </c>
      <c r="B900">
        <v>3</v>
      </c>
      <c r="D900" s="3" t="s">
        <v>871</v>
      </c>
      <c r="E900">
        <v>1</v>
      </c>
      <c r="G900" s="3" t="s">
        <v>890</v>
      </c>
      <c r="H900">
        <v>1</v>
      </c>
    </row>
    <row r="901" spans="1:8" x14ac:dyDescent="0.35">
      <c r="A901" s="3" t="s">
        <v>895</v>
      </c>
      <c r="B901">
        <v>1</v>
      </c>
      <c r="D901" s="3" t="s">
        <v>872</v>
      </c>
      <c r="E901">
        <v>3</v>
      </c>
      <c r="G901" s="3" t="s">
        <v>891</v>
      </c>
      <c r="H901">
        <v>3</v>
      </c>
    </row>
    <row r="902" spans="1:8" x14ac:dyDescent="0.35">
      <c r="A902" s="3" t="s">
        <v>896</v>
      </c>
      <c r="B902">
        <v>1</v>
      </c>
      <c r="D902" s="3" t="s">
        <v>873</v>
      </c>
      <c r="E902">
        <v>1</v>
      </c>
      <c r="G902" s="3" t="s">
        <v>892</v>
      </c>
      <c r="H902">
        <v>1</v>
      </c>
    </row>
    <row r="903" spans="1:8" x14ac:dyDescent="0.35">
      <c r="A903" s="3" t="s">
        <v>897</v>
      </c>
      <c r="B903">
        <v>3</v>
      </c>
      <c r="D903" s="3" t="s">
        <v>874</v>
      </c>
      <c r="E903">
        <v>1</v>
      </c>
      <c r="G903" s="3" t="s">
        <v>893</v>
      </c>
      <c r="H903">
        <v>1</v>
      </c>
    </row>
    <row r="904" spans="1:8" x14ac:dyDescent="0.35">
      <c r="A904" s="3" t="s">
        <v>898</v>
      </c>
      <c r="B904">
        <v>1</v>
      </c>
      <c r="D904" s="3" t="s">
        <v>875</v>
      </c>
      <c r="E904">
        <v>3</v>
      </c>
      <c r="G904" s="3" t="s">
        <v>894</v>
      </c>
      <c r="H904">
        <v>3</v>
      </c>
    </row>
    <row r="905" spans="1:8" x14ac:dyDescent="0.35">
      <c r="A905" s="3" t="s">
        <v>899</v>
      </c>
      <c r="B905">
        <v>1</v>
      </c>
      <c r="D905" s="3" t="s">
        <v>876</v>
      </c>
      <c r="E905">
        <v>1</v>
      </c>
      <c r="G905" s="3" t="s">
        <v>895</v>
      </c>
      <c r="H905">
        <v>1</v>
      </c>
    </row>
    <row r="906" spans="1:8" x14ac:dyDescent="0.35">
      <c r="A906" s="3" t="s">
        <v>900</v>
      </c>
      <c r="B906">
        <v>3</v>
      </c>
      <c r="D906" s="3" t="s">
        <v>877</v>
      </c>
      <c r="E906">
        <v>1</v>
      </c>
      <c r="G906" s="3" t="s">
        <v>896</v>
      </c>
      <c r="H906">
        <v>1</v>
      </c>
    </row>
    <row r="907" spans="1:8" x14ac:dyDescent="0.35">
      <c r="A907" s="3" t="s">
        <v>901</v>
      </c>
      <c r="B907">
        <v>1</v>
      </c>
      <c r="D907" s="3" t="s">
        <v>878</v>
      </c>
      <c r="E907">
        <v>3</v>
      </c>
      <c r="G907" s="3" t="s">
        <v>897</v>
      </c>
      <c r="H907">
        <v>3</v>
      </c>
    </row>
    <row r="908" spans="1:8" x14ac:dyDescent="0.35">
      <c r="A908" s="3" t="s">
        <v>902</v>
      </c>
      <c r="B908">
        <v>1</v>
      </c>
      <c r="D908" s="3" t="s">
        <v>879</v>
      </c>
      <c r="E908">
        <v>1</v>
      </c>
      <c r="G908" s="3" t="s">
        <v>898</v>
      </c>
      <c r="H908">
        <v>1</v>
      </c>
    </row>
    <row r="909" spans="1:8" x14ac:dyDescent="0.35">
      <c r="A909" s="3" t="s">
        <v>903</v>
      </c>
      <c r="B909">
        <v>1</v>
      </c>
      <c r="D909" s="3" t="s">
        <v>880</v>
      </c>
      <c r="E909">
        <v>1</v>
      </c>
      <c r="G909" s="3" t="s">
        <v>899</v>
      </c>
      <c r="H909">
        <v>1</v>
      </c>
    </row>
    <row r="910" spans="1:8" x14ac:dyDescent="0.35">
      <c r="A910" s="3" t="s">
        <v>904</v>
      </c>
      <c r="B910">
        <v>3</v>
      </c>
      <c r="D910" s="3" t="s">
        <v>881</v>
      </c>
      <c r="E910">
        <v>3</v>
      </c>
      <c r="G910" s="3" t="s">
        <v>900</v>
      </c>
      <c r="H910">
        <v>3</v>
      </c>
    </row>
    <row r="911" spans="1:8" x14ac:dyDescent="0.35">
      <c r="A911" s="3" t="s">
        <v>905</v>
      </c>
      <c r="B911">
        <v>1</v>
      </c>
      <c r="D911" s="3" t="s">
        <v>882</v>
      </c>
      <c r="E911">
        <v>1</v>
      </c>
      <c r="G911" s="3" t="s">
        <v>901</v>
      </c>
      <c r="H911">
        <v>1</v>
      </c>
    </row>
    <row r="912" spans="1:8" x14ac:dyDescent="0.35">
      <c r="A912" s="3" t="s">
        <v>906</v>
      </c>
      <c r="B912">
        <v>1</v>
      </c>
      <c r="D912" s="3" t="s">
        <v>883</v>
      </c>
      <c r="E912">
        <v>1</v>
      </c>
      <c r="G912" s="3" t="s">
        <v>902</v>
      </c>
      <c r="H912">
        <v>1</v>
      </c>
    </row>
    <row r="913" spans="1:8" x14ac:dyDescent="0.35">
      <c r="A913" s="3" t="s">
        <v>907</v>
      </c>
      <c r="B913">
        <v>3</v>
      </c>
      <c r="D913" s="3" t="s">
        <v>884</v>
      </c>
      <c r="E913">
        <v>1</v>
      </c>
      <c r="G913" s="3" t="s">
        <v>903</v>
      </c>
      <c r="H913">
        <v>3</v>
      </c>
    </row>
    <row r="914" spans="1:8" x14ac:dyDescent="0.35">
      <c r="A914" s="3" t="s">
        <v>908</v>
      </c>
      <c r="B914">
        <v>1</v>
      </c>
      <c r="D914" s="3" t="s">
        <v>885</v>
      </c>
      <c r="E914">
        <v>3</v>
      </c>
      <c r="G914" s="3" t="s">
        <v>904</v>
      </c>
      <c r="H914">
        <v>1</v>
      </c>
    </row>
    <row r="915" spans="1:8" x14ac:dyDescent="0.35">
      <c r="A915" s="3" t="s">
        <v>909</v>
      </c>
      <c r="B915">
        <v>1</v>
      </c>
      <c r="D915" s="3" t="s">
        <v>886</v>
      </c>
      <c r="E915">
        <v>1</v>
      </c>
      <c r="G915" s="3" t="s">
        <v>905</v>
      </c>
      <c r="H915">
        <v>1</v>
      </c>
    </row>
    <row r="916" spans="1:8" x14ac:dyDescent="0.35">
      <c r="A916" s="3" t="s">
        <v>910</v>
      </c>
      <c r="B916">
        <v>3</v>
      </c>
      <c r="D916" s="3" t="s">
        <v>887</v>
      </c>
      <c r="E916">
        <v>1</v>
      </c>
      <c r="G916" s="3" t="s">
        <v>906</v>
      </c>
      <c r="H916">
        <v>3</v>
      </c>
    </row>
    <row r="917" spans="1:8" x14ac:dyDescent="0.35">
      <c r="A917" s="3" t="s">
        <v>911</v>
      </c>
      <c r="B917">
        <v>1</v>
      </c>
      <c r="D917" s="3" t="s">
        <v>888</v>
      </c>
      <c r="E917">
        <v>3</v>
      </c>
      <c r="G917" s="3" t="s">
        <v>907</v>
      </c>
      <c r="H917">
        <v>1</v>
      </c>
    </row>
    <row r="918" spans="1:8" x14ac:dyDescent="0.35">
      <c r="A918" s="3" t="s">
        <v>912</v>
      </c>
      <c r="B918">
        <v>1</v>
      </c>
      <c r="D918" s="3" t="s">
        <v>889</v>
      </c>
      <c r="E918">
        <v>1</v>
      </c>
      <c r="G918" s="3" t="s">
        <v>908</v>
      </c>
      <c r="H918">
        <v>1</v>
      </c>
    </row>
    <row r="919" spans="1:8" x14ac:dyDescent="0.35">
      <c r="A919" s="3" t="s">
        <v>913</v>
      </c>
      <c r="B919">
        <v>3</v>
      </c>
      <c r="D919" s="3" t="s">
        <v>890</v>
      </c>
      <c r="E919">
        <v>1</v>
      </c>
      <c r="G919" s="3" t="s">
        <v>909</v>
      </c>
      <c r="H919">
        <v>3</v>
      </c>
    </row>
    <row r="920" spans="1:8" x14ac:dyDescent="0.35">
      <c r="A920" s="3" t="s">
        <v>914</v>
      </c>
      <c r="B920">
        <v>1</v>
      </c>
      <c r="D920" s="3" t="s">
        <v>891</v>
      </c>
      <c r="E920">
        <v>3</v>
      </c>
      <c r="G920" s="3" t="s">
        <v>910</v>
      </c>
      <c r="H920">
        <v>1</v>
      </c>
    </row>
    <row r="921" spans="1:8" x14ac:dyDescent="0.35">
      <c r="A921" s="3" t="s">
        <v>915</v>
      </c>
      <c r="B921">
        <v>1</v>
      </c>
      <c r="D921" s="3" t="s">
        <v>892</v>
      </c>
      <c r="E921">
        <v>1</v>
      </c>
      <c r="G921" s="3" t="s">
        <v>911</v>
      </c>
      <c r="H921">
        <v>1</v>
      </c>
    </row>
    <row r="922" spans="1:8" x14ac:dyDescent="0.35">
      <c r="A922" s="3" t="s">
        <v>916</v>
      </c>
      <c r="B922">
        <v>3</v>
      </c>
      <c r="D922" s="3" t="s">
        <v>893</v>
      </c>
      <c r="E922">
        <v>1</v>
      </c>
      <c r="G922" s="3" t="s">
        <v>912</v>
      </c>
      <c r="H922">
        <v>1</v>
      </c>
    </row>
    <row r="923" spans="1:8" x14ac:dyDescent="0.35">
      <c r="A923" s="3" t="s">
        <v>917</v>
      </c>
      <c r="B923">
        <v>1</v>
      </c>
      <c r="D923" s="3" t="s">
        <v>894</v>
      </c>
      <c r="E923">
        <v>3</v>
      </c>
      <c r="G923" s="3" t="s">
        <v>913</v>
      </c>
      <c r="H923">
        <v>3</v>
      </c>
    </row>
    <row r="924" spans="1:8" x14ac:dyDescent="0.35">
      <c r="A924" s="3" t="s">
        <v>918</v>
      </c>
      <c r="B924">
        <v>1</v>
      </c>
      <c r="D924" s="3" t="s">
        <v>895</v>
      </c>
      <c r="E924">
        <v>1</v>
      </c>
      <c r="G924" s="3" t="s">
        <v>914</v>
      </c>
      <c r="H924">
        <v>1</v>
      </c>
    </row>
    <row r="925" spans="1:8" x14ac:dyDescent="0.35">
      <c r="A925" s="3" t="s">
        <v>919</v>
      </c>
      <c r="B925">
        <v>3</v>
      </c>
      <c r="D925" s="3" t="s">
        <v>896</v>
      </c>
      <c r="E925">
        <v>1</v>
      </c>
      <c r="G925" s="3" t="s">
        <v>915</v>
      </c>
      <c r="H925">
        <v>1</v>
      </c>
    </row>
    <row r="926" spans="1:8" x14ac:dyDescent="0.35">
      <c r="A926" s="3" t="s">
        <v>920</v>
      </c>
      <c r="B926">
        <v>1</v>
      </c>
      <c r="D926" s="3" t="s">
        <v>897</v>
      </c>
      <c r="E926">
        <v>3</v>
      </c>
      <c r="G926" s="3" t="s">
        <v>916</v>
      </c>
      <c r="H926">
        <v>3</v>
      </c>
    </row>
    <row r="927" spans="1:8" x14ac:dyDescent="0.35">
      <c r="A927" s="3" t="s">
        <v>921</v>
      </c>
      <c r="B927">
        <v>1</v>
      </c>
      <c r="D927" s="3" t="s">
        <v>898</v>
      </c>
      <c r="E927">
        <v>1</v>
      </c>
      <c r="G927" s="3" t="s">
        <v>917</v>
      </c>
      <c r="H927">
        <v>1</v>
      </c>
    </row>
    <row r="928" spans="1:8" x14ac:dyDescent="0.35">
      <c r="A928" s="3" t="s">
        <v>922</v>
      </c>
      <c r="B928">
        <v>3</v>
      </c>
      <c r="D928" s="3" t="s">
        <v>899</v>
      </c>
      <c r="E928">
        <v>1</v>
      </c>
      <c r="G928" s="3" t="s">
        <v>918</v>
      </c>
      <c r="H928">
        <v>1</v>
      </c>
    </row>
    <row r="929" spans="1:8" x14ac:dyDescent="0.35">
      <c r="A929" s="3" t="s">
        <v>923</v>
      </c>
      <c r="B929">
        <v>1</v>
      </c>
      <c r="D929" s="3" t="s">
        <v>900</v>
      </c>
      <c r="E929">
        <v>3</v>
      </c>
      <c r="G929" s="3" t="s">
        <v>919</v>
      </c>
      <c r="H929">
        <v>3</v>
      </c>
    </row>
    <row r="930" spans="1:8" x14ac:dyDescent="0.35">
      <c r="A930" s="3" t="s">
        <v>924</v>
      </c>
      <c r="B930">
        <v>1</v>
      </c>
      <c r="D930" s="3" t="s">
        <v>901</v>
      </c>
      <c r="E930">
        <v>1</v>
      </c>
      <c r="G930" s="3" t="s">
        <v>920</v>
      </c>
      <c r="H930">
        <v>1</v>
      </c>
    </row>
    <row r="931" spans="1:8" x14ac:dyDescent="0.35">
      <c r="A931" s="3" t="s">
        <v>925</v>
      </c>
      <c r="B931">
        <v>3</v>
      </c>
      <c r="D931" s="3" t="s">
        <v>902</v>
      </c>
      <c r="E931">
        <v>1</v>
      </c>
      <c r="G931" s="3" t="s">
        <v>921</v>
      </c>
      <c r="H931">
        <v>1</v>
      </c>
    </row>
    <row r="932" spans="1:8" x14ac:dyDescent="0.35">
      <c r="A932" s="3" t="s">
        <v>926</v>
      </c>
      <c r="B932">
        <v>1</v>
      </c>
      <c r="D932" s="3" t="s">
        <v>903</v>
      </c>
      <c r="E932">
        <v>3</v>
      </c>
      <c r="G932" s="3" t="s">
        <v>922</v>
      </c>
      <c r="H932">
        <v>3</v>
      </c>
    </row>
    <row r="933" spans="1:8" x14ac:dyDescent="0.35">
      <c r="A933" s="3" t="s">
        <v>927</v>
      </c>
      <c r="B933">
        <v>1</v>
      </c>
      <c r="D933" s="3" t="s">
        <v>904</v>
      </c>
      <c r="E933">
        <v>1</v>
      </c>
      <c r="G933" s="3" t="s">
        <v>923</v>
      </c>
      <c r="H933">
        <v>1</v>
      </c>
    </row>
    <row r="934" spans="1:8" x14ac:dyDescent="0.35">
      <c r="A934" s="3" t="s">
        <v>928</v>
      </c>
      <c r="B934">
        <v>3</v>
      </c>
      <c r="D934" s="3" t="s">
        <v>905</v>
      </c>
      <c r="E934">
        <v>1</v>
      </c>
      <c r="G934" s="3" t="s">
        <v>924</v>
      </c>
      <c r="H934">
        <v>1</v>
      </c>
    </row>
    <row r="935" spans="1:8" x14ac:dyDescent="0.35">
      <c r="A935" s="3" t="s">
        <v>929</v>
      </c>
      <c r="B935">
        <v>1</v>
      </c>
      <c r="D935" s="3" t="s">
        <v>906</v>
      </c>
      <c r="E935">
        <v>3</v>
      </c>
      <c r="G935" s="3" t="s">
        <v>925</v>
      </c>
      <c r="H935">
        <v>3</v>
      </c>
    </row>
    <row r="936" spans="1:8" x14ac:dyDescent="0.35">
      <c r="A936" s="3" t="s">
        <v>930</v>
      </c>
      <c r="B936">
        <v>1</v>
      </c>
      <c r="D936" s="3" t="s">
        <v>907</v>
      </c>
      <c r="E936">
        <v>1</v>
      </c>
      <c r="G936" s="3" t="s">
        <v>926</v>
      </c>
      <c r="H936">
        <v>1</v>
      </c>
    </row>
    <row r="937" spans="1:8" x14ac:dyDescent="0.35">
      <c r="A937" s="3" t="s">
        <v>931</v>
      </c>
      <c r="B937">
        <v>3</v>
      </c>
      <c r="D937" s="3" t="s">
        <v>908</v>
      </c>
      <c r="E937">
        <v>1</v>
      </c>
      <c r="G937" s="3" t="s">
        <v>927</v>
      </c>
      <c r="H937">
        <v>1</v>
      </c>
    </row>
    <row r="938" spans="1:8" x14ac:dyDescent="0.35">
      <c r="A938" s="3" t="s">
        <v>932</v>
      </c>
      <c r="B938">
        <v>1</v>
      </c>
      <c r="D938" s="3" t="s">
        <v>909</v>
      </c>
      <c r="E938">
        <v>3</v>
      </c>
      <c r="G938" s="3" t="s">
        <v>928</v>
      </c>
      <c r="H938">
        <v>3</v>
      </c>
    </row>
    <row r="939" spans="1:8" x14ac:dyDescent="0.35">
      <c r="A939" s="3" t="s">
        <v>933</v>
      </c>
      <c r="B939">
        <v>1</v>
      </c>
      <c r="D939" s="3" t="s">
        <v>910</v>
      </c>
      <c r="E939">
        <v>1</v>
      </c>
      <c r="G939" s="3" t="s">
        <v>929</v>
      </c>
      <c r="H939">
        <v>1</v>
      </c>
    </row>
    <row r="940" spans="1:8" x14ac:dyDescent="0.35">
      <c r="A940" s="3" t="s">
        <v>934</v>
      </c>
      <c r="B940">
        <v>3</v>
      </c>
      <c r="D940" s="3" t="s">
        <v>911</v>
      </c>
      <c r="E940">
        <v>1</v>
      </c>
      <c r="G940" s="3" t="s">
        <v>930</v>
      </c>
      <c r="H940">
        <v>1</v>
      </c>
    </row>
    <row r="941" spans="1:8" x14ac:dyDescent="0.35">
      <c r="A941" s="3" t="s">
        <v>935</v>
      </c>
      <c r="B941">
        <v>1</v>
      </c>
      <c r="D941" s="3" t="s">
        <v>912</v>
      </c>
      <c r="E941">
        <v>3</v>
      </c>
      <c r="G941" s="3" t="s">
        <v>931</v>
      </c>
      <c r="H941">
        <v>3</v>
      </c>
    </row>
    <row r="942" spans="1:8" x14ac:dyDescent="0.35">
      <c r="A942" s="3" t="s">
        <v>936</v>
      </c>
      <c r="B942">
        <v>1</v>
      </c>
      <c r="D942" s="3" t="s">
        <v>913</v>
      </c>
      <c r="E942">
        <v>1</v>
      </c>
      <c r="G942" s="3" t="s">
        <v>932</v>
      </c>
      <c r="H942">
        <v>1</v>
      </c>
    </row>
    <row r="943" spans="1:8" x14ac:dyDescent="0.35">
      <c r="A943" s="3" t="s">
        <v>937</v>
      </c>
      <c r="B943">
        <v>1</v>
      </c>
      <c r="D943" s="3" t="s">
        <v>914</v>
      </c>
      <c r="E943">
        <v>1</v>
      </c>
      <c r="G943" s="3" t="s">
        <v>933</v>
      </c>
      <c r="H943">
        <v>1</v>
      </c>
    </row>
    <row r="944" spans="1:8" x14ac:dyDescent="0.35">
      <c r="A944" s="3" t="s">
        <v>938</v>
      </c>
      <c r="B944">
        <v>3</v>
      </c>
      <c r="D944" s="3" t="s">
        <v>915</v>
      </c>
      <c r="E944">
        <v>3</v>
      </c>
      <c r="G944" s="3" t="s">
        <v>934</v>
      </c>
      <c r="H944">
        <v>3</v>
      </c>
    </row>
    <row r="945" spans="1:8" x14ac:dyDescent="0.35">
      <c r="A945" s="3" t="s">
        <v>939</v>
      </c>
      <c r="B945">
        <v>1</v>
      </c>
      <c r="D945" s="3" t="s">
        <v>916</v>
      </c>
      <c r="E945">
        <v>1</v>
      </c>
      <c r="G945" s="3" t="s">
        <v>935</v>
      </c>
      <c r="H945">
        <v>1</v>
      </c>
    </row>
    <row r="946" spans="1:8" x14ac:dyDescent="0.35">
      <c r="A946" s="3" t="s">
        <v>940</v>
      </c>
      <c r="B946">
        <v>1</v>
      </c>
      <c r="D946" s="3" t="s">
        <v>917</v>
      </c>
      <c r="E946">
        <v>1</v>
      </c>
      <c r="G946" s="3" t="s">
        <v>936</v>
      </c>
      <c r="H946">
        <v>1</v>
      </c>
    </row>
    <row r="947" spans="1:8" x14ac:dyDescent="0.35">
      <c r="A947" s="3" t="s">
        <v>941</v>
      </c>
      <c r="B947">
        <v>3</v>
      </c>
      <c r="D947" s="3" t="s">
        <v>918</v>
      </c>
      <c r="E947">
        <v>1</v>
      </c>
      <c r="G947" s="3" t="s">
        <v>937</v>
      </c>
      <c r="H947">
        <v>3</v>
      </c>
    </row>
    <row r="948" spans="1:8" x14ac:dyDescent="0.35">
      <c r="A948" s="3" t="s">
        <v>942</v>
      </c>
      <c r="B948">
        <v>1</v>
      </c>
      <c r="D948" s="3" t="s">
        <v>919</v>
      </c>
      <c r="E948">
        <v>3</v>
      </c>
      <c r="G948" s="3" t="s">
        <v>938</v>
      </c>
      <c r="H948">
        <v>1</v>
      </c>
    </row>
    <row r="949" spans="1:8" x14ac:dyDescent="0.35">
      <c r="A949" s="3" t="s">
        <v>943</v>
      </c>
      <c r="B949">
        <v>1</v>
      </c>
      <c r="D949" s="3" t="s">
        <v>920</v>
      </c>
      <c r="E949">
        <v>1</v>
      </c>
      <c r="G949" s="3" t="s">
        <v>939</v>
      </c>
      <c r="H949">
        <v>1</v>
      </c>
    </row>
    <row r="950" spans="1:8" x14ac:dyDescent="0.35">
      <c r="A950" s="3" t="s">
        <v>944</v>
      </c>
      <c r="B950">
        <v>3</v>
      </c>
      <c r="D950" s="3" t="s">
        <v>921</v>
      </c>
      <c r="E950">
        <v>1</v>
      </c>
      <c r="G950" s="3" t="s">
        <v>940</v>
      </c>
      <c r="H950">
        <v>3</v>
      </c>
    </row>
    <row r="951" spans="1:8" x14ac:dyDescent="0.35">
      <c r="A951" s="3" t="s">
        <v>945</v>
      </c>
      <c r="B951">
        <v>1</v>
      </c>
      <c r="D951" s="3" t="s">
        <v>922</v>
      </c>
      <c r="E951">
        <v>3</v>
      </c>
      <c r="G951" s="3" t="s">
        <v>941</v>
      </c>
      <c r="H951">
        <v>1</v>
      </c>
    </row>
    <row r="952" spans="1:8" x14ac:dyDescent="0.35">
      <c r="A952" s="3" t="s">
        <v>946</v>
      </c>
      <c r="B952">
        <v>1</v>
      </c>
      <c r="D952" s="3" t="s">
        <v>923</v>
      </c>
      <c r="E952">
        <v>1</v>
      </c>
      <c r="G952" s="3" t="s">
        <v>942</v>
      </c>
      <c r="H952">
        <v>1</v>
      </c>
    </row>
    <row r="953" spans="1:8" x14ac:dyDescent="0.35">
      <c r="A953" s="3" t="s">
        <v>947</v>
      </c>
      <c r="B953">
        <v>3</v>
      </c>
      <c r="D953" s="3" t="s">
        <v>924</v>
      </c>
      <c r="E953">
        <v>1</v>
      </c>
      <c r="G953" s="3" t="s">
        <v>943</v>
      </c>
      <c r="H953">
        <v>1</v>
      </c>
    </row>
    <row r="954" spans="1:8" x14ac:dyDescent="0.35">
      <c r="A954" s="3" t="s">
        <v>948</v>
      </c>
      <c r="B954">
        <v>1</v>
      </c>
      <c r="D954" s="3" t="s">
        <v>925</v>
      </c>
      <c r="E954">
        <v>3</v>
      </c>
      <c r="G954" s="3" t="s">
        <v>944</v>
      </c>
      <c r="H954">
        <v>3</v>
      </c>
    </row>
    <row r="955" spans="1:8" x14ac:dyDescent="0.35">
      <c r="A955" s="3" t="s">
        <v>949</v>
      </c>
      <c r="B955">
        <v>1</v>
      </c>
      <c r="D955" s="3" t="s">
        <v>926</v>
      </c>
      <c r="E955">
        <v>1</v>
      </c>
      <c r="G955" s="3" t="s">
        <v>945</v>
      </c>
      <c r="H955">
        <v>1</v>
      </c>
    </row>
    <row r="956" spans="1:8" x14ac:dyDescent="0.35">
      <c r="A956" s="3" t="s">
        <v>950</v>
      </c>
      <c r="B956">
        <v>3</v>
      </c>
      <c r="D956" s="3" t="s">
        <v>927</v>
      </c>
      <c r="E956">
        <v>1</v>
      </c>
      <c r="G956" s="3" t="s">
        <v>946</v>
      </c>
      <c r="H956">
        <v>1</v>
      </c>
    </row>
    <row r="957" spans="1:8" x14ac:dyDescent="0.35">
      <c r="A957" s="3" t="s">
        <v>951</v>
      </c>
      <c r="B957">
        <v>1</v>
      </c>
      <c r="D957" s="3" t="s">
        <v>928</v>
      </c>
      <c r="E957">
        <v>3</v>
      </c>
      <c r="G957" s="3" t="s">
        <v>947</v>
      </c>
      <c r="H957">
        <v>3</v>
      </c>
    </row>
    <row r="958" spans="1:8" x14ac:dyDescent="0.35">
      <c r="A958" s="3" t="s">
        <v>952</v>
      </c>
      <c r="B958">
        <v>1</v>
      </c>
      <c r="D958" s="3" t="s">
        <v>929</v>
      </c>
      <c r="E958">
        <v>1</v>
      </c>
      <c r="G958" s="3" t="s">
        <v>948</v>
      </c>
      <c r="H958">
        <v>1</v>
      </c>
    </row>
    <row r="959" spans="1:8" x14ac:dyDescent="0.35">
      <c r="A959" s="3" t="s">
        <v>953</v>
      </c>
      <c r="B959">
        <v>3</v>
      </c>
      <c r="D959" s="3" t="s">
        <v>930</v>
      </c>
      <c r="E959">
        <v>1</v>
      </c>
      <c r="G959" s="3" t="s">
        <v>949</v>
      </c>
      <c r="H959">
        <v>1</v>
      </c>
    </row>
    <row r="960" spans="1:8" x14ac:dyDescent="0.35">
      <c r="A960" s="3" t="s">
        <v>954</v>
      </c>
      <c r="B960">
        <v>1</v>
      </c>
      <c r="D960" s="3" t="s">
        <v>931</v>
      </c>
      <c r="E960">
        <v>3</v>
      </c>
      <c r="G960" s="3" t="s">
        <v>950</v>
      </c>
      <c r="H960">
        <v>3</v>
      </c>
    </row>
    <row r="961" spans="1:8" x14ac:dyDescent="0.35">
      <c r="A961" s="3" t="s">
        <v>955</v>
      </c>
      <c r="B961">
        <v>1</v>
      </c>
      <c r="D961" s="3" t="s">
        <v>932</v>
      </c>
      <c r="E961">
        <v>1</v>
      </c>
      <c r="G961" s="3" t="s">
        <v>951</v>
      </c>
      <c r="H961">
        <v>1</v>
      </c>
    </row>
    <row r="962" spans="1:8" x14ac:dyDescent="0.35">
      <c r="A962" s="3" t="s">
        <v>956</v>
      </c>
      <c r="B962">
        <v>3</v>
      </c>
      <c r="D962" s="3" t="s">
        <v>933</v>
      </c>
      <c r="E962">
        <v>1</v>
      </c>
      <c r="G962" s="3" t="s">
        <v>952</v>
      </c>
      <c r="H962">
        <v>1</v>
      </c>
    </row>
    <row r="963" spans="1:8" x14ac:dyDescent="0.35">
      <c r="A963" s="3" t="s">
        <v>957</v>
      </c>
      <c r="B963">
        <v>1</v>
      </c>
      <c r="D963" s="3" t="s">
        <v>934</v>
      </c>
      <c r="E963">
        <v>3</v>
      </c>
      <c r="G963" s="3" t="s">
        <v>953</v>
      </c>
      <c r="H963">
        <v>3</v>
      </c>
    </row>
    <row r="964" spans="1:8" x14ac:dyDescent="0.35">
      <c r="A964" s="3" t="s">
        <v>958</v>
      </c>
      <c r="B964">
        <v>1</v>
      </c>
      <c r="D964" s="3" t="s">
        <v>935</v>
      </c>
      <c r="E964">
        <v>1</v>
      </c>
      <c r="G964" s="3" t="s">
        <v>954</v>
      </c>
      <c r="H964">
        <v>1</v>
      </c>
    </row>
    <row r="965" spans="1:8" x14ac:dyDescent="0.35">
      <c r="A965" s="3" t="s">
        <v>959</v>
      </c>
      <c r="B965">
        <v>3</v>
      </c>
      <c r="D965" s="3" t="s">
        <v>936</v>
      </c>
      <c r="E965">
        <v>1</v>
      </c>
      <c r="G965" s="3" t="s">
        <v>955</v>
      </c>
      <c r="H965">
        <v>1</v>
      </c>
    </row>
    <row r="966" spans="1:8" x14ac:dyDescent="0.35">
      <c r="A966" s="3" t="s">
        <v>960</v>
      </c>
      <c r="B966">
        <v>1</v>
      </c>
      <c r="D966" s="3" t="s">
        <v>937</v>
      </c>
      <c r="E966">
        <v>3</v>
      </c>
      <c r="G966" s="3" t="s">
        <v>956</v>
      </c>
      <c r="H966">
        <v>3</v>
      </c>
    </row>
    <row r="967" spans="1:8" x14ac:dyDescent="0.35">
      <c r="A967" s="3" t="s">
        <v>961</v>
      </c>
      <c r="B967">
        <v>1</v>
      </c>
      <c r="D967" s="3" t="s">
        <v>938</v>
      </c>
      <c r="E967">
        <v>1</v>
      </c>
      <c r="G967" s="3" t="s">
        <v>957</v>
      </c>
      <c r="H967">
        <v>1</v>
      </c>
    </row>
    <row r="968" spans="1:8" x14ac:dyDescent="0.35">
      <c r="A968" s="3" t="s">
        <v>962</v>
      </c>
      <c r="B968">
        <v>3</v>
      </c>
      <c r="D968" s="3" t="s">
        <v>939</v>
      </c>
      <c r="E968">
        <v>1</v>
      </c>
      <c r="G968" s="3" t="s">
        <v>958</v>
      </c>
      <c r="H968">
        <v>1</v>
      </c>
    </row>
    <row r="969" spans="1:8" x14ac:dyDescent="0.35">
      <c r="A969" s="3" t="s">
        <v>963</v>
      </c>
      <c r="B969">
        <v>1</v>
      </c>
      <c r="D969" s="3" t="s">
        <v>940</v>
      </c>
      <c r="E969">
        <v>3</v>
      </c>
      <c r="G969" s="3" t="s">
        <v>959</v>
      </c>
      <c r="H969">
        <v>3</v>
      </c>
    </row>
    <row r="970" spans="1:8" x14ac:dyDescent="0.35">
      <c r="A970" s="3" t="s">
        <v>964</v>
      </c>
      <c r="B970">
        <v>1</v>
      </c>
      <c r="D970" s="3" t="s">
        <v>941</v>
      </c>
      <c r="E970">
        <v>1</v>
      </c>
      <c r="G970" s="3" t="s">
        <v>960</v>
      </c>
      <c r="H970">
        <v>1</v>
      </c>
    </row>
    <row r="971" spans="1:8" x14ac:dyDescent="0.35">
      <c r="A971" s="3" t="s">
        <v>965</v>
      </c>
      <c r="B971">
        <v>3</v>
      </c>
      <c r="D971" s="3" t="s">
        <v>942</v>
      </c>
      <c r="E971">
        <v>1</v>
      </c>
      <c r="G971" s="3" t="s">
        <v>961</v>
      </c>
      <c r="H971">
        <v>1</v>
      </c>
    </row>
    <row r="972" spans="1:8" x14ac:dyDescent="0.35">
      <c r="A972" s="3" t="s">
        <v>966</v>
      </c>
      <c r="B972">
        <v>1</v>
      </c>
      <c r="D972" s="3" t="s">
        <v>943</v>
      </c>
      <c r="E972">
        <v>3</v>
      </c>
      <c r="G972" s="3" t="s">
        <v>962</v>
      </c>
      <c r="H972">
        <v>3</v>
      </c>
    </row>
    <row r="973" spans="1:8" x14ac:dyDescent="0.35">
      <c r="A973" s="3" t="s">
        <v>967</v>
      </c>
      <c r="B973">
        <v>1</v>
      </c>
      <c r="D973" s="3" t="s">
        <v>944</v>
      </c>
      <c r="E973">
        <v>1</v>
      </c>
      <c r="G973" s="3" t="s">
        <v>963</v>
      </c>
      <c r="H973">
        <v>1</v>
      </c>
    </row>
    <row r="974" spans="1:8" x14ac:dyDescent="0.35">
      <c r="A974" s="3" t="s">
        <v>968</v>
      </c>
      <c r="B974">
        <v>1</v>
      </c>
      <c r="D974" s="3" t="s">
        <v>945</v>
      </c>
      <c r="E974">
        <v>1</v>
      </c>
      <c r="G974" s="3" t="s">
        <v>964</v>
      </c>
      <c r="H974">
        <v>1</v>
      </c>
    </row>
    <row r="975" spans="1:8" x14ac:dyDescent="0.35">
      <c r="A975" s="3" t="s">
        <v>969</v>
      </c>
      <c r="B975">
        <v>2</v>
      </c>
      <c r="D975" s="3" t="s">
        <v>946</v>
      </c>
      <c r="E975">
        <v>1</v>
      </c>
      <c r="G975" s="3" t="s">
        <v>965</v>
      </c>
      <c r="H975">
        <v>3</v>
      </c>
    </row>
    <row r="976" spans="1:8" x14ac:dyDescent="0.35">
      <c r="A976" s="3" t="s">
        <v>970</v>
      </c>
      <c r="B976">
        <v>1</v>
      </c>
      <c r="D976" s="3" t="s">
        <v>947</v>
      </c>
      <c r="E976">
        <v>3</v>
      </c>
      <c r="G976" s="3" t="s">
        <v>966</v>
      </c>
      <c r="H976">
        <v>1</v>
      </c>
    </row>
    <row r="977" spans="1:8" x14ac:dyDescent="0.35">
      <c r="A977" s="3" t="s">
        <v>971</v>
      </c>
      <c r="B977">
        <v>1</v>
      </c>
      <c r="D977" s="3" t="s">
        <v>948</v>
      </c>
      <c r="E977">
        <v>1</v>
      </c>
      <c r="G977" s="3" t="s">
        <v>967</v>
      </c>
      <c r="H977">
        <v>1</v>
      </c>
    </row>
    <row r="978" spans="1:8" x14ac:dyDescent="0.35">
      <c r="A978" s="3" t="s">
        <v>972</v>
      </c>
      <c r="B978">
        <v>2</v>
      </c>
      <c r="D978" s="3" t="s">
        <v>949</v>
      </c>
      <c r="E978">
        <v>1</v>
      </c>
      <c r="G978" s="3" t="s">
        <v>968</v>
      </c>
      <c r="H978">
        <v>3</v>
      </c>
    </row>
    <row r="979" spans="1:8" x14ac:dyDescent="0.35">
      <c r="A979" s="3" t="s">
        <v>973</v>
      </c>
      <c r="B979">
        <v>1</v>
      </c>
      <c r="D979" s="3" t="s">
        <v>950</v>
      </c>
      <c r="E979">
        <v>1</v>
      </c>
      <c r="G979" s="3" t="s">
        <v>969</v>
      </c>
      <c r="H979">
        <v>1</v>
      </c>
    </row>
    <row r="980" spans="1:8" x14ac:dyDescent="0.35">
      <c r="A980" s="3" t="s">
        <v>974</v>
      </c>
      <c r="B980">
        <v>1</v>
      </c>
      <c r="D980" s="3" t="s">
        <v>951</v>
      </c>
      <c r="E980">
        <v>1</v>
      </c>
      <c r="G980" s="3" t="s">
        <v>970</v>
      </c>
      <c r="H980">
        <v>1</v>
      </c>
    </row>
    <row r="981" spans="1:8" x14ac:dyDescent="0.35">
      <c r="A981" s="3" t="s">
        <v>975</v>
      </c>
      <c r="B981">
        <v>2</v>
      </c>
      <c r="D981" s="3" t="s">
        <v>952</v>
      </c>
      <c r="E981">
        <v>1</v>
      </c>
      <c r="G981" s="3" t="s">
        <v>971</v>
      </c>
      <c r="H981">
        <v>3</v>
      </c>
    </row>
    <row r="982" spans="1:8" x14ac:dyDescent="0.35">
      <c r="A982" s="3" t="s">
        <v>976</v>
      </c>
      <c r="B982">
        <v>1</v>
      </c>
      <c r="D982" s="3" t="s">
        <v>953</v>
      </c>
      <c r="E982">
        <v>1</v>
      </c>
      <c r="G982" s="3" t="s">
        <v>972</v>
      </c>
      <c r="H982">
        <v>1</v>
      </c>
    </row>
    <row r="983" spans="1:8" x14ac:dyDescent="0.35">
      <c r="A983" s="3" t="s">
        <v>977</v>
      </c>
      <c r="B983">
        <v>1</v>
      </c>
      <c r="D983" s="3" t="s">
        <v>954</v>
      </c>
      <c r="E983">
        <v>1</v>
      </c>
      <c r="G983" s="3" t="s">
        <v>973</v>
      </c>
      <c r="H983">
        <v>1</v>
      </c>
    </row>
    <row r="984" spans="1:8" x14ac:dyDescent="0.35">
      <c r="A984" s="3" t="s">
        <v>978</v>
      </c>
      <c r="B984">
        <v>2</v>
      </c>
      <c r="D984" s="3" t="s">
        <v>955</v>
      </c>
      <c r="E984">
        <v>1</v>
      </c>
      <c r="G984" s="3" t="s">
        <v>974</v>
      </c>
      <c r="H984">
        <v>1</v>
      </c>
    </row>
    <row r="985" spans="1:8" x14ac:dyDescent="0.35">
      <c r="A985" s="3" t="s">
        <v>979</v>
      </c>
      <c r="B985">
        <v>1</v>
      </c>
      <c r="D985" s="3" t="s">
        <v>956</v>
      </c>
      <c r="E985">
        <v>1</v>
      </c>
      <c r="G985" s="3" t="s">
        <v>975</v>
      </c>
      <c r="H985">
        <v>3</v>
      </c>
    </row>
    <row r="986" spans="1:8" x14ac:dyDescent="0.35">
      <c r="A986" s="3" t="s">
        <v>980</v>
      </c>
      <c r="B986">
        <v>1</v>
      </c>
      <c r="D986" s="3" t="s">
        <v>957</v>
      </c>
      <c r="E986">
        <v>1</v>
      </c>
      <c r="G986" s="3" t="s">
        <v>976</v>
      </c>
      <c r="H986">
        <v>1</v>
      </c>
    </row>
    <row r="987" spans="1:8" x14ac:dyDescent="0.35">
      <c r="A987" s="3" t="s">
        <v>981</v>
      </c>
      <c r="B987">
        <v>2</v>
      </c>
      <c r="D987" s="3" t="s">
        <v>958</v>
      </c>
      <c r="E987">
        <v>1</v>
      </c>
      <c r="G987" s="3" t="s">
        <v>977</v>
      </c>
      <c r="H987">
        <v>1</v>
      </c>
    </row>
    <row r="988" spans="1:8" x14ac:dyDescent="0.35">
      <c r="A988" s="3" t="s">
        <v>982</v>
      </c>
      <c r="B988">
        <v>1</v>
      </c>
      <c r="D988" s="3" t="s">
        <v>959</v>
      </c>
      <c r="E988">
        <v>1</v>
      </c>
      <c r="G988" s="3" t="s">
        <v>978</v>
      </c>
      <c r="H988">
        <v>3</v>
      </c>
    </row>
    <row r="989" spans="1:8" x14ac:dyDescent="0.35">
      <c r="A989" s="3" t="s">
        <v>983</v>
      </c>
      <c r="B989">
        <v>1</v>
      </c>
      <c r="D989" s="3" t="s">
        <v>960</v>
      </c>
      <c r="E989">
        <v>1</v>
      </c>
      <c r="G989" s="3" t="s">
        <v>979</v>
      </c>
      <c r="H989">
        <v>1</v>
      </c>
    </row>
    <row r="990" spans="1:8" x14ac:dyDescent="0.35">
      <c r="A990" s="3" t="s">
        <v>984</v>
      </c>
      <c r="B990">
        <v>2</v>
      </c>
      <c r="D990" s="3" t="s">
        <v>961</v>
      </c>
      <c r="E990">
        <v>1</v>
      </c>
      <c r="G990" s="3" t="s">
        <v>980</v>
      </c>
      <c r="H990">
        <v>1</v>
      </c>
    </row>
    <row r="991" spans="1:8" x14ac:dyDescent="0.35">
      <c r="A991" s="3" t="s">
        <v>985</v>
      </c>
      <c r="B991">
        <v>1</v>
      </c>
      <c r="D991" s="3" t="s">
        <v>962</v>
      </c>
      <c r="E991">
        <v>1</v>
      </c>
      <c r="G991" s="3" t="s">
        <v>981</v>
      </c>
      <c r="H991">
        <v>3</v>
      </c>
    </row>
    <row r="992" spans="1:8" x14ac:dyDescent="0.35">
      <c r="A992" s="3" t="s">
        <v>986</v>
      </c>
      <c r="B992">
        <v>1</v>
      </c>
      <c r="D992" s="3" t="s">
        <v>963</v>
      </c>
      <c r="E992">
        <v>1</v>
      </c>
      <c r="G992" s="3" t="s">
        <v>982</v>
      </c>
      <c r="H992">
        <v>1</v>
      </c>
    </row>
    <row r="993" spans="1:8" x14ac:dyDescent="0.35">
      <c r="A993" s="3" t="s">
        <v>987</v>
      </c>
      <c r="B993">
        <v>2</v>
      </c>
      <c r="D993" s="3" t="s">
        <v>964</v>
      </c>
      <c r="E993">
        <v>1</v>
      </c>
      <c r="G993" s="3" t="s">
        <v>983</v>
      </c>
      <c r="H993">
        <v>1</v>
      </c>
    </row>
    <row r="994" spans="1:8" x14ac:dyDescent="0.35">
      <c r="A994" s="3" t="s">
        <v>988</v>
      </c>
      <c r="B994">
        <v>1</v>
      </c>
      <c r="D994" s="3" t="s">
        <v>965</v>
      </c>
      <c r="E994">
        <v>1</v>
      </c>
      <c r="G994" s="3" t="s">
        <v>984</v>
      </c>
      <c r="H994">
        <v>3</v>
      </c>
    </row>
    <row r="995" spans="1:8" x14ac:dyDescent="0.35">
      <c r="A995" s="3" t="s">
        <v>989</v>
      </c>
      <c r="B995">
        <v>1</v>
      </c>
      <c r="D995" s="3" t="s">
        <v>966</v>
      </c>
      <c r="E995">
        <v>1</v>
      </c>
      <c r="G995" s="3" t="s">
        <v>985</v>
      </c>
      <c r="H995">
        <v>1</v>
      </c>
    </row>
    <row r="996" spans="1:8" x14ac:dyDescent="0.35">
      <c r="A996" s="3" t="s">
        <v>990</v>
      </c>
      <c r="B996">
        <v>2</v>
      </c>
      <c r="D996" s="3" t="s">
        <v>967</v>
      </c>
      <c r="E996">
        <v>1</v>
      </c>
      <c r="G996" s="3" t="s">
        <v>986</v>
      </c>
      <c r="H996">
        <v>1</v>
      </c>
    </row>
    <row r="997" spans="1:8" x14ac:dyDescent="0.35">
      <c r="A997" s="3" t="s">
        <v>991</v>
      </c>
      <c r="B997">
        <v>1</v>
      </c>
      <c r="D997" s="3" t="s">
        <v>968</v>
      </c>
      <c r="E997">
        <v>1</v>
      </c>
      <c r="G997" s="3" t="s">
        <v>987</v>
      </c>
      <c r="H997">
        <v>3</v>
      </c>
    </row>
    <row r="998" spans="1:8" x14ac:dyDescent="0.35">
      <c r="A998" s="3" t="s">
        <v>992</v>
      </c>
      <c r="B998">
        <v>1</v>
      </c>
      <c r="D998" s="3" t="s">
        <v>969</v>
      </c>
      <c r="E998">
        <v>1</v>
      </c>
      <c r="G998" s="3" t="s">
        <v>988</v>
      </c>
      <c r="H998">
        <v>1</v>
      </c>
    </row>
    <row r="999" spans="1:8" x14ac:dyDescent="0.35">
      <c r="A999" s="3" t="s">
        <v>993</v>
      </c>
      <c r="B999">
        <v>2</v>
      </c>
      <c r="D999" s="3" t="s">
        <v>970</v>
      </c>
      <c r="E999">
        <v>1</v>
      </c>
      <c r="G999" s="3" t="s">
        <v>989</v>
      </c>
      <c r="H999">
        <v>1</v>
      </c>
    </row>
    <row r="1000" spans="1:8" x14ac:dyDescent="0.35">
      <c r="A1000" s="3" t="s">
        <v>994</v>
      </c>
      <c r="B1000">
        <v>1</v>
      </c>
      <c r="D1000" s="3" t="s">
        <v>971</v>
      </c>
      <c r="E1000">
        <v>1</v>
      </c>
      <c r="G1000" s="3" t="s">
        <v>990</v>
      </c>
      <c r="H1000">
        <v>3</v>
      </c>
    </row>
    <row r="1001" spans="1:8" x14ac:dyDescent="0.35">
      <c r="A1001" s="3" t="s">
        <v>995</v>
      </c>
      <c r="B1001">
        <v>1</v>
      </c>
      <c r="D1001" s="3" t="s">
        <v>972</v>
      </c>
      <c r="E1001">
        <v>1</v>
      </c>
      <c r="G1001" s="3" t="s">
        <v>991</v>
      </c>
      <c r="H1001">
        <v>1</v>
      </c>
    </row>
    <row r="1002" spans="1:8" x14ac:dyDescent="0.35">
      <c r="A1002" s="3" t="s">
        <v>996</v>
      </c>
      <c r="B1002">
        <v>2</v>
      </c>
      <c r="D1002" s="3" t="s">
        <v>973</v>
      </c>
      <c r="E1002">
        <v>1</v>
      </c>
      <c r="G1002" s="3" t="s">
        <v>992</v>
      </c>
      <c r="H1002">
        <v>1</v>
      </c>
    </row>
    <row r="1003" spans="1:8" x14ac:dyDescent="0.35">
      <c r="A1003" s="3" t="s">
        <v>997</v>
      </c>
      <c r="B1003">
        <v>1</v>
      </c>
      <c r="D1003" s="3" t="s">
        <v>974</v>
      </c>
      <c r="E1003">
        <v>1</v>
      </c>
      <c r="G1003" s="3" t="s">
        <v>993</v>
      </c>
      <c r="H1003">
        <v>3</v>
      </c>
    </row>
    <row r="1004" spans="1:8" x14ac:dyDescent="0.35">
      <c r="A1004" s="3" t="s">
        <v>998</v>
      </c>
      <c r="B1004">
        <v>1</v>
      </c>
      <c r="D1004" s="3" t="s">
        <v>975</v>
      </c>
      <c r="E1004">
        <v>1</v>
      </c>
      <c r="G1004" s="3" t="s">
        <v>994</v>
      </c>
      <c r="H1004">
        <v>1</v>
      </c>
    </row>
    <row r="1005" spans="1:8" x14ac:dyDescent="0.35">
      <c r="A1005" s="3" t="s">
        <v>999</v>
      </c>
      <c r="B1005">
        <v>3</v>
      </c>
      <c r="D1005" s="3" t="s">
        <v>976</v>
      </c>
      <c r="E1005">
        <v>1</v>
      </c>
      <c r="G1005" s="3" t="s">
        <v>995</v>
      </c>
      <c r="H1005">
        <v>1</v>
      </c>
    </row>
    <row r="1006" spans="1:8" x14ac:dyDescent="0.35">
      <c r="A1006" s="3" t="s">
        <v>1000</v>
      </c>
      <c r="B1006">
        <v>1</v>
      </c>
      <c r="D1006" s="3" t="s">
        <v>977</v>
      </c>
      <c r="E1006">
        <v>1</v>
      </c>
      <c r="G1006" s="3" t="s">
        <v>996</v>
      </c>
      <c r="H1006">
        <v>3</v>
      </c>
    </row>
    <row r="1007" spans="1:8" x14ac:dyDescent="0.35">
      <c r="A1007" s="3" t="s">
        <v>1001</v>
      </c>
      <c r="B1007">
        <v>1</v>
      </c>
      <c r="D1007" s="3" t="s">
        <v>978</v>
      </c>
      <c r="E1007">
        <v>1</v>
      </c>
      <c r="G1007" s="3" t="s">
        <v>997</v>
      </c>
      <c r="H1007">
        <v>1</v>
      </c>
    </row>
    <row r="1008" spans="1:8" x14ac:dyDescent="0.35">
      <c r="A1008" s="3" t="s">
        <v>1002</v>
      </c>
      <c r="B1008">
        <v>1</v>
      </c>
      <c r="D1008" s="3" t="s">
        <v>979</v>
      </c>
      <c r="E1008">
        <v>1</v>
      </c>
      <c r="G1008" s="3" t="s">
        <v>998</v>
      </c>
      <c r="H1008">
        <v>1</v>
      </c>
    </row>
    <row r="1009" spans="1:8" x14ac:dyDescent="0.35">
      <c r="A1009" s="3" t="s">
        <v>1003</v>
      </c>
      <c r="B1009">
        <v>3</v>
      </c>
      <c r="D1009" s="3" t="s">
        <v>980</v>
      </c>
      <c r="E1009">
        <v>1</v>
      </c>
      <c r="G1009" s="3" t="s">
        <v>999</v>
      </c>
      <c r="H1009">
        <v>3</v>
      </c>
    </row>
    <row r="1010" spans="1:8" x14ac:dyDescent="0.35">
      <c r="A1010" s="3" t="s">
        <v>1004</v>
      </c>
      <c r="B1010">
        <v>1</v>
      </c>
      <c r="D1010" s="3" t="s">
        <v>981</v>
      </c>
      <c r="E1010">
        <v>1</v>
      </c>
      <c r="G1010" s="3" t="s">
        <v>1000</v>
      </c>
      <c r="H1010">
        <v>1</v>
      </c>
    </row>
    <row r="1011" spans="1:8" x14ac:dyDescent="0.35">
      <c r="A1011" s="3" t="s">
        <v>1005</v>
      </c>
      <c r="B1011">
        <v>1</v>
      </c>
      <c r="D1011" s="3" t="s">
        <v>982</v>
      </c>
      <c r="E1011">
        <v>1</v>
      </c>
      <c r="G1011" s="3" t="s">
        <v>1001</v>
      </c>
      <c r="H1011">
        <v>1</v>
      </c>
    </row>
    <row r="1012" spans="1:8" x14ac:dyDescent="0.35">
      <c r="A1012" s="3" t="s">
        <v>1006</v>
      </c>
      <c r="B1012">
        <v>3</v>
      </c>
      <c r="D1012" s="3" t="s">
        <v>983</v>
      </c>
      <c r="E1012">
        <v>1</v>
      </c>
      <c r="G1012" s="3" t="s">
        <v>1002</v>
      </c>
      <c r="H1012">
        <v>3</v>
      </c>
    </row>
    <row r="1013" spans="1:8" x14ac:dyDescent="0.35">
      <c r="A1013" s="3" t="s">
        <v>1007</v>
      </c>
      <c r="B1013">
        <v>1</v>
      </c>
      <c r="D1013" s="3" t="s">
        <v>984</v>
      </c>
      <c r="E1013">
        <v>1</v>
      </c>
      <c r="G1013" s="3" t="s">
        <v>1003</v>
      </c>
      <c r="H1013">
        <v>1</v>
      </c>
    </row>
    <row r="1014" spans="1:8" x14ac:dyDescent="0.35">
      <c r="A1014" s="3" t="s">
        <v>1008</v>
      </c>
      <c r="B1014">
        <v>1</v>
      </c>
      <c r="D1014" s="3" t="s">
        <v>985</v>
      </c>
      <c r="E1014">
        <v>1</v>
      </c>
      <c r="G1014" s="3" t="s">
        <v>1004</v>
      </c>
      <c r="H1014">
        <v>1</v>
      </c>
    </row>
    <row r="1015" spans="1:8" x14ac:dyDescent="0.35">
      <c r="A1015" s="3" t="s">
        <v>1009</v>
      </c>
      <c r="B1015">
        <v>3</v>
      </c>
      <c r="D1015" s="3" t="s">
        <v>986</v>
      </c>
      <c r="E1015">
        <v>1</v>
      </c>
      <c r="G1015" s="3" t="s">
        <v>1005</v>
      </c>
      <c r="H1015">
        <v>1</v>
      </c>
    </row>
    <row r="1016" spans="1:8" x14ac:dyDescent="0.35">
      <c r="A1016" s="3" t="s">
        <v>1010</v>
      </c>
      <c r="B1016">
        <v>1</v>
      </c>
      <c r="D1016" s="3" t="s">
        <v>987</v>
      </c>
      <c r="E1016">
        <v>1</v>
      </c>
      <c r="G1016" s="3" t="s">
        <v>1006</v>
      </c>
      <c r="H1016">
        <v>3</v>
      </c>
    </row>
    <row r="1017" spans="1:8" x14ac:dyDescent="0.35">
      <c r="A1017" s="3" t="s">
        <v>1011</v>
      </c>
      <c r="B1017">
        <v>1</v>
      </c>
      <c r="D1017" s="3" t="s">
        <v>988</v>
      </c>
      <c r="E1017">
        <v>1</v>
      </c>
      <c r="G1017" s="3" t="s">
        <v>1007</v>
      </c>
      <c r="H1017">
        <v>1</v>
      </c>
    </row>
    <row r="1018" spans="1:8" x14ac:dyDescent="0.35">
      <c r="A1018" s="3" t="s">
        <v>1012</v>
      </c>
      <c r="B1018">
        <v>3</v>
      </c>
      <c r="D1018" s="3" t="s">
        <v>989</v>
      </c>
      <c r="E1018">
        <v>1</v>
      </c>
      <c r="G1018" s="3" t="s">
        <v>1008</v>
      </c>
      <c r="H1018">
        <v>1</v>
      </c>
    </row>
    <row r="1019" spans="1:8" x14ac:dyDescent="0.35">
      <c r="A1019" s="3" t="s">
        <v>1013</v>
      </c>
      <c r="B1019">
        <v>1</v>
      </c>
      <c r="D1019" s="3" t="s">
        <v>990</v>
      </c>
      <c r="E1019">
        <v>1</v>
      </c>
      <c r="G1019" s="3" t="s">
        <v>1009</v>
      </c>
      <c r="H1019">
        <v>3</v>
      </c>
    </row>
    <row r="1020" spans="1:8" x14ac:dyDescent="0.35">
      <c r="A1020" s="3" t="s">
        <v>1014</v>
      </c>
      <c r="B1020">
        <v>1</v>
      </c>
      <c r="D1020" s="3" t="s">
        <v>991</v>
      </c>
      <c r="E1020">
        <v>1</v>
      </c>
      <c r="G1020" s="3" t="s">
        <v>1010</v>
      </c>
      <c r="H1020">
        <v>1</v>
      </c>
    </row>
    <row r="1021" spans="1:8" x14ac:dyDescent="0.35">
      <c r="A1021" s="3" t="s">
        <v>1015</v>
      </c>
      <c r="B1021">
        <v>3</v>
      </c>
      <c r="D1021" s="3" t="s">
        <v>992</v>
      </c>
      <c r="E1021">
        <v>1</v>
      </c>
      <c r="G1021" s="3" t="s">
        <v>1011</v>
      </c>
      <c r="H1021">
        <v>1</v>
      </c>
    </row>
    <row r="1022" spans="1:8" x14ac:dyDescent="0.35">
      <c r="A1022" s="3" t="s">
        <v>1016</v>
      </c>
      <c r="B1022">
        <v>1</v>
      </c>
      <c r="D1022" s="3" t="s">
        <v>993</v>
      </c>
      <c r="E1022">
        <v>1</v>
      </c>
      <c r="G1022" s="3" t="s">
        <v>1012</v>
      </c>
      <c r="H1022">
        <v>3</v>
      </c>
    </row>
    <row r="1023" spans="1:8" x14ac:dyDescent="0.35">
      <c r="A1023" s="3" t="s">
        <v>1017</v>
      </c>
      <c r="B1023">
        <v>1</v>
      </c>
      <c r="D1023" s="3" t="s">
        <v>994</v>
      </c>
      <c r="E1023">
        <v>1</v>
      </c>
      <c r="G1023" s="3" t="s">
        <v>1013</v>
      </c>
      <c r="H1023">
        <v>1</v>
      </c>
    </row>
    <row r="1024" spans="1:8" x14ac:dyDescent="0.35">
      <c r="A1024" s="3" t="s">
        <v>1018</v>
      </c>
      <c r="B1024">
        <v>3</v>
      </c>
      <c r="D1024" s="3" t="s">
        <v>995</v>
      </c>
      <c r="E1024">
        <v>1</v>
      </c>
      <c r="G1024" s="3" t="s">
        <v>1014</v>
      </c>
      <c r="H1024">
        <v>1</v>
      </c>
    </row>
    <row r="1025" spans="1:8" x14ac:dyDescent="0.35">
      <c r="A1025" s="3" t="s">
        <v>1019</v>
      </c>
      <c r="B1025">
        <v>1</v>
      </c>
      <c r="D1025" s="3" t="s">
        <v>996</v>
      </c>
      <c r="E1025">
        <v>1</v>
      </c>
      <c r="G1025" s="3" t="s">
        <v>1015</v>
      </c>
      <c r="H1025">
        <v>3</v>
      </c>
    </row>
    <row r="1026" spans="1:8" x14ac:dyDescent="0.35">
      <c r="A1026" s="3" t="s">
        <v>1020</v>
      </c>
      <c r="B1026">
        <v>1</v>
      </c>
      <c r="D1026" s="3" t="s">
        <v>997</v>
      </c>
      <c r="E1026">
        <v>1</v>
      </c>
      <c r="G1026" s="3" t="s">
        <v>1016</v>
      </c>
      <c r="H1026">
        <v>1</v>
      </c>
    </row>
    <row r="1027" spans="1:8" x14ac:dyDescent="0.35">
      <c r="A1027" s="3" t="s">
        <v>1021</v>
      </c>
      <c r="B1027">
        <v>3</v>
      </c>
      <c r="D1027" s="3" t="s">
        <v>998</v>
      </c>
      <c r="E1027">
        <v>1</v>
      </c>
      <c r="G1027" s="3" t="s">
        <v>1017</v>
      </c>
      <c r="H1027">
        <v>1</v>
      </c>
    </row>
    <row r="1028" spans="1:8" x14ac:dyDescent="0.35">
      <c r="A1028" s="3" t="s">
        <v>1022</v>
      </c>
      <c r="B1028">
        <v>1</v>
      </c>
      <c r="D1028" s="3" t="s">
        <v>999</v>
      </c>
      <c r="E1028">
        <v>1</v>
      </c>
      <c r="G1028" s="3" t="s">
        <v>1018</v>
      </c>
      <c r="H1028">
        <v>3</v>
      </c>
    </row>
    <row r="1029" spans="1:8" x14ac:dyDescent="0.35">
      <c r="A1029" s="3" t="s">
        <v>1023</v>
      </c>
      <c r="B1029">
        <v>1</v>
      </c>
      <c r="D1029" s="3" t="s">
        <v>1000</v>
      </c>
      <c r="E1029">
        <v>1</v>
      </c>
      <c r="G1029" s="3" t="s">
        <v>1019</v>
      </c>
      <c r="H1029">
        <v>1</v>
      </c>
    </row>
    <row r="1030" spans="1:8" x14ac:dyDescent="0.35">
      <c r="A1030" s="3" t="s">
        <v>1024</v>
      </c>
      <c r="B1030">
        <v>3</v>
      </c>
      <c r="D1030" s="3" t="s">
        <v>1001</v>
      </c>
      <c r="E1030">
        <v>1</v>
      </c>
      <c r="G1030" s="3" t="s">
        <v>1020</v>
      </c>
      <c r="H1030">
        <v>1</v>
      </c>
    </row>
    <row r="1031" spans="1:8" x14ac:dyDescent="0.35">
      <c r="A1031" s="3" t="s">
        <v>1025</v>
      </c>
      <c r="B1031">
        <v>1</v>
      </c>
      <c r="D1031" s="3" t="s">
        <v>1002</v>
      </c>
      <c r="E1031">
        <v>1</v>
      </c>
      <c r="G1031" s="3" t="s">
        <v>1021</v>
      </c>
      <c r="H1031">
        <v>3</v>
      </c>
    </row>
    <row r="1032" spans="1:8" x14ac:dyDescent="0.35">
      <c r="A1032" s="3" t="s">
        <v>1026</v>
      </c>
      <c r="B1032">
        <v>1</v>
      </c>
      <c r="D1032" s="3" t="s">
        <v>1003</v>
      </c>
      <c r="E1032">
        <v>1</v>
      </c>
      <c r="G1032" s="3" t="s">
        <v>1022</v>
      </c>
      <c r="H1032">
        <v>1</v>
      </c>
    </row>
    <row r="1033" spans="1:8" x14ac:dyDescent="0.35">
      <c r="A1033" s="3" t="s">
        <v>1027</v>
      </c>
      <c r="B1033">
        <v>3</v>
      </c>
      <c r="D1033" s="3" t="s">
        <v>1004</v>
      </c>
      <c r="E1033">
        <v>1</v>
      </c>
      <c r="G1033" s="3" t="s">
        <v>1023</v>
      </c>
      <c r="H1033">
        <v>1</v>
      </c>
    </row>
    <row r="1034" spans="1:8" x14ac:dyDescent="0.35">
      <c r="A1034" s="3" t="s">
        <v>1028</v>
      </c>
      <c r="B1034">
        <v>1</v>
      </c>
      <c r="D1034" s="3" t="s">
        <v>1005</v>
      </c>
      <c r="E1034">
        <v>1</v>
      </c>
      <c r="G1034" s="3" t="s">
        <v>1024</v>
      </c>
      <c r="H1034">
        <v>3</v>
      </c>
    </row>
    <row r="1035" spans="1:8" x14ac:dyDescent="0.35">
      <c r="A1035" s="3" t="s">
        <v>1029</v>
      </c>
      <c r="B1035">
        <v>1</v>
      </c>
      <c r="D1035" s="3" t="s">
        <v>1006</v>
      </c>
      <c r="E1035">
        <v>1</v>
      </c>
      <c r="G1035" s="3" t="s">
        <v>1025</v>
      </c>
      <c r="H1035">
        <v>1</v>
      </c>
    </row>
    <row r="1036" spans="1:8" x14ac:dyDescent="0.35">
      <c r="A1036" s="3" t="s">
        <v>1030</v>
      </c>
      <c r="B1036">
        <v>3</v>
      </c>
      <c r="D1036" s="3" t="s">
        <v>1007</v>
      </c>
      <c r="E1036">
        <v>1</v>
      </c>
      <c r="G1036" s="3" t="s">
        <v>1026</v>
      </c>
      <c r="H1036">
        <v>1</v>
      </c>
    </row>
    <row r="1037" spans="1:8" x14ac:dyDescent="0.35">
      <c r="A1037" s="3" t="s">
        <v>1031</v>
      </c>
      <c r="B1037">
        <v>1</v>
      </c>
      <c r="D1037" s="3" t="s">
        <v>1008</v>
      </c>
      <c r="E1037">
        <v>1</v>
      </c>
      <c r="G1037" s="3" t="s">
        <v>1027</v>
      </c>
      <c r="H1037">
        <v>3</v>
      </c>
    </row>
    <row r="1038" spans="1:8" x14ac:dyDescent="0.35">
      <c r="A1038" s="3" t="s">
        <v>1032</v>
      </c>
      <c r="B1038">
        <v>1</v>
      </c>
      <c r="D1038" s="3" t="s">
        <v>1009</v>
      </c>
      <c r="E1038">
        <v>1</v>
      </c>
      <c r="G1038" s="3" t="s">
        <v>1028</v>
      </c>
      <c r="H1038">
        <v>1</v>
      </c>
    </row>
    <row r="1039" spans="1:8" x14ac:dyDescent="0.35">
      <c r="A1039" s="3" t="s">
        <v>1033</v>
      </c>
      <c r="B1039">
        <v>1</v>
      </c>
      <c r="D1039" s="3" t="s">
        <v>1010</v>
      </c>
      <c r="E1039">
        <v>1</v>
      </c>
      <c r="G1039" s="3" t="s">
        <v>1029</v>
      </c>
      <c r="H1039">
        <v>1</v>
      </c>
    </row>
    <row r="1040" spans="1:8" x14ac:dyDescent="0.35">
      <c r="A1040" s="3" t="s">
        <v>1034</v>
      </c>
      <c r="B1040">
        <v>3</v>
      </c>
      <c r="D1040" s="3" t="s">
        <v>1011</v>
      </c>
      <c r="E1040">
        <v>1</v>
      </c>
      <c r="G1040" s="3" t="s">
        <v>1030</v>
      </c>
      <c r="H1040">
        <v>3</v>
      </c>
    </row>
    <row r="1041" spans="1:8" x14ac:dyDescent="0.35">
      <c r="A1041" s="3" t="s">
        <v>1035</v>
      </c>
      <c r="B1041">
        <v>1</v>
      </c>
      <c r="D1041" s="3" t="s">
        <v>1012</v>
      </c>
      <c r="E1041">
        <v>1</v>
      </c>
      <c r="G1041" s="3" t="s">
        <v>1031</v>
      </c>
      <c r="H1041">
        <v>1</v>
      </c>
    </row>
    <row r="1042" spans="1:8" x14ac:dyDescent="0.35">
      <c r="A1042" s="3" t="s">
        <v>1036</v>
      </c>
      <c r="B1042">
        <v>1</v>
      </c>
      <c r="D1042" s="3" t="s">
        <v>1013</v>
      </c>
      <c r="E1042">
        <v>1</v>
      </c>
      <c r="G1042" s="3" t="s">
        <v>1032</v>
      </c>
      <c r="H1042">
        <v>1</v>
      </c>
    </row>
    <row r="1043" spans="1:8" x14ac:dyDescent="0.35">
      <c r="A1043" s="3" t="s">
        <v>1037</v>
      </c>
      <c r="B1043">
        <v>3</v>
      </c>
      <c r="D1043" s="3" t="s">
        <v>1014</v>
      </c>
      <c r="E1043">
        <v>1</v>
      </c>
      <c r="G1043" s="3" t="s">
        <v>1033</v>
      </c>
      <c r="H1043">
        <v>3</v>
      </c>
    </row>
    <row r="1044" spans="1:8" x14ac:dyDescent="0.35">
      <c r="A1044" s="3" t="s">
        <v>1038</v>
      </c>
      <c r="B1044">
        <v>1</v>
      </c>
      <c r="D1044" s="3" t="s">
        <v>1015</v>
      </c>
      <c r="E1044">
        <v>1</v>
      </c>
      <c r="G1044" s="3" t="s">
        <v>1034</v>
      </c>
      <c r="H1044">
        <v>1</v>
      </c>
    </row>
    <row r="1045" spans="1:8" x14ac:dyDescent="0.35">
      <c r="A1045" s="3" t="s">
        <v>1039</v>
      </c>
      <c r="B1045">
        <v>1</v>
      </c>
      <c r="D1045" s="3" t="s">
        <v>1016</v>
      </c>
      <c r="E1045">
        <v>1</v>
      </c>
      <c r="G1045" s="3" t="s">
        <v>1035</v>
      </c>
      <c r="H1045">
        <v>1</v>
      </c>
    </row>
    <row r="1046" spans="1:8" x14ac:dyDescent="0.35">
      <c r="A1046" s="3" t="s">
        <v>1040</v>
      </c>
      <c r="B1046">
        <v>3</v>
      </c>
      <c r="D1046" s="3" t="s">
        <v>1017</v>
      </c>
      <c r="E1046">
        <v>3</v>
      </c>
      <c r="G1046" s="3" t="s">
        <v>1036</v>
      </c>
      <c r="H1046">
        <v>3</v>
      </c>
    </row>
    <row r="1047" spans="1:8" x14ac:dyDescent="0.35">
      <c r="A1047" s="3" t="s">
        <v>1041</v>
      </c>
      <c r="B1047">
        <v>1</v>
      </c>
      <c r="D1047" s="3" t="s">
        <v>1018</v>
      </c>
      <c r="E1047">
        <v>1</v>
      </c>
      <c r="G1047" s="3" t="s">
        <v>1037</v>
      </c>
      <c r="H1047">
        <v>1</v>
      </c>
    </row>
    <row r="1048" spans="1:8" x14ac:dyDescent="0.35">
      <c r="A1048" s="3" t="s">
        <v>1042</v>
      </c>
      <c r="B1048">
        <v>1</v>
      </c>
      <c r="D1048" s="3" t="s">
        <v>1019</v>
      </c>
      <c r="E1048">
        <v>1</v>
      </c>
      <c r="G1048" s="3" t="s">
        <v>1038</v>
      </c>
      <c r="H1048">
        <v>1</v>
      </c>
    </row>
    <row r="1049" spans="1:8" x14ac:dyDescent="0.35">
      <c r="A1049" s="3" t="s">
        <v>1043</v>
      </c>
      <c r="B1049">
        <v>3</v>
      </c>
      <c r="D1049" s="3" t="s">
        <v>1020</v>
      </c>
      <c r="E1049">
        <v>1</v>
      </c>
      <c r="G1049" s="3" t="s">
        <v>1039</v>
      </c>
      <c r="H1049">
        <v>1</v>
      </c>
    </row>
    <row r="1050" spans="1:8" x14ac:dyDescent="0.35">
      <c r="A1050" s="3" t="s">
        <v>1044</v>
      </c>
      <c r="B1050">
        <v>1</v>
      </c>
      <c r="D1050" s="3" t="s">
        <v>1021</v>
      </c>
      <c r="E1050">
        <v>3</v>
      </c>
      <c r="G1050" s="3" t="s">
        <v>1040</v>
      </c>
      <c r="H1050">
        <v>3</v>
      </c>
    </row>
    <row r="1051" spans="1:8" x14ac:dyDescent="0.35">
      <c r="A1051" s="3" t="s">
        <v>1045</v>
      </c>
      <c r="B1051">
        <v>1</v>
      </c>
      <c r="D1051" s="3" t="s">
        <v>1022</v>
      </c>
      <c r="E1051">
        <v>1</v>
      </c>
      <c r="G1051" s="3" t="s">
        <v>1041</v>
      </c>
      <c r="H1051">
        <v>1</v>
      </c>
    </row>
    <row r="1052" spans="1:8" x14ac:dyDescent="0.35">
      <c r="A1052" s="3" t="s">
        <v>1046</v>
      </c>
      <c r="B1052">
        <v>3</v>
      </c>
      <c r="D1052" s="3" t="s">
        <v>1023</v>
      </c>
      <c r="E1052">
        <v>1</v>
      </c>
      <c r="G1052" s="3" t="s">
        <v>1042</v>
      </c>
      <c r="H1052">
        <v>1</v>
      </c>
    </row>
    <row r="1053" spans="1:8" x14ac:dyDescent="0.35">
      <c r="A1053" s="3" t="s">
        <v>1047</v>
      </c>
      <c r="B1053">
        <v>1</v>
      </c>
      <c r="D1053" s="3" t="s">
        <v>1024</v>
      </c>
      <c r="E1053">
        <v>3</v>
      </c>
      <c r="G1053" s="3" t="s">
        <v>1043</v>
      </c>
      <c r="H1053">
        <v>3</v>
      </c>
    </row>
    <row r="1054" spans="1:8" x14ac:dyDescent="0.35">
      <c r="A1054" s="3" t="s">
        <v>1048</v>
      </c>
      <c r="B1054">
        <v>1</v>
      </c>
      <c r="D1054" s="3" t="s">
        <v>1025</v>
      </c>
      <c r="E1054">
        <v>1</v>
      </c>
      <c r="G1054" s="3" t="s">
        <v>1044</v>
      </c>
      <c r="H1054">
        <v>1</v>
      </c>
    </row>
    <row r="1055" spans="1:8" x14ac:dyDescent="0.35">
      <c r="A1055" s="3" t="s">
        <v>1049</v>
      </c>
      <c r="B1055">
        <v>3</v>
      </c>
      <c r="D1055" s="3" t="s">
        <v>1026</v>
      </c>
      <c r="E1055">
        <v>1</v>
      </c>
      <c r="G1055" s="3" t="s">
        <v>1045</v>
      </c>
      <c r="H1055">
        <v>1</v>
      </c>
    </row>
    <row r="1056" spans="1:8" x14ac:dyDescent="0.35">
      <c r="A1056" s="3" t="s">
        <v>1050</v>
      </c>
      <c r="B1056">
        <v>1</v>
      </c>
      <c r="D1056" s="3" t="s">
        <v>1027</v>
      </c>
      <c r="E1056">
        <v>3</v>
      </c>
      <c r="G1056" s="3" t="s">
        <v>1046</v>
      </c>
      <c r="H1056">
        <v>3</v>
      </c>
    </row>
    <row r="1057" spans="1:8" x14ac:dyDescent="0.35">
      <c r="A1057" s="3" t="s">
        <v>1051</v>
      </c>
      <c r="B1057">
        <v>1</v>
      </c>
      <c r="D1057" s="3" t="s">
        <v>1028</v>
      </c>
      <c r="E1057">
        <v>1</v>
      </c>
      <c r="G1057" s="3" t="s">
        <v>1047</v>
      </c>
      <c r="H1057">
        <v>1</v>
      </c>
    </row>
    <row r="1058" spans="1:8" x14ac:dyDescent="0.35">
      <c r="A1058" s="3" t="s">
        <v>1052</v>
      </c>
      <c r="B1058">
        <v>3</v>
      </c>
      <c r="D1058" s="3" t="s">
        <v>1029</v>
      </c>
      <c r="E1058">
        <v>1</v>
      </c>
      <c r="G1058" s="3" t="s">
        <v>1048</v>
      </c>
      <c r="H1058">
        <v>1</v>
      </c>
    </row>
    <row r="1059" spans="1:8" x14ac:dyDescent="0.35">
      <c r="A1059" s="3" t="s">
        <v>1053</v>
      </c>
      <c r="B1059">
        <v>1</v>
      </c>
      <c r="D1059" s="3" t="s">
        <v>1030</v>
      </c>
      <c r="E1059">
        <v>3</v>
      </c>
      <c r="G1059" s="3" t="s">
        <v>1049</v>
      </c>
      <c r="H1059">
        <v>3</v>
      </c>
    </row>
    <row r="1060" spans="1:8" x14ac:dyDescent="0.35">
      <c r="A1060" s="3" t="s">
        <v>1054</v>
      </c>
      <c r="B1060">
        <v>1</v>
      </c>
      <c r="D1060" s="3" t="s">
        <v>1031</v>
      </c>
      <c r="E1060">
        <v>1</v>
      </c>
      <c r="G1060" s="3" t="s">
        <v>1050</v>
      </c>
      <c r="H1060">
        <v>1</v>
      </c>
    </row>
    <row r="1061" spans="1:8" x14ac:dyDescent="0.35">
      <c r="A1061" s="3" t="s">
        <v>1055</v>
      </c>
      <c r="B1061">
        <v>3</v>
      </c>
      <c r="D1061" s="3" t="s">
        <v>1032</v>
      </c>
      <c r="E1061">
        <v>1</v>
      </c>
      <c r="G1061" s="3" t="s">
        <v>1051</v>
      </c>
      <c r="H1061">
        <v>1</v>
      </c>
    </row>
    <row r="1062" spans="1:8" x14ac:dyDescent="0.35">
      <c r="A1062" s="3" t="s">
        <v>1056</v>
      </c>
      <c r="B1062">
        <v>1</v>
      </c>
      <c r="D1062" s="3" t="s">
        <v>1033</v>
      </c>
      <c r="E1062">
        <v>3</v>
      </c>
      <c r="G1062" s="3" t="s">
        <v>1052</v>
      </c>
      <c r="H1062">
        <v>3</v>
      </c>
    </row>
    <row r="1063" spans="1:8" x14ac:dyDescent="0.35">
      <c r="A1063" s="3" t="s">
        <v>1057</v>
      </c>
      <c r="B1063">
        <v>1</v>
      </c>
      <c r="D1063" s="3" t="s">
        <v>1034</v>
      </c>
      <c r="E1063">
        <v>1</v>
      </c>
      <c r="G1063" s="3" t="s">
        <v>1053</v>
      </c>
      <c r="H1063">
        <v>1</v>
      </c>
    </row>
    <row r="1064" spans="1:8" x14ac:dyDescent="0.35">
      <c r="A1064" s="3" t="s">
        <v>1058</v>
      </c>
      <c r="B1064">
        <v>3</v>
      </c>
      <c r="D1064" s="3" t="s">
        <v>1035</v>
      </c>
      <c r="E1064">
        <v>1</v>
      </c>
      <c r="G1064" s="3" t="s">
        <v>1054</v>
      </c>
      <c r="H1064">
        <v>1</v>
      </c>
    </row>
    <row r="1065" spans="1:8" x14ac:dyDescent="0.35">
      <c r="A1065" s="3" t="s">
        <v>1059</v>
      </c>
      <c r="B1065">
        <v>1</v>
      </c>
      <c r="D1065" s="3" t="s">
        <v>1036</v>
      </c>
      <c r="E1065">
        <v>3</v>
      </c>
      <c r="G1065" s="3" t="s">
        <v>1055</v>
      </c>
      <c r="H1065">
        <v>3</v>
      </c>
    </row>
    <row r="1066" spans="1:8" x14ac:dyDescent="0.35">
      <c r="A1066" s="3" t="s">
        <v>1060</v>
      </c>
      <c r="B1066">
        <v>1</v>
      </c>
      <c r="D1066" s="3" t="s">
        <v>1037</v>
      </c>
      <c r="E1066">
        <v>1</v>
      </c>
      <c r="G1066" s="3" t="s">
        <v>1056</v>
      </c>
      <c r="H1066">
        <v>1</v>
      </c>
    </row>
    <row r="1067" spans="1:8" x14ac:dyDescent="0.35">
      <c r="A1067" s="3" t="s">
        <v>1061</v>
      </c>
      <c r="B1067">
        <v>3</v>
      </c>
      <c r="D1067" s="3" t="s">
        <v>1038</v>
      </c>
      <c r="E1067">
        <v>1</v>
      </c>
      <c r="G1067" s="3" t="s">
        <v>1057</v>
      </c>
      <c r="H1067">
        <v>1</v>
      </c>
    </row>
    <row r="1068" spans="1:8" x14ac:dyDescent="0.35">
      <c r="A1068" s="3" t="s">
        <v>1062</v>
      </c>
      <c r="B1068">
        <v>1</v>
      </c>
      <c r="D1068" s="3" t="s">
        <v>1039</v>
      </c>
      <c r="E1068">
        <v>3</v>
      </c>
      <c r="G1068" s="3" t="s">
        <v>1058</v>
      </c>
      <c r="H1068">
        <v>3</v>
      </c>
    </row>
    <row r="1069" spans="1:8" x14ac:dyDescent="0.35">
      <c r="A1069" s="3" t="s">
        <v>1063</v>
      </c>
      <c r="B1069">
        <v>1</v>
      </c>
      <c r="D1069" s="3" t="s">
        <v>1040</v>
      </c>
      <c r="E1069">
        <v>1</v>
      </c>
      <c r="G1069" s="3" t="s">
        <v>1059</v>
      </c>
      <c r="H1069">
        <v>1</v>
      </c>
    </row>
    <row r="1070" spans="1:8" x14ac:dyDescent="0.35">
      <c r="A1070" s="3" t="s">
        <v>1064</v>
      </c>
      <c r="B1070">
        <v>3</v>
      </c>
      <c r="D1070" s="3" t="s">
        <v>1041</v>
      </c>
      <c r="E1070">
        <v>1</v>
      </c>
      <c r="G1070" s="3" t="s">
        <v>1060</v>
      </c>
      <c r="H1070">
        <v>1</v>
      </c>
    </row>
    <row r="1071" spans="1:8" x14ac:dyDescent="0.35">
      <c r="A1071" s="3" t="s">
        <v>1065</v>
      </c>
      <c r="B1071">
        <v>1</v>
      </c>
      <c r="D1071" s="3" t="s">
        <v>1042</v>
      </c>
      <c r="E1071">
        <v>1</v>
      </c>
      <c r="G1071" s="3" t="s">
        <v>1061</v>
      </c>
      <c r="H1071">
        <v>3</v>
      </c>
    </row>
    <row r="1072" spans="1:8" x14ac:dyDescent="0.35">
      <c r="A1072" s="3" t="s">
        <v>1066</v>
      </c>
      <c r="B1072">
        <v>1</v>
      </c>
      <c r="D1072" s="3" t="s">
        <v>1043</v>
      </c>
      <c r="E1072">
        <v>3</v>
      </c>
      <c r="G1072" s="3" t="s">
        <v>1062</v>
      </c>
      <c r="H1072">
        <v>1</v>
      </c>
    </row>
    <row r="1073" spans="1:8" x14ac:dyDescent="0.35">
      <c r="A1073" s="3" t="s">
        <v>1067</v>
      </c>
      <c r="B1073">
        <v>1</v>
      </c>
      <c r="D1073" s="3" t="s">
        <v>1044</v>
      </c>
      <c r="E1073">
        <v>1</v>
      </c>
      <c r="G1073" s="3" t="s">
        <v>1063</v>
      </c>
      <c r="H1073">
        <v>1</v>
      </c>
    </row>
    <row r="1074" spans="1:8" x14ac:dyDescent="0.35">
      <c r="A1074" s="3" t="s">
        <v>1068</v>
      </c>
      <c r="B1074">
        <v>3</v>
      </c>
      <c r="D1074" s="3" t="s">
        <v>1045</v>
      </c>
      <c r="E1074">
        <v>1</v>
      </c>
      <c r="G1074" s="3" t="s">
        <v>1064</v>
      </c>
      <c r="H1074">
        <v>3</v>
      </c>
    </row>
    <row r="1075" spans="1:8" x14ac:dyDescent="0.35">
      <c r="A1075" s="3" t="s">
        <v>1069</v>
      </c>
      <c r="B1075">
        <v>1</v>
      </c>
      <c r="D1075" s="3" t="s">
        <v>1046</v>
      </c>
      <c r="E1075">
        <v>3</v>
      </c>
      <c r="G1075" s="3" t="s">
        <v>1065</v>
      </c>
      <c r="H1075">
        <v>1</v>
      </c>
    </row>
    <row r="1076" spans="1:8" x14ac:dyDescent="0.35">
      <c r="A1076" s="3" t="s">
        <v>1070</v>
      </c>
      <c r="B1076">
        <v>1</v>
      </c>
      <c r="D1076" s="3" t="s">
        <v>1047</v>
      </c>
      <c r="E1076">
        <v>1</v>
      </c>
      <c r="G1076" s="3" t="s">
        <v>1066</v>
      </c>
      <c r="H1076">
        <v>1</v>
      </c>
    </row>
    <row r="1077" spans="1:8" x14ac:dyDescent="0.35">
      <c r="A1077" s="3" t="s">
        <v>1071</v>
      </c>
      <c r="B1077">
        <v>3</v>
      </c>
      <c r="D1077" s="3" t="s">
        <v>1048</v>
      </c>
      <c r="E1077">
        <v>1</v>
      </c>
      <c r="G1077" s="3" t="s">
        <v>1067</v>
      </c>
      <c r="H1077">
        <v>3</v>
      </c>
    </row>
    <row r="1078" spans="1:8" x14ac:dyDescent="0.35">
      <c r="A1078" s="3" t="s">
        <v>1072</v>
      </c>
      <c r="B1078">
        <v>1</v>
      </c>
      <c r="D1078" s="3" t="s">
        <v>1049</v>
      </c>
      <c r="E1078">
        <v>3</v>
      </c>
      <c r="G1078" s="3" t="s">
        <v>1068</v>
      </c>
      <c r="H1078">
        <v>1</v>
      </c>
    </row>
    <row r="1079" spans="1:8" x14ac:dyDescent="0.35">
      <c r="A1079" s="3" t="s">
        <v>1073</v>
      </c>
      <c r="B1079">
        <v>1</v>
      </c>
      <c r="D1079" s="3" t="s">
        <v>1050</v>
      </c>
      <c r="E1079">
        <v>1</v>
      </c>
      <c r="G1079" s="3" t="s">
        <v>1069</v>
      </c>
      <c r="H1079">
        <v>1</v>
      </c>
    </row>
    <row r="1080" spans="1:8" x14ac:dyDescent="0.35">
      <c r="A1080" s="3" t="s">
        <v>1074</v>
      </c>
      <c r="B1080">
        <v>3</v>
      </c>
      <c r="D1080" s="3" t="s">
        <v>1051</v>
      </c>
      <c r="E1080">
        <v>1</v>
      </c>
      <c r="G1080" s="3" t="s">
        <v>1070</v>
      </c>
      <c r="H1080">
        <v>3</v>
      </c>
    </row>
    <row r="1081" spans="1:8" x14ac:dyDescent="0.35">
      <c r="A1081" s="3" t="s">
        <v>1075</v>
      </c>
      <c r="B1081">
        <v>1</v>
      </c>
      <c r="D1081" s="3" t="s">
        <v>1052</v>
      </c>
      <c r="E1081">
        <v>3</v>
      </c>
      <c r="G1081" s="3" t="s">
        <v>1071</v>
      </c>
      <c r="H1081">
        <v>1</v>
      </c>
    </row>
    <row r="1082" spans="1:8" x14ac:dyDescent="0.35">
      <c r="A1082" s="3" t="s">
        <v>1076</v>
      </c>
      <c r="B1082">
        <v>1</v>
      </c>
      <c r="D1082" s="3" t="s">
        <v>1053</v>
      </c>
      <c r="E1082">
        <v>1</v>
      </c>
      <c r="G1082" s="3" t="s">
        <v>1072</v>
      </c>
      <c r="H1082">
        <v>1</v>
      </c>
    </row>
    <row r="1083" spans="1:8" x14ac:dyDescent="0.35">
      <c r="A1083" s="3" t="s">
        <v>1077</v>
      </c>
      <c r="B1083">
        <v>3</v>
      </c>
      <c r="D1083" s="3" t="s">
        <v>1054</v>
      </c>
      <c r="E1083">
        <v>1</v>
      </c>
      <c r="G1083" s="3" t="s">
        <v>1073</v>
      </c>
      <c r="H1083">
        <v>1</v>
      </c>
    </row>
    <row r="1084" spans="1:8" x14ac:dyDescent="0.35">
      <c r="A1084" s="3" t="s">
        <v>1078</v>
      </c>
      <c r="B1084">
        <v>1</v>
      </c>
      <c r="D1084" s="3" t="s">
        <v>1055</v>
      </c>
      <c r="E1084">
        <v>3</v>
      </c>
      <c r="G1084" s="3" t="s">
        <v>1074</v>
      </c>
      <c r="H1084">
        <v>3</v>
      </c>
    </row>
    <row r="1085" spans="1:8" x14ac:dyDescent="0.35">
      <c r="A1085" s="3" t="s">
        <v>1079</v>
      </c>
      <c r="B1085">
        <v>1</v>
      </c>
      <c r="D1085" s="3" t="s">
        <v>1056</v>
      </c>
      <c r="E1085">
        <v>1</v>
      </c>
      <c r="G1085" s="3" t="s">
        <v>1075</v>
      </c>
      <c r="H1085">
        <v>1</v>
      </c>
    </row>
    <row r="1086" spans="1:8" x14ac:dyDescent="0.35">
      <c r="A1086" s="3" t="s">
        <v>1080</v>
      </c>
      <c r="B1086">
        <v>3</v>
      </c>
      <c r="D1086" s="3" t="s">
        <v>1057</v>
      </c>
      <c r="E1086">
        <v>1</v>
      </c>
      <c r="G1086" s="3" t="s">
        <v>1076</v>
      </c>
      <c r="H1086">
        <v>1</v>
      </c>
    </row>
    <row r="1087" spans="1:8" x14ac:dyDescent="0.35">
      <c r="A1087" s="3" t="s">
        <v>1081</v>
      </c>
      <c r="B1087">
        <v>1</v>
      </c>
      <c r="D1087" s="3" t="s">
        <v>1058</v>
      </c>
      <c r="E1087">
        <v>3</v>
      </c>
      <c r="G1087" s="3" t="s">
        <v>1077</v>
      </c>
      <c r="H1087">
        <v>3</v>
      </c>
    </row>
    <row r="1088" spans="1:8" x14ac:dyDescent="0.35">
      <c r="A1088" s="3" t="s">
        <v>1082</v>
      </c>
      <c r="B1088">
        <v>1</v>
      </c>
      <c r="D1088" s="3" t="s">
        <v>1059</v>
      </c>
      <c r="E1088">
        <v>1</v>
      </c>
      <c r="G1088" s="3" t="s">
        <v>1078</v>
      </c>
      <c r="H1088">
        <v>1</v>
      </c>
    </row>
    <row r="1089" spans="1:8" x14ac:dyDescent="0.35">
      <c r="A1089" s="3" t="s">
        <v>1083</v>
      </c>
      <c r="B1089">
        <v>3</v>
      </c>
      <c r="D1089" s="3" t="s">
        <v>1060</v>
      </c>
      <c r="E1089">
        <v>1</v>
      </c>
      <c r="G1089" s="3" t="s">
        <v>1079</v>
      </c>
      <c r="H1089">
        <v>1</v>
      </c>
    </row>
    <row r="1090" spans="1:8" x14ac:dyDescent="0.35">
      <c r="A1090" s="3" t="s">
        <v>1084</v>
      </c>
      <c r="B1090">
        <v>1</v>
      </c>
      <c r="D1090" s="3" t="s">
        <v>1061</v>
      </c>
      <c r="E1090">
        <v>1</v>
      </c>
      <c r="G1090" s="3" t="s">
        <v>1080</v>
      </c>
      <c r="H1090">
        <v>3</v>
      </c>
    </row>
    <row r="1091" spans="1:8" x14ac:dyDescent="0.35">
      <c r="A1091" s="3" t="s">
        <v>1085</v>
      </c>
      <c r="B1091">
        <v>1</v>
      </c>
      <c r="D1091" s="3" t="s">
        <v>1062</v>
      </c>
      <c r="E1091">
        <v>3</v>
      </c>
      <c r="G1091" s="3" t="s">
        <v>1081</v>
      </c>
      <c r="H1091">
        <v>1</v>
      </c>
    </row>
    <row r="1092" spans="1:8" x14ac:dyDescent="0.35">
      <c r="A1092" s="3" t="s">
        <v>1086</v>
      </c>
      <c r="B1092">
        <v>3</v>
      </c>
      <c r="D1092" s="3" t="s">
        <v>1063</v>
      </c>
      <c r="E1092">
        <v>1</v>
      </c>
      <c r="G1092" s="3" t="s">
        <v>1082</v>
      </c>
      <c r="H1092">
        <v>1</v>
      </c>
    </row>
    <row r="1093" spans="1:8" x14ac:dyDescent="0.35">
      <c r="A1093" s="3" t="s">
        <v>1087</v>
      </c>
      <c r="B1093">
        <v>1</v>
      </c>
      <c r="D1093" s="3" t="s">
        <v>1064</v>
      </c>
      <c r="E1093">
        <v>1</v>
      </c>
      <c r="G1093" s="3" t="s">
        <v>1083</v>
      </c>
      <c r="H1093">
        <v>3</v>
      </c>
    </row>
    <row r="1094" spans="1:8" x14ac:dyDescent="0.35">
      <c r="A1094" s="3" t="s">
        <v>1088</v>
      </c>
      <c r="B1094">
        <v>1</v>
      </c>
      <c r="D1094" s="3" t="s">
        <v>1065</v>
      </c>
      <c r="E1094">
        <v>3</v>
      </c>
      <c r="G1094" s="3" t="s">
        <v>1084</v>
      </c>
      <c r="H1094">
        <v>1</v>
      </c>
    </row>
    <row r="1095" spans="1:8" x14ac:dyDescent="0.35">
      <c r="A1095" s="3" t="s">
        <v>1089</v>
      </c>
      <c r="B1095">
        <v>3</v>
      </c>
      <c r="D1095" s="3" t="s">
        <v>1066</v>
      </c>
      <c r="E1095">
        <v>1</v>
      </c>
      <c r="G1095" s="3" t="s">
        <v>1085</v>
      </c>
      <c r="H1095">
        <v>1</v>
      </c>
    </row>
    <row r="1096" spans="1:8" x14ac:dyDescent="0.35">
      <c r="A1096" s="3" t="s">
        <v>1090</v>
      </c>
      <c r="B1096">
        <v>1</v>
      </c>
      <c r="D1096" s="3" t="s">
        <v>1067</v>
      </c>
      <c r="E1096">
        <v>1</v>
      </c>
      <c r="G1096" s="3" t="s">
        <v>1086</v>
      </c>
      <c r="H1096">
        <v>3</v>
      </c>
    </row>
    <row r="1097" spans="1:8" x14ac:dyDescent="0.35">
      <c r="A1097" s="3" t="s">
        <v>1091</v>
      </c>
      <c r="B1097">
        <v>1</v>
      </c>
      <c r="D1097" s="3" t="s">
        <v>1068</v>
      </c>
      <c r="E1097">
        <v>3</v>
      </c>
      <c r="G1097" s="3" t="s">
        <v>1087</v>
      </c>
      <c r="H1097">
        <v>1</v>
      </c>
    </row>
    <row r="1098" spans="1:8" x14ac:dyDescent="0.35">
      <c r="A1098" s="3" t="s">
        <v>1092</v>
      </c>
      <c r="B1098">
        <v>3</v>
      </c>
      <c r="D1098" s="3" t="s">
        <v>1069</v>
      </c>
      <c r="E1098">
        <v>1</v>
      </c>
      <c r="G1098" s="3" t="s">
        <v>1088</v>
      </c>
      <c r="H1098">
        <v>1</v>
      </c>
    </row>
    <row r="1099" spans="1:8" x14ac:dyDescent="0.35">
      <c r="A1099" s="3" t="s">
        <v>1093</v>
      </c>
      <c r="B1099">
        <v>1</v>
      </c>
      <c r="D1099" s="3" t="s">
        <v>1070</v>
      </c>
      <c r="E1099">
        <v>1</v>
      </c>
      <c r="G1099" s="3" t="s">
        <v>1089</v>
      </c>
      <c r="H1099">
        <v>3</v>
      </c>
    </row>
    <row r="1100" spans="1:8" x14ac:dyDescent="0.35">
      <c r="A1100" s="3" t="s">
        <v>1094</v>
      </c>
      <c r="B1100">
        <v>1</v>
      </c>
      <c r="D1100" s="3" t="s">
        <v>1071</v>
      </c>
      <c r="E1100">
        <v>3</v>
      </c>
      <c r="G1100" s="3" t="s">
        <v>1090</v>
      </c>
      <c r="H1100">
        <v>1</v>
      </c>
    </row>
    <row r="1101" spans="1:8" x14ac:dyDescent="0.35">
      <c r="A1101" s="3" t="s">
        <v>1095</v>
      </c>
      <c r="B1101">
        <v>3</v>
      </c>
      <c r="D1101" s="3" t="s">
        <v>1072</v>
      </c>
      <c r="E1101">
        <v>1</v>
      </c>
      <c r="G1101" s="3" t="s">
        <v>1091</v>
      </c>
      <c r="H1101">
        <v>1</v>
      </c>
    </row>
    <row r="1102" spans="1:8" x14ac:dyDescent="0.35">
      <c r="A1102" s="3" t="s">
        <v>1096</v>
      </c>
      <c r="B1102">
        <v>1</v>
      </c>
      <c r="D1102" s="3" t="s">
        <v>1073</v>
      </c>
      <c r="E1102">
        <v>1</v>
      </c>
      <c r="G1102" s="3" t="s">
        <v>1092</v>
      </c>
      <c r="H1102">
        <v>3</v>
      </c>
    </row>
    <row r="1103" spans="1:8" x14ac:dyDescent="0.35">
      <c r="A1103" s="3" t="s">
        <v>1097</v>
      </c>
      <c r="B1103">
        <v>1</v>
      </c>
      <c r="D1103" s="3" t="s">
        <v>1074</v>
      </c>
      <c r="E1103">
        <v>3</v>
      </c>
      <c r="G1103" s="3" t="s">
        <v>1093</v>
      </c>
      <c r="H1103">
        <v>1</v>
      </c>
    </row>
    <row r="1104" spans="1:8" x14ac:dyDescent="0.35">
      <c r="A1104" s="3" t="s">
        <v>1098</v>
      </c>
      <c r="B1104">
        <v>1</v>
      </c>
      <c r="D1104" s="3" t="s">
        <v>1075</v>
      </c>
      <c r="E1104">
        <v>1</v>
      </c>
      <c r="G1104" s="3" t="s">
        <v>1094</v>
      </c>
      <c r="H1104">
        <v>1</v>
      </c>
    </row>
    <row r="1105" spans="1:8" x14ac:dyDescent="0.35">
      <c r="A1105" s="3" t="s">
        <v>1099</v>
      </c>
      <c r="B1105">
        <v>3</v>
      </c>
      <c r="D1105" s="3" t="s">
        <v>1076</v>
      </c>
      <c r="E1105">
        <v>1</v>
      </c>
      <c r="G1105" s="3" t="s">
        <v>1095</v>
      </c>
      <c r="H1105">
        <v>3</v>
      </c>
    </row>
    <row r="1106" spans="1:8" x14ac:dyDescent="0.35">
      <c r="A1106" s="3" t="s">
        <v>1100</v>
      </c>
      <c r="B1106">
        <v>1</v>
      </c>
      <c r="D1106" s="3" t="s">
        <v>1077</v>
      </c>
      <c r="E1106">
        <v>3</v>
      </c>
      <c r="G1106" s="3" t="s">
        <v>1096</v>
      </c>
      <c r="H1106">
        <v>1</v>
      </c>
    </row>
    <row r="1107" spans="1:8" x14ac:dyDescent="0.35">
      <c r="A1107" s="3" t="s">
        <v>1101</v>
      </c>
      <c r="B1107">
        <v>1</v>
      </c>
      <c r="D1107" s="3" t="s">
        <v>1078</v>
      </c>
      <c r="E1107">
        <v>1</v>
      </c>
      <c r="G1107" s="3" t="s">
        <v>1097</v>
      </c>
      <c r="H1107">
        <v>1</v>
      </c>
    </row>
    <row r="1108" spans="1:8" x14ac:dyDescent="0.35">
      <c r="A1108" s="3" t="s">
        <v>1102</v>
      </c>
      <c r="B1108">
        <v>3</v>
      </c>
      <c r="D1108" s="3" t="s">
        <v>1079</v>
      </c>
      <c r="E1108">
        <v>1</v>
      </c>
      <c r="G1108" s="3" t="s">
        <v>1098</v>
      </c>
      <c r="H1108">
        <v>3</v>
      </c>
    </row>
    <row r="1109" spans="1:8" x14ac:dyDescent="0.35">
      <c r="A1109" s="3" t="s">
        <v>1103</v>
      </c>
      <c r="B1109">
        <v>1</v>
      </c>
      <c r="D1109" s="3" t="s">
        <v>1080</v>
      </c>
      <c r="E1109">
        <v>3</v>
      </c>
      <c r="G1109" s="3" t="s">
        <v>1099</v>
      </c>
      <c r="H1109">
        <v>1</v>
      </c>
    </row>
    <row r="1110" spans="1:8" x14ac:dyDescent="0.35">
      <c r="A1110" s="3" t="s">
        <v>1104</v>
      </c>
      <c r="B1110">
        <v>1</v>
      </c>
      <c r="D1110" s="3" t="s">
        <v>1081</v>
      </c>
      <c r="E1110">
        <v>1</v>
      </c>
      <c r="G1110" s="3" t="s">
        <v>1100</v>
      </c>
      <c r="H1110">
        <v>1</v>
      </c>
    </row>
    <row r="1111" spans="1:8" x14ac:dyDescent="0.35">
      <c r="A1111" s="3" t="s">
        <v>1105</v>
      </c>
      <c r="B1111">
        <v>3</v>
      </c>
      <c r="D1111" s="3" t="s">
        <v>1082</v>
      </c>
      <c r="E1111">
        <v>1</v>
      </c>
      <c r="G1111" s="3" t="s">
        <v>1101</v>
      </c>
      <c r="H1111">
        <v>3</v>
      </c>
    </row>
    <row r="1112" spans="1:8" x14ac:dyDescent="0.35">
      <c r="A1112" s="3" t="s">
        <v>1106</v>
      </c>
      <c r="B1112">
        <v>1</v>
      </c>
      <c r="D1112" s="3" t="s">
        <v>1083</v>
      </c>
      <c r="E1112">
        <v>3</v>
      </c>
      <c r="G1112" s="3" t="s">
        <v>1102</v>
      </c>
      <c r="H1112">
        <v>1</v>
      </c>
    </row>
    <row r="1113" spans="1:8" x14ac:dyDescent="0.35">
      <c r="A1113" s="3" t="s">
        <v>1107</v>
      </c>
      <c r="B1113">
        <v>1</v>
      </c>
      <c r="D1113" s="3" t="s">
        <v>1084</v>
      </c>
      <c r="E1113">
        <v>1</v>
      </c>
      <c r="G1113" s="3" t="s">
        <v>1103</v>
      </c>
      <c r="H1113">
        <v>1</v>
      </c>
    </row>
    <row r="1114" spans="1:8" x14ac:dyDescent="0.35">
      <c r="A1114" s="3" t="s">
        <v>1108</v>
      </c>
      <c r="B1114">
        <v>3</v>
      </c>
      <c r="D1114" s="3" t="s">
        <v>1085</v>
      </c>
      <c r="E1114">
        <v>1</v>
      </c>
      <c r="G1114" s="3" t="s">
        <v>1104</v>
      </c>
      <c r="H1114">
        <v>1</v>
      </c>
    </row>
    <row r="1115" spans="1:8" x14ac:dyDescent="0.35">
      <c r="A1115" s="3" t="s">
        <v>1109</v>
      </c>
      <c r="B1115">
        <v>1</v>
      </c>
      <c r="D1115" s="3" t="s">
        <v>1086</v>
      </c>
      <c r="E1115">
        <v>1</v>
      </c>
      <c r="G1115" s="3" t="s">
        <v>1105</v>
      </c>
      <c r="H1115">
        <v>3</v>
      </c>
    </row>
    <row r="1116" spans="1:8" x14ac:dyDescent="0.35">
      <c r="A1116" s="3" t="s">
        <v>1110</v>
      </c>
      <c r="B1116">
        <v>1</v>
      </c>
      <c r="D1116" s="3" t="s">
        <v>1087</v>
      </c>
      <c r="E1116">
        <v>3</v>
      </c>
      <c r="G1116" s="3" t="s">
        <v>1106</v>
      </c>
      <c r="H1116">
        <v>1</v>
      </c>
    </row>
    <row r="1117" spans="1:8" x14ac:dyDescent="0.35">
      <c r="A1117" s="3" t="s">
        <v>1111</v>
      </c>
      <c r="B1117">
        <v>3</v>
      </c>
      <c r="D1117" s="3" t="s">
        <v>1088</v>
      </c>
      <c r="E1117">
        <v>1</v>
      </c>
      <c r="G1117" s="3" t="s">
        <v>1107</v>
      </c>
      <c r="H1117">
        <v>1</v>
      </c>
    </row>
    <row r="1118" spans="1:8" x14ac:dyDescent="0.35">
      <c r="A1118" s="3" t="s">
        <v>1114</v>
      </c>
      <c r="B1118">
        <v>3</v>
      </c>
      <c r="D1118" s="3" t="s">
        <v>1089</v>
      </c>
      <c r="E1118">
        <v>1</v>
      </c>
      <c r="G1118" s="3" t="s">
        <v>1108</v>
      </c>
      <c r="H1118">
        <v>3</v>
      </c>
    </row>
    <row r="1119" spans="1:8" x14ac:dyDescent="0.35">
      <c r="A1119" s="3" t="s">
        <v>1115</v>
      </c>
      <c r="B1119">
        <v>1</v>
      </c>
      <c r="D1119" s="3" t="s">
        <v>1090</v>
      </c>
      <c r="E1119">
        <v>3</v>
      </c>
      <c r="G1119" s="3" t="s">
        <v>1109</v>
      </c>
      <c r="H1119">
        <v>1</v>
      </c>
    </row>
    <row r="1120" spans="1:8" x14ac:dyDescent="0.35">
      <c r="A1120" s="3" t="s">
        <v>1116</v>
      </c>
      <c r="B1120">
        <v>1</v>
      </c>
      <c r="D1120" s="3" t="s">
        <v>1091</v>
      </c>
      <c r="E1120">
        <v>1</v>
      </c>
      <c r="G1120" s="3" t="s">
        <v>1110</v>
      </c>
      <c r="H1120">
        <v>1</v>
      </c>
    </row>
    <row r="1121" spans="1:8" x14ac:dyDescent="0.35">
      <c r="A1121" s="3" t="s">
        <v>1117</v>
      </c>
      <c r="B1121">
        <v>3</v>
      </c>
      <c r="D1121" s="3" t="s">
        <v>1092</v>
      </c>
      <c r="E1121">
        <v>1</v>
      </c>
      <c r="G1121" s="3" t="s">
        <v>1111</v>
      </c>
      <c r="H1121">
        <v>3</v>
      </c>
    </row>
    <row r="1122" spans="1:8" x14ac:dyDescent="0.35">
      <c r="A1122" s="3" t="s">
        <v>1118</v>
      </c>
      <c r="B1122">
        <v>1</v>
      </c>
      <c r="D1122" s="3" t="s">
        <v>1093</v>
      </c>
      <c r="E1122">
        <v>3</v>
      </c>
      <c r="G1122" s="3" t="s">
        <v>1112</v>
      </c>
      <c r="H1122">
        <v>1</v>
      </c>
    </row>
    <row r="1123" spans="1:8" x14ac:dyDescent="0.35">
      <c r="A1123" s="3" t="s">
        <v>1119</v>
      </c>
      <c r="B1123">
        <v>1</v>
      </c>
      <c r="D1123" s="3" t="s">
        <v>1094</v>
      </c>
      <c r="E1123">
        <v>1</v>
      </c>
      <c r="G1123" s="3" t="s">
        <v>1113</v>
      </c>
      <c r="H1123">
        <v>1</v>
      </c>
    </row>
    <row r="1124" spans="1:8" x14ac:dyDescent="0.35">
      <c r="A1124" s="3" t="s">
        <v>1120</v>
      </c>
      <c r="B1124">
        <v>3</v>
      </c>
      <c r="D1124" s="3" t="s">
        <v>1095</v>
      </c>
      <c r="E1124">
        <v>1</v>
      </c>
      <c r="G1124" s="3" t="s">
        <v>1114</v>
      </c>
      <c r="H1124">
        <v>3</v>
      </c>
    </row>
    <row r="1125" spans="1:8" x14ac:dyDescent="0.35">
      <c r="A1125" s="3" t="s">
        <v>1121</v>
      </c>
      <c r="B1125">
        <v>1</v>
      </c>
      <c r="D1125" s="3" t="s">
        <v>1096</v>
      </c>
      <c r="E1125">
        <v>3</v>
      </c>
      <c r="G1125" s="3" t="s">
        <v>1115</v>
      </c>
      <c r="H1125">
        <v>1</v>
      </c>
    </row>
    <row r="1126" spans="1:8" x14ac:dyDescent="0.35">
      <c r="A1126" s="3" t="s">
        <v>1122</v>
      </c>
      <c r="B1126">
        <v>1</v>
      </c>
      <c r="D1126" s="3" t="s">
        <v>1097</v>
      </c>
      <c r="E1126">
        <v>1</v>
      </c>
      <c r="G1126" s="3" t="s">
        <v>1116</v>
      </c>
      <c r="H1126">
        <v>1</v>
      </c>
    </row>
    <row r="1127" spans="1:8" x14ac:dyDescent="0.35">
      <c r="A1127" s="3" t="s">
        <v>1123</v>
      </c>
      <c r="B1127">
        <v>3</v>
      </c>
      <c r="D1127" s="3" t="s">
        <v>1098</v>
      </c>
      <c r="E1127">
        <v>1</v>
      </c>
      <c r="G1127" s="3" t="s">
        <v>1117</v>
      </c>
      <c r="H1127">
        <v>3</v>
      </c>
    </row>
    <row r="1128" spans="1:8" x14ac:dyDescent="0.35">
      <c r="A1128" s="3" t="s">
        <v>1124</v>
      </c>
      <c r="B1128">
        <v>1</v>
      </c>
      <c r="D1128" s="3" t="s">
        <v>1099</v>
      </c>
      <c r="E1128">
        <v>3</v>
      </c>
      <c r="G1128" s="3" t="s">
        <v>1118</v>
      </c>
      <c r="H1128">
        <v>1</v>
      </c>
    </row>
    <row r="1129" spans="1:8" x14ac:dyDescent="0.35">
      <c r="A1129" s="3" t="s">
        <v>1125</v>
      </c>
      <c r="B1129">
        <v>1</v>
      </c>
      <c r="D1129" s="3" t="s">
        <v>1100</v>
      </c>
      <c r="E1129">
        <v>1</v>
      </c>
      <c r="G1129" s="3" t="s">
        <v>1119</v>
      </c>
      <c r="H1129">
        <v>1</v>
      </c>
    </row>
    <row r="1130" spans="1:8" x14ac:dyDescent="0.35">
      <c r="A1130" s="3" t="s">
        <v>1126</v>
      </c>
      <c r="B1130">
        <v>3</v>
      </c>
      <c r="D1130" s="3" t="s">
        <v>1101</v>
      </c>
      <c r="E1130">
        <v>1</v>
      </c>
      <c r="G1130" s="3" t="s">
        <v>1120</v>
      </c>
      <c r="H1130">
        <v>3</v>
      </c>
    </row>
    <row r="1131" spans="1:8" x14ac:dyDescent="0.35">
      <c r="A1131" s="3" t="s">
        <v>1127</v>
      </c>
      <c r="B1131">
        <v>1</v>
      </c>
      <c r="D1131" s="3" t="s">
        <v>1102</v>
      </c>
      <c r="E1131">
        <v>3</v>
      </c>
      <c r="G1131" s="3" t="s">
        <v>1121</v>
      </c>
      <c r="H1131">
        <v>1</v>
      </c>
    </row>
    <row r="1132" spans="1:8" x14ac:dyDescent="0.35">
      <c r="A1132" s="3" t="s">
        <v>1128</v>
      </c>
      <c r="B1132">
        <v>1</v>
      </c>
      <c r="D1132" s="3" t="s">
        <v>1103</v>
      </c>
      <c r="E1132">
        <v>1</v>
      </c>
      <c r="G1132" s="3" t="s">
        <v>1122</v>
      </c>
      <c r="H1132">
        <v>1</v>
      </c>
    </row>
    <row r="1133" spans="1:8" x14ac:dyDescent="0.35">
      <c r="A1133" s="3" t="s">
        <v>1129</v>
      </c>
      <c r="B1133">
        <v>3</v>
      </c>
      <c r="D1133" s="3" t="s">
        <v>1104</v>
      </c>
      <c r="E1133">
        <v>1</v>
      </c>
      <c r="G1133" s="3" t="s">
        <v>1123</v>
      </c>
      <c r="H1133">
        <v>3</v>
      </c>
    </row>
    <row r="1134" spans="1:8" x14ac:dyDescent="0.35">
      <c r="A1134" s="3" t="s">
        <v>1130</v>
      </c>
      <c r="B1134">
        <v>1</v>
      </c>
      <c r="D1134" s="3" t="s">
        <v>1105</v>
      </c>
      <c r="E1134">
        <v>3</v>
      </c>
      <c r="G1134" s="3" t="s">
        <v>1124</v>
      </c>
      <c r="H1134">
        <v>1</v>
      </c>
    </row>
    <row r="1135" spans="1:8" x14ac:dyDescent="0.35">
      <c r="A1135" s="3" t="s">
        <v>1131</v>
      </c>
      <c r="B1135">
        <v>1</v>
      </c>
      <c r="D1135" s="3" t="s">
        <v>1106</v>
      </c>
      <c r="E1135">
        <v>1</v>
      </c>
      <c r="G1135" s="3" t="s">
        <v>1125</v>
      </c>
      <c r="H1135">
        <v>1</v>
      </c>
    </row>
    <row r="1136" spans="1:8" x14ac:dyDescent="0.35">
      <c r="A1136" s="3" t="s">
        <v>1132</v>
      </c>
      <c r="B1136">
        <v>1</v>
      </c>
      <c r="D1136" s="3" t="s">
        <v>1107</v>
      </c>
      <c r="E1136">
        <v>1</v>
      </c>
      <c r="G1136" s="3" t="s">
        <v>1126</v>
      </c>
      <c r="H1136">
        <v>3</v>
      </c>
    </row>
    <row r="1137" spans="1:8" x14ac:dyDescent="0.35">
      <c r="A1137" s="3" t="s">
        <v>1133</v>
      </c>
      <c r="B1137">
        <v>3</v>
      </c>
      <c r="D1137" s="3" t="s">
        <v>1108</v>
      </c>
      <c r="E1137">
        <v>1</v>
      </c>
      <c r="G1137" s="3" t="s">
        <v>1127</v>
      </c>
      <c r="H1137">
        <v>1</v>
      </c>
    </row>
    <row r="1138" spans="1:8" x14ac:dyDescent="0.35">
      <c r="A1138" s="3" t="s">
        <v>1134</v>
      </c>
      <c r="B1138">
        <v>1</v>
      </c>
      <c r="D1138" s="3" t="s">
        <v>1109</v>
      </c>
      <c r="E1138">
        <v>3</v>
      </c>
      <c r="G1138" s="3" t="s">
        <v>1128</v>
      </c>
      <c r="H1138">
        <v>1</v>
      </c>
    </row>
    <row r="1139" spans="1:8" x14ac:dyDescent="0.35">
      <c r="A1139" s="3" t="s">
        <v>1135</v>
      </c>
      <c r="B1139">
        <v>1</v>
      </c>
      <c r="D1139" s="3" t="s">
        <v>1110</v>
      </c>
      <c r="E1139">
        <v>1</v>
      </c>
      <c r="G1139" s="3" t="s">
        <v>1129</v>
      </c>
      <c r="H1139">
        <v>3</v>
      </c>
    </row>
    <row r="1140" spans="1:8" x14ac:dyDescent="0.35">
      <c r="A1140" s="3" t="s">
        <v>1136</v>
      </c>
      <c r="B1140">
        <v>3</v>
      </c>
      <c r="D1140" s="3" t="s">
        <v>1111</v>
      </c>
      <c r="E1140">
        <v>1</v>
      </c>
      <c r="G1140" s="3" t="s">
        <v>1130</v>
      </c>
      <c r="H1140">
        <v>1</v>
      </c>
    </row>
    <row r="1141" spans="1:8" x14ac:dyDescent="0.35">
      <c r="A1141" s="3" t="s">
        <v>1137</v>
      </c>
      <c r="B1141">
        <v>1</v>
      </c>
      <c r="D1141" s="3" t="s">
        <v>1112</v>
      </c>
      <c r="E1141">
        <v>3</v>
      </c>
      <c r="G1141" s="3" t="s">
        <v>1131</v>
      </c>
      <c r="H1141">
        <v>1</v>
      </c>
    </row>
    <row r="1142" spans="1:8" x14ac:dyDescent="0.35">
      <c r="A1142" s="3" t="s">
        <v>1138</v>
      </c>
      <c r="B1142">
        <v>1</v>
      </c>
      <c r="D1142" s="3" t="s">
        <v>1113</v>
      </c>
      <c r="E1142">
        <v>1</v>
      </c>
      <c r="G1142" s="3" t="s">
        <v>1132</v>
      </c>
      <c r="H1142">
        <v>3</v>
      </c>
    </row>
    <row r="1143" spans="1:8" x14ac:dyDescent="0.35">
      <c r="A1143" s="3" t="s">
        <v>1139</v>
      </c>
      <c r="B1143">
        <v>3</v>
      </c>
      <c r="D1143" s="3" t="s">
        <v>1114</v>
      </c>
      <c r="E1143">
        <v>1</v>
      </c>
      <c r="G1143" s="3" t="s">
        <v>1133</v>
      </c>
      <c r="H1143">
        <v>1</v>
      </c>
    </row>
    <row r="1144" spans="1:8" x14ac:dyDescent="0.35">
      <c r="A1144" s="3" t="s">
        <v>1140</v>
      </c>
      <c r="B1144">
        <v>1</v>
      </c>
      <c r="D1144" s="3" t="s">
        <v>1115</v>
      </c>
      <c r="E1144">
        <v>3</v>
      </c>
      <c r="G1144" s="3" t="s">
        <v>1134</v>
      </c>
      <c r="H1144">
        <v>1</v>
      </c>
    </row>
    <row r="1145" spans="1:8" x14ac:dyDescent="0.35">
      <c r="A1145" s="3" t="s">
        <v>1141</v>
      </c>
      <c r="B1145">
        <v>1</v>
      </c>
      <c r="D1145" s="3" t="s">
        <v>1116</v>
      </c>
      <c r="E1145">
        <v>1</v>
      </c>
      <c r="G1145" s="3" t="s">
        <v>1135</v>
      </c>
      <c r="H1145">
        <v>1</v>
      </c>
    </row>
    <row r="1146" spans="1:8" x14ac:dyDescent="0.35">
      <c r="A1146" s="3" t="s">
        <v>1142</v>
      </c>
      <c r="B1146">
        <v>3</v>
      </c>
      <c r="D1146" s="3" t="s">
        <v>1117</v>
      </c>
      <c r="E1146">
        <v>1</v>
      </c>
      <c r="G1146" s="3" t="s">
        <v>1136</v>
      </c>
      <c r="H1146">
        <v>3</v>
      </c>
    </row>
    <row r="1147" spans="1:8" x14ac:dyDescent="0.35">
      <c r="A1147" s="3" t="s">
        <v>1143</v>
      </c>
      <c r="B1147">
        <v>1</v>
      </c>
      <c r="D1147" s="3" t="s">
        <v>1118</v>
      </c>
      <c r="E1147">
        <v>3</v>
      </c>
      <c r="G1147" s="3" t="s">
        <v>1137</v>
      </c>
      <c r="H1147">
        <v>1</v>
      </c>
    </row>
    <row r="1148" spans="1:8" x14ac:dyDescent="0.35">
      <c r="A1148" s="3" t="s">
        <v>1144</v>
      </c>
      <c r="B1148">
        <v>1</v>
      </c>
      <c r="D1148" s="3" t="s">
        <v>1119</v>
      </c>
      <c r="E1148">
        <v>1</v>
      </c>
      <c r="G1148" s="3" t="s">
        <v>1138</v>
      </c>
      <c r="H1148">
        <v>1</v>
      </c>
    </row>
    <row r="1149" spans="1:8" x14ac:dyDescent="0.35">
      <c r="A1149" s="3" t="s">
        <v>1145</v>
      </c>
      <c r="B1149">
        <v>3</v>
      </c>
      <c r="D1149" s="3" t="s">
        <v>1120</v>
      </c>
      <c r="E1149">
        <v>1</v>
      </c>
      <c r="G1149" s="3" t="s">
        <v>1139</v>
      </c>
      <c r="H1149">
        <v>3</v>
      </c>
    </row>
    <row r="1150" spans="1:8" x14ac:dyDescent="0.35">
      <c r="A1150" s="3" t="s">
        <v>1192</v>
      </c>
      <c r="B1150">
        <v>1</v>
      </c>
      <c r="D1150" s="3" t="s">
        <v>1121</v>
      </c>
      <c r="E1150">
        <v>3</v>
      </c>
      <c r="G1150" s="3" t="s">
        <v>1140</v>
      </c>
      <c r="H1150">
        <v>1</v>
      </c>
    </row>
    <row r="1151" spans="1:8" x14ac:dyDescent="0.35">
      <c r="D1151" s="3" t="s">
        <v>1122</v>
      </c>
      <c r="E1151">
        <v>1</v>
      </c>
      <c r="G1151" s="3" t="s">
        <v>1141</v>
      </c>
      <c r="H1151">
        <v>1</v>
      </c>
    </row>
    <row r="1152" spans="1:8" x14ac:dyDescent="0.35">
      <c r="D1152" s="3" t="s">
        <v>1123</v>
      </c>
      <c r="E1152">
        <v>1</v>
      </c>
      <c r="G1152" s="3" t="s">
        <v>1142</v>
      </c>
      <c r="H1152">
        <v>3</v>
      </c>
    </row>
    <row r="1153" spans="4:8" x14ac:dyDescent="0.35">
      <c r="D1153" s="3" t="s">
        <v>1124</v>
      </c>
      <c r="E1153">
        <v>3</v>
      </c>
      <c r="G1153" s="3" t="s">
        <v>1143</v>
      </c>
      <c r="H1153">
        <v>1</v>
      </c>
    </row>
    <row r="1154" spans="4:8" x14ac:dyDescent="0.35">
      <c r="D1154" s="3" t="s">
        <v>1125</v>
      </c>
      <c r="E1154">
        <v>1</v>
      </c>
      <c r="G1154" s="3" t="s">
        <v>1144</v>
      </c>
      <c r="H1154">
        <v>1</v>
      </c>
    </row>
    <row r="1155" spans="4:8" x14ac:dyDescent="0.35">
      <c r="D1155" s="3" t="s">
        <v>1126</v>
      </c>
      <c r="E1155">
        <v>1</v>
      </c>
      <c r="G1155" s="3" t="s">
        <v>1145</v>
      </c>
      <c r="H1155">
        <v>3</v>
      </c>
    </row>
    <row r="1156" spans="4:8" x14ac:dyDescent="0.35">
      <c r="D1156" s="3" t="s">
        <v>1127</v>
      </c>
      <c r="E1156">
        <v>3</v>
      </c>
      <c r="G1156" s="3" t="s">
        <v>1192</v>
      </c>
      <c r="H1156">
        <v>1</v>
      </c>
    </row>
    <row r="1157" spans="4:8" x14ac:dyDescent="0.35">
      <c r="D1157" s="3" t="s">
        <v>1128</v>
      </c>
      <c r="E1157">
        <v>1</v>
      </c>
      <c r="G1157" s="3" t="s">
        <v>1193</v>
      </c>
      <c r="H1157">
        <v>1</v>
      </c>
    </row>
    <row r="1158" spans="4:8" x14ac:dyDescent="0.35">
      <c r="D1158" s="3" t="s">
        <v>1129</v>
      </c>
      <c r="E1158">
        <v>1</v>
      </c>
      <c r="G1158" s="3" t="s">
        <v>1194</v>
      </c>
      <c r="H1158">
        <v>3</v>
      </c>
    </row>
    <row r="1159" spans="4:8" x14ac:dyDescent="0.35">
      <c r="D1159" s="3" t="s">
        <v>1130</v>
      </c>
      <c r="E1159">
        <v>3</v>
      </c>
      <c r="G1159" s="3" t="s">
        <v>1195</v>
      </c>
      <c r="H1159">
        <v>1</v>
      </c>
    </row>
    <row r="1160" spans="4:8" x14ac:dyDescent="0.35">
      <c r="D1160" s="3" t="s">
        <v>1131</v>
      </c>
      <c r="E1160">
        <v>1</v>
      </c>
      <c r="G1160" s="3" t="s">
        <v>1196</v>
      </c>
      <c r="H1160">
        <v>1</v>
      </c>
    </row>
    <row r="1161" spans="4:8" x14ac:dyDescent="0.35">
      <c r="D1161" s="3" t="s">
        <v>1132</v>
      </c>
      <c r="E1161">
        <v>1</v>
      </c>
    </row>
    <row r="1162" spans="4:8" x14ac:dyDescent="0.35">
      <c r="D1162" s="3" t="s">
        <v>1133</v>
      </c>
      <c r="E1162">
        <v>1</v>
      </c>
    </row>
    <row r="1163" spans="4:8" x14ac:dyDescent="0.35">
      <c r="D1163" s="3" t="s">
        <v>1134</v>
      </c>
      <c r="E1163">
        <v>3</v>
      </c>
    </row>
    <row r="1164" spans="4:8" x14ac:dyDescent="0.35">
      <c r="D1164" s="3" t="s">
        <v>1135</v>
      </c>
      <c r="E1164">
        <v>1</v>
      </c>
    </row>
    <row r="1165" spans="4:8" x14ac:dyDescent="0.35">
      <c r="D1165" s="3" t="s">
        <v>1136</v>
      </c>
      <c r="E1165">
        <v>1</v>
      </c>
    </row>
    <row r="1166" spans="4:8" x14ac:dyDescent="0.35">
      <c r="D1166" s="3" t="s">
        <v>1137</v>
      </c>
      <c r="E1166">
        <v>3</v>
      </c>
    </row>
    <row r="1167" spans="4:8" x14ac:dyDescent="0.35">
      <c r="D1167" s="3" t="s">
        <v>1138</v>
      </c>
      <c r="E1167">
        <v>1</v>
      </c>
    </row>
    <row r="1168" spans="4:8" x14ac:dyDescent="0.35">
      <c r="D1168" s="3" t="s">
        <v>1139</v>
      </c>
      <c r="E1168">
        <v>1</v>
      </c>
    </row>
    <row r="1169" spans="4:5" x14ac:dyDescent="0.35">
      <c r="D1169" s="3" t="s">
        <v>1140</v>
      </c>
      <c r="E1169">
        <v>3</v>
      </c>
    </row>
    <row r="1170" spans="4:5" x14ac:dyDescent="0.35">
      <c r="D1170" s="3" t="s">
        <v>1141</v>
      </c>
      <c r="E1170">
        <v>1</v>
      </c>
    </row>
    <row r="1171" spans="4:5" x14ac:dyDescent="0.35">
      <c r="D1171" s="3" t="s">
        <v>1142</v>
      </c>
      <c r="E1171">
        <v>1</v>
      </c>
    </row>
    <row r="1172" spans="4:5" x14ac:dyDescent="0.35">
      <c r="D1172" s="3" t="s">
        <v>1143</v>
      </c>
      <c r="E1172">
        <v>3</v>
      </c>
    </row>
    <row r="1173" spans="4:5" x14ac:dyDescent="0.35">
      <c r="D1173" s="3" t="s">
        <v>1144</v>
      </c>
      <c r="E1173">
        <v>1</v>
      </c>
    </row>
    <row r="1174" spans="4:5" x14ac:dyDescent="0.35">
      <c r="D1174" s="3" t="s">
        <v>1145</v>
      </c>
      <c r="E1174">
        <v>1</v>
      </c>
    </row>
    <row r="1175" spans="4:5" x14ac:dyDescent="0.35">
      <c r="D1175" s="3" t="s">
        <v>1192</v>
      </c>
      <c r="E1175">
        <v>3</v>
      </c>
    </row>
    <row r="1176" spans="4:5" x14ac:dyDescent="0.35">
      <c r="D1176" s="3" t="s">
        <v>1193</v>
      </c>
      <c r="E1176">
        <v>1</v>
      </c>
    </row>
    <row r="1177" spans="4:5" x14ac:dyDescent="0.35">
      <c r="D1177" s="3" t="s">
        <v>1194</v>
      </c>
      <c r="E1177">
        <v>1</v>
      </c>
    </row>
    <row r="1178" spans="4:5" x14ac:dyDescent="0.35">
      <c r="D1178" s="3" t="s">
        <v>1195</v>
      </c>
      <c r="E1178">
        <v>3</v>
      </c>
    </row>
    <row r="1179" spans="4:5" x14ac:dyDescent="0.35">
      <c r="D1179" s="3" t="s">
        <v>1196</v>
      </c>
      <c r="E1179">
        <v>1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A3D17-667F-4995-8C24-19F96F95AE00}">
  <dimension ref="A1:O1168"/>
  <sheetViews>
    <sheetView workbookViewId="0">
      <selection activeCell="O8" sqref="O8:O10"/>
    </sheetView>
  </sheetViews>
  <sheetFormatPr defaultRowHeight="14.5" x14ac:dyDescent="0.35"/>
  <cols>
    <col min="1" max="1" width="13.7265625" bestFit="1" customWidth="1"/>
    <col min="2" max="2" width="7.36328125" bestFit="1" customWidth="1"/>
    <col min="4" max="4" width="13.7265625" bestFit="1" customWidth="1"/>
    <col min="5" max="5" width="7.36328125" bestFit="1" customWidth="1"/>
    <col min="7" max="7" width="13.7265625" bestFit="1" customWidth="1"/>
    <col min="8" max="8" width="7.36328125" bestFit="1" customWidth="1"/>
  </cols>
  <sheetData>
    <row r="1" spans="1:15" x14ac:dyDescent="0.35">
      <c r="A1" t="s">
        <v>9</v>
      </c>
      <c r="B1" t="s">
        <v>10</v>
      </c>
      <c r="D1" t="s">
        <v>9</v>
      </c>
      <c r="E1" t="s">
        <v>10</v>
      </c>
      <c r="G1" t="s">
        <v>9</v>
      </c>
      <c r="H1" t="s">
        <v>10</v>
      </c>
      <c r="L1" t="s">
        <v>0</v>
      </c>
      <c r="M1" t="s">
        <v>1</v>
      </c>
      <c r="N1" t="s">
        <v>2</v>
      </c>
    </row>
    <row r="2" spans="1:15" x14ac:dyDescent="0.35">
      <c r="A2" s="3" t="s">
        <v>11</v>
      </c>
      <c r="B2">
        <v>1</v>
      </c>
      <c r="D2" s="3" t="s">
        <v>11</v>
      </c>
      <c r="E2">
        <v>1</v>
      </c>
      <c r="G2" s="3" t="s">
        <v>11</v>
      </c>
      <c r="H2">
        <v>1</v>
      </c>
      <c r="J2" t="s">
        <v>3</v>
      </c>
      <c r="K2">
        <v>1</v>
      </c>
      <c r="L2">
        <f>COUNTIF(mcf_compression_0[node],1)</f>
        <v>828</v>
      </c>
      <c r="M2">
        <f>COUNTIF(mcf_compression_1[node],1)</f>
        <v>813</v>
      </c>
      <c r="N2">
        <f>COUNTIF(mcf_compression_2[node],1)</f>
        <v>802</v>
      </c>
      <c r="O2" s="1"/>
    </row>
    <row r="3" spans="1:15" x14ac:dyDescent="0.35">
      <c r="A3" s="3" t="s">
        <v>12</v>
      </c>
      <c r="B3">
        <v>1</v>
      </c>
      <c r="D3" s="3" t="s">
        <v>12</v>
      </c>
      <c r="E3">
        <v>1</v>
      </c>
      <c r="G3" s="3" t="s">
        <v>12</v>
      </c>
      <c r="H3">
        <v>1</v>
      </c>
      <c r="K3">
        <v>2</v>
      </c>
      <c r="L3">
        <f>COUNTIF(mcf_compression_0[node],2)</f>
        <v>124</v>
      </c>
      <c r="M3">
        <f>COUNTIF(mcf_compression_1[node],2)</f>
        <v>17</v>
      </c>
      <c r="N3">
        <f>COUNTIF(mcf_compression_2[node],2)</f>
        <v>32</v>
      </c>
      <c r="O3" s="1"/>
    </row>
    <row r="4" spans="1:15" x14ac:dyDescent="0.35">
      <c r="A4" s="3" t="s">
        <v>13</v>
      </c>
      <c r="B4">
        <v>1</v>
      </c>
      <c r="D4" s="3" t="s">
        <v>13</v>
      </c>
      <c r="E4">
        <v>1</v>
      </c>
      <c r="G4" s="3" t="s">
        <v>13</v>
      </c>
      <c r="H4">
        <v>1</v>
      </c>
      <c r="K4">
        <v>3</v>
      </c>
      <c r="L4">
        <f>COUNTIF(mcf_compression_0[node],3)</f>
        <v>146</v>
      </c>
      <c r="M4">
        <f>COUNTIF(mcf_compression_1[node],3)</f>
        <v>337</v>
      </c>
      <c r="N4">
        <f>COUNTIF(mcf_compression_2[node],3)</f>
        <v>306</v>
      </c>
      <c r="O4" s="1"/>
    </row>
    <row r="5" spans="1:15" x14ac:dyDescent="0.35">
      <c r="A5" s="3" t="s">
        <v>14</v>
      </c>
      <c r="B5">
        <v>1</v>
      </c>
      <c r="D5" s="3" t="s">
        <v>14</v>
      </c>
      <c r="E5">
        <v>1</v>
      </c>
      <c r="G5" s="3" t="s">
        <v>14</v>
      </c>
      <c r="H5">
        <v>1</v>
      </c>
      <c r="K5" t="s">
        <v>4</v>
      </c>
      <c r="L5">
        <f>COUNT(mcf_compression_0[node])</f>
        <v>1098</v>
      </c>
      <c r="M5">
        <f>COUNT(mcf_compression_1[node])</f>
        <v>1167</v>
      </c>
      <c r="N5">
        <f>COUNT(mcf_compression_2[node])</f>
        <v>1140</v>
      </c>
    </row>
    <row r="6" spans="1:15" x14ac:dyDescent="0.35">
      <c r="A6" s="3" t="s">
        <v>15</v>
      </c>
      <c r="B6">
        <v>1</v>
      </c>
      <c r="D6" s="3" t="s">
        <v>15</v>
      </c>
      <c r="E6">
        <v>1</v>
      </c>
      <c r="G6" s="3" t="s">
        <v>15</v>
      </c>
      <c r="H6">
        <v>1</v>
      </c>
    </row>
    <row r="7" spans="1:15" x14ac:dyDescent="0.35">
      <c r="A7" s="3" t="s">
        <v>16</v>
      </c>
      <c r="B7">
        <v>1</v>
      </c>
      <c r="D7" s="3" t="s">
        <v>16</v>
      </c>
      <c r="E7">
        <v>1</v>
      </c>
      <c r="G7" s="3" t="s">
        <v>16</v>
      </c>
      <c r="H7">
        <v>1</v>
      </c>
      <c r="L7" t="s">
        <v>5</v>
      </c>
      <c r="M7" t="s">
        <v>6</v>
      </c>
      <c r="N7" t="s">
        <v>7</v>
      </c>
      <c r="O7" t="s">
        <v>8</v>
      </c>
    </row>
    <row r="8" spans="1:15" x14ac:dyDescent="0.35">
      <c r="A8" s="3" t="s">
        <v>17</v>
      </c>
      <c r="B8">
        <v>1</v>
      </c>
      <c r="D8" s="3" t="s">
        <v>17</v>
      </c>
      <c r="E8">
        <v>1</v>
      </c>
      <c r="G8" s="3" t="s">
        <v>17</v>
      </c>
      <c r="H8">
        <v>1</v>
      </c>
      <c r="K8">
        <v>1</v>
      </c>
      <c r="L8" s="1">
        <f>L2/L5</f>
        <v>0.75409836065573765</v>
      </c>
      <c r="M8" s="1">
        <f>M2/M5</f>
        <v>0.69665809768637532</v>
      </c>
      <c r="N8" s="1">
        <f>N2/N5</f>
        <v>0.70350877192982453</v>
      </c>
      <c r="O8" s="2">
        <f>AVERAGE(L8:N8)</f>
        <v>0.71808841009064572</v>
      </c>
    </row>
    <row r="9" spans="1:15" x14ac:dyDescent="0.35">
      <c r="A9" s="3" t="s">
        <v>18</v>
      </c>
      <c r="B9">
        <v>1</v>
      </c>
      <c r="D9" s="3" t="s">
        <v>18</v>
      </c>
      <c r="E9">
        <v>1</v>
      </c>
      <c r="G9" s="3" t="s">
        <v>18</v>
      </c>
      <c r="H9">
        <v>1</v>
      </c>
      <c r="K9">
        <v>2</v>
      </c>
      <c r="L9" s="1">
        <f>L3/L5</f>
        <v>0.11293260473588343</v>
      </c>
      <c r="M9" s="1">
        <f>M3/M5</f>
        <v>1.456726649528706E-2</v>
      </c>
      <c r="N9" s="1">
        <f>N3/N5</f>
        <v>2.8070175438596492E-2</v>
      </c>
      <c r="O9" s="2">
        <f>AVERAGE(L9:N9)</f>
        <v>5.1856682223255658E-2</v>
      </c>
    </row>
    <row r="10" spans="1:15" x14ac:dyDescent="0.35">
      <c r="A10" s="3" t="s">
        <v>19</v>
      </c>
      <c r="B10">
        <v>1</v>
      </c>
      <c r="D10" s="3" t="s">
        <v>19</v>
      </c>
      <c r="E10">
        <v>1</v>
      </c>
      <c r="G10" s="3" t="s">
        <v>19</v>
      </c>
      <c r="H10">
        <v>1</v>
      </c>
      <c r="K10">
        <v>3</v>
      </c>
      <c r="L10" s="1">
        <f>L4/L5</f>
        <v>0.13296903460837886</v>
      </c>
      <c r="M10" s="1">
        <f>M4/M5</f>
        <v>0.28877463581833762</v>
      </c>
      <c r="N10" s="1">
        <f>N4/N5</f>
        <v>0.26842105263157895</v>
      </c>
      <c r="O10" s="2">
        <f>AVERAGE(L10:N10)</f>
        <v>0.23005490768609849</v>
      </c>
    </row>
    <row r="11" spans="1:15" x14ac:dyDescent="0.35">
      <c r="A11" s="3" t="s">
        <v>20</v>
      </c>
      <c r="B11">
        <v>1</v>
      </c>
      <c r="D11" s="3" t="s">
        <v>21</v>
      </c>
      <c r="E11">
        <v>1</v>
      </c>
      <c r="G11" s="3" t="s">
        <v>20</v>
      </c>
      <c r="H11">
        <v>1</v>
      </c>
    </row>
    <row r="12" spans="1:15" x14ac:dyDescent="0.35">
      <c r="A12" s="3" t="s">
        <v>1146</v>
      </c>
      <c r="B12">
        <v>1</v>
      </c>
      <c r="D12" s="3" t="s">
        <v>22</v>
      </c>
      <c r="E12">
        <v>1</v>
      </c>
      <c r="G12" s="3" t="s">
        <v>22</v>
      </c>
      <c r="H12">
        <v>1</v>
      </c>
    </row>
    <row r="13" spans="1:15" x14ac:dyDescent="0.35">
      <c r="A13" s="3" t="s">
        <v>1147</v>
      </c>
      <c r="B13">
        <v>1</v>
      </c>
      <c r="D13" s="3" t="s">
        <v>23</v>
      </c>
      <c r="E13">
        <v>1</v>
      </c>
      <c r="G13" s="3" t="s">
        <v>23</v>
      </c>
      <c r="H13">
        <v>1</v>
      </c>
    </row>
    <row r="14" spans="1:15" x14ac:dyDescent="0.35">
      <c r="A14" s="3" t="s">
        <v>1148</v>
      </c>
      <c r="B14">
        <v>1</v>
      </c>
      <c r="D14" s="3" t="s">
        <v>24</v>
      </c>
      <c r="E14">
        <v>1</v>
      </c>
      <c r="G14" s="3" t="s">
        <v>24</v>
      </c>
      <c r="H14">
        <v>1</v>
      </c>
    </row>
    <row r="15" spans="1:15" x14ac:dyDescent="0.35">
      <c r="A15" s="3" t="s">
        <v>1149</v>
      </c>
      <c r="B15">
        <v>1</v>
      </c>
      <c r="D15" s="3" t="s">
        <v>25</v>
      </c>
      <c r="E15">
        <v>1</v>
      </c>
      <c r="G15" s="3" t="s">
        <v>25</v>
      </c>
      <c r="H15">
        <v>1</v>
      </c>
    </row>
    <row r="16" spans="1:15" x14ac:dyDescent="0.35">
      <c r="A16" s="3" t="s">
        <v>1154</v>
      </c>
      <c r="B16">
        <v>1</v>
      </c>
      <c r="D16" s="3" t="s">
        <v>1150</v>
      </c>
      <c r="E16">
        <v>1</v>
      </c>
      <c r="G16" s="3" t="s">
        <v>1150</v>
      </c>
      <c r="H16">
        <v>1</v>
      </c>
    </row>
    <row r="17" spans="1:8" x14ac:dyDescent="0.35">
      <c r="A17" s="3" t="s">
        <v>1155</v>
      </c>
      <c r="B17">
        <v>1</v>
      </c>
      <c r="D17" s="3" t="s">
        <v>1151</v>
      </c>
      <c r="E17">
        <v>1</v>
      </c>
      <c r="G17" s="3" t="s">
        <v>1151</v>
      </c>
      <c r="H17">
        <v>1</v>
      </c>
    </row>
    <row r="18" spans="1:8" x14ac:dyDescent="0.35">
      <c r="A18" s="3" t="s">
        <v>1156</v>
      </c>
      <c r="B18">
        <v>1</v>
      </c>
      <c r="D18" s="3" t="s">
        <v>1152</v>
      </c>
      <c r="E18">
        <v>1</v>
      </c>
      <c r="G18" s="3" t="s">
        <v>1152</v>
      </c>
      <c r="H18">
        <v>1</v>
      </c>
    </row>
    <row r="19" spans="1:8" x14ac:dyDescent="0.35">
      <c r="A19" s="3" t="s">
        <v>1157</v>
      </c>
      <c r="B19">
        <v>1</v>
      </c>
      <c r="D19" s="3" t="s">
        <v>1153</v>
      </c>
      <c r="E19">
        <v>1</v>
      </c>
      <c r="G19" s="3" t="s">
        <v>1153</v>
      </c>
      <c r="H19">
        <v>1</v>
      </c>
    </row>
    <row r="20" spans="1:8" x14ac:dyDescent="0.35">
      <c r="A20" s="3" t="s">
        <v>1158</v>
      </c>
      <c r="B20">
        <v>1</v>
      </c>
      <c r="D20" s="3" t="s">
        <v>1154</v>
      </c>
      <c r="E20">
        <v>1</v>
      </c>
      <c r="G20" s="3" t="s">
        <v>1154</v>
      </c>
      <c r="H20">
        <v>1</v>
      </c>
    </row>
    <row r="21" spans="1:8" x14ac:dyDescent="0.35">
      <c r="A21" s="3" t="s">
        <v>26</v>
      </c>
      <c r="B21">
        <v>1</v>
      </c>
      <c r="D21" s="3" t="s">
        <v>1155</v>
      </c>
      <c r="E21">
        <v>1</v>
      </c>
      <c r="G21" s="3" t="s">
        <v>1155</v>
      </c>
      <c r="H21">
        <v>1</v>
      </c>
    </row>
    <row r="22" spans="1:8" x14ac:dyDescent="0.35">
      <c r="A22" s="3" t="s">
        <v>27</v>
      </c>
      <c r="B22">
        <v>1</v>
      </c>
      <c r="D22" s="3" t="s">
        <v>1156</v>
      </c>
      <c r="E22">
        <v>1</v>
      </c>
      <c r="G22" s="3" t="s">
        <v>1156</v>
      </c>
      <c r="H22">
        <v>1</v>
      </c>
    </row>
    <row r="23" spans="1:8" x14ac:dyDescent="0.35">
      <c r="A23" s="3" t="s">
        <v>28</v>
      </c>
      <c r="B23">
        <v>1</v>
      </c>
      <c r="D23" s="3" t="s">
        <v>1157</v>
      </c>
      <c r="E23">
        <v>1</v>
      </c>
      <c r="G23" s="3" t="s">
        <v>1157</v>
      </c>
      <c r="H23">
        <v>1</v>
      </c>
    </row>
    <row r="24" spans="1:8" x14ac:dyDescent="0.35">
      <c r="A24" s="3" t="s">
        <v>29</v>
      </c>
      <c r="B24">
        <v>1</v>
      </c>
      <c r="D24" s="3" t="s">
        <v>1158</v>
      </c>
      <c r="E24">
        <v>1</v>
      </c>
      <c r="G24" s="3" t="s">
        <v>1158</v>
      </c>
      <c r="H24">
        <v>1</v>
      </c>
    </row>
    <row r="25" spans="1:8" x14ac:dyDescent="0.35">
      <c r="A25" s="3" t="s">
        <v>30</v>
      </c>
      <c r="B25">
        <v>1</v>
      </c>
      <c r="D25" s="3" t="s">
        <v>26</v>
      </c>
      <c r="E25">
        <v>1</v>
      </c>
      <c r="G25" s="3" t="s">
        <v>26</v>
      </c>
      <c r="H25">
        <v>1</v>
      </c>
    </row>
    <row r="26" spans="1:8" x14ac:dyDescent="0.35">
      <c r="A26" s="3" t="s">
        <v>40</v>
      </c>
      <c r="B26">
        <v>2</v>
      </c>
      <c r="D26" s="3" t="s">
        <v>27</v>
      </c>
      <c r="E26">
        <v>1</v>
      </c>
      <c r="G26" s="3" t="s">
        <v>27</v>
      </c>
      <c r="H26">
        <v>1</v>
      </c>
    </row>
    <row r="27" spans="1:8" x14ac:dyDescent="0.35">
      <c r="A27" s="3" t="s">
        <v>1159</v>
      </c>
      <c r="B27">
        <v>1</v>
      </c>
      <c r="D27" s="3" t="s">
        <v>28</v>
      </c>
      <c r="E27">
        <v>1</v>
      </c>
      <c r="G27" s="3" t="s">
        <v>32</v>
      </c>
      <c r="H27">
        <v>1</v>
      </c>
    </row>
    <row r="28" spans="1:8" x14ac:dyDescent="0.35">
      <c r="A28" s="3" t="s">
        <v>1210</v>
      </c>
      <c r="B28">
        <v>1</v>
      </c>
      <c r="D28" s="3" t="s">
        <v>29</v>
      </c>
      <c r="E28">
        <v>1</v>
      </c>
      <c r="G28" s="3" t="s">
        <v>33</v>
      </c>
      <c r="H28">
        <v>1</v>
      </c>
    </row>
    <row r="29" spans="1:8" x14ac:dyDescent="0.35">
      <c r="A29" s="3" t="s">
        <v>1197</v>
      </c>
      <c r="B29">
        <v>2</v>
      </c>
      <c r="D29" s="3" t="s">
        <v>30</v>
      </c>
      <c r="E29">
        <v>1</v>
      </c>
      <c r="G29" s="3" t="s">
        <v>34</v>
      </c>
      <c r="H29">
        <v>1</v>
      </c>
    </row>
    <row r="30" spans="1:8" x14ac:dyDescent="0.35">
      <c r="A30" s="3" t="s">
        <v>1198</v>
      </c>
      <c r="B30">
        <v>1</v>
      </c>
      <c r="D30" s="3" t="s">
        <v>31</v>
      </c>
      <c r="E30">
        <v>1</v>
      </c>
      <c r="G30" s="3" t="s">
        <v>35</v>
      </c>
      <c r="H30">
        <v>1</v>
      </c>
    </row>
    <row r="31" spans="1:8" x14ac:dyDescent="0.35">
      <c r="A31" s="3" t="s">
        <v>1199</v>
      </c>
      <c r="B31">
        <v>1</v>
      </c>
      <c r="D31" s="3" t="s">
        <v>36</v>
      </c>
      <c r="E31">
        <v>1</v>
      </c>
      <c r="G31" s="3" t="s">
        <v>36</v>
      </c>
      <c r="H31">
        <v>1</v>
      </c>
    </row>
    <row r="32" spans="1:8" x14ac:dyDescent="0.35">
      <c r="A32" s="3" t="s">
        <v>1160</v>
      </c>
      <c r="B32">
        <v>2</v>
      </c>
      <c r="D32" s="3" t="s">
        <v>37</v>
      </c>
      <c r="E32">
        <v>1</v>
      </c>
      <c r="G32" s="3" t="s">
        <v>37</v>
      </c>
      <c r="H32">
        <v>1</v>
      </c>
    </row>
    <row r="33" spans="1:8" x14ac:dyDescent="0.35">
      <c r="A33" s="3" t="s">
        <v>1161</v>
      </c>
      <c r="B33">
        <v>1</v>
      </c>
      <c r="D33" s="3" t="s">
        <v>38</v>
      </c>
      <c r="E33">
        <v>1</v>
      </c>
      <c r="G33" s="3" t="s">
        <v>38</v>
      </c>
      <c r="H33">
        <v>1</v>
      </c>
    </row>
    <row r="34" spans="1:8" x14ac:dyDescent="0.35">
      <c r="A34" s="3" t="s">
        <v>1162</v>
      </c>
      <c r="B34">
        <v>1</v>
      </c>
      <c r="D34" s="3" t="s">
        <v>39</v>
      </c>
      <c r="E34">
        <v>1</v>
      </c>
      <c r="G34" s="3" t="s">
        <v>39</v>
      </c>
      <c r="H34">
        <v>1</v>
      </c>
    </row>
    <row r="35" spans="1:8" x14ac:dyDescent="0.35">
      <c r="A35" s="3" t="s">
        <v>1163</v>
      </c>
      <c r="B35">
        <v>2</v>
      </c>
      <c r="D35" s="3" t="s">
        <v>40</v>
      </c>
      <c r="E35">
        <v>1</v>
      </c>
      <c r="G35" s="3" t="s">
        <v>40</v>
      </c>
      <c r="H35">
        <v>1</v>
      </c>
    </row>
    <row r="36" spans="1:8" x14ac:dyDescent="0.35">
      <c r="A36" s="3" t="s">
        <v>41</v>
      </c>
      <c r="B36">
        <v>1</v>
      </c>
      <c r="D36" s="3" t="s">
        <v>1160</v>
      </c>
      <c r="E36">
        <v>1</v>
      </c>
      <c r="G36" s="3" t="s">
        <v>1159</v>
      </c>
      <c r="H36">
        <v>1</v>
      </c>
    </row>
    <row r="37" spans="1:8" x14ac:dyDescent="0.35">
      <c r="A37" s="3" t="s">
        <v>42</v>
      </c>
      <c r="B37">
        <v>1</v>
      </c>
      <c r="D37" s="3" t="s">
        <v>1161</v>
      </c>
      <c r="E37">
        <v>1</v>
      </c>
      <c r="G37" s="3" t="s">
        <v>1210</v>
      </c>
      <c r="H37">
        <v>1</v>
      </c>
    </row>
    <row r="38" spans="1:8" x14ac:dyDescent="0.35">
      <c r="A38" s="3" t="s">
        <v>43</v>
      </c>
      <c r="B38">
        <v>2</v>
      </c>
      <c r="D38" s="3" t="s">
        <v>1162</v>
      </c>
      <c r="E38">
        <v>1</v>
      </c>
      <c r="G38" s="3" t="s">
        <v>1197</v>
      </c>
      <c r="H38">
        <v>1</v>
      </c>
    </row>
    <row r="39" spans="1:8" x14ac:dyDescent="0.35">
      <c r="A39" s="3" t="s">
        <v>44</v>
      </c>
      <c r="B39">
        <v>1</v>
      </c>
      <c r="D39" s="3" t="s">
        <v>1163</v>
      </c>
      <c r="E39">
        <v>1</v>
      </c>
      <c r="G39" s="3" t="s">
        <v>1198</v>
      </c>
      <c r="H39">
        <v>1</v>
      </c>
    </row>
    <row r="40" spans="1:8" x14ac:dyDescent="0.35">
      <c r="A40" s="3" t="s">
        <v>45</v>
      </c>
      <c r="B40">
        <v>1</v>
      </c>
      <c r="D40" s="3" t="s">
        <v>41</v>
      </c>
      <c r="E40">
        <v>1</v>
      </c>
      <c r="G40" s="3" t="s">
        <v>1199</v>
      </c>
      <c r="H40">
        <v>1</v>
      </c>
    </row>
    <row r="41" spans="1:8" x14ac:dyDescent="0.35">
      <c r="A41" s="3" t="s">
        <v>1200</v>
      </c>
      <c r="B41">
        <v>2</v>
      </c>
      <c r="D41" s="3" t="s">
        <v>42</v>
      </c>
      <c r="E41">
        <v>1</v>
      </c>
      <c r="G41" s="3" t="s">
        <v>1160</v>
      </c>
      <c r="H41">
        <v>1</v>
      </c>
    </row>
    <row r="42" spans="1:8" x14ac:dyDescent="0.35">
      <c r="A42" s="3" t="s">
        <v>1164</v>
      </c>
      <c r="B42">
        <v>1</v>
      </c>
      <c r="D42" s="3" t="s">
        <v>43</v>
      </c>
      <c r="E42">
        <v>1</v>
      </c>
      <c r="G42" s="3" t="s">
        <v>1161</v>
      </c>
      <c r="H42">
        <v>1</v>
      </c>
    </row>
    <row r="43" spans="1:8" x14ac:dyDescent="0.35">
      <c r="A43" s="3" t="s">
        <v>1165</v>
      </c>
      <c r="B43">
        <v>1</v>
      </c>
      <c r="D43" s="3" t="s">
        <v>44</v>
      </c>
      <c r="E43">
        <v>1</v>
      </c>
      <c r="G43" s="3" t="s">
        <v>1162</v>
      </c>
      <c r="H43">
        <v>1</v>
      </c>
    </row>
    <row r="44" spans="1:8" x14ac:dyDescent="0.35">
      <c r="A44" s="3" t="s">
        <v>1166</v>
      </c>
      <c r="B44">
        <v>1</v>
      </c>
      <c r="D44" s="3" t="s">
        <v>45</v>
      </c>
      <c r="E44">
        <v>1</v>
      </c>
      <c r="G44" s="3" t="s">
        <v>1163</v>
      </c>
      <c r="H44">
        <v>1</v>
      </c>
    </row>
    <row r="45" spans="1:8" x14ac:dyDescent="0.35">
      <c r="A45" s="3" t="s">
        <v>1167</v>
      </c>
      <c r="B45">
        <v>2</v>
      </c>
      <c r="D45" s="3" t="s">
        <v>1200</v>
      </c>
      <c r="E45">
        <v>1</v>
      </c>
      <c r="G45" s="3" t="s">
        <v>41</v>
      </c>
      <c r="H45">
        <v>1</v>
      </c>
    </row>
    <row r="46" spans="1:8" x14ac:dyDescent="0.35">
      <c r="A46" s="3" t="s">
        <v>46</v>
      </c>
      <c r="B46">
        <v>1</v>
      </c>
      <c r="D46" s="3" t="s">
        <v>46</v>
      </c>
      <c r="E46">
        <v>1</v>
      </c>
      <c r="G46" s="3" t="s">
        <v>42</v>
      </c>
      <c r="H46">
        <v>1</v>
      </c>
    </row>
    <row r="47" spans="1:8" x14ac:dyDescent="0.35">
      <c r="A47" s="3" t="s">
        <v>47</v>
      </c>
      <c r="B47">
        <v>1</v>
      </c>
      <c r="D47" s="3" t="s">
        <v>47</v>
      </c>
      <c r="E47">
        <v>1</v>
      </c>
      <c r="G47" s="3" t="s">
        <v>43</v>
      </c>
      <c r="H47">
        <v>1</v>
      </c>
    </row>
    <row r="48" spans="1:8" x14ac:dyDescent="0.35">
      <c r="A48" s="3" t="s">
        <v>48</v>
      </c>
      <c r="B48">
        <v>2</v>
      </c>
      <c r="D48" s="3" t="s">
        <v>48</v>
      </c>
      <c r="E48">
        <v>1</v>
      </c>
      <c r="G48" s="3" t="s">
        <v>44</v>
      </c>
      <c r="H48">
        <v>1</v>
      </c>
    </row>
    <row r="49" spans="1:8" x14ac:dyDescent="0.35">
      <c r="A49" s="3" t="s">
        <v>49</v>
      </c>
      <c r="B49">
        <v>1</v>
      </c>
      <c r="D49" s="3" t="s">
        <v>49</v>
      </c>
      <c r="E49">
        <v>1</v>
      </c>
      <c r="G49" s="3" t="s">
        <v>45</v>
      </c>
      <c r="H49">
        <v>1</v>
      </c>
    </row>
    <row r="50" spans="1:8" x14ac:dyDescent="0.35">
      <c r="A50" s="3" t="s">
        <v>50</v>
      </c>
      <c r="B50">
        <v>1</v>
      </c>
      <c r="D50" s="3" t="s">
        <v>50</v>
      </c>
      <c r="E50">
        <v>1</v>
      </c>
      <c r="G50" s="3" t="s">
        <v>1200</v>
      </c>
      <c r="H50">
        <v>1</v>
      </c>
    </row>
    <row r="51" spans="1:8" x14ac:dyDescent="0.35">
      <c r="A51" s="3" t="s">
        <v>51</v>
      </c>
      <c r="B51">
        <v>2</v>
      </c>
      <c r="D51" s="3" t="s">
        <v>56</v>
      </c>
      <c r="E51">
        <v>1</v>
      </c>
      <c r="G51" s="3" t="s">
        <v>1164</v>
      </c>
      <c r="H51">
        <v>1</v>
      </c>
    </row>
    <row r="52" spans="1:8" x14ac:dyDescent="0.35">
      <c r="A52" s="3" t="s">
        <v>52</v>
      </c>
      <c r="B52">
        <v>1</v>
      </c>
      <c r="D52" s="3" t="s">
        <v>57</v>
      </c>
      <c r="E52">
        <v>1</v>
      </c>
      <c r="G52" s="3" t="s">
        <v>1165</v>
      </c>
      <c r="H52">
        <v>1</v>
      </c>
    </row>
    <row r="53" spans="1:8" x14ac:dyDescent="0.35">
      <c r="A53" s="3" t="s">
        <v>53</v>
      </c>
      <c r="B53">
        <v>1</v>
      </c>
      <c r="D53" s="3" t="s">
        <v>58</v>
      </c>
      <c r="E53">
        <v>1</v>
      </c>
      <c r="G53" s="3" t="s">
        <v>1166</v>
      </c>
      <c r="H53">
        <v>1</v>
      </c>
    </row>
    <row r="54" spans="1:8" x14ac:dyDescent="0.35">
      <c r="A54" s="3" t="s">
        <v>54</v>
      </c>
      <c r="B54">
        <v>2</v>
      </c>
      <c r="D54" s="3" t="s">
        <v>59</v>
      </c>
      <c r="E54">
        <v>1</v>
      </c>
      <c r="G54" s="3" t="s">
        <v>1167</v>
      </c>
      <c r="H54">
        <v>1</v>
      </c>
    </row>
    <row r="55" spans="1:8" x14ac:dyDescent="0.35">
      <c r="A55" s="3" t="s">
        <v>55</v>
      </c>
      <c r="B55">
        <v>1</v>
      </c>
      <c r="D55" s="3" t="s">
        <v>60</v>
      </c>
      <c r="E55">
        <v>1</v>
      </c>
      <c r="G55" s="3" t="s">
        <v>46</v>
      </c>
      <c r="H55">
        <v>1</v>
      </c>
    </row>
    <row r="56" spans="1:8" x14ac:dyDescent="0.35">
      <c r="A56" s="3" t="s">
        <v>61</v>
      </c>
      <c r="B56">
        <v>1</v>
      </c>
      <c r="D56" s="3" t="s">
        <v>61</v>
      </c>
      <c r="E56">
        <v>1</v>
      </c>
      <c r="G56" s="3" t="s">
        <v>47</v>
      </c>
      <c r="H56">
        <v>1</v>
      </c>
    </row>
    <row r="57" spans="1:8" x14ac:dyDescent="0.35">
      <c r="A57" s="3" t="s">
        <v>62</v>
      </c>
      <c r="B57">
        <v>1</v>
      </c>
      <c r="D57" s="3" t="s">
        <v>62</v>
      </c>
      <c r="E57">
        <v>1</v>
      </c>
      <c r="G57" s="3" t="s">
        <v>53</v>
      </c>
      <c r="H57">
        <v>1</v>
      </c>
    </row>
    <row r="58" spans="1:8" x14ac:dyDescent="0.35">
      <c r="A58" s="3" t="s">
        <v>63</v>
      </c>
      <c r="B58">
        <v>2</v>
      </c>
      <c r="D58" s="3" t="s">
        <v>63</v>
      </c>
      <c r="E58">
        <v>1</v>
      </c>
      <c r="G58" s="3" t="s">
        <v>54</v>
      </c>
      <c r="H58">
        <v>1</v>
      </c>
    </row>
    <row r="59" spans="1:8" x14ac:dyDescent="0.35">
      <c r="A59" s="3" t="s">
        <v>64</v>
      </c>
      <c r="B59">
        <v>1</v>
      </c>
      <c r="D59" s="3" t="s">
        <v>64</v>
      </c>
      <c r="E59">
        <v>1</v>
      </c>
      <c r="G59" s="3" t="s">
        <v>55</v>
      </c>
      <c r="H59">
        <v>1</v>
      </c>
    </row>
    <row r="60" spans="1:8" x14ac:dyDescent="0.35">
      <c r="A60" s="3" t="s">
        <v>1168</v>
      </c>
      <c r="B60">
        <v>1</v>
      </c>
      <c r="D60" s="3" t="s">
        <v>1168</v>
      </c>
      <c r="E60">
        <v>1</v>
      </c>
      <c r="G60" s="3" t="s">
        <v>56</v>
      </c>
      <c r="H60">
        <v>1</v>
      </c>
    </row>
    <row r="61" spans="1:8" x14ac:dyDescent="0.35">
      <c r="A61" s="3" t="s">
        <v>1169</v>
      </c>
      <c r="B61">
        <v>2</v>
      </c>
      <c r="D61" s="3" t="s">
        <v>71</v>
      </c>
      <c r="E61">
        <v>1</v>
      </c>
      <c r="G61" s="3" t="s">
        <v>57</v>
      </c>
      <c r="H61">
        <v>1</v>
      </c>
    </row>
    <row r="62" spans="1:8" x14ac:dyDescent="0.35">
      <c r="A62" s="3" t="s">
        <v>1170</v>
      </c>
      <c r="B62">
        <v>1</v>
      </c>
      <c r="D62" s="3" t="s">
        <v>72</v>
      </c>
      <c r="E62">
        <v>2</v>
      </c>
      <c r="G62" s="3" t="s">
        <v>58</v>
      </c>
      <c r="H62">
        <v>1</v>
      </c>
    </row>
    <row r="63" spans="1:8" x14ac:dyDescent="0.35">
      <c r="A63" s="3" t="s">
        <v>1171</v>
      </c>
      <c r="B63">
        <v>1</v>
      </c>
      <c r="D63" s="3" t="s">
        <v>73</v>
      </c>
      <c r="E63">
        <v>1</v>
      </c>
      <c r="G63" s="3" t="s">
        <v>59</v>
      </c>
      <c r="H63">
        <v>1</v>
      </c>
    </row>
    <row r="64" spans="1:8" x14ac:dyDescent="0.35">
      <c r="A64" s="3" t="s">
        <v>65</v>
      </c>
      <c r="B64">
        <v>2</v>
      </c>
      <c r="D64" s="3" t="s">
        <v>74</v>
      </c>
      <c r="E64">
        <v>1</v>
      </c>
      <c r="G64" s="3" t="s">
        <v>60</v>
      </c>
      <c r="H64">
        <v>1</v>
      </c>
    </row>
    <row r="65" spans="1:8" x14ac:dyDescent="0.35">
      <c r="A65" s="3" t="s">
        <v>66</v>
      </c>
      <c r="B65">
        <v>1</v>
      </c>
      <c r="D65" s="3" t="s">
        <v>75</v>
      </c>
      <c r="E65">
        <v>2</v>
      </c>
      <c r="G65" s="3" t="s">
        <v>61</v>
      </c>
      <c r="H65">
        <v>1</v>
      </c>
    </row>
    <row r="66" spans="1:8" x14ac:dyDescent="0.35">
      <c r="A66" s="3" t="s">
        <v>67</v>
      </c>
      <c r="B66">
        <v>1</v>
      </c>
      <c r="D66" s="3" t="s">
        <v>76</v>
      </c>
      <c r="E66">
        <v>1</v>
      </c>
      <c r="G66" s="3" t="s">
        <v>62</v>
      </c>
      <c r="H66">
        <v>1</v>
      </c>
    </row>
    <row r="67" spans="1:8" x14ac:dyDescent="0.35">
      <c r="A67" s="3" t="s">
        <v>68</v>
      </c>
      <c r="B67">
        <v>1</v>
      </c>
      <c r="D67" s="3" t="s">
        <v>77</v>
      </c>
      <c r="E67">
        <v>1</v>
      </c>
      <c r="G67" s="3" t="s">
        <v>63</v>
      </c>
      <c r="H67">
        <v>1</v>
      </c>
    </row>
    <row r="68" spans="1:8" x14ac:dyDescent="0.35">
      <c r="A68" s="3" t="s">
        <v>69</v>
      </c>
      <c r="B68">
        <v>2</v>
      </c>
      <c r="D68" s="3" t="s">
        <v>78</v>
      </c>
      <c r="E68">
        <v>2</v>
      </c>
      <c r="G68" s="3" t="s">
        <v>64</v>
      </c>
      <c r="H68">
        <v>1</v>
      </c>
    </row>
    <row r="69" spans="1:8" x14ac:dyDescent="0.35">
      <c r="A69" s="3" t="s">
        <v>70</v>
      </c>
      <c r="B69">
        <v>1</v>
      </c>
      <c r="D69" s="3" t="s">
        <v>79</v>
      </c>
      <c r="E69">
        <v>1</v>
      </c>
      <c r="G69" s="3" t="s">
        <v>1168</v>
      </c>
      <c r="H69">
        <v>1</v>
      </c>
    </row>
    <row r="70" spans="1:8" x14ac:dyDescent="0.35">
      <c r="A70" s="3" t="s">
        <v>71</v>
      </c>
      <c r="B70">
        <v>1</v>
      </c>
      <c r="D70" s="3" t="s">
        <v>80</v>
      </c>
      <c r="E70">
        <v>1</v>
      </c>
      <c r="G70" s="3" t="s">
        <v>1169</v>
      </c>
      <c r="H70">
        <v>1</v>
      </c>
    </row>
    <row r="71" spans="1:8" x14ac:dyDescent="0.35">
      <c r="A71" s="3" t="s">
        <v>79</v>
      </c>
      <c r="B71">
        <v>1</v>
      </c>
      <c r="D71" s="3" t="s">
        <v>81</v>
      </c>
      <c r="E71">
        <v>2</v>
      </c>
      <c r="G71" s="3" t="s">
        <v>1170</v>
      </c>
      <c r="H71">
        <v>1</v>
      </c>
    </row>
    <row r="72" spans="1:8" x14ac:dyDescent="0.35">
      <c r="A72" s="3" t="s">
        <v>80</v>
      </c>
      <c r="B72">
        <v>1</v>
      </c>
      <c r="D72" s="3" t="s">
        <v>82</v>
      </c>
      <c r="E72">
        <v>1</v>
      </c>
      <c r="G72" s="3" t="s">
        <v>1171</v>
      </c>
      <c r="H72">
        <v>1</v>
      </c>
    </row>
    <row r="73" spans="1:8" x14ac:dyDescent="0.35">
      <c r="A73" s="3" t="s">
        <v>81</v>
      </c>
      <c r="B73">
        <v>2</v>
      </c>
      <c r="D73" s="3" t="s">
        <v>83</v>
      </c>
      <c r="E73">
        <v>1</v>
      </c>
      <c r="G73" s="3" t="s">
        <v>65</v>
      </c>
      <c r="H73">
        <v>1</v>
      </c>
    </row>
    <row r="74" spans="1:8" x14ac:dyDescent="0.35">
      <c r="A74" s="3" t="s">
        <v>82</v>
      </c>
      <c r="B74">
        <v>1</v>
      </c>
      <c r="D74" s="3" t="s">
        <v>84</v>
      </c>
      <c r="E74">
        <v>2</v>
      </c>
      <c r="G74" s="3" t="s">
        <v>66</v>
      </c>
      <c r="H74">
        <v>1</v>
      </c>
    </row>
    <row r="75" spans="1:8" x14ac:dyDescent="0.35">
      <c r="A75" s="3" t="s">
        <v>83</v>
      </c>
      <c r="B75">
        <v>1</v>
      </c>
      <c r="D75" s="3" t="s">
        <v>85</v>
      </c>
      <c r="E75">
        <v>1</v>
      </c>
      <c r="G75" s="3" t="s">
        <v>67</v>
      </c>
      <c r="H75">
        <v>1</v>
      </c>
    </row>
    <row r="76" spans="1:8" x14ac:dyDescent="0.35">
      <c r="A76" s="3" t="s">
        <v>84</v>
      </c>
      <c r="B76">
        <v>3</v>
      </c>
      <c r="D76" s="3" t="s">
        <v>86</v>
      </c>
      <c r="E76">
        <v>1</v>
      </c>
      <c r="G76" s="3" t="s">
        <v>68</v>
      </c>
      <c r="H76">
        <v>1</v>
      </c>
    </row>
    <row r="77" spans="1:8" x14ac:dyDescent="0.35">
      <c r="A77" s="3" t="s">
        <v>85</v>
      </c>
      <c r="B77">
        <v>1</v>
      </c>
      <c r="D77" s="3" t="s">
        <v>87</v>
      </c>
      <c r="E77">
        <v>1</v>
      </c>
      <c r="G77" s="3" t="s">
        <v>69</v>
      </c>
      <c r="H77">
        <v>1</v>
      </c>
    </row>
    <row r="78" spans="1:8" x14ac:dyDescent="0.35">
      <c r="A78" s="3" t="s">
        <v>87</v>
      </c>
      <c r="B78">
        <v>3</v>
      </c>
      <c r="D78" s="3" t="s">
        <v>88</v>
      </c>
      <c r="E78">
        <v>2</v>
      </c>
      <c r="G78" s="3" t="s">
        <v>70</v>
      </c>
      <c r="H78">
        <v>1</v>
      </c>
    </row>
    <row r="79" spans="1:8" x14ac:dyDescent="0.35">
      <c r="A79" s="3" t="s">
        <v>91</v>
      </c>
      <c r="B79">
        <v>1</v>
      </c>
      <c r="D79" s="3" t="s">
        <v>89</v>
      </c>
      <c r="E79">
        <v>1</v>
      </c>
      <c r="G79" s="3" t="s">
        <v>71</v>
      </c>
      <c r="H79">
        <v>1</v>
      </c>
    </row>
    <row r="80" spans="1:8" x14ac:dyDescent="0.35">
      <c r="A80" s="3" t="s">
        <v>95</v>
      </c>
      <c r="B80">
        <v>1</v>
      </c>
      <c r="D80" s="3" t="s">
        <v>90</v>
      </c>
      <c r="E80">
        <v>1</v>
      </c>
      <c r="G80" s="3" t="s">
        <v>72</v>
      </c>
      <c r="H80">
        <v>2</v>
      </c>
    </row>
    <row r="81" spans="1:8" x14ac:dyDescent="0.35">
      <c r="A81" s="3" t="s">
        <v>97</v>
      </c>
      <c r="B81">
        <v>3</v>
      </c>
      <c r="D81" s="3" t="s">
        <v>91</v>
      </c>
      <c r="E81">
        <v>2</v>
      </c>
      <c r="G81" s="3" t="s">
        <v>73</v>
      </c>
      <c r="H81">
        <v>1</v>
      </c>
    </row>
    <row r="82" spans="1:8" x14ac:dyDescent="0.35">
      <c r="A82" s="3" t="s">
        <v>124</v>
      </c>
      <c r="B82">
        <v>1</v>
      </c>
      <c r="D82" s="3" t="s">
        <v>92</v>
      </c>
      <c r="E82">
        <v>1</v>
      </c>
      <c r="G82" s="3" t="s">
        <v>74</v>
      </c>
      <c r="H82">
        <v>1</v>
      </c>
    </row>
    <row r="83" spans="1:8" x14ac:dyDescent="0.35">
      <c r="A83" s="3" t="s">
        <v>125</v>
      </c>
      <c r="B83">
        <v>1</v>
      </c>
      <c r="D83" s="3" t="s">
        <v>93</v>
      </c>
      <c r="E83">
        <v>1</v>
      </c>
      <c r="G83" s="3" t="s">
        <v>75</v>
      </c>
      <c r="H83">
        <v>2</v>
      </c>
    </row>
    <row r="84" spans="1:8" x14ac:dyDescent="0.35">
      <c r="A84" s="3" t="s">
        <v>126</v>
      </c>
      <c r="B84">
        <v>1</v>
      </c>
      <c r="D84" s="3" t="s">
        <v>94</v>
      </c>
      <c r="E84">
        <v>2</v>
      </c>
      <c r="G84" s="3" t="s">
        <v>76</v>
      </c>
      <c r="H84">
        <v>1</v>
      </c>
    </row>
    <row r="85" spans="1:8" x14ac:dyDescent="0.35">
      <c r="A85" s="3" t="s">
        <v>127</v>
      </c>
      <c r="B85">
        <v>1</v>
      </c>
      <c r="D85" s="3" t="s">
        <v>95</v>
      </c>
      <c r="E85">
        <v>1</v>
      </c>
      <c r="G85" s="3" t="s">
        <v>77</v>
      </c>
      <c r="H85">
        <v>1</v>
      </c>
    </row>
    <row r="86" spans="1:8" x14ac:dyDescent="0.35">
      <c r="A86" s="3" t="s">
        <v>128</v>
      </c>
      <c r="B86">
        <v>1</v>
      </c>
      <c r="D86" s="3" t="s">
        <v>96</v>
      </c>
      <c r="E86">
        <v>1</v>
      </c>
      <c r="G86" s="3" t="s">
        <v>78</v>
      </c>
      <c r="H86">
        <v>2</v>
      </c>
    </row>
    <row r="87" spans="1:8" x14ac:dyDescent="0.35">
      <c r="A87" s="3" t="s">
        <v>129</v>
      </c>
      <c r="B87">
        <v>1</v>
      </c>
      <c r="D87" s="3" t="s">
        <v>97</v>
      </c>
      <c r="E87">
        <v>2</v>
      </c>
      <c r="G87" s="3" t="s">
        <v>79</v>
      </c>
      <c r="H87">
        <v>1</v>
      </c>
    </row>
    <row r="88" spans="1:8" x14ac:dyDescent="0.35">
      <c r="A88" s="3" t="s">
        <v>134</v>
      </c>
      <c r="B88">
        <v>1</v>
      </c>
      <c r="D88" s="3" t="s">
        <v>98</v>
      </c>
      <c r="E88">
        <v>1</v>
      </c>
      <c r="G88" s="3" t="s">
        <v>80</v>
      </c>
      <c r="H88">
        <v>1</v>
      </c>
    </row>
    <row r="89" spans="1:8" x14ac:dyDescent="0.35">
      <c r="A89" s="3" t="s">
        <v>135</v>
      </c>
      <c r="B89">
        <v>1</v>
      </c>
      <c r="D89" s="3" t="s">
        <v>99</v>
      </c>
      <c r="E89">
        <v>1</v>
      </c>
      <c r="G89" s="3" t="s">
        <v>81</v>
      </c>
      <c r="H89">
        <v>2</v>
      </c>
    </row>
    <row r="90" spans="1:8" x14ac:dyDescent="0.35">
      <c r="A90" s="3" t="s">
        <v>136</v>
      </c>
      <c r="B90">
        <v>1</v>
      </c>
      <c r="D90" s="3" t="s">
        <v>100</v>
      </c>
      <c r="E90">
        <v>2</v>
      </c>
      <c r="G90" s="3" t="s">
        <v>82</v>
      </c>
      <c r="H90">
        <v>1</v>
      </c>
    </row>
    <row r="91" spans="1:8" x14ac:dyDescent="0.35">
      <c r="A91" s="3" t="s">
        <v>137</v>
      </c>
      <c r="B91">
        <v>1</v>
      </c>
      <c r="D91" s="3" t="s">
        <v>101</v>
      </c>
      <c r="E91">
        <v>1</v>
      </c>
      <c r="G91" s="3" t="s">
        <v>83</v>
      </c>
      <c r="H91">
        <v>1</v>
      </c>
    </row>
    <row r="92" spans="1:8" x14ac:dyDescent="0.35">
      <c r="A92" s="3" t="s">
        <v>138</v>
      </c>
      <c r="B92">
        <v>1</v>
      </c>
      <c r="D92" s="3" t="s">
        <v>102</v>
      </c>
      <c r="E92">
        <v>1</v>
      </c>
      <c r="G92" s="3" t="s">
        <v>93</v>
      </c>
      <c r="H92">
        <v>1</v>
      </c>
    </row>
    <row r="93" spans="1:8" x14ac:dyDescent="0.35">
      <c r="A93" s="3" t="s">
        <v>139</v>
      </c>
      <c r="B93">
        <v>1</v>
      </c>
      <c r="D93" s="3" t="s">
        <v>103</v>
      </c>
      <c r="E93">
        <v>2</v>
      </c>
      <c r="G93" s="3" t="s">
        <v>94</v>
      </c>
      <c r="H93">
        <v>2</v>
      </c>
    </row>
    <row r="94" spans="1:8" x14ac:dyDescent="0.35">
      <c r="A94" s="3" t="s">
        <v>140</v>
      </c>
      <c r="B94">
        <v>1</v>
      </c>
      <c r="D94" s="3" t="s">
        <v>104</v>
      </c>
      <c r="E94">
        <v>1</v>
      </c>
      <c r="G94" s="3" t="s">
        <v>95</v>
      </c>
      <c r="H94">
        <v>1</v>
      </c>
    </row>
    <row r="95" spans="1:8" x14ac:dyDescent="0.35">
      <c r="A95" s="3" t="s">
        <v>141</v>
      </c>
      <c r="B95">
        <v>1</v>
      </c>
      <c r="D95" s="3" t="s">
        <v>105</v>
      </c>
      <c r="E95">
        <v>1</v>
      </c>
      <c r="G95" s="3" t="s">
        <v>96</v>
      </c>
      <c r="H95">
        <v>1</v>
      </c>
    </row>
    <row r="96" spans="1:8" x14ac:dyDescent="0.35">
      <c r="A96" s="3" t="s">
        <v>142</v>
      </c>
      <c r="B96">
        <v>1</v>
      </c>
      <c r="D96" s="3" t="s">
        <v>106</v>
      </c>
      <c r="E96">
        <v>2</v>
      </c>
      <c r="G96" s="3" t="s">
        <v>97</v>
      </c>
      <c r="H96">
        <v>2</v>
      </c>
    </row>
    <row r="97" spans="1:8" x14ac:dyDescent="0.35">
      <c r="A97" s="3" t="s">
        <v>143</v>
      </c>
      <c r="B97">
        <v>1</v>
      </c>
      <c r="D97" s="3" t="s">
        <v>107</v>
      </c>
      <c r="E97">
        <v>1</v>
      </c>
      <c r="G97" s="3" t="s">
        <v>98</v>
      </c>
      <c r="H97">
        <v>1</v>
      </c>
    </row>
    <row r="98" spans="1:8" x14ac:dyDescent="0.35">
      <c r="A98" s="3" t="s">
        <v>144</v>
      </c>
      <c r="B98">
        <v>1</v>
      </c>
      <c r="D98" s="3" t="s">
        <v>108</v>
      </c>
      <c r="E98">
        <v>1</v>
      </c>
      <c r="G98" s="3" t="s">
        <v>99</v>
      </c>
      <c r="H98">
        <v>1</v>
      </c>
    </row>
    <row r="99" spans="1:8" x14ac:dyDescent="0.35">
      <c r="A99" s="3" t="s">
        <v>145</v>
      </c>
      <c r="B99">
        <v>1</v>
      </c>
      <c r="D99" s="3" t="s">
        <v>109</v>
      </c>
      <c r="E99">
        <v>2</v>
      </c>
      <c r="G99" s="3" t="s">
        <v>100</v>
      </c>
      <c r="H99">
        <v>2</v>
      </c>
    </row>
    <row r="100" spans="1:8" x14ac:dyDescent="0.35">
      <c r="A100" s="3" t="s">
        <v>146</v>
      </c>
      <c r="B100">
        <v>1</v>
      </c>
      <c r="D100" s="3" t="s">
        <v>110</v>
      </c>
      <c r="E100">
        <v>1</v>
      </c>
      <c r="G100" s="3" t="s">
        <v>101</v>
      </c>
      <c r="H100">
        <v>1</v>
      </c>
    </row>
    <row r="101" spans="1:8" x14ac:dyDescent="0.35">
      <c r="A101" s="3" t="s">
        <v>147</v>
      </c>
      <c r="B101">
        <v>1</v>
      </c>
      <c r="D101" s="3" t="s">
        <v>111</v>
      </c>
      <c r="E101">
        <v>1</v>
      </c>
      <c r="G101" s="3" t="s">
        <v>102</v>
      </c>
      <c r="H101">
        <v>1</v>
      </c>
    </row>
    <row r="102" spans="1:8" x14ac:dyDescent="0.35">
      <c r="A102" s="3" t="s">
        <v>148</v>
      </c>
      <c r="B102">
        <v>1</v>
      </c>
      <c r="D102" s="3" t="s">
        <v>112</v>
      </c>
      <c r="E102">
        <v>2</v>
      </c>
      <c r="G102" s="3" t="s">
        <v>103</v>
      </c>
      <c r="H102">
        <v>2</v>
      </c>
    </row>
    <row r="103" spans="1:8" x14ac:dyDescent="0.35">
      <c r="A103" s="3" t="s">
        <v>149</v>
      </c>
      <c r="B103">
        <v>1</v>
      </c>
      <c r="D103" s="3" t="s">
        <v>113</v>
      </c>
      <c r="E103">
        <v>1</v>
      </c>
      <c r="G103" s="3" t="s">
        <v>104</v>
      </c>
      <c r="H103">
        <v>1</v>
      </c>
    </row>
    <row r="104" spans="1:8" x14ac:dyDescent="0.35">
      <c r="A104" s="3" t="s">
        <v>150</v>
      </c>
      <c r="B104">
        <v>1</v>
      </c>
      <c r="D104" s="3" t="s">
        <v>114</v>
      </c>
      <c r="E104">
        <v>1</v>
      </c>
      <c r="G104" s="3" t="s">
        <v>105</v>
      </c>
      <c r="H104">
        <v>1</v>
      </c>
    </row>
    <row r="105" spans="1:8" x14ac:dyDescent="0.35">
      <c r="A105" s="3" t="s">
        <v>151</v>
      </c>
      <c r="B105">
        <v>1</v>
      </c>
      <c r="D105" s="3" t="s">
        <v>115</v>
      </c>
      <c r="E105">
        <v>2</v>
      </c>
      <c r="G105" s="3" t="s">
        <v>106</v>
      </c>
      <c r="H105">
        <v>2</v>
      </c>
    </row>
    <row r="106" spans="1:8" x14ac:dyDescent="0.35">
      <c r="A106" s="3" t="s">
        <v>152</v>
      </c>
      <c r="B106">
        <v>1</v>
      </c>
      <c r="D106" s="3" t="s">
        <v>116</v>
      </c>
      <c r="E106">
        <v>1</v>
      </c>
      <c r="G106" s="3" t="s">
        <v>107</v>
      </c>
      <c r="H106">
        <v>1</v>
      </c>
    </row>
    <row r="107" spans="1:8" x14ac:dyDescent="0.35">
      <c r="A107" s="3" t="s">
        <v>153</v>
      </c>
      <c r="B107">
        <v>1</v>
      </c>
      <c r="D107" s="3" t="s">
        <v>117</v>
      </c>
      <c r="E107">
        <v>1</v>
      </c>
      <c r="G107" s="3" t="s">
        <v>108</v>
      </c>
      <c r="H107">
        <v>1</v>
      </c>
    </row>
    <row r="108" spans="1:8" x14ac:dyDescent="0.35">
      <c r="A108" s="3" t="s">
        <v>154</v>
      </c>
      <c r="B108">
        <v>1</v>
      </c>
      <c r="D108" s="3" t="s">
        <v>118</v>
      </c>
      <c r="E108">
        <v>1</v>
      </c>
      <c r="G108" s="3" t="s">
        <v>109</v>
      </c>
      <c r="H108">
        <v>2</v>
      </c>
    </row>
    <row r="109" spans="1:8" x14ac:dyDescent="0.35">
      <c r="A109" s="3" t="s">
        <v>155</v>
      </c>
      <c r="B109">
        <v>1</v>
      </c>
      <c r="D109" s="3" t="s">
        <v>119</v>
      </c>
      <c r="E109">
        <v>2</v>
      </c>
      <c r="G109" s="3" t="s">
        <v>110</v>
      </c>
      <c r="H109">
        <v>1</v>
      </c>
    </row>
    <row r="110" spans="1:8" x14ac:dyDescent="0.35">
      <c r="A110" s="3" t="s">
        <v>156</v>
      </c>
      <c r="B110">
        <v>1</v>
      </c>
      <c r="D110" s="3" t="s">
        <v>120</v>
      </c>
      <c r="E110">
        <v>1</v>
      </c>
      <c r="G110" s="3" t="s">
        <v>111</v>
      </c>
      <c r="H110">
        <v>1</v>
      </c>
    </row>
    <row r="111" spans="1:8" x14ac:dyDescent="0.35">
      <c r="A111" s="3" t="s">
        <v>157</v>
      </c>
      <c r="B111">
        <v>1</v>
      </c>
      <c r="D111" s="3" t="s">
        <v>121</v>
      </c>
      <c r="E111">
        <v>1</v>
      </c>
      <c r="G111" s="3" t="s">
        <v>112</v>
      </c>
      <c r="H111">
        <v>1</v>
      </c>
    </row>
    <row r="112" spans="1:8" x14ac:dyDescent="0.35">
      <c r="A112" s="3" t="s">
        <v>158</v>
      </c>
      <c r="B112">
        <v>1</v>
      </c>
      <c r="D112" s="3" t="s">
        <v>122</v>
      </c>
      <c r="E112">
        <v>2</v>
      </c>
      <c r="G112" s="3" t="s">
        <v>113</v>
      </c>
      <c r="H112">
        <v>2</v>
      </c>
    </row>
    <row r="113" spans="1:8" x14ac:dyDescent="0.35">
      <c r="A113" s="3" t="s">
        <v>159</v>
      </c>
      <c r="B113">
        <v>1</v>
      </c>
      <c r="D113" s="3" t="s">
        <v>123</v>
      </c>
      <c r="E113">
        <v>1</v>
      </c>
      <c r="G113" s="3" t="s">
        <v>114</v>
      </c>
      <c r="H113">
        <v>1</v>
      </c>
    </row>
    <row r="114" spans="1:8" x14ac:dyDescent="0.35">
      <c r="A114" s="3" t="s">
        <v>160</v>
      </c>
      <c r="B114">
        <v>1</v>
      </c>
      <c r="D114" s="3" t="s">
        <v>124</v>
      </c>
      <c r="E114">
        <v>1</v>
      </c>
      <c r="G114" s="3" t="s">
        <v>115</v>
      </c>
      <c r="H114">
        <v>1</v>
      </c>
    </row>
    <row r="115" spans="1:8" x14ac:dyDescent="0.35">
      <c r="A115" s="3" t="s">
        <v>161</v>
      </c>
      <c r="B115">
        <v>1</v>
      </c>
      <c r="D115" s="3" t="s">
        <v>125</v>
      </c>
      <c r="E115">
        <v>3</v>
      </c>
      <c r="G115" s="3" t="s">
        <v>116</v>
      </c>
      <c r="H115">
        <v>2</v>
      </c>
    </row>
    <row r="116" spans="1:8" x14ac:dyDescent="0.35">
      <c r="A116" s="3" t="s">
        <v>162</v>
      </c>
      <c r="B116">
        <v>1</v>
      </c>
      <c r="D116" s="3" t="s">
        <v>126</v>
      </c>
      <c r="E116">
        <v>1</v>
      </c>
      <c r="G116" s="3" t="s">
        <v>117</v>
      </c>
      <c r="H116">
        <v>1</v>
      </c>
    </row>
    <row r="117" spans="1:8" x14ac:dyDescent="0.35">
      <c r="A117" s="3" t="s">
        <v>163</v>
      </c>
      <c r="B117">
        <v>1</v>
      </c>
      <c r="D117" s="3" t="s">
        <v>127</v>
      </c>
      <c r="E117">
        <v>1</v>
      </c>
      <c r="G117" s="3" t="s">
        <v>118</v>
      </c>
      <c r="H117">
        <v>1</v>
      </c>
    </row>
    <row r="118" spans="1:8" x14ac:dyDescent="0.35">
      <c r="A118" s="3" t="s">
        <v>164</v>
      </c>
      <c r="B118">
        <v>1</v>
      </c>
      <c r="D118" s="3" t="s">
        <v>128</v>
      </c>
      <c r="E118">
        <v>3</v>
      </c>
      <c r="G118" s="3" t="s">
        <v>119</v>
      </c>
      <c r="H118">
        <v>2</v>
      </c>
    </row>
    <row r="119" spans="1:8" x14ac:dyDescent="0.35">
      <c r="A119" s="3" t="s">
        <v>165</v>
      </c>
      <c r="B119">
        <v>2</v>
      </c>
      <c r="D119" s="3" t="s">
        <v>129</v>
      </c>
      <c r="E119">
        <v>1</v>
      </c>
      <c r="G119" s="3" t="s">
        <v>120</v>
      </c>
      <c r="H119">
        <v>1</v>
      </c>
    </row>
    <row r="120" spans="1:8" x14ac:dyDescent="0.35">
      <c r="A120" s="3" t="s">
        <v>166</v>
      </c>
      <c r="B120">
        <v>1</v>
      </c>
      <c r="D120" s="3" t="s">
        <v>130</v>
      </c>
      <c r="E120">
        <v>1</v>
      </c>
      <c r="G120" s="3" t="s">
        <v>121</v>
      </c>
      <c r="H120">
        <v>1</v>
      </c>
    </row>
    <row r="121" spans="1:8" x14ac:dyDescent="0.35">
      <c r="A121" s="3" t="s">
        <v>167</v>
      </c>
      <c r="B121">
        <v>1</v>
      </c>
      <c r="D121" s="3" t="s">
        <v>131</v>
      </c>
      <c r="E121">
        <v>3</v>
      </c>
      <c r="G121" s="3" t="s">
        <v>122</v>
      </c>
      <c r="H121">
        <v>3</v>
      </c>
    </row>
    <row r="122" spans="1:8" x14ac:dyDescent="0.35">
      <c r="A122" s="3" t="s">
        <v>168</v>
      </c>
      <c r="B122">
        <v>2</v>
      </c>
      <c r="D122" s="3" t="s">
        <v>132</v>
      </c>
      <c r="E122">
        <v>1</v>
      </c>
      <c r="G122" s="3" t="s">
        <v>123</v>
      </c>
      <c r="H122">
        <v>1</v>
      </c>
    </row>
    <row r="123" spans="1:8" x14ac:dyDescent="0.35">
      <c r="A123" s="3" t="s">
        <v>169</v>
      </c>
      <c r="B123">
        <v>1</v>
      </c>
      <c r="D123" s="3" t="s">
        <v>133</v>
      </c>
      <c r="E123">
        <v>1</v>
      </c>
      <c r="G123" s="3" t="s">
        <v>124</v>
      </c>
      <c r="H123">
        <v>1</v>
      </c>
    </row>
    <row r="124" spans="1:8" x14ac:dyDescent="0.35">
      <c r="A124" s="3" t="s">
        <v>170</v>
      </c>
      <c r="B124">
        <v>1</v>
      </c>
      <c r="D124" s="3" t="s">
        <v>134</v>
      </c>
      <c r="E124">
        <v>3</v>
      </c>
      <c r="G124" s="3" t="s">
        <v>125</v>
      </c>
      <c r="H124">
        <v>3</v>
      </c>
    </row>
    <row r="125" spans="1:8" x14ac:dyDescent="0.35">
      <c r="A125" s="3" t="s">
        <v>171</v>
      </c>
      <c r="B125">
        <v>2</v>
      </c>
      <c r="D125" s="3" t="s">
        <v>135</v>
      </c>
      <c r="E125">
        <v>1</v>
      </c>
      <c r="G125" s="3" t="s">
        <v>126</v>
      </c>
      <c r="H125">
        <v>1</v>
      </c>
    </row>
    <row r="126" spans="1:8" x14ac:dyDescent="0.35">
      <c r="A126" s="3" t="s">
        <v>172</v>
      </c>
      <c r="B126">
        <v>1</v>
      </c>
      <c r="D126" s="3" t="s">
        <v>136</v>
      </c>
      <c r="E126">
        <v>1</v>
      </c>
      <c r="G126" s="3" t="s">
        <v>127</v>
      </c>
      <c r="H126">
        <v>1</v>
      </c>
    </row>
    <row r="127" spans="1:8" x14ac:dyDescent="0.35">
      <c r="A127" s="3" t="s">
        <v>173</v>
      </c>
      <c r="B127">
        <v>1</v>
      </c>
      <c r="D127" s="3" t="s">
        <v>137</v>
      </c>
      <c r="E127">
        <v>3</v>
      </c>
      <c r="G127" s="3" t="s">
        <v>128</v>
      </c>
      <c r="H127">
        <v>3</v>
      </c>
    </row>
    <row r="128" spans="1:8" x14ac:dyDescent="0.35">
      <c r="A128" s="3" t="s">
        <v>174</v>
      </c>
      <c r="B128">
        <v>2</v>
      </c>
      <c r="D128" s="3" t="s">
        <v>138</v>
      </c>
      <c r="E128">
        <v>1</v>
      </c>
      <c r="G128" s="3" t="s">
        <v>129</v>
      </c>
      <c r="H128">
        <v>1</v>
      </c>
    </row>
    <row r="129" spans="1:8" x14ac:dyDescent="0.35">
      <c r="A129" s="3" t="s">
        <v>175</v>
      </c>
      <c r="B129">
        <v>1</v>
      </c>
      <c r="D129" s="3" t="s">
        <v>139</v>
      </c>
      <c r="E129">
        <v>1</v>
      </c>
      <c r="G129" s="3" t="s">
        <v>130</v>
      </c>
      <c r="H129">
        <v>1</v>
      </c>
    </row>
    <row r="130" spans="1:8" x14ac:dyDescent="0.35">
      <c r="A130" s="3" t="s">
        <v>176</v>
      </c>
      <c r="B130">
        <v>1</v>
      </c>
      <c r="D130" s="3" t="s">
        <v>140</v>
      </c>
      <c r="E130">
        <v>1</v>
      </c>
      <c r="G130" s="3" t="s">
        <v>131</v>
      </c>
      <c r="H130">
        <v>3</v>
      </c>
    </row>
    <row r="131" spans="1:8" x14ac:dyDescent="0.35">
      <c r="A131" s="3" t="s">
        <v>177</v>
      </c>
      <c r="B131">
        <v>1</v>
      </c>
      <c r="D131" s="3" t="s">
        <v>141</v>
      </c>
      <c r="E131">
        <v>3</v>
      </c>
      <c r="G131" s="3" t="s">
        <v>132</v>
      </c>
      <c r="H131">
        <v>1</v>
      </c>
    </row>
    <row r="132" spans="1:8" x14ac:dyDescent="0.35">
      <c r="A132" s="3" t="s">
        <v>178</v>
      </c>
      <c r="B132">
        <v>2</v>
      </c>
      <c r="D132" s="3" t="s">
        <v>142</v>
      </c>
      <c r="E132">
        <v>1</v>
      </c>
      <c r="G132" s="3" t="s">
        <v>133</v>
      </c>
      <c r="H132">
        <v>1</v>
      </c>
    </row>
    <row r="133" spans="1:8" x14ac:dyDescent="0.35">
      <c r="A133" s="3" t="s">
        <v>179</v>
      </c>
      <c r="B133">
        <v>1</v>
      </c>
      <c r="D133" s="3" t="s">
        <v>143</v>
      </c>
      <c r="E133">
        <v>1</v>
      </c>
      <c r="G133" s="3" t="s">
        <v>134</v>
      </c>
      <c r="H133">
        <v>3</v>
      </c>
    </row>
    <row r="134" spans="1:8" x14ac:dyDescent="0.35">
      <c r="A134" s="3" t="s">
        <v>180</v>
      </c>
      <c r="B134">
        <v>1</v>
      </c>
      <c r="D134" s="3" t="s">
        <v>144</v>
      </c>
      <c r="E134">
        <v>3</v>
      </c>
      <c r="G134" s="3" t="s">
        <v>135</v>
      </c>
      <c r="H134">
        <v>1</v>
      </c>
    </row>
    <row r="135" spans="1:8" x14ac:dyDescent="0.35">
      <c r="A135" s="3" t="s">
        <v>181</v>
      </c>
      <c r="B135">
        <v>2</v>
      </c>
      <c r="D135" s="3" t="s">
        <v>145</v>
      </c>
      <c r="E135">
        <v>1</v>
      </c>
      <c r="G135" s="3" t="s">
        <v>136</v>
      </c>
      <c r="H135">
        <v>1</v>
      </c>
    </row>
    <row r="136" spans="1:8" x14ac:dyDescent="0.35">
      <c r="A136" s="3" t="s">
        <v>182</v>
      </c>
      <c r="B136">
        <v>1</v>
      </c>
      <c r="D136" s="3" t="s">
        <v>146</v>
      </c>
      <c r="E136">
        <v>1</v>
      </c>
      <c r="G136" s="3" t="s">
        <v>137</v>
      </c>
      <c r="H136">
        <v>3</v>
      </c>
    </row>
    <row r="137" spans="1:8" x14ac:dyDescent="0.35">
      <c r="A137" s="3" t="s">
        <v>183</v>
      </c>
      <c r="B137">
        <v>1</v>
      </c>
      <c r="D137" s="3" t="s">
        <v>147</v>
      </c>
      <c r="E137">
        <v>3</v>
      </c>
      <c r="G137" s="3" t="s">
        <v>138</v>
      </c>
      <c r="H137">
        <v>1</v>
      </c>
    </row>
    <row r="138" spans="1:8" x14ac:dyDescent="0.35">
      <c r="A138" s="3" t="s">
        <v>184</v>
      </c>
      <c r="B138">
        <v>2</v>
      </c>
      <c r="D138" s="3" t="s">
        <v>148</v>
      </c>
      <c r="E138">
        <v>1</v>
      </c>
      <c r="G138" s="3" t="s">
        <v>139</v>
      </c>
      <c r="H138">
        <v>1</v>
      </c>
    </row>
    <row r="139" spans="1:8" x14ac:dyDescent="0.35">
      <c r="A139" s="3" t="s">
        <v>185</v>
      </c>
      <c r="B139">
        <v>1</v>
      </c>
      <c r="D139" s="3" t="s">
        <v>150</v>
      </c>
      <c r="E139">
        <v>3</v>
      </c>
      <c r="G139" s="3" t="s">
        <v>140</v>
      </c>
      <c r="H139">
        <v>1</v>
      </c>
    </row>
    <row r="140" spans="1:8" x14ac:dyDescent="0.35">
      <c r="A140" s="3" t="s">
        <v>186</v>
      </c>
      <c r="B140">
        <v>1</v>
      </c>
      <c r="D140" s="3" t="s">
        <v>151</v>
      </c>
      <c r="E140">
        <v>1</v>
      </c>
      <c r="G140" s="3" t="s">
        <v>141</v>
      </c>
      <c r="H140">
        <v>3</v>
      </c>
    </row>
    <row r="141" spans="1:8" x14ac:dyDescent="0.35">
      <c r="A141" s="3" t="s">
        <v>187</v>
      </c>
      <c r="B141">
        <v>2</v>
      </c>
      <c r="D141" s="3" t="s">
        <v>152</v>
      </c>
      <c r="E141">
        <v>1</v>
      </c>
      <c r="G141" s="3" t="s">
        <v>142</v>
      </c>
      <c r="H141">
        <v>1</v>
      </c>
    </row>
    <row r="142" spans="1:8" x14ac:dyDescent="0.35">
      <c r="A142" s="3" t="s">
        <v>188</v>
      </c>
      <c r="B142">
        <v>1</v>
      </c>
      <c r="D142" s="3" t="s">
        <v>153</v>
      </c>
      <c r="E142">
        <v>3</v>
      </c>
      <c r="G142" s="3" t="s">
        <v>143</v>
      </c>
      <c r="H142">
        <v>1</v>
      </c>
    </row>
    <row r="143" spans="1:8" x14ac:dyDescent="0.35">
      <c r="A143" s="3" t="s">
        <v>189</v>
      </c>
      <c r="B143">
        <v>1</v>
      </c>
      <c r="D143" s="3" t="s">
        <v>154</v>
      </c>
      <c r="E143">
        <v>1</v>
      </c>
      <c r="G143" s="3" t="s">
        <v>144</v>
      </c>
      <c r="H143">
        <v>3</v>
      </c>
    </row>
    <row r="144" spans="1:8" x14ac:dyDescent="0.35">
      <c r="A144" s="3" t="s">
        <v>190</v>
      </c>
      <c r="B144">
        <v>2</v>
      </c>
      <c r="D144" s="3" t="s">
        <v>155</v>
      </c>
      <c r="E144">
        <v>1</v>
      </c>
      <c r="G144" s="3" t="s">
        <v>145</v>
      </c>
      <c r="H144">
        <v>1</v>
      </c>
    </row>
    <row r="145" spans="1:8" x14ac:dyDescent="0.35">
      <c r="A145" s="3" t="s">
        <v>191</v>
      </c>
      <c r="B145">
        <v>1</v>
      </c>
      <c r="D145" s="3" t="s">
        <v>156</v>
      </c>
      <c r="E145">
        <v>3</v>
      </c>
      <c r="G145" s="3" t="s">
        <v>146</v>
      </c>
      <c r="H145">
        <v>1</v>
      </c>
    </row>
    <row r="146" spans="1:8" x14ac:dyDescent="0.35">
      <c r="A146" s="3" t="s">
        <v>192</v>
      </c>
      <c r="B146">
        <v>1</v>
      </c>
      <c r="D146" s="3" t="s">
        <v>157</v>
      </c>
      <c r="E146">
        <v>1</v>
      </c>
      <c r="G146" s="3" t="s">
        <v>147</v>
      </c>
      <c r="H146">
        <v>3</v>
      </c>
    </row>
    <row r="147" spans="1:8" x14ac:dyDescent="0.35">
      <c r="A147" s="3" t="s">
        <v>193</v>
      </c>
      <c r="B147">
        <v>2</v>
      </c>
      <c r="D147" s="3" t="s">
        <v>158</v>
      </c>
      <c r="E147">
        <v>1</v>
      </c>
      <c r="G147" s="3" t="s">
        <v>148</v>
      </c>
      <c r="H147">
        <v>1</v>
      </c>
    </row>
    <row r="148" spans="1:8" x14ac:dyDescent="0.35">
      <c r="A148" s="3" t="s">
        <v>194</v>
      </c>
      <c r="B148">
        <v>1</v>
      </c>
      <c r="D148" s="3" t="s">
        <v>159</v>
      </c>
      <c r="E148">
        <v>3</v>
      </c>
      <c r="G148" s="3" t="s">
        <v>149</v>
      </c>
      <c r="H148">
        <v>1</v>
      </c>
    </row>
    <row r="149" spans="1:8" x14ac:dyDescent="0.35">
      <c r="A149" s="3" t="s">
        <v>195</v>
      </c>
      <c r="B149">
        <v>1</v>
      </c>
      <c r="D149" s="3" t="s">
        <v>160</v>
      </c>
      <c r="E149">
        <v>1</v>
      </c>
      <c r="G149" s="3" t="s">
        <v>150</v>
      </c>
      <c r="H149">
        <v>3</v>
      </c>
    </row>
    <row r="150" spans="1:8" x14ac:dyDescent="0.35">
      <c r="A150" s="3" t="s">
        <v>196</v>
      </c>
      <c r="B150">
        <v>2</v>
      </c>
      <c r="D150" s="3" t="s">
        <v>161</v>
      </c>
      <c r="E150">
        <v>1</v>
      </c>
      <c r="G150" s="3" t="s">
        <v>151</v>
      </c>
      <c r="H150">
        <v>1</v>
      </c>
    </row>
    <row r="151" spans="1:8" x14ac:dyDescent="0.35">
      <c r="A151" s="3" t="s">
        <v>197</v>
      </c>
      <c r="B151">
        <v>1</v>
      </c>
      <c r="D151" s="3" t="s">
        <v>162</v>
      </c>
      <c r="E151">
        <v>3</v>
      </c>
      <c r="G151" s="3" t="s">
        <v>152</v>
      </c>
      <c r="H151">
        <v>1</v>
      </c>
    </row>
    <row r="152" spans="1:8" x14ac:dyDescent="0.35">
      <c r="A152" s="3" t="s">
        <v>198</v>
      </c>
      <c r="B152">
        <v>1</v>
      </c>
      <c r="D152" s="3" t="s">
        <v>163</v>
      </c>
      <c r="E152">
        <v>1</v>
      </c>
      <c r="G152" s="3" t="s">
        <v>153</v>
      </c>
      <c r="H152">
        <v>3</v>
      </c>
    </row>
    <row r="153" spans="1:8" x14ac:dyDescent="0.35">
      <c r="A153" s="3" t="s">
        <v>199</v>
      </c>
      <c r="B153">
        <v>2</v>
      </c>
      <c r="D153" s="3" t="s">
        <v>164</v>
      </c>
      <c r="E153">
        <v>1</v>
      </c>
      <c r="G153" s="3" t="s">
        <v>154</v>
      </c>
      <c r="H153">
        <v>1</v>
      </c>
    </row>
    <row r="154" spans="1:8" x14ac:dyDescent="0.35">
      <c r="A154" s="3" t="s">
        <v>200</v>
      </c>
      <c r="B154">
        <v>1</v>
      </c>
      <c r="D154" s="3" t="s">
        <v>165</v>
      </c>
      <c r="E154">
        <v>1</v>
      </c>
      <c r="G154" s="3" t="s">
        <v>155</v>
      </c>
      <c r="H154">
        <v>1</v>
      </c>
    </row>
    <row r="155" spans="1:8" x14ac:dyDescent="0.35">
      <c r="A155" s="3" t="s">
        <v>201</v>
      </c>
      <c r="B155">
        <v>1</v>
      </c>
      <c r="D155" s="3" t="s">
        <v>166</v>
      </c>
      <c r="E155">
        <v>3</v>
      </c>
      <c r="G155" s="3" t="s">
        <v>156</v>
      </c>
      <c r="H155">
        <v>3</v>
      </c>
    </row>
    <row r="156" spans="1:8" x14ac:dyDescent="0.35">
      <c r="A156" s="3" t="s">
        <v>202</v>
      </c>
      <c r="B156">
        <v>2</v>
      </c>
      <c r="D156" s="3" t="s">
        <v>167</v>
      </c>
      <c r="E156">
        <v>1</v>
      </c>
      <c r="G156" s="3" t="s">
        <v>157</v>
      </c>
      <c r="H156">
        <v>1</v>
      </c>
    </row>
    <row r="157" spans="1:8" x14ac:dyDescent="0.35">
      <c r="A157" s="3" t="s">
        <v>203</v>
      </c>
      <c r="B157">
        <v>1</v>
      </c>
      <c r="D157" s="3" t="s">
        <v>168</v>
      </c>
      <c r="E157">
        <v>1</v>
      </c>
      <c r="G157" s="3" t="s">
        <v>158</v>
      </c>
      <c r="H157">
        <v>1</v>
      </c>
    </row>
    <row r="158" spans="1:8" x14ac:dyDescent="0.35">
      <c r="A158" s="3" t="s">
        <v>204</v>
      </c>
      <c r="B158">
        <v>1</v>
      </c>
      <c r="D158" s="3" t="s">
        <v>169</v>
      </c>
      <c r="E158">
        <v>3</v>
      </c>
      <c r="G158" s="3" t="s">
        <v>159</v>
      </c>
      <c r="H158">
        <v>3</v>
      </c>
    </row>
    <row r="159" spans="1:8" x14ac:dyDescent="0.35">
      <c r="A159" s="3" t="s">
        <v>205</v>
      </c>
      <c r="B159">
        <v>2</v>
      </c>
      <c r="D159" s="3" t="s">
        <v>170</v>
      </c>
      <c r="E159">
        <v>1</v>
      </c>
      <c r="G159" s="3" t="s">
        <v>160</v>
      </c>
      <c r="H159">
        <v>1</v>
      </c>
    </row>
    <row r="160" spans="1:8" x14ac:dyDescent="0.35">
      <c r="A160" s="3" t="s">
        <v>206</v>
      </c>
      <c r="B160">
        <v>1</v>
      </c>
      <c r="D160" s="3" t="s">
        <v>171</v>
      </c>
      <c r="E160">
        <v>1</v>
      </c>
      <c r="G160" s="3" t="s">
        <v>161</v>
      </c>
      <c r="H160">
        <v>1</v>
      </c>
    </row>
    <row r="161" spans="1:8" x14ac:dyDescent="0.35">
      <c r="A161" s="3" t="s">
        <v>207</v>
      </c>
      <c r="B161">
        <v>1</v>
      </c>
      <c r="D161" s="3" t="s">
        <v>172</v>
      </c>
      <c r="E161">
        <v>3</v>
      </c>
      <c r="G161" s="3" t="s">
        <v>162</v>
      </c>
      <c r="H161">
        <v>1</v>
      </c>
    </row>
    <row r="162" spans="1:8" x14ac:dyDescent="0.35">
      <c r="A162" s="3" t="s">
        <v>208</v>
      </c>
      <c r="B162">
        <v>1</v>
      </c>
      <c r="D162" s="3" t="s">
        <v>173</v>
      </c>
      <c r="E162">
        <v>1</v>
      </c>
      <c r="G162" s="3" t="s">
        <v>163</v>
      </c>
      <c r="H162">
        <v>3</v>
      </c>
    </row>
    <row r="163" spans="1:8" x14ac:dyDescent="0.35">
      <c r="A163" s="3" t="s">
        <v>209</v>
      </c>
      <c r="B163">
        <v>2</v>
      </c>
      <c r="D163" s="3" t="s">
        <v>174</v>
      </c>
      <c r="E163">
        <v>1</v>
      </c>
      <c r="G163" s="3" t="s">
        <v>164</v>
      </c>
      <c r="H163">
        <v>1</v>
      </c>
    </row>
    <row r="164" spans="1:8" x14ac:dyDescent="0.35">
      <c r="A164" s="3" t="s">
        <v>210</v>
      </c>
      <c r="B164">
        <v>1</v>
      </c>
      <c r="D164" s="3" t="s">
        <v>175</v>
      </c>
      <c r="E164">
        <v>3</v>
      </c>
      <c r="G164" s="3" t="s">
        <v>165</v>
      </c>
      <c r="H164">
        <v>1</v>
      </c>
    </row>
    <row r="165" spans="1:8" x14ac:dyDescent="0.35">
      <c r="A165" s="3" t="s">
        <v>211</v>
      </c>
      <c r="B165">
        <v>1</v>
      </c>
      <c r="D165" s="3" t="s">
        <v>176</v>
      </c>
      <c r="E165">
        <v>1</v>
      </c>
      <c r="G165" s="3" t="s">
        <v>166</v>
      </c>
      <c r="H165">
        <v>3</v>
      </c>
    </row>
    <row r="166" spans="1:8" x14ac:dyDescent="0.35">
      <c r="A166" s="3" t="s">
        <v>212</v>
      </c>
      <c r="B166">
        <v>2</v>
      </c>
      <c r="D166" s="3" t="s">
        <v>177</v>
      </c>
      <c r="E166">
        <v>1</v>
      </c>
      <c r="G166" s="3" t="s">
        <v>167</v>
      </c>
      <c r="H166">
        <v>1</v>
      </c>
    </row>
    <row r="167" spans="1:8" x14ac:dyDescent="0.35">
      <c r="A167" s="3" t="s">
        <v>213</v>
      </c>
      <c r="B167">
        <v>1</v>
      </c>
      <c r="D167" s="3" t="s">
        <v>178</v>
      </c>
      <c r="E167">
        <v>3</v>
      </c>
      <c r="G167" s="3" t="s">
        <v>168</v>
      </c>
      <c r="H167">
        <v>1</v>
      </c>
    </row>
    <row r="168" spans="1:8" x14ac:dyDescent="0.35">
      <c r="A168" s="3" t="s">
        <v>214</v>
      </c>
      <c r="B168">
        <v>1</v>
      </c>
      <c r="D168" s="3" t="s">
        <v>179</v>
      </c>
      <c r="E168">
        <v>1</v>
      </c>
      <c r="G168" s="3" t="s">
        <v>169</v>
      </c>
      <c r="H168">
        <v>3</v>
      </c>
    </row>
    <row r="169" spans="1:8" x14ac:dyDescent="0.35">
      <c r="A169" s="3" t="s">
        <v>215</v>
      </c>
      <c r="B169">
        <v>2</v>
      </c>
      <c r="D169" s="3" t="s">
        <v>180</v>
      </c>
      <c r="E169">
        <v>1</v>
      </c>
      <c r="G169" s="3" t="s">
        <v>170</v>
      </c>
      <c r="H169">
        <v>1</v>
      </c>
    </row>
    <row r="170" spans="1:8" x14ac:dyDescent="0.35">
      <c r="A170" s="3" t="s">
        <v>216</v>
      </c>
      <c r="B170">
        <v>1</v>
      </c>
      <c r="D170" s="3" t="s">
        <v>181</v>
      </c>
      <c r="E170">
        <v>3</v>
      </c>
      <c r="G170" s="3" t="s">
        <v>171</v>
      </c>
      <c r="H170">
        <v>1</v>
      </c>
    </row>
    <row r="171" spans="1:8" x14ac:dyDescent="0.35">
      <c r="A171" s="3" t="s">
        <v>217</v>
      </c>
      <c r="B171">
        <v>1</v>
      </c>
      <c r="D171" s="3" t="s">
        <v>182</v>
      </c>
      <c r="E171">
        <v>1</v>
      </c>
      <c r="G171" s="3" t="s">
        <v>172</v>
      </c>
      <c r="H171">
        <v>3</v>
      </c>
    </row>
    <row r="172" spans="1:8" x14ac:dyDescent="0.35">
      <c r="A172" s="3" t="s">
        <v>218</v>
      </c>
      <c r="B172">
        <v>2</v>
      </c>
      <c r="D172" s="3" t="s">
        <v>183</v>
      </c>
      <c r="E172">
        <v>1</v>
      </c>
      <c r="G172" s="3" t="s">
        <v>173</v>
      </c>
      <c r="H172">
        <v>1</v>
      </c>
    </row>
    <row r="173" spans="1:8" x14ac:dyDescent="0.35">
      <c r="A173" s="3" t="s">
        <v>219</v>
      </c>
      <c r="B173">
        <v>1</v>
      </c>
      <c r="D173" s="3" t="s">
        <v>184</v>
      </c>
      <c r="E173">
        <v>3</v>
      </c>
      <c r="G173" s="3" t="s">
        <v>174</v>
      </c>
      <c r="H173">
        <v>1</v>
      </c>
    </row>
    <row r="174" spans="1:8" x14ac:dyDescent="0.35">
      <c r="A174" s="3" t="s">
        <v>220</v>
      </c>
      <c r="B174">
        <v>1</v>
      </c>
      <c r="D174" s="3" t="s">
        <v>185</v>
      </c>
      <c r="E174">
        <v>1</v>
      </c>
      <c r="G174" s="3" t="s">
        <v>175</v>
      </c>
      <c r="H174">
        <v>3</v>
      </c>
    </row>
    <row r="175" spans="1:8" x14ac:dyDescent="0.35">
      <c r="A175" s="3" t="s">
        <v>221</v>
      </c>
      <c r="B175">
        <v>2</v>
      </c>
      <c r="D175" s="3" t="s">
        <v>186</v>
      </c>
      <c r="E175">
        <v>1</v>
      </c>
      <c r="G175" s="3" t="s">
        <v>176</v>
      </c>
      <c r="H175">
        <v>1</v>
      </c>
    </row>
    <row r="176" spans="1:8" x14ac:dyDescent="0.35">
      <c r="A176" s="3" t="s">
        <v>222</v>
      </c>
      <c r="B176">
        <v>1</v>
      </c>
      <c r="D176" s="3" t="s">
        <v>187</v>
      </c>
      <c r="E176">
        <v>3</v>
      </c>
      <c r="G176" s="3" t="s">
        <v>177</v>
      </c>
      <c r="H176">
        <v>1</v>
      </c>
    </row>
    <row r="177" spans="1:8" x14ac:dyDescent="0.35">
      <c r="A177" s="3" t="s">
        <v>223</v>
      </c>
      <c r="B177">
        <v>1</v>
      </c>
      <c r="D177" s="3" t="s">
        <v>188</v>
      </c>
      <c r="E177">
        <v>1</v>
      </c>
      <c r="G177" s="3" t="s">
        <v>178</v>
      </c>
      <c r="H177">
        <v>3</v>
      </c>
    </row>
    <row r="178" spans="1:8" x14ac:dyDescent="0.35">
      <c r="A178" s="3" t="s">
        <v>224</v>
      </c>
      <c r="B178">
        <v>2</v>
      </c>
      <c r="D178" s="3" t="s">
        <v>189</v>
      </c>
      <c r="E178">
        <v>1</v>
      </c>
      <c r="G178" s="3" t="s">
        <v>179</v>
      </c>
      <c r="H178">
        <v>1</v>
      </c>
    </row>
    <row r="179" spans="1:8" x14ac:dyDescent="0.35">
      <c r="A179" s="3" t="s">
        <v>225</v>
      </c>
      <c r="B179">
        <v>1</v>
      </c>
      <c r="D179" s="3" t="s">
        <v>190</v>
      </c>
      <c r="E179">
        <v>1</v>
      </c>
      <c r="G179" s="3" t="s">
        <v>180</v>
      </c>
      <c r="H179">
        <v>1</v>
      </c>
    </row>
    <row r="180" spans="1:8" x14ac:dyDescent="0.35">
      <c r="A180" s="3" t="s">
        <v>226</v>
      </c>
      <c r="B180">
        <v>1</v>
      </c>
      <c r="D180" s="3" t="s">
        <v>191</v>
      </c>
      <c r="E180">
        <v>3</v>
      </c>
      <c r="G180" s="3" t="s">
        <v>181</v>
      </c>
      <c r="H180">
        <v>3</v>
      </c>
    </row>
    <row r="181" spans="1:8" x14ac:dyDescent="0.35">
      <c r="A181" s="3" t="s">
        <v>227</v>
      </c>
      <c r="B181">
        <v>2</v>
      </c>
      <c r="D181" s="3" t="s">
        <v>192</v>
      </c>
      <c r="E181">
        <v>1</v>
      </c>
      <c r="G181" s="3" t="s">
        <v>182</v>
      </c>
      <c r="H181">
        <v>1</v>
      </c>
    </row>
    <row r="182" spans="1:8" x14ac:dyDescent="0.35">
      <c r="A182" s="3" t="s">
        <v>228</v>
      </c>
      <c r="B182">
        <v>1</v>
      </c>
      <c r="D182" s="3" t="s">
        <v>193</v>
      </c>
      <c r="E182">
        <v>1</v>
      </c>
      <c r="G182" s="3" t="s">
        <v>183</v>
      </c>
      <c r="H182">
        <v>1</v>
      </c>
    </row>
    <row r="183" spans="1:8" x14ac:dyDescent="0.35">
      <c r="A183" s="3" t="s">
        <v>229</v>
      </c>
      <c r="B183">
        <v>1</v>
      </c>
      <c r="D183" s="3" t="s">
        <v>194</v>
      </c>
      <c r="E183">
        <v>3</v>
      </c>
      <c r="G183" s="3" t="s">
        <v>184</v>
      </c>
      <c r="H183">
        <v>3</v>
      </c>
    </row>
    <row r="184" spans="1:8" x14ac:dyDescent="0.35">
      <c r="A184" s="3" t="s">
        <v>230</v>
      </c>
      <c r="B184">
        <v>2</v>
      </c>
      <c r="D184" s="3" t="s">
        <v>195</v>
      </c>
      <c r="E184">
        <v>1</v>
      </c>
      <c r="G184" s="3" t="s">
        <v>185</v>
      </c>
      <c r="H184">
        <v>1</v>
      </c>
    </row>
    <row r="185" spans="1:8" x14ac:dyDescent="0.35">
      <c r="A185" s="3" t="s">
        <v>231</v>
      </c>
      <c r="B185">
        <v>1</v>
      </c>
      <c r="D185" s="3" t="s">
        <v>196</v>
      </c>
      <c r="E185">
        <v>1</v>
      </c>
      <c r="G185" s="3" t="s">
        <v>186</v>
      </c>
      <c r="H185">
        <v>1</v>
      </c>
    </row>
    <row r="186" spans="1:8" x14ac:dyDescent="0.35">
      <c r="A186" s="3" t="s">
        <v>232</v>
      </c>
      <c r="B186">
        <v>1</v>
      </c>
      <c r="D186" s="3" t="s">
        <v>197</v>
      </c>
      <c r="E186">
        <v>3</v>
      </c>
      <c r="G186" s="3" t="s">
        <v>187</v>
      </c>
      <c r="H186">
        <v>1</v>
      </c>
    </row>
    <row r="187" spans="1:8" x14ac:dyDescent="0.35">
      <c r="A187" s="3" t="s">
        <v>233</v>
      </c>
      <c r="B187">
        <v>2</v>
      </c>
      <c r="D187" s="3" t="s">
        <v>198</v>
      </c>
      <c r="E187">
        <v>1</v>
      </c>
      <c r="G187" s="3" t="s">
        <v>188</v>
      </c>
      <c r="H187">
        <v>3</v>
      </c>
    </row>
    <row r="188" spans="1:8" x14ac:dyDescent="0.35">
      <c r="A188" s="3" t="s">
        <v>234</v>
      </c>
      <c r="B188">
        <v>1</v>
      </c>
      <c r="D188" s="3" t="s">
        <v>199</v>
      </c>
      <c r="E188">
        <v>1</v>
      </c>
      <c r="G188" s="3" t="s">
        <v>189</v>
      </c>
      <c r="H188">
        <v>1</v>
      </c>
    </row>
    <row r="189" spans="1:8" x14ac:dyDescent="0.35">
      <c r="A189" s="3" t="s">
        <v>235</v>
      </c>
      <c r="B189">
        <v>1</v>
      </c>
      <c r="D189" s="3" t="s">
        <v>200</v>
      </c>
      <c r="E189">
        <v>3</v>
      </c>
      <c r="G189" s="3" t="s">
        <v>190</v>
      </c>
      <c r="H189">
        <v>1</v>
      </c>
    </row>
    <row r="190" spans="1:8" x14ac:dyDescent="0.35">
      <c r="A190" s="3" t="s">
        <v>236</v>
      </c>
      <c r="B190">
        <v>2</v>
      </c>
      <c r="D190" s="3" t="s">
        <v>201</v>
      </c>
      <c r="E190">
        <v>1</v>
      </c>
      <c r="G190" s="3" t="s">
        <v>191</v>
      </c>
      <c r="H190">
        <v>3</v>
      </c>
    </row>
    <row r="191" spans="1:8" x14ac:dyDescent="0.35">
      <c r="A191" s="3" t="s">
        <v>237</v>
      </c>
      <c r="B191">
        <v>1</v>
      </c>
      <c r="D191" s="3" t="s">
        <v>202</v>
      </c>
      <c r="E191">
        <v>1</v>
      </c>
      <c r="G191" s="3" t="s">
        <v>192</v>
      </c>
      <c r="H191">
        <v>1</v>
      </c>
    </row>
    <row r="192" spans="1:8" x14ac:dyDescent="0.35">
      <c r="A192" s="3" t="s">
        <v>238</v>
      </c>
      <c r="B192">
        <v>1</v>
      </c>
      <c r="D192" s="3" t="s">
        <v>203</v>
      </c>
      <c r="E192">
        <v>3</v>
      </c>
      <c r="G192" s="3" t="s">
        <v>193</v>
      </c>
      <c r="H192">
        <v>1</v>
      </c>
    </row>
    <row r="193" spans="1:8" x14ac:dyDescent="0.35">
      <c r="A193" s="3" t="s">
        <v>239</v>
      </c>
      <c r="B193">
        <v>1</v>
      </c>
      <c r="D193" s="3" t="s">
        <v>204</v>
      </c>
      <c r="E193">
        <v>1</v>
      </c>
      <c r="G193" s="3" t="s">
        <v>194</v>
      </c>
      <c r="H193">
        <v>3</v>
      </c>
    </row>
    <row r="194" spans="1:8" x14ac:dyDescent="0.35">
      <c r="A194" s="3" t="s">
        <v>240</v>
      </c>
      <c r="B194">
        <v>2</v>
      </c>
      <c r="D194" s="3" t="s">
        <v>205</v>
      </c>
      <c r="E194">
        <v>1</v>
      </c>
      <c r="G194" s="3" t="s">
        <v>195</v>
      </c>
      <c r="H194">
        <v>1</v>
      </c>
    </row>
    <row r="195" spans="1:8" x14ac:dyDescent="0.35">
      <c r="A195" s="3" t="s">
        <v>241</v>
      </c>
      <c r="B195">
        <v>1</v>
      </c>
      <c r="D195" s="3" t="s">
        <v>206</v>
      </c>
      <c r="E195">
        <v>3</v>
      </c>
      <c r="G195" s="3" t="s">
        <v>196</v>
      </c>
      <c r="H195">
        <v>1</v>
      </c>
    </row>
    <row r="196" spans="1:8" x14ac:dyDescent="0.35">
      <c r="A196" s="3" t="s">
        <v>242</v>
      </c>
      <c r="B196">
        <v>1</v>
      </c>
      <c r="D196" s="3" t="s">
        <v>207</v>
      </c>
      <c r="E196">
        <v>1</v>
      </c>
      <c r="G196" s="3" t="s">
        <v>197</v>
      </c>
      <c r="H196">
        <v>3</v>
      </c>
    </row>
    <row r="197" spans="1:8" x14ac:dyDescent="0.35">
      <c r="A197" s="3" t="s">
        <v>243</v>
      </c>
      <c r="B197">
        <v>2</v>
      </c>
      <c r="D197" s="3" t="s">
        <v>208</v>
      </c>
      <c r="E197">
        <v>1</v>
      </c>
      <c r="G197" s="3" t="s">
        <v>198</v>
      </c>
      <c r="H197">
        <v>1</v>
      </c>
    </row>
    <row r="198" spans="1:8" x14ac:dyDescent="0.35">
      <c r="A198" s="3" t="s">
        <v>244</v>
      </c>
      <c r="B198">
        <v>1</v>
      </c>
      <c r="D198" s="3" t="s">
        <v>209</v>
      </c>
      <c r="E198">
        <v>3</v>
      </c>
      <c r="G198" s="3" t="s">
        <v>199</v>
      </c>
      <c r="H198">
        <v>1</v>
      </c>
    </row>
    <row r="199" spans="1:8" x14ac:dyDescent="0.35">
      <c r="A199" s="3" t="s">
        <v>245</v>
      </c>
      <c r="B199">
        <v>1</v>
      </c>
      <c r="D199" s="3" t="s">
        <v>210</v>
      </c>
      <c r="E199">
        <v>1</v>
      </c>
      <c r="G199" s="3" t="s">
        <v>200</v>
      </c>
      <c r="H199">
        <v>3</v>
      </c>
    </row>
    <row r="200" spans="1:8" x14ac:dyDescent="0.35">
      <c r="A200" s="3" t="s">
        <v>246</v>
      </c>
      <c r="B200">
        <v>2</v>
      </c>
      <c r="D200" s="3" t="s">
        <v>211</v>
      </c>
      <c r="E200">
        <v>1</v>
      </c>
      <c r="G200" s="3" t="s">
        <v>201</v>
      </c>
      <c r="H200">
        <v>1</v>
      </c>
    </row>
    <row r="201" spans="1:8" x14ac:dyDescent="0.35">
      <c r="A201" s="3" t="s">
        <v>247</v>
      </c>
      <c r="B201">
        <v>1</v>
      </c>
      <c r="D201" s="3" t="s">
        <v>212</v>
      </c>
      <c r="E201">
        <v>3</v>
      </c>
      <c r="G201" s="3" t="s">
        <v>202</v>
      </c>
      <c r="H201">
        <v>1</v>
      </c>
    </row>
    <row r="202" spans="1:8" x14ac:dyDescent="0.35">
      <c r="A202" s="3" t="s">
        <v>248</v>
      </c>
      <c r="B202">
        <v>1</v>
      </c>
      <c r="D202" s="3" t="s">
        <v>213</v>
      </c>
      <c r="E202">
        <v>1</v>
      </c>
      <c r="G202" s="3" t="s">
        <v>203</v>
      </c>
      <c r="H202">
        <v>3</v>
      </c>
    </row>
    <row r="203" spans="1:8" x14ac:dyDescent="0.35">
      <c r="A203" s="3" t="s">
        <v>249</v>
      </c>
      <c r="B203">
        <v>2</v>
      </c>
      <c r="D203" s="3" t="s">
        <v>214</v>
      </c>
      <c r="E203">
        <v>1</v>
      </c>
      <c r="G203" s="3" t="s">
        <v>204</v>
      </c>
      <c r="H203">
        <v>1</v>
      </c>
    </row>
    <row r="204" spans="1:8" x14ac:dyDescent="0.35">
      <c r="A204" s="3" t="s">
        <v>250</v>
      </c>
      <c r="B204">
        <v>1</v>
      </c>
      <c r="D204" s="3" t="s">
        <v>215</v>
      </c>
      <c r="E204">
        <v>1</v>
      </c>
      <c r="G204" s="3" t="s">
        <v>205</v>
      </c>
      <c r="H204">
        <v>1</v>
      </c>
    </row>
    <row r="205" spans="1:8" x14ac:dyDescent="0.35">
      <c r="A205" s="3" t="s">
        <v>251</v>
      </c>
      <c r="B205">
        <v>1</v>
      </c>
      <c r="D205" s="3" t="s">
        <v>216</v>
      </c>
      <c r="E205">
        <v>3</v>
      </c>
      <c r="G205" s="3" t="s">
        <v>206</v>
      </c>
      <c r="H205">
        <v>3</v>
      </c>
    </row>
    <row r="206" spans="1:8" x14ac:dyDescent="0.35">
      <c r="A206" s="3" t="s">
        <v>252</v>
      </c>
      <c r="B206">
        <v>2</v>
      </c>
      <c r="D206" s="3" t="s">
        <v>217</v>
      </c>
      <c r="E206">
        <v>1</v>
      </c>
      <c r="G206" s="3" t="s">
        <v>207</v>
      </c>
      <c r="H206">
        <v>1</v>
      </c>
    </row>
    <row r="207" spans="1:8" x14ac:dyDescent="0.35">
      <c r="A207" s="3" t="s">
        <v>253</v>
      </c>
      <c r="B207">
        <v>1</v>
      </c>
      <c r="D207" s="3" t="s">
        <v>218</v>
      </c>
      <c r="E207">
        <v>1</v>
      </c>
      <c r="G207" s="3" t="s">
        <v>208</v>
      </c>
      <c r="H207">
        <v>1</v>
      </c>
    </row>
    <row r="208" spans="1:8" x14ac:dyDescent="0.35">
      <c r="A208" s="3" t="s">
        <v>254</v>
      </c>
      <c r="B208">
        <v>1</v>
      </c>
      <c r="D208" s="3" t="s">
        <v>219</v>
      </c>
      <c r="E208">
        <v>3</v>
      </c>
      <c r="G208" s="3" t="s">
        <v>209</v>
      </c>
      <c r="H208">
        <v>3</v>
      </c>
    </row>
    <row r="209" spans="1:8" x14ac:dyDescent="0.35">
      <c r="A209" s="3" t="s">
        <v>255</v>
      </c>
      <c r="B209">
        <v>2</v>
      </c>
      <c r="D209" s="3" t="s">
        <v>220</v>
      </c>
      <c r="E209">
        <v>1</v>
      </c>
      <c r="G209" s="3" t="s">
        <v>210</v>
      </c>
      <c r="H209">
        <v>1</v>
      </c>
    </row>
    <row r="210" spans="1:8" x14ac:dyDescent="0.35">
      <c r="A210" s="3" t="s">
        <v>256</v>
      </c>
      <c r="B210">
        <v>1</v>
      </c>
      <c r="D210" s="3" t="s">
        <v>221</v>
      </c>
      <c r="E210">
        <v>1</v>
      </c>
      <c r="G210" s="3" t="s">
        <v>211</v>
      </c>
      <c r="H210">
        <v>1</v>
      </c>
    </row>
    <row r="211" spans="1:8" x14ac:dyDescent="0.35">
      <c r="A211" s="3" t="s">
        <v>257</v>
      </c>
      <c r="B211">
        <v>1</v>
      </c>
      <c r="D211" s="3" t="s">
        <v>222</v>
      </c>
      <c r="E211">
        <v>3</v>
      </c>
      <c r="G211" s="3" t="s">
        <v>212</v>
      </c>
      <c r="H211">
        <v>1</v>
      </c>
    </row>
    <row r="212" spans="1:8" x14ac:dyDescent="0.35">
      <c r="A212" s="3" t="s">
        <v>258</v>
      </c>
      <c r="B212">
        <v>2</v>
      </c>
      <c r="D212" s="3" t="s">
        <v>223</v>
      </c>
      <c r="E212">
        <v>1</v>
      </c>
      <c r="G212" s="3" t="s">
        <v>213</v>
      </c>
      <c r="H212">
        <v>3</v>
      </c>
    </row>
    <row r="213" spans="1:8" x14ac:dyDescent="0.35">
      <c r="A213" s="3" t="s">
        <v>259</v>
      </c>
      <c r="B213">
        <v>1</v>
      </c>
      <c r="D213" s="3" t="s">
        <v>224</v>
      </c>
      <c r="E213">
        <v>1</v>
      </c>
      <c r="G213" s="3" t="s">
        <v>214</v>
      </c>
      <c r="H213">
        <v>1</v>
      </c>
    </row>
    <row r="214" spans="1:8" x14ac:dyDescent="0.35">
      <c r="A214" s="3" t="s">
        <v>260</v>
      </c>
      <c r="B214">
        <v>1</v>
      </c>
      <c r="D214" s="3" t="s">
        <v>225</v>
      </c>
      <c r="E214">
        <v>3</v>
      </c>
      <c r="G214" s="3" t="s">
        <v>215</v>
      </c>
      <c r="H214">
        <v>1</v>
      </c>
    </row>
    <row r="215" spans="1:8" x14ac:dyDescent="0.35">
      <c r="A215" s="3" t="s">
        <v>261</v>
      </c>
      <c r="B215">
        <v>2</v>
      </c>
      <c r="D215" s="3" t="s">
        <v>226</v>
      </c>
      <c r="E215">
        <v>1</v>
      </c>
      <c r="G215" s="3" t="s">
        <v>216</v>
      </c>
      <c r="H215">
        <v>3</v>
      </c>
    </row>
    <row r="216" spans="1:8" x14ac:dyDescent="0.35">
      <c r="A216" s="3" t="s">
        <v>262</v>
      </c>
      <c r="B216">
        <v>1</v>
      </c>
      <c r="D216" s="3" t="s">
        <v>227</v>
      </c>
      <c r="E216">
        <v>1</v>
      </c>
      <c r="G216" s="3" t="s">
        <v>217</v>
      </c>
      <c r="H216">
        <v>1</v>
      </c>
    </row>
    <row r="217" spans="1:8" x14ac:dyDescent="0.35">
      <c r="A217" s="3" t="s">
        <v>263</v>
      </c>
      <c r="B217">
        <v>1</v>
      </c>
      <c r="D217" s="3" t="s">
        <v>228</v>
      </c>
      <c r="E217">
        <v>3</v>
      </c>
      <c r="G217" s="3" t="s">
        <v>218</v>
      </c>
      <c r="H217">
        <v>1</v>
      </c>
    </row>
    <row r="218" spans="1:8" x14ac:dyDescent="0.35">
      <c r="A218" s="3" t="s">
        <v>264</v>
      </c>
      <c r="B218">
        <v>2</v>
      </c>
      <c r="D218" s="3" t="s">
        <v>229</v>
      </c>
      <c r="E218">
        <v>1</v>
      </c>
      <c r="G218" s="3" t="s">
        <v>219</v>
      </c>
      <c r="H218">
        <v>3</v>
      </c>
    </row>
    <row r="219" spans="1:8" x14ac:dyDescent="0.35">
      <c r="A219" s="3" t="s">
        <v>265</v>
      </c>
      <c r="B219">
        <v>1</v>
      </c>
      <c r="D219" s="3" t="s">
        <v>230</v>
      </c>
      <c r="E219">
        <v>1</v>
      </c>
      <c r="G219" s="3" t="s">
        <v>220</v>
      </c>
      <c r="H219">
        <v>1</v>
      </c>
    </row>
    <row r="220" spans="1:8" x14ac:dyDescent="0.35">
      <c r="A220" s="3" t="s">
        <v>266</v>
      </c>
      <c r="B220">
        <v>1</v>
      </c>
      <c r="D220" s="3" t="s">
        <v>231</v>
      </c>
      <c r="E220">
        <v>3</v>
      </c>
      <c r="G220" s="3" t="s">
        <v>221</v>
      </c>
      <c r="H220">
        <v>1</v>
      </c>
    </row>
    <row r="221" spans="1:8" x14ac:dyDescent="0.35">
      <c r="A221" s="3" t="s">
        <v>267</v>
      </c>
      <c r="B221">
        <v>2</v>
      </c>
      <c r="D221" s="3" t="s">
        <v>232</v>
      </c>
      <c r="E221">
        <v>1</v>
      </c>
      <c r="G221" s="3" t="s">
        <v>222</v>
      </c>
      <c r="H221">
        <v>3</v>
      </c>
    </row>
    <row r="222" spans="1:8" x14ac:dyDescent="0.35">
      <c r="A222" s="3" t="s">
        <v>268</v>
      </c>
      <c r="B222">
        <v>1</v>
      </c>
      <c r="D222" s="3" t="s">
        <v>233</v>
      </c>
      <c r="E222">
        <v>1</v>
      </c>
      <c r="G222" s="3" t="s">
        <v>223</v>
      </c>
      <c r="H222">
        <v>1</v>
      </c>
    </row>
    <row r="223" spans="1:8" x14ac:dyDescent="0.35">
      <c r="A223" s="3" t="s">
        <v>269</v>
      </c>
      <c r="B223">
        <v>1</v>
      </c>
      <c r="D223" s="3" t="s">
        <v>234</v>
      </c>
      <c r="E223">
        <v>3</v>
      </c>
      <c r="G223" s="3" t="s">
        <v>224</v>
      </c>
      <c r="H223">
        <v>1</v>
      </c>
    </row>
    <row r="224" spans="1:8" x14ac:dyDescent="0.35">
      <c r="A224" s="3" t="s">
        <v>270</v>
      </c>
      <c r="B224">
        <v>1</v>
      </c>
      <c r="D224" s="3" t="s">
        <v>235</v>
      </c>
      <c r="E224">
        <v>1</v>
      </c>
      <c r="G224" s="3" t="s">
        <v>225</v>
      </c>
      <c r="H224">
        <v>3</v>
      </c>
    </row>
    <row r="225" spans="1:8" x14ac:dyDescent="0.35">
      <c r="A225" s="3" t="s">
        <v>271</v>
      </c>
      <c r="B225">
        <v>2</v>
      </c>
      <c r="D225" s="3" t="s">
        <v>236</v>
      </c>
      <c r="E225">
        <v>1</v>
      </c>
      <c r="G225" s="3" t="s">
        <v>226</v>
      </c>
      <c r="H225">
        <v>1</v>
      </c>
    </row>
    <row r="226" spans="1:8" x14ac:dyDescent="0.35">
      <c r="A226" s="3" t="s">
        <v>272</v>
      </c>
      <c r="B226">
        <v>1</v>
      </c>
      <c r="D226" s="3" t="s">
        <v>237</v>
      </c>
      <c r="E226">
        <v>3</v>
      </c>
      <c r="G226" s="3" t="s">
        <v>227</v>
      </c>
      <c r="H226">
        <v>1</v>
      </c>
    </row>
    <row r="227" spans="1:8" x14ac:dyDescent="0.35">
      <c r="A227" s="3" t="s">
        <v>273</v>
      </c>
      <c r="B227">
        <v>1</v>
      </c>
      <c r="D227" s="3" t="s">
        <v>238</v>
      </c>
      <c r="E227">
        <v>1</v>
      </c>
      <c r="G227" s="3" t="s">
        <v>228</v>
      </c>
      <c r="H227">
        <v>3</v>
      </c>
    </row>
    <row r="228" spans="1:8" x14ac:dyDescent="0.35">
      <c r="A228" s="3" t="s">
        <v>274</v>
      </c>
      <c r="B228">
        <v>2</v>
      </c>
      <c r="D228" s="3" t="s">
        <v>239</v>
      </c>
      <c r="E228">
        <v>1</v>
      </c>
      <c r="G228" s="3" t="s">
        <v>229</v>
      </c>
      <c r="H228">
        <v>1</v>
      </c>
    </row>
    <row r="229" spans="1:8" x14ac:dyDescent="0.35">
      <c r="A229" s="3" t="s">
        <v>275</v>
      </c>
      <c r="B229">
        <v>1</v>
      </c>
      <c r="D229" s="3" t="s">
        <v>240</v>
      </c>
      <c r="E229">
        <v>1</v>
      </c>
      <c r="G229" s="3" t="s">
        <v>230</v>
      </c>
      <c r="H229">
        <v>1</v>
      </c>
    </row>
    <row r="230" spans="1:8" x14ac:dyDescent="0.35">
      <c r="A230" s="3" t="s">
        <v>276</v>
      </c>
      <c r="B230">
        <v>1</v>
      </c>
      <c r="D230" s="3" t="s">
        <v>241</v>
      </c>
      <c r="E230">
        <v>3</v>
      </c>
      <c r="G230" s="3" t="s">
        <v>231</v>
      </c>
      <c r="H230">
        <v>3</v>
      </c>
    </row>
    <row r="231" spans="1:8" x14ac:dyDescent="0.35">
      <c r="A231" s="3" t="s">
        <v>277</v>
      </c>
      <c r="B231">
        <v>2</v>
      </c>
      <c r="D231" s="3" t="s">
        <v>242</v>
      </c>
      <c r="E231">
        <v>1</v>
      </c>
      <c r="G231" s="3" t="s">
        <v>232</v>
      </c>
      <c r="H231">
        <v>1</v>
      </c>
    </row>
    <row r="232" spans="1:8" x14ac:dyDescent="0.35">
      <c r="A232" s="3" t="s">
        <v>278</v>
      </c>
      <c r="B232">
        <v>1</v>
      </c>
      <c r="D232" s="3" t="s">
        <v>243</v>
      </c>
      <c r="E232">
        <v>1</v>
      </c>
      <c r="G232" s="3" t="s">
        <v>233</v>
      </c>
      <c r="H232">
        <v>1</v>
      </c>
    </row>
    <row r="233" spans="1:8" x14ac:dyDescent="0.35">
      <c r="A233" s="3" t="s">
        <v>279</v>
      </c>
      <c r="B233">
        <v>1</v>
      </c>
      <c r="D233" s="3" t="s">
        <v>244</v>
      </c>
      <c r="E233">
        <v>3</v>
      </c>
      <c r="G233" s="3" t="s">
        <v>234</v>
      </c>
      <c r="H233">
        <v>3</v>
      </c>
    </row>
    <row r="234" spans="1:8" x14ac:dyDescent="0.35">
      <c r="A234" s="3" t="s">
        <v>280</v>
      </c>
      <c r="B234">
        <v>2</v>
      </c>
      <c r="D234" s="3" t="s">
        <v>245</v>
      </c>
      <c r="E234">
        <v>1</v>
      </c>
      <c r="G234" s="3" t="s">
        <v>235</v>
      </c>
      <c r="H234">
        <v>1</v>
      </c>
    </row>
    <row r="235" spans="1:8" x14ac:dyDescent="0.35">
      <c r="A235" s="3" t="s">
        <v>281</v>
      </c>
      <c r="B235">
        <v>1</v>
      </c>
      <c r="D235" s="3" t="s">
        <v>246</v>
      </c>
      <c r="E235">
        <v>1</v>
      </c>
      <c r="G235" s="3" t="s">
        <v>236</v>
      </c>
      <c r="H235">
        <v>1</v>
      </c>
    </row>
    <row r="236" spans="1:8" x14ac:dyDescent="0.35">
      <c r="A236" s="3" t="s">
        <v>282</v>
      </c>
      <c r="B236">
        <v>1</v>
      </c>
      <c r="D236" s="3" t="s">
        <v>247</v>
      </c>
      <c r="E236">
        <v>3</v>
      </c>
      <c r="G236" s="3" t="s">
        <v>237</v>
      </c>
      <c r="H236">
        <v>1</v>
      </c>
    </row>
    <row r="237" spans="1:8" x14ac:dyDescent="0.35">
      <c r="A237" s="3" t="s">
        <v>283</v>
      </c>
      <c r="B237">
        <v>2</v>
      </c>
      <c r="D237" s="3" t="s">
        <v>248</v>
      </c>
      <c r="E237">
        <v>1</v>
      </c>
      <c r="G237" s="3" t="s">
        <v>238</v>
      </c>
      <c r="H237">
        <v>3</v>
      </c>
    </row>
    <row r="238" spans="1:8" x14ac:dyDescent="0.35">
      <c r="A238" s="3" t="s">
        <v>284</v>
      </c>
      <c r="B238">
        <v>1</v>
      </c>
      <c r="D238" s="3" t="s">
        <v>249</v>
      </c>
      <c r="E238">
        <v>1</v>
      </c>
      <c r="G238" s="3" t="s">
        <v>239</v>
      </c>
      <c r="H238">
        <v>1</v>
      </c>
    </row>
    <row r="239" spans="1:8" x14ac:dyDescent="0.35">
      <c r="A239" s="3" t="s">
        <v>285</v>
      </c>
      <c r="B239">
        <v>1</v>
      </c>
      <c r="D239" s="3" t="s">
        <v>250</v>
      </c>
      <c r="E239">
        <v>3</v>
      </c>
      <c r="G239" s="3" t="s">
        <v>240</v>
      </c>
      <c r="H239">
        <v>1</v>
      </c>
    </row>
    <row r="240" spans="1:8" x14ac:dyDescent="0.35">
      <c r="A240" s="3" t="s">
        <v>286</v>
      </c>
      <c r="B240">
        <v>2</v>
      </c>
      <c r="D240" s="3" t="s">
        <v>251</v>
      </c>
      <c r="E240">
        <v>1</v>
      </c>
      <c r="G240" s="3" t="s">
        <v>241</v>
      </c>
      <c r="H240">
        <v>3</v>
      </c>
    </row>
    <row r="241" spans="1:8" x14ac:dyDescent="0.35">
      <c r="A241" s="3" t="s">
        <v>287</v>
      </c>
      <c r="B241">
        <v>1</v>
      </c>
      <c r="D241" s="3" t="s">
        <v>252</v>
      </c>
      <c r="E241">
        <v>1</v>
      </c>
      <c r="G241" s="3" t="s">
        <v>242</v>
      </c>
      <c r="H241">
        <v>1</v>
      </c>
    </row>
    <row r="242" spans="1:8" x14ac:dyDescent="0.35">
      <c r="A242" s="3" t="s">
        <v>288</v>
      </c>
      <c r="B242">
        <v>1</v>
      </c>
      <c r="D242" s="3" t="s">
        <v>253</v>
      </c>
      <c r="E242">
        <v>3</v>
      </c>
      <c r="G242" s="3" t="s">
        <v>243</v>
      </c>
      <c r="H242">
        <v>1</v>
      </c>
    </row>
    <row r="243" spans="1:8" x14ac:dyDescent="0.35">
      <c r="A243" s="3" t="s">
        <v>289</v>
      </c>
      <c r="B243">
        <v>2</v>
      </c>
      <c r="D243" s="3" t="s">
        <v>254</v>
      </c>
      <c r="E243">
        <v>1</v>
      </c>
      <c r="G243" s="3" t="s">
        <v>244</v>
      </c>
      <c r="H243">
        <v>3</v>
      </c>
    </row>
    <row r="244" spans="1:8" x14ac:dyDescent="0.35">
      <c r="A244" s="3" t="s">
        <v>290</v>
      </c>
      <c r="B244">
        <v>1</v>
      </c>
      <c r="D244" s="3" t="s">
        <v>255</v>
      </c>
      <c r="E244">
        <v>1</v>
      </c>
      <c r="G244" s="3" t="s">
        <v>245</v>
      </c>
      <c r="H244">
        <v>1</v>
      </c>
    </row>
    <row r="245" spans="1:8" x14ac:dyDescent="0.35">
      <c r="A245" s="3" t="s">
        <v>291</v>
      </c>
      <c r="B245">
        <v>1</v>
      </c>
      <c r="D245" s="3" t="s">
        <v>256</v>
      </c>
      <c r="E245">
        <v>3</v>
      </c>
      <c r="G245" s="3" t="s">
        <v>246</v>
      </c>
      <c r="H245">
        <v>1</v>
      </c>
    </row>
    <row r="246" spans="1:8" x14ac:dyDescent="0.35">
      <c r="A246" s="3" t="s">
        <v>292</v>
      </c>
      <c r="B246">
        <v>2</v>
      </c>
      <c r="D246" s="3" t="s">
        <v>257</v>
      </c>
      <c r="E246">
        <v>1</v>
      </c>
      <c r="G246" s="3" t="s">
        <v>247</v>
      </c>
      <c r="H246">
        <v>3</v>
      </c>
    </row>
    <row r="247" spans="1:8" x14ac:dyDescent="0.35">
      <c r="A247" s="3" t="s">
        <v>293</v>
      </c>
      <c r="B247">
        <v>1</v>
      </c>
      <c r="D247" s="3" t="s">
        <v>258</v>
      </c>
      <c r="E247">
        <v>1</v>
      </c>
      <c r="G247" s="3" t="s">
        <v>248</v>
      </c>
      <c r="H247">
        <v>1</v>
      </c>
    </row>
    <row r="248" spans="1:8" x14ac:dyDescent="0.35">
      <c r="A248" s="3" t="s">
        <v>294</v>
      </c>
      <c r="B248">
        <v>1</v>
      </c>
      <c r="D248" s="3" t="s">
        <v>259</v>
      </c>
      <c r="E248">
        <v>3</v>
      </c>
      <c r="G248" s="3" t="s">
        <v>249</v>
      </c>
      <c r="H248">
        <v>1</v>
      </c>
    </row>
    <row r="249" spans="1:8" x14ac:dyDescent="0.35">
      <c r="A249" s="3" t="s">
        <v>295</v>
      </c>
      <c r="B249">
        <v>2</v>
      </c>
      <c r="D249" s="3" t="s">
        <v>260</v>
      </c>
      <c r="E249">
        <v>1</v>
      </c>
      <c r="G249" s="3" t="s">
        <v>250</v>
      </c>
      <c r="H249">
        <v>3</v>
      </c>
    </row>
    <row r="250" spans="1:8" x14ac:dyDescent="0.35">
      <c r="A250" s="3" t="s">
        <v>296</v>
      </c>
      <c r="B250">
        <v>1</v>
      </c>
      <c r="D250" s="3" t="s">
        <v>261</v>
      </c>
      <c r="E250">
        <v>1</v>
      </c>
      <c r="G250" s="3" t="s">
        <v>251</v>
      </c>
      <c r="H250">
        <v>1</v>
      </c>
    </row>
    <row r="251" spans="1:8" x14ac:dyDescent="0.35">
      <c r="A251" s="3" t="s">
        <v>297</v>
      </c>
      <c r="B251">
        <v>1</v>
      </c>
      <c r="D251" s="3" t="s">
        <v>262</v>
      </c>
      <c r="E251">
        <v>3</v>
      </c>
      <c r="G251" s="3" t="s">
        <v>252</v>
      </c>
      <c r="H251">
        <v>1</v>
      </c>
    </row>
    <row r="252" spans="1:8" x14ac:dyDescent="0.35">
      <c r="A252" s="3" t="s">
        <v>298</v>
      </c>
      <c r="B252">
        <v>2</v>
      </c>
      <c r="D252" s="3" t="s">
        <v>263</v>
      </c>
      <c r="E252">
        <v>1</v>
      </c>
      <c r="G252" s="3" t="s">
        <v>253</v>
      </c>
      <c r="H252">
        <v>3</v>
      </c>
    </row>
    <row r="253" spans="1:8" x14ac:dyDescent="0.35">
      <c r="A253" s="3" t="s">
        <v>299</v>
      </c>
      <c r="B253">
        <v>1</v>
      </c>
      <c r="D253" s="3" t="s">
        <v>264</v>
      </c>
      <c r="E253">
        <v>1</v>
      </c>
      <c r="G253" s="3" t="s">
        <v>254</v>
      </c>
      <c r="H253">
        <v>1</v>
      </c>
    </row>
    <row r="254" spans="1:8" x14ac:dyDescent="0.35">
      <c r="A254" s="3" t="s">
        <v>300</v>
      </c>
      <c r="B254">
        <v>1</v>
      </c>
      <c r="D254" s="3" t="s">
        <v>265</v>
      </c>
      <c r="E254">
        <v>1</v>
      </c>
      <c r="G254" s="3" t="s">
        <v>255</v>
      </c>
      <c r="H254">
        <v>1</v>
      </c>
    </row>
    <row r="255" spans="1:8" x14ac:dyDescent="0.35">
      <c r="A255" s="3" t="s">
        <v>301</v>
      </c>
      <c r="B255">
        <v>1</v>
      </c>
      <c r="D255" s="3" t="s">
        <v>266</v>
      </c>
      <c r="E255">
        <v>3</v>
      </c>
      <c r="G255" s="3" t="s">
        <v>256</v>
      </c>
      <c r="H255">
        <v>3</v>
      </c>
    </row>
    <row r="256" spans="1:8" x14ac:dyDescent="0.35">
      <c r="A256" s="3" t="s">
        <v>302</v>
      </c>
      <c r="B256">
        <v>2</v>
      </c>
      <c r="D256" s="3" t="s">
        <v>267</v>
      </c>
      <c r="E256">
        <v>1</v>
      </c>
      <c r="G256" s="3" t="s">
        <v>257</v>
      </c>
      <c r="H256">
        <v>1</v>
      </c>
    </row>
    <row r="257" spans="1:8" x14ac:dyDescent="0.35">
      <c r="A257" s="3" t="s">
        <v>303</v>
      </c>
      <c r="B257">
        <v>1</v>
      </c>
      <c r="D257" s="3" t="s">
        <v>268</v>
      </c>
      <c r="E257">
        <v>1</v>
      </c>
      <c r="G257" s="3" t="s">
        <v>258</v>
      </c>
      <c r="H257">
        <v>1</v>
      </c>
    </row>
    <row r="258" spans="1:8" x14ac:dyDescent="0.35">
      <c r="A258" s="3" t="s">
        <v>304</v>
      </c>
      <c r="B258">
        <v>1</v>
      </c>
      <c r="D258" s="3" t="s">
        <v>269</v>
      </c>
      <c r="E258">
        <v>3</v>
      </c>
      <c r="G258" s="3" t="s">
        <v>259</v>
      </c>
      <c r="H258">
        <v>1</v>
      </c>
    </row>
    <row r="259" spans="1:8" x14ac:dyDescent="0.35">
      <c r="A259" s="3" t="s">
        <v>305</v>
      </c>
      <c r="B259">
        <v>2</v>
      </c>
      <c r="D259" s="3" t="s">
        <v>270</v>
      </c>
      <c r="E259">
        <v>1</v>
      </c>
      <c r="G259" s="3" t="s">
        <v>260</v>
      </c>
      <c r="H259">
        <v>3</v>
      </c>
    </row>
    <row r="260" spans="1:8" x14ac:dyDescent="0.35">
      <c r="A260" s="3" t="s">
        <v>306</v>
      </c>
      <c r="B260">
        <v>1</v>
      </c>
      <c r="D260" s="3" t="s">
        <v>271</v>
      </c>
      <c r="E260">
        <v>1</v>
      </c>
      <c r="G260" s="3" t="s">
        <v>261</v>
      </c>
      <c r="H260">
        <v>1</v>
      </c>
    </row>
    <row r="261" spans="1:8" x14ac:dyDescent="0.35">
      <c r="A261" s="3" t="s">
        <v>307</v>
      </c>
      <c r="B261">
        <v>1</v>
      </c>
      <c r="D261" s="3" t="s">
        <v>272</v>
      </c>
      <c r="E261">
        <v>3</v>
      </c>
      <c r="G261" s="3" t="s">
        <v>262</v>
      </c>
      <c r="H261">
        <v>1</v>
      </c>
    </row>
    <row r="262" spans="1:8" x14ac:dyDescent="0.35">
      <c r="A262" s="3" t="s">
        <v>308</v>
      </c>
      <c r="B262">
        <v>2</v>
      </c>
      <c r="D262" s="3" t="s">
        <v>273</v>
      </c>
      <c r="E262">
        <v>1</v>
      </c>
      <c r="G262" s="3" t="s">
        <v>263</v>
      </c>
      <c r="H262">
        <v>3</v>
      </c>
    </row>
    <row r="263" spans="1:8" x14ac:dyDescent="0.35">
      <c r="A263" s="3" t="s">
        <v>309</v>
      </c>
      <c r="B263">
        <v>1</v>
      </c>
      <c r="D263" s="3" t="s">
        <v>274</v>
      </c>
      <c r="E263">
        <v>1</v>
      </c>
      <c r="G263" s="3" t="s">
        <v>264</v>
      </c>
      <c r="H263">
        <v>1</v>
      </c>
    </row>
    <row r="264" spans="1:8" x14ac:dyDescent="0.35">
      <c r="A264" s="3" t="s">
        <v>310</v>
      </c>
      <c r="B264">
        <v>1</v>
      </c>
      <c r="D264" s="3" t="s">
        <v>275</v>
      </c>
      <c r="E264">
        <v>3</v>
      </c>
      <c r="G264" s="3" t="s">
        <v>265</v>
      </c>
      <c r="H264">
        <v>1</v>
      </c>
    </row>
    <row r="265" spans="1:8" x14ac:dyDescent="0.35">
      <c r="A265" s="3" t="s">
        <v>311</v>
      </c>
      <c r="B265">
        <v>2</v>
      </c>
      <c r="D265" s="3" t="s">
        <v>276</v>
      </c>
      <c r="E265">
        <v>1</v>
      </c>
      <c r="G265" s="3" t="s">
        <v>266</v>
      </c>
      <c r="H265">
        <v>3</v>
      </c>
    </row>
    <row r="266" spans="1:8" x14ac:dyDescent="0.35">
      <c r="A266" s="3" t="s">
        <v>312</v>
      </c>
      <c r="B266">
        <v>1</v>
      </c>
      <c r="D266" s="3" t="s">
        <v>277</v>
      </c>
      <c r="E266">
        <v>1</v>
      </c>
      <c r="G266" s="3" t="s">
        <v>267</v>
      </c>
      <c r="H266">
        <v>1</v>
      </c>
    </row>
    <row r="267" spans="1:8" x14ac:dyDescent="0.35">
      <c r="A267" s="3" t="s">
        <v>313</v>
      </c>
      <c r="B267">
        <v>1</v>
      </c>
      <c r="D267" s="3" t="s">
        <v>278</v>
      </c>
      <c r="E267">
        <v>3</v>
      </c>
      <c r="G267" s="3" t="s">
        <v>268</v>
      </c>
      <c r="H267">
        <v>1</v>
      </c>
    </row>
    <row r="268" spans="1:8" x14ac:dyDescent="0.35">
      <c r="A268" s="3" t="s">
        <v>314</v>
      </c>
      <c r="B268">
        <v>2</v>
      </c>
      <c r="D268" s="3" t="s">
        <v>279</v>
      </c>
      <c r="E268">
        <v>1</v>
      </c>
      <c r="G268" s="3" t="s">
        <v>269</v>
      </c>
      <c r="H268">
        <v>3</v>
      </c>
    </row>
    <row r="269" spans="1:8" x14ac:dyDescent="0.35">
      <c r="A269" s="3" t="s">
        <v>315</v>
      </c>
      <c r="B269">
        <v>1</v>
      </c>
      <c r="D269" s="3" t="s">
        <v>280</v>
      </c>
      <c r="E269">
        <v>1</v>
      </c>
      <c r="G269" s="3" t="s">
        <v>270</v>
      </c>
      <c r="H269">
        <v>1</v>
      </c>
    </row>
    <row r="270" spans="1:8" x14ac:dyDescent="0.35">
      <c r="A270" s="3" t="s">
        <v>316</v>
      </c>
      <c r="B270">
        <v>1</v>
      </c>
      <c r="D270" s="3" t="s">
        <v>281</v>
      </c>
      <c r="E270">
        <v>3</v>
      </c>
      <c r="G270" s="3" t="s">
        <v>271</v>
      </c>
      <c r="H270">
        <v>1</v>
      </c>
    </row>
    <row r="271" spans="1:8" x14ac:dyDescent="0.35">
      <c r="A271" s="3" t="s">
        <v>317</v>
      </c>
      <c r="B271">
        <v>2</v>
      </c>
      <c r="D271" s="3" t="s">
        <v>282</v>
      </c>
      <c r="E271">
        <v>1</v>
      </c>
      <c r="G271" s="3" t="s">
        <v>272</v>
      </c>
      <c r="H271">
        <v>3</v>
      </c>
    </row>
    <row r="272" spans="1:8" x14ac:dyDescent="0.35">
      <c r="A272" s="3" t="s">
        <v>318</v>
      </c>
      <c r="B272">
        <v>1</v>
      </c>
      <c r="D272" s="3" t="s">
        <v>283</v>
      </c>
      <c r="E272">
        <v>1</v>
      </c>
      <c r="G272" s="3" t="s">
        <v>273</v>
      </c>
      <c r="H272">
        <v>1</v>
      </c>
    </row>
    <row r="273" spans="1:8" x14ac:dyDescent="0.35">
      <c r="A273" s="3" t="s">
        <v>319</v>
      </c>
      <c r="B273">
        <v>1</v>
      </c>
      <c r="D273" s="3" t="s">
        <v>284</v>
      </c>
      <c r="E273">
        <v>3</v>
      </c>
      <c r="G273" s="3" t="s">
        <v>274</v>
      </c>
      <c r="H273">
        <v>1</v>
      </c>
    </row>
    <row r="274" spans="1:8" x14ac:dyDescent="0.35">
      <c r="A274" s="3" t="s">
        <v>320</v>
      </c>
      <c r="B274">
        <v>2</v>
      </c>
      <c r="D274" s="3" t="s">
        <v>285</v>
      </c>
      <c r="E274">
        <v>1</v>
      </c>
      <c r="G274" s="3" t="s">
        <v>275</v>
      </c>
      <c r="H274">
        <v>3</v>
      </c>
    </row>
    <row r="275" spans="1:8" x14ac:dyDescent="0.35">
      <c r="A275" s="3" t="s">
        <v>321</v>
      </c>
      <c r="B275">
        <v>1</v>
      </c>
      <c r="D275" s="3" t="s">
        <v>286</v>
      </c>
      <c r="E275">
        <v>1</v>
      </c>
      <c r="G275" s="3" t="s">
        <v>276</v>
      </c>
      <c r="H275">
        <v>1</v>
      </c>
    </row>
    <row r="276" spans="1:8" x14ac:dyDescent="0.35">
      <c r="A276" s="3" t="s">
        <v>322</v>
      </c>
      <c r="B276">
        <v>1</v>
      </c>
      <c r="D276" s="3" t="s">
        <v>287</v>
      </c>
      <c r="E276">
        <v>1</v>
      </c>
      <c r="G276" s="3" t="s">
        <v>277</v>
      </c>
      <c r="H276">
        <v>1</v>
      </c>
    </row>
    <row r="277" spans="1:8" x14ac:dyDescent="0.35">
      <c r="A277" s="3" t="s">
        <v>323</v>
      </c>
      <c r="B277">
        <v>2</v>
      </c>
      <c r="D277" s="3" t="s">
        <v>288</v>
      </c>
      <c r="E277">
        <v>3</v>
      </c>
      <c r="G277" s="3" t="s">
        <v>278</v>
      </c>
      <c r="H277">
        <v>3</v>
      </c>
    </row>
    <row r="278" spans="1:8" x14ac:dyDescent="0.35">
      <c r="A278" s="3" t="s">
        <v>324</v>
      </c>
      <c r="B278">
        <v>1</v>
      </c>
      <c r="D278" s="3" t="s">
        <v>289</v>
      </c>
      <c r="E278">
        <v>1</v>
      </c>
      <c r="G278" s="3" t="s">
        <v>279</v>
      </c>
      <c r="H278">
        <v>1</v>
      </c>
    </row>
    <row r="279" spans="1:8" x14ac:dyDescent="0.35">
      <c r="A279" s="3" t="s">
        <v>325</v>
      </c>
      <c r="B279">
        <v>1</v>
      </c>
      <c r="D279" s="3" t="s">
        <v>290</v>
      </c>
      <c r="E279">
        <v>1</v>
      </c>
      <c r="G279" s="3" t="s">
        <v>280</v>
      </c>
      <c r="H279">
        <v>1</v>
      </c>
    </row>
    <row r="280" spans="1:8" x14ac:dyDescent="0.35">
      <c r="A280" s="3" t="s">
        <v>326</v>
      </c>
      <c r="B280">
        <v>2</v>
      </c>
      <c r="D280" s="3" t="s">
        <v>291</v>
      </c>
      <c r="E280">
        <v>3</v>
      </c>
      <c r="G280" s="3" t="s">
        <v>281</v>
      </c>
      <c r="H280">
        <v>3</v>
      </c>
    </row>
    <row r="281" spans="1:8" x14ac:dyDescent="0.35">
      <c r="A281" s="3" t="s">
        <v>327</v>
      </c>
      <c r="B281">
        <v>1</v>
      </c>
      <c r="D281" s="3" t="s">
        <v>292</v>
      </c>
      <c r="E281">
        <v>1</v>
      </c>
      <c r="G281" s="3" t="s">
        <v>282</v>
      </c>
      <c r="H281">
        <v>1</v>
      </c>
    </row>
    <row r="282" spans="1:8" x14ac:dyDescent="0.35">
      <c r="A282" s="3" t="s">
        <v>328</v>
      </c>
      <c r="B282">
        <v>1</v>
      </c>
      <c r="D282" s="3" t="s">
        <v>293</v>
      </c>
      <c r="E282">
        <v>1</v>
      </c>
      <c r="G282" s="3" t="s">
        <v>283</v>
      </c>
      <c r="H282">
        <v>1</v>
      </c>
    </row>
    <row r="283" spans="1:8" x14ac:dyDescent="0.35">
      <c r="A283" s="3" t="s">
        <v>329</v>
      </c>
      <c r="B283">
        <v>2</v>
      </c>
      <c r="D283" s="3" t="s">
        <v>294</v>
      </c>
      <c r="E283">
        <v>3</v>
      </c>
      <c r="G283" s="3" t="s">
        <v>284</v>
      </c>
      <c r="H283">
        <v>1</v>
      </c>
    </row>
    <row r="284" spans="1:8" x14ac:dyDescent="0.35">
      <c r="A284" s="3" t="s">
        <v>330</v>
      </c>
      <c r="B284">
        <v>1</v>
      </c>
      <c r="D284" s="3" t="s">
        <v>295</v>
      </c>
      <c r="E284">
        <v>1</v>
      </c>
      <c r="G284" s="3" t="s">
        <v>285</v>
      </c>
      <c r="H284">
        <v>3</v>
      </c>
    </row>
    <row r="285" spans="1:8" x14ac:dyDescent="0.35">
      <c r="A285" s="3" t="s">
        <v>331</v>
      </c>
      <c r="B285">
        <v>1</v>
      </c>
      <c r="D285" s="3" t="s">
        <v>296</v>
      </c>
      <c r="E285">
        <v>1</v>
      </c>
      <c r="G285" s="3" t="s">
        <v>286</v>
      </c>
      <c r="H285">
        <v>1</v>
      </c>
    </row>
    <row r="286" spans="1:8" x14ac:dyDescent="0.35">
      <c r="A286" s="3" t="s">
        <v>332</v>
      </c>
      <c r="B286">
        <v>1</v>
      </c>
      <c r="D286" s="3" t="s">
        <v>297</v>
      </c>
      <c r="E286">
        <v>3</v>
      </c>
      <c r="G286" s="3" t="s">
        <v>287</v>
      </c>
      <c r="H286">
        <v>1</v>
      </c>
    </row>
    <row r="287" spans="1:8" x14ac:dyDescent="0.35">
      <c r="A287" s="3" t="s">
        <v>333</v>
      </c>
      <c r="B287">
        <v>2</v>
      </c>
      <c r="D287" s="3" t="s">
        <v>298</v>
      </c>
      <c r="E287">
        <v>1</v>
      </c>
      <c r="G287" s="3" t="s">
        <v>288</v>
      </c>
      <c r="H287">
        <v>3</v>
      </c>
    </row>
    <row r="288" spans="1:8" x14ac:dyDescent="0.35">
      <c r="A288" s="3" t="s">
        <v>334</v>
      </c>
      <c r="B288">
        <v>1</v>
      </c>
      <c r="D288" s="3" t="s">
        <v>299</v>
      </c>
      <c r="E288">
        <v>1</v>
      </c>
      <c r="G288" s="3" t="s">
        <v>289</v>
      </c>
      <c r="H288">
        <v>1</v>
      </c>
    </row>
    <row r="289" spans="1:8" x14ac:dyDescent="0.35">
      <c r="A289" s="3" t="s">
        <v>335</v>
      </c>
      <c r="B289">
        <v>1</v>
      </c>
      <c r="D289" s="3" t="s">
        <v>300</v>
      </c>
      <c r="E289">
        <v>3</v>
      </c>
      <c r="G289" s="3" t="s">
        <v>290</v>
      </c>
      <c r="H289">
        <v>1</v>
      </c>
    </row>
    <row r="290" spans="1:8" x14ac:dyDescent="0.35">
      <c r="A290" s="3" t="s">
        <v>336</v>
      </c>
      <c r="B290">
        <v>2</v>
      </c>
      <c r="D290" s="3" t="s">
        <v>301</v>
      </c>
      <c r="E290">
        <v>1</v>
      </c>
      <c r="G290" s="3" t="s">
        <v>291</v>
      </c>
      <c r="H290">
        <v>3</v>
      </c>
    </row>
    <row r="291" spans="1:8" x14ac:dyDescent="0.35">
      <c r="A291" s="3" t="s">
        <v>337</v>
      </c>
      <c r="B291">
        <v>1</v>
      </c>
      <c r="D291" s="3" t="s">
        <v>302</v>
      </c>
      <c r="E291">
        <v>1</v>
      </c>
      <c r="G291" s="3" t="s">
        <v>292</v>
      </c>
      <c r="H291">
        <v>1</v>
      </c>
    </row>
    <row r="292" spans="1:8" x14ac:dyDescent="0.35">
      <c r="A292" s="3" t="s">
        <v>338</v>
      </c>
      <c r="B292">
        <v>1</v>
      </c>
      <c r="D292" s="3" t="s">
        <v>303</v>
      </c>
      <c r="E292">
        <v>3</v>
      </c>
      <c r="G292" s="3" t="s">
        <v>293</v>
      </c>
      <c r="H292">
        <v>1</v>
      </c>
    </row>
    <row r="293" spans="1:8" x14ac:dyDescent="0.35">
      <c r="A293" s="3" t="s">
        <v>339</v>
      </c>
      <c r="B293">
        <v>2</v>
      </c>
      <c r="D293" s="3" t="s">
        <v>304</v>
      </c>
      <c r="E293">
        <v>1</v>
      </c>
      <c r="G293" s="3" t="s">
        <v>294</v>
      </c>
      <c r="H293">
        <v>3</v>
      </c>
    </row>
    <row r="294" spans="1:8" x14ac:dyDescent="0.35">
      <c r="A294" s="3" t="s">
        <v>340</v>
      </c>
      <c r="B294">
        <v>1</v>
      </c>
      <c r="D294" s="3" t="s">
        <v>305</v>
      </c>
      <c r="E294">
        <v>1</v>
      </c>
      <c r="G294" s="3" t="s">
        <v>295</v>
      </c>
      <c r="H294">
        <v>1</v>
      </c>
    </row>
    <row r="295" spans="1:8" x14ac:dyDescent="0.35">
      <c r="A295" s="3" t="s">
        <v>341</v>
      </c>
      <c r="B295">
        <v>1</v>
      </c>
      <c r="D295" s="3" t="s">
        <v>306</v>
      </c>
      <c r="E295">
        <v>3</v>
      </c>
      <c r="G295" s="3" t="s">
        <v>296</v>
      </c>
      <c r="H295">
        <v>1</v>
      </c>
    </row>
    <row r="296" spans="1:8" x14ac:dyDescent="0.35">
      <c r="A296" s="3" t="s">
        <v>342</v>
      </c>
      <c r="B296">
        <v>2</v>
      </c>
      <c r="D296" s="3" t="s">
        <v>307</v>
      </c>
      <c r="E296">
        <v>1</v>
      </c>
      <c r="G296" s="3" t="s">
        <v>297</v>
      </c>
      <c r="H296">
        <v>3</v>
      </c>
    </row>
    <row r="297" spans="1:8" x14ac:dyDescent="0.35">
      <c r="A297" s="3" t="s">
        <v>343</v>
      </c>
      <c r="B297">
        <v>1</v>
      </c>
      <c r="D297" s="3" t="s">
        <v>308</v>
      </c>
      <c r="E297">
        <v>1</v>
      </c>
      <c r="G297" s="3" t="s">
        <v>298</v>
      </c>
      <c r="H297">
        <v>1</v>
      </c>
    </row>
    <row r="298" spans="1:8" x14ac:dyDescent="0.35">
      <c r="A298" s="3" t="s">
        <v>344</v>
      </c>
      <c r="B298">
        <v>1</v>
      </c>
      <c r="D298" s="3" t="s">
        <v>309</v>
      </c>
      <c r="E298">
        <v>3</v>
      </c>
      <c r="G298" s="3" t="s">
        <v>299</v>
      </c>
      <c r="H298">
        <v>1</v>
      </c>
    </row>
    <row r="299" spans="1:8" x14ac:dyDescent="0.35">
      <c r="A299" s="3" t="s">
        <v>345</v>
      </c>
      <c r="B299">
        <v>2</v>
      </c>
      <c r="D299" s="3" t="s">
        <v>310</v>
      </c>
      <c r="E299">
        <v>1</v>
      </c>
      <c r="G299" s="3" t="s">
        <v>300</v>
      </c>
      <c r="H299">
        <v>3</v>
      </c>
    </row>
    <row r="300" spans="1:8" x14ac:dyDescent="0.35">
      <c r="A300" s="3" t="s">
        <v>346</v>
      </c>
      <c r="B300">
        <v>1</v>
      </c>
      <c r="D300" s="3" t="s">
        <v>311</v>
      </c>
      <c r="E300">
        <v>1</v>
      </c>
      <c r="G300" s="3" t="s">
        <v>301</v>
      </c>
      <c r="H300">
        <v>1</v>
      </c>
    </row>
    <row r="301" spans="1:8" x14ac:dyDescent="0.35">
      <c r="A301" s="3" t="s">
        <v>347</v>
      </c>
      <c r="B301">
        <v>1</v>
      </c>
      <c r="D301" s="3" t="s">
        <v>312</v>
      </c>
      <c r="E301">
        <v>1</v>
      </c>
      <c r="G301" s="3" t="s">
        <v>302</v>
      </c>
      <c r="H301">
        <v>1</v>
      </c>
    </row>
    <row r="302" spans="1:8" x14ac:dyDescent="0.35">
      <c r="A302" s="3" t="s">
        <v>348</v>
      </c>
      <c r="B302">
        <v>2</v>
      </c>
      <c r="D302" s="3" t="s">
        <v>313</v>
      </c>
      <c r="E302">
        <v>3</v>
      </c>
      <c r="G302" s="3" t="s">
        <v>303</v>
      </c>
      <c r="H302">
        <v>3</v>
      </c>
    </row>
    <row r="303" spans="1:8" x14ac:dyDescent="0.35">
      <c r="A303" s="3" t="s">
        <v>349</v>
      </c>
      <c r="B303">
        <v>1</v>
      </c>
      <c r="D303" s="3" t="s">
        <v>314</v>
      </c>
      <c r="E303">
        <v>1</v>
      </c>
      <c r="G303" s="3" t="s">
        <v>304</v>
      </c>
      <c r="H303">
        <v>1</v>
      </c>
    </row>
    <row r="304" spans="1:8" x14ac:dyDescent="0.35">
      <c r="A304" s="3" t="s">
        <v>350</v>
      </c>
      <c r="B304">
        <v>1</v>
      </c>
      <c r="D304" s="3" t="s">
        <v>315</v>
      </c>
      <c r="E304">
        <v>1</v>
      </c>
      <c r="G304" s="3" t="s">
        <v>305</v>
      </c>
      <c r="H304">
        <v>1</v>
      </c>
    </row>
    <row r="305" spans="1:8" x14ac:dyDescent="0.35">
      <c r="A305" s="3" t="s">
        <v>351</v>
      </c>
      <c r="B305">
        <v>3</v>
      </c>
      <c r="D305" s="3" t="s">
        <v>316</v>
      </c>
      <c r="E305">
        <v>3</v>
      </c>
      <c r="G305" s="3" t="s">
        <v>306</v>
      </c>
      <c r="H305">
        <v>3</v>
      </c>
    </row>
    <row r="306" spans="1:8" x14ac:dyDescent="0.35">
      <c r="A306" s="3" t="s">
        <v>352</v>
      </c>
      <c r="B306">
        <v>1</v>
      </c>
      <c r="D306" s="3" t="s">
        <v>317</v>
      </c>
      <c r="E306">
        <v>1</v>
      </c>
      <c r="G306" s="3" t="s">
        <v>307</v>
      </c>
      <c r="H306">
        <v>1</v>
      </c>
    </row>
    <row r="307" spans="1:8" x14ac:dyDescent="0.35">
      <c r="A307" s="3" t="s">
        <v>353</v>
      </c>
      <c r="B307">
        <v>1</v>
      </c>
      <c r="D307" s="3" t="s">
        <v>318</v>
      </c>
      <c r="E307">
        <v>1</v>
      </c>
      <c r="G307" s="3" t="s">
        <v>308</v>
      </c>
      <c r="H307">
        <v>1</v>
      </c>
    </row>
    <row r="308" spans="1:8" x14ac:dyDescent="0.35">
      <c r="A308" s="3" t="s">
        <v>354</v>
      </c>
      <c r="B308">
        <v>3</v>
      </c>
      <c r="D308" s="3" t="s">
        <v>319</v>
      </c>
      <c r="E308">
        <v>3</v>
      </c>
      <c r="G308" s="3" t="s">
        <v>309</v>
      </c>
      <c r="H308">
        <v>1</v>
      </c>
    </row>
    <row r="309" spans="1:8" x14ac:dyDescent="0.35">
      <c r="A309" s="3" t="s">
        <v>355</v>
      </c>
      <c r="B309">
        <v>1</v>
      </c>
      <c r="D309" s="3" t="s">
        <v>320</v>
      </c>
      <c r="E309">
        <v>1</v>
      </c>
      <c r="G309" s="3" t="s">
        <v>310</v>
      </c>
      <c r="H309">
        <v>3</v>
      </c>
    </row>
    <row r="310" spans="1:8" x14ac:dyDescent="0.35">
      <c r="A310" s="3" t="s">
        <v>356</v>
      </c>
      <c r="B310">
        <v>1</v>
      </c>
      <c r="D310" s="3" t="s">
        <v>321</v>
      </c>
      <c r="E310">
        <v>1</v>
      </c>
      <c r="G310" s="3" t="s">
        <v>311</v>
      </c>
      <c r="H310">
        <v>1</v>
      </c>
    </row>
    <row r="311" spans="1:8" x14ac:dyDescent="0.35">
      <c r="A311" s="3" t="s">
        <v>357</v>
      </c>
      <c r="B311">
        <v>1</v>
      </c>
      <c r="D311" s="3" t="s">
        <v>322</v>
      </c>
      <c r="E311">
        <v>3</v>
      </c>
      <c r="G311" s="3" t="s">
        <v>312</v>
      </c>
      <c r="H311">
        <v>1</v>
      </c>
    </row>
    <row r="312" spans="1:8" x14ac:dyDescent="0.35">
      <c r="A312" s="3" t="s">
        <v>358</v>
      </c>
      <c r="B312">
        <v>3</v>
      </c>
      <c r="D312" s="3" t="s">
        <v>323</v>
      </c>
      <c r="E312">
        <v>1</v>
      </c>
      <c r="G312" s="3" t="s">
        <v>313</v>
      </c>
      <c r="H312">
        <v>3</v>
      </c>
    </row>
    <row r="313" spans="1:8" x14ac:dyDescent="0.35">
      <c r="A313" s="3" t="s">
        <v>359</v>
      </c>
      <c r="B313">
        <v>1</v>
      </c>
      <c r="D313" s="3" t="s">
        <v>324</v>
      </c>
      <c r="E313">
        <v>1</v>
      </c>
      <c r="G313" s="3" t="s">
        <v>314</v>
      </c>
      <c r="H313">
        <v>1</v>
      </c>
    </row>
    <row r="314" spans="1:8" x14ac:dyDescent="0.35">
      <c r="A314" s="3" t="s">
        <v>360</v>
      </c>
      <c r="B314">
        <v>1</v>
      </c>
      <c r="D314" s="3" t="s">
        <v>325</v>
      </c>
      <c r="E314">
        <v>3</v>
      </c>
      <c r="G314" s="3" t="s">
        <v>315</v>
      </c>
      <c r="H314">
        <v>1</v>
      </c>
    </row>
    <row r="315" spans="1:8" x14ac:dyDescent="0.35">
      <c r="A315" s="3" t="s">
        <v>361</v>
      </c>
      <c r="B315">
        <v>3</v>
      </c>
      <c r="D315" s="3" t="s">
        <v>326</v>
      </c>
      <c r="E315">
        <v>1</v>
      </c>
      <c r="G315" s="3" t="s">
        <v>316</v>
      </c>
      <c r="H315">
        <v>3</v>
      </c>
    </row>
    <row r="316" spans="1:8" x14ac:dyDescent="0.35">
      <c r="A316" s="3" t="s">
        <v>362</v>
      </c>
      <c r="B316">
        <v>1</v>
      </c>
      <c r="D316" s="3" t="s">
        <v>327</v>
      </c>
      <c r="E316">
        <v>1</v>
      </c>
      <c r="G316" s="3" t="s">
        <v>317</v>
      </c>
      <c r="H316">
        <v>1</v>
      </c>
    </row>
    <row r="317" spans="1:8" x14ac:dyDescent="0.35">
      <c r="A317" s="3" t="s">
        <v>363</v>
      </c>
      <c r="B317">
        <v>1</v>
      </c>
      <c r="D317" s="3" t="s">
        <v>328</v>
      </c>
      <c r="E317">
        <v>3</v>
      </c>
      <c r="G317" s="3" t="s">
        <v>318</v>
      </c>
      <c r="H317">
        <v>1</v>
      </c>
    </row>
    <row r="318" spans="1:8" x14ac:dyDescent="0.35">
      <c r="A318" s="3" t="s">
        <v>364</v>
      </c>
      <c r="B318">
        <v>3</v>
      </c>
      <c r="D318" s="3" t="s">
        <v>329</v>
      </c>
      <c r="E318">
        <v>1</v>
      </c>
      <c r="G318" s="3" t="s">
        <v>319</v>
      </c>
      <c r="H318">
        <v>3</v>
      </c>
    </row>
    <row r="319" spans="1:8" x14ac:dyDescent="0.35">
      <c r="A319" s="3" t="s">
        <v>365</v>
      </c>
      <c r="B319">
        <v>1</v>
      </c>
      <c r="D319" s="3" t="s">
        <v>330</v>
      </c>
      <c r="E319">
        <v>1</v>
      </c>
      <c r="G319" s="3" t="s">
        <v>320</v>
      </c>
      <c r="H319">
        <v>1</v>
      </c>
    </row>
    <row r="320" spans="1:8" x14ac:dyDescent="0.35">
      <c r="A320" s="3" t="s">
        <v>366</v>
      </c>
      <c r="B320">
        <v>1</v>
      </c>
      <c r="D320" s="3" t="s">
        <v>331</v>
      </c>
      <c r="E320">
        <v>3</v>
      </c>
      <c r="G320" s="3" t="s">
        <v>321</v>
      </c>
      <c r="H320">
        <v>1</v>
      </c>
    </row>
    <row r="321" spans="1:8" x14ac:dyDescent="0.35">
      <c r="A321" s="3" t="s">
        <v>367</v>
      </c>
      <c r="B321">
        <v>3</v>
      </c>
      <c r="D321" s="3" t="s">
        <v>332</v>
      </c>
      <c r="E321">
        <v>1</v>
      </c>
      <c r="G321" s="3" t="s">
        <v>322</v>
      </c>
      <c r="H321">
        <v>3</v>
      </c>
    </row>
    <row r="322" spans="1:8" x14ac:dyDescent="0.35">
      <c r="A322" s="3" t="s">
        <v>368</v>
      </c>
      <c r="B322">
        <v>1</v>
      </c>
      <c r="D322" s="3" t="s">
        <v>333</v>
      </c>
      <c r="E322">
        <v>1</v>
      </c>
      <c r="G322" s="3" t="s">
        <v>323</v>
      </c>
      <c r="H322">
        <v>1</v>
      </c>
    </row>
    <row r="323" spans="1:8" x14ac:dyDescent="0.35">
      <c r="A323" s="3" t="s">
        <v>369</v>
      </c>
      <c r="B323">
        <v>1</v>
      </c>
      <c r="D323" s="3" t="s">
        <v>334</v>
      </c>
      <c r="E323">
        <v>3</v>
      </c>
      <c r="G323" s="3" t="s">
        <v>324</v>
      </c>
      <c r="H323">
        <v>1</v>
      </c>
    </row>
    <row r="324" spans="1:8" x14ac:dyDescent="0.35">
      <c r="A324" s="3" t="s">
        <v>370</v>
      </c>
      <c r="B324">
        <v>3</v>
      </c>
      <c r="D324" s="3" t="s">
        <v>335</v>
      </c>
      <c r="E324">
        <v>1</v>
      </c>
      <c r="G324" s="3" t="s">
        <v>325</v>
      </c>
      <c r="H324">
        <v>3</v>
      </c>
    </row>
    <row r="325" spans="1:8" x14ac:dyDescent="0.35">
      <c r="A325" s="3" t="s">
        <v>371</v>
      </c>
      <c r="B325">
        <v>1</v>
      </c>
      <c r="D325" s="3" t="s">
        <v>336</v>
      </c>
      <c r="E325">
        <v>1</v>
      </c>
      <c r="G325" s="3" t="s">
        <v>326</v>
      </c>
      <c r="H325">
        <v>1</v>
      </c>
    </row>
    <row r="326" spans="1:8" x14ac:dyDescent="0.35">
      <c r="A326" s="3" t="s">
        <v>1172</v>
      </c>
      <c r="B326">
        <v>1</v>
      </c>
      <c r="D326" s="3" t="s">
        <v>337</v>
      </c>
      <c r="E326">
        <v>1</v>
      </c>
      <c r="G326" s="3" t="s">
        <v>327</v>
      </c>
      <c r="H326">
        <v>1</v>
      </c>
    </row>
    <row r="327" spans="1:8" x14ac:dyDescent="0.35">
      <c r="A327" s="3" t="s">
        <v>1173</v>
      </c>
      <c r="B327">
        <v>3</v>
      </c>
      <c r="D327" s="3" t="s">
        <v>338</v>
      </c>
      <c r="E327">
        <v>3</v>
      </c>
      <c r="G327" s="3" t="s">
        <v>328</v>
      </c>
      <c r="H327">
        <v>3</v>
      </c>
    </row>
    <row r="328" spans="1:8" x14ac:dyDescent="0.35">
      <c r="A328" s="3" t="s">
        <v>1174</v>
      </c>
      <c r="B328">
        <v>1</v>
      </c>
      <c r="D328" s="3" t="s">
        <v>339</v>
      </c>
      <c r="E328">
        <v>1</v>
      </c>
      <c r="G328" s="3" t="s">
        <v>329</v>
      </c>
      <c r="H328">
        <v>1</v>
      </c>
    </row>
    <row r="329" spans="1:8" x14ac:dyDescent="0.35">
      <c r="A329" s="3" t="s">
        <v>1175</v>
      </c>
      <c r="B329">
        <v>1</v>
      </c>
      <c r="D329" s="3" t="s">
        <v>340</v>
      </c>
      <c r="E329">
        <v>1</v>
      </c>
      <c r="G329" s="3" t="s">
        <v>330</v>
      </c>
      <c r="H329">
        <v>1</v>
      </c>
    </row>
    <row r="330" spans="1:8" x14ac:dyDescent="0.35">
      <c r="A330" s="3" t="s">
        <v>1176</v>
      </c>
      <c r="B330">
        <v>3</v>
      </c>
      <c r="D330" s="3" t="s">
        <v>341</v>
      </c>
      <c r="E330">
        <v>3</v>
      </c>
      <c r="G330" s="3" t="s">
        <v>331</v>
      </c>
      <c r="H330">
        <v>1</v>
      </c>
    </row>
    <row r="331" spans="1:8" x14ac:dyDescent="0.35">
      <c r="A331" s="3" t="s">
        <v>1177</v>
      </c>
      <c r="B331">
        <v>1</v>
      </c>
      <c r="D331" s="3" t="s">
        <v>342</v>
      </c>
      <c r="E331">
        <v>1</v>
      </c>
      <c r="G331" s="3" t="s">
        <v>332</v>
      </c>
      <c r="H331">
        <v>3</v>
      </c>
    </row>
    <row r="332" spans="1:8" x14ac:dyDescent="0.35">
      <c r="A332" s="3" t="s">
        <v>1178</v>
      </c>
      <c r="B332">
        <v>1</v>
      </c>
      <c r="D332" s="3" t="s">
        <v>343</v>
      </c>
      <c r="E332">
        <v>1</v>
      </c>
      <c r="G332" s="3" t="s">
        <v>333</v>
      </c>
      <c r="H332">
        <v>1</v>
      </c>
    </row>
    <row r="333" spans="1:8" x14ac:dyDescent="0.35">
      <c r="A333" s="3" t="s">
        <v>1179</v>
      </c>
      <c r="B333">
        <v>3</v>
      </c>
      <c r="D333" s="3" t="s">
        <v>344</v>
      </c>
      <c r="E333">
        <v>3</v>
      </c>
      <c r="G333" s="3" t="s">
        <v>334</v>
      </c>
      <c r="H333">
        <v>1</v>
      </c>
    </row>
    <row r="334" spans="1:8" x14ac:dyDescent="0.35">
      <c r="A334" s="3" t="s">
        <v>1180</v>
      </c>
      <c r="B334">
        <v>1</v>
      </c>
      <c r="D334" s="3" t="s">
        <v>345</v>
      </c>
      <c r="E334">
        <v>1</v>
      </c>
      <c r="G334" s="3" t="s">
        <v>335</v>
      </c>
      <c r="H334">
        <v>3</v>
      </c>
    </row>
    <row r="335" spans="1:8" x14ac:dyDescent="0.35">
      <c r="A335" s="3" t="s">
        <v>1181</v>
      </c>
      <c r="B335">
        <v>1</v>
      </c>
      <c r="D335" s="3" t="s">
        <v>346</v>
      </c>
      <c r="E335">
        <v>1</v>
      </c>
      <c r="G335" s="3" t="s">
        <v>336</v>
      </c>
      <c r="H335">
        <v>1</v>
      </c>
    </row>
    <row r="336" spans="1:8" x14ac:dyDescent="0.35">
      <c r="A336" s="3" t="s">
        <v>1182</v>
      </c>
      <c r="B336">
        <v>1</v>
      </c>
      <c r="D336" s="3" t="s">
        <v>347</v>
      </c>
      <c r="E336">
        <v>3</v>
      </c>
      <c r="G336" s="3" t="s">
        <v>337</v>
      </c>
      <c r="H336">
        <v>1</v>
      </c>
    </row>
    <row r="337" spans="1:8" x14ac:dyDescent="0.35">
      <c r="A337" s="3" t="s">
        <v>1183</v>
      </c>
      <c r="B337">
        <v>3</v>
      </c>
      <c r="D337" s="3" t="s">
        <v>348</v>
      </c>
      <c r="E337">
        <v>1</v>
      </c>
      <c r="G337" s="3" t="s">
        <v>338</v>
      </c>
      <c r="H337">
        <v>3</v>
      </c>
    </row>
    <row r="338" spans="1:8" x14ac:dyDescent="0.35">
      <c r="A338" s="3" t="s">
        <v>1184</v>
      </c>
      <c r="B338">
        <v>1</v>
      </c>
      <c r="D338" s="3" t="s">
        <v>349</v>
      </c>
      <c r="E338">
        <v>1</v>
      </c>
      <c r="G338" s="3" t="s">
        <v>339</v>
      </c>
      <c r="H338">
        <v>1</v>
      </c>
    </row>
    <row r="339" spans="1:8" x14ac:dyDescent="0.35">
      <c r="A339" s="3" t="s">
        <v>1185</v>
      </c>
      <c r="B339">
        <v>1</v>
      </c>
      <c r="D339" s="3" t="s">
        <v>350</v>
      </c>
      <c r="E339">
        <v>3</v>
      </c>
      <c r="G339" s="3" t="s">
        <v>340</v>
      </c>
      <c r="H339">
        <v>1</v>
      </c>
    </row>
    <row r="340" spans="1:8" x14ac:dyDescent="0.35">
      <c r="A340" s="3" t="s">
        <v>1186</v>
      </c>
      <c r="B340">
        <v>3</v>
      </c>
      <c r="D340" s="3" t="s">
        <v>351</v>
      </c>
      <c r="E340">
        <v>1</v>
      </c>
      <c r="G340" s="3" t="s">
        <v>341</v>
      </c>
      <c r="H340">
        <v>3</v>
      </c>
    </row>
    <row r="341" spans="1:8" x14ac:dyDescent="0.35">
      <c r="A341" s="3" t="s">
        <v>1187</v>
      </c>
      <c r="B341">
        <v>1</v>
      </c>
      <c r="D341" s="3" t="s">
        <v>352</v>
      </c>
      <c r="E341">
        <v>1</v>
      </c>
      <c r="G341" s="3" t="s">
        <v>342</v>
      </c>
      <c r="H341">
        <v>1</v>
      </c>
    </row>
    <row r="342" spans="1:8" x14ac:dyDescent="0.35">
      <c r="A342" s="3" t="s">
        <v>1201</v>
      </c>
      <c r="B342">
        <v>1</v>
      </c>
      <c r="D342" s="3" t="s">
        <v>353</v>
      </c>
      <c r="E342">
        <v>3</v>
      </c>
      <c r="G342" s="3" t="s">
        <v>343</v>
      </c>
      <c r="H342">
        <v>1</v>
      </c>
    </row>
    <row r="343" spans="1:8" x14ac:dyDescent="0.35">
      <c r="A343" s="3" t="s">
        <v>1202</v>
      </c>
      <c r="B343">
        <v>3</v>
      </c>
      <c r="D343" s="3" t="s">
        <v>354</v>
      </c>
      <c r="E343">
        <v>1</v>
      </c>
      <c r="G343" s="3" t="s">
        <v>344</v>
      </c>
      <c r="H343">
        <v>3</v>
      </c>
    </row>
    <row r="344" spans="1:8" x14ac:dyDescent="0.35">
      <c r="A344" s="3" t="s">
        <v>1203</v>
      </c>
      <c r="B344">
        <v>1</v>
      </c>
      <c r="D344" s="3" t="s">
        <v>355</v>
      </c>
      <c r="E344">
        <v>1</v>
      </c>
      <c r="G344" s="3" t="s">
        <v>345</v>
      </c>
      <c r="H344">
        <v>1</v>
      </c>
    </row>
    <row r="345" spans="1:8" x14ac:dyDescent="0.35">
      <c r="A345" s="3" t="s">
        <v>1204</v>
      </c>
      <c r="B345">
        <v>1</v>
      </c>
      <c r="D345" s="3" t="s">
        <v>356</v>
      </c>
      <c r="E345">
        <v>3</v>
      </c>
      <c r="G345" s="3" t="s">
        <v>346</v>
      </c>
      <c r="H345">
        <v>1</v>
      </c>
    </row>
    <row r="346" spans="1:8" x14ac:dyDescent="0.35">
      <c r="A346" s="3" t="s">
        <v>1205</v>
      </c>
      <c r="B346">
        <v>3</v>
      </c>
      <c r="D346" s="3" t="s">
        <v>357</v>
      </c>
      <c r="E346">
        <v>1</v>
      </c>
      <c r="G346" s="3" t="s">
        <v>347</v>
      </c>
      <c r="H346">
        <v>3</v>
      </c>
    </row>
    <row r="347" spans="1:8" x14ac:dyDescent="0.35">
      <c r="A347" s="3" t="s">
        <v>1206</v>
      </c>
      <c r="B347">
        <v>1</v>
      </c>
      <c r="D347" s="3" t="s">
        <v>358</v>
      </c>
      <c r="E347">
        <v>1</v>
      </c>
      <c r="G347" s="3" t="s">
        <v>348</v>
      </c>
      <c r="H347">
        <v>1</v>
      </c>
    </row>
    <row r="348" spans="1:8" x14ac:dyDescent="0.35">
      <c r="A348" s="3" t="s">
        <v>1188</v>
      </c>
      <c r="B348">
        <v>1</v>
      </c>
      <c r="D348" s="3" t="s">
        <v>359</v>
      </c>
      <c r="E348">
        <v>1</v>
      </c>
      <c r="G348" s="3" t="s">
        <v>349</v>
      </c>
      <c r="H348">
        <v>1</v>
      </c>
    </row>
    <row r="349" spans="1:8" x14ac:dyDescent="0.35">
      <c r="A349" s="3" t="s">
        <v>1189</v>
      </c>
      <c r="B349">
        <v>3</v>
      </c>
      <c r="D349" s="3" t="s">
        <v>360</v>
      </c>
      <c r="E349">
        <v>3</v>
      </c>
      <c r="G349" s="3" t="s">
        <v>350</v>
      </c>
      <c r="H349">
        <v>3</v>
      </c>
    </row>
    <row r="350" spans="1:8" x14ac:dyDescent="0.35">
      <c r="A350" s="3" t="s">
        <v>1190</v>
      </c>
      <c r="B350">
        <v>1</v>
      </c>
      <c r="D350" s="3" t="s">
        <v>361</v>
      </c>
      <c r="E350">
        <v>1</v>
      </c>
      <c r="G350" s="3" t="s">
        <v>351</v>
      </c>
      <c r="H350">
        <v>1</v>
      </c>
    </row>
    <row r="351" spans="1:8" x14ac:dyDescent="0.35">
      <c r="A351" s="3" t="s">
        <v>1191</v>
      </c>
      <c r="B351">
        <v>1</v>
      </c>
      <c r="D351" s="3" t="s">
        <v>362</v>
      </c>
      <c r="E351">
        <v>1</v>
      </c>
      <c r="G351" s="3" t="s">
        <v>352</v>
      </c>
      <c r="H351">
        <v>1</v>
      </c>
    </row>
    <row r="352" spans="1:8" x14ac:dyDescent="0.35">
      <c r="A352" s="3" t="s">
        <v>1207</v>
      </c>
      <c r="B352">
        <v>3</v>
      </c>
      <c r="D352" s="3" t="s">
        <v>363</v>
      </c>
      <c r="E352">
        <v>3</v>
      </c>
      <c r="G352" s="3" t="s">
        <v>353</v>
      </c>
      <c r="H352">
        <v>3</v>
      </c>
    </row>
    <row r="353" spans="1:8" x14ac:dyDescent="0.35">
      <c r="A353" s="3" t="s">
        <v>1208</v>
      </c>
      <c r="B353">
        <v>1</v>
      </c>
      <c r="D353" s="3" t="s">
        <v>364</v>
      </c>
      <c r="E353">
        <v>1</v>
      </c>
      <c r="G353" s="3" t="s">
        <v>354</v>
      </c>
      <c r="H353">
        <v>1</v>
      </c>
    </row>
    <row r="354" spans="1:8" x14ac:dyDescent="0.35">
      <c r="A354" s="3" t="s">
        <v>1209</v>
      </c>
      <c r="B354">
        <v>1</v>
      </c>
      <c r="D354" s="3" t="s">
        <v>365</v>
      </c>
      <c r="E354">
        <v>1</v>
      </c>
      <c r="G354" s="3" t="s">
        <v>355</v>
      </c>
      <c r="H354">
        <v>1</v>
      </c>
    </row>
    <row r="355" spans="1:8" x14ac:dyDescent="0.35">
      <c r="A355" s="3" t="s">
        <v>372</v>
      </c>
      <c r="B355">
        <v>3</v>
      </c>
      <c r="D355" s="3" t="s">
        <v>366</v>
      </c>
      <c r="E355">
        <v>3</v>
      </c>
      <c r="G355" s="3" t="s">
        <v>356</v>
      </c>
      <c r="H355">
        <v>1</v>
      </c>
    </row>
    <row r="356" spans="1:8" x14ac:dyDescent="0.35">
      <c r="A356" s="3" t="s">
        <v>373</v>
      </c>
      <c r="B356">
        <v>1</v>
      </c>
      <c r="D356" s="3" t="s">
        <v>367</v>
      </c>
      <c r="E356">
        <v>1</v>
      </c>
      <c r="G356" s="3" t="s">
        <v>357</v>
      </c>
      <c r="H356">
        <v>3</v>
      </c>
    </row>
    <row r="357" spans="1:8" x14ac:dyDescent="0.35">
      <c r="A357" s="3" t="s">
        <v>374</v>
      </c>
      <c r="B357">
        <v>1</v>
      </c>
      <c r="D357" s="3" t="s">
        <v>368</v>
      </c>
      <c r="E357">
        <v>1</v>
      </c>
      <c r="G357" s="3" t="s">
        <v>358</v>
      </c>
      <c r="H357">
        <v>1</v>
      </c>
    </row>
    <row r="358" spans="1:8" x14ac:dyDescent="0.35">
      <c r="A358" s="3" t="s">
        <v>375</v>
      </c>
      <c r="B358">
        <v>3</v>
      </c>
      <c r="D358" s="3" t="s">
        <v>369</v>
      </c>
      <c r="E358">
        <v>3</v>
      </c>
      <c r="G358" s="3" t="s">
        <v>359</v>
      </c>
      <c r="H358">
        <v>1</v>
      </c>
    </row>
    <row r="359" spans="1:8" x14ac:dyDescent="0.35">
      <c r="A359" s="3" t="s">
        <v>376</v>
      </c>
      <c r="B359">
        <v>1</v>
      </c>
      <c r="D359" s="3" t="s">
        <v>370</v>
      </c>
      <c r="E359">
        <v>1</v>
      </c>
      <c r="G359" s="3" t="s">
        <v>360</v>
      </c>
      <c r="H359">
        <v>3</v>
      </c>
    </row>
    <row r="360" spans="1:8" x14ac:dyDescent="0.35">
      <c r="A360" s="3" t="s">
        <v>377</v>
      </c>
      <c r="B360">
        <v>1</v>
      </c>
      <c r="D360" s="3" t="s">
        <v>371</v>
      </c>
      <c r="E360">
        <v>1</v>
      </c>
      <c r="G360" s="3" t="s">
        <v>361</v>
      </c>
      <c r="H360">
        <v>1</v>
      </c>
    </row>
    <row r="361" spans="1:8" x14ac:dyDescent="0.35">
      <c r="A361" s="3" t="s">
        <v>378</v>
      </c>
      <c r="B361">
        <v>1</v>
      </c>
      <c r="D361" s="3" t="s">
        <v>1172</v>
      </c>
      <c r="E361">
        <v>3</v>
      </c>
      <c r="G361" s="3" t="s">
        <v>362</v>
      </c>
      <c r="H361">
        <v>1</v>
      </c>
    </row>
    <row r="362" spans="1:8" x14ac:dyDescent="0.35">
      <c r="A362" s="3" t="s">
        <v>379</v>
      </c>
      <c r="B362">
        <v>3</v>
      </c>
      <c r="D362" s="3" t="s">
        <v>1173</v>
      </c>
      <c r="E362">
        <v>1</v>
      </c>
      <c r="G362" s="3" t="s">
        <v>363</v>
      </c>
      <c r="H362">
        <v>3</v>
      </c>
    </row>
    <row r="363" spans="1:8" x14ac:dyDescent="0.35">
      <c r="A363" s="3" t="s">
        <v>380</v>
      </c>
      <c r="B363">
        <v>1</v>
      </c>
      <c r="D363" s="3" t="s">
        <v>1174</v>
      </c>
      <c r="E363">
        <v>1</v>
      </c>
      <c r="G363" s="3" t="s">
        <v>364</v>
      </c>
      <c r="H363">
        <v>1</v>
      </c>
    </row>
    <row r="364" spans="1:8" x14ac:dyDescent="0.35">
      <c r="A364" s="3" t="s">
        <v>381</v>
      </c>
      <c r="B364">
        <v>1</v>
      </c>
      <c r="D364" s="3" t="s">
        <v>1175</v>
      </c>
      <c r="E364">
        <v>3</v>
      </c>
      <c r="G364" s="3" t="s">
        <v>365</v>
      </c>
      <c r="H364">
        <v>1</v>
      </c>
    </row>
    <row r="365" spans="1:8" x14ac:dyDescent="0.35">
      <c r="A365" s="3" t="s">
        <v>382</v>
      </c>
      <c r="B365">
        <v>3</v>
      </c>
      <c r="D365" s="3" t="s">
        <v>1176</v>
      </c>
      <c r="E365">
        <v>1</v>
      </c>
      <c r="G365" s="3" t="s">
        <v>366</v>
      </c>
      <c r="H365">
        <v>3</v>
      </c>
    </row>
    <row r="366" spans="1:8" x14ac:dyDescent="0.35">
      <c r="A366" s="3" t="s">
        <v>383</v>
      </c>
      <c r="B366">
        <v>1</v>
      </c>
      <c r="D366" s="3" t="s">
        <v>1177</v>
      </c>
      <c r="E366">
        <v>1</v>
      </c>
      <c r="G366" s="3" t="s">
        <v>367</v>
      </c>
      <c r="H366">
        <v>1</v>
      </c>
    </row>
    <row r="367" spans="1:8" x14ac:dyDescent="0.35">
      <c r="A367" s="3" t="s">
        <v>384</v>
      </c>
      <c r="B367">
        <v>1</v>
      </c>
      <c r="D367" s="3" t="s">
        <v>1178</v>
      </c>
      <c r="E367">
        <v>3</v>
      </c>
      <c r="G367" s="3" t="s">
        <v>368</v>
      </c>
      <c r="H367">
        <v>1</v>
      </c>
    </row>
    <row r="368" spans="1:8" x14ac:dyDescent="0.35">
      <c r="A368" s="3" t="s">
        <v>385</v>
      </c>
      <c r="B368">
        <v>3</v>
      </c>
      <c r="D368" s="3" t="s">
        <v>1179</v>
      </c>
      <c r="E368">
        <v>1</v>
      </c>
      <c r="G368" s="3" t="s">
        <v>369</v>
      </c>
      <c r="H368">
        <v>3</v>
      </c>
    </row>
    <row r="369" spans="1:8" x14ac:dyDescent="0.35">
      <c r="A369" s="3" t="s">
        <v>386</v>
      </c>
      <c r="B369">
        <v>1</v>
      </c>
      <c r="D369" s="3" t="s">
        <v>1180</v>
      </c>
      <c r="E369">
        <v>1</v>
      </c>
      <c r="G369" s="3" t="s">
        <v>370</v>
      </c>
      <c r="H369">
        <v>1</v>
      </c>
    </row>
    <row r="370" spans="1:8" x14ac:dyDescent="0.35">
      <c r="A370" s="3" t="s">
        <v>387</v>
      </c>
      <c r="B370">
        <v>1</v>
      </c>
      <c r="D370" s="3" t="s">
        <v>1181</v>
      </c>
      <c r="E370">
        <v>3</v>
      </c>
      <c r="G370" s="3" t="s">
        <v>371</v>
      </c>
      <c r="H370">
        <v>1</v>
      </c>
    </row>
    <row r="371" spans="1:8" x14ac:dyDescent="0.35">
      <c r="A371" s="3" t="s">
        <v>388</v>
      </c>
      <c r="B371">
        <v>3</v>
      </c>
      <c r="D371" s="3" t="s">
        <v>1182</v>
      </c>
      <c r="E371">
        <v>1</v>
      </c>
      <c r="G371" s="3" t="s">
        <v>1172</v>
      </c>
      <c r="H371">
        <v>3</v>
      </c>
    </row>
    <row r="372" spans="1:8" x14ac:dyDescent="0.35">
      <c r="A372" s="3" t="s">
        <v>389</v>
      </c>
      <c r="B372">
        <v>1</v>
      </c>
      <c r="D372" s="3" t="s">
        <v>1183</v>
      </c>
      <c r="E372">
        <v>1</v>
      </c>
      <c r="G372" s="3" t="s">
        <v>1173</v>
      </c>
      <c r="H372">
        <v>1</v>
      </c>
    </row>
    <row r="373" spans="1:8" x14ac:dyDescent="0.35">
      <c r="A373" s="3" t="s">
        <v>390</v>
      </c>
      <c r="B373">
        <v>1</v>
      </c>
      <c r="D373" s="3" t="s">
        <v>1184</v>
      </c>
      <c r="E373">
        <v>1</v>
      </c>
      <c r="G373" s="3" t="s">
        <v>1174</v>
      </c>
      <c r="H373">
        <v>1</v>
      </c>
    </row>
    <row r="374" spans="1:8" x14ac:dyDescent="0.35">
      <c r="A374" s="3" t="s">
        <v>391</v>
      </c>
      <c r="B374">
        <v>3</v>
      </c>
      <c r="D374" s="3" t="s">
        <v>1185</v>
      </c>
      <c r="E374">
        <v>3</v>
      </c>
      <c r="G374" s="3" t="s">
        <v>1175</v>
      </c>
      <c r="H374">
        <v>3</v>
      </c>
    </row>
    <row r="375" spans="1:8" x14ac:dyDescent="0.35">
      <c r="A375" s="3" t="s">
        <v>392</v>
      </c>
      <c r="B375">
        <v>1</v>
      </c>
      <c r="D375" s="3" t="s">
        <v>1186</v>
      </c>
      <c r="E375">
        <v>1</v>
      </c>
      <c r="G375" s="3" t="s">
        <v>1176</v>
      </c>
      <c r="H375">
        <v>1</v>
      </c>
    </row>
    <row r="376" spans="1:8" x14ac:dyDescent="0.35">
      <c r="A376" s="3" t="s">
        <v>393</v>
      </c>
      <c r="B376">
        <v>1</v>
      </c>
      <c r="D376" s="3" t="s">
        <v>1187</v>
      </c>
      <c r="E376">
        <v>1</v>
      </c>
      <c r="G376" s="3" t="s">
        <v>1177</v>
      </c>
      <c r="H376">
        <v>1</v>
      </c>
    </row>
    <row r="377" spans="1:8" x14ac:dyDescent="0.35">
      <c r="A377" s="3" t="s">
        <v>394</v>
      </c>
      <c r="B377">
        <v>3</v>
      </c>
      <c r="D377" s="3" t="s">
        <v>1201</v>
      </c>
      <c r="E377">
        <v>3</v>
      </c>
      <c r="G377" s="3" t="s">
        <v>1178</v>
      </c>
      <c r="H377">
        <v>3</v>
      </c>
    </row>
    <row r="378" spans="1:8" x14ac:dyDescent="0.35">
      <c r="A378" s="3" t="s">
        <v>395</v>
      </c>
      <c r="B378">
        <v>1</v>
      </c>
      <c r="D378" s="3" t="s">
        <v>1202</v>
      </c>
      <c r="E378">
        <v>1</v>
      </c>
      <c r="G378" s="3" t="s">
        <v>1179</v>
      </c>
      <c r="H378">
        <v>1</v>
      </c>
    </row>
    <row r="379" spans="1:8" x14ac:dyDescent="0.35">
      <c r="A379" s="3" t="s">
        <v>396</v>
      </c>
      <c r="B379">
        <v>1</v>
      </c>
      <c r="D379" s="3" t="s">
        <v>1203</v>
      </c>
      <c r="E379">
        <v>1</v>
      </c>
      <c r="G379" s="3" t="s">
        <v>1180</v>
      </c>
      <c r="H379">
        <v>1</v>
      </c>
    </row>
    <row r="380" spans="1:8" x14ac:dyDescent="0.35">
      <c r="A380" s="3" t="s">
        <v>397</v>
      </c>
      <c r="B380">
        <v>3</v>
      </c>
      <c r="D380" s="3" t="s">
        <v>1204</v>
      </c>
      <c r="E380">
        <v>3</v>
      </c>
      <c r="G380" s="3" t="s">
        <v>1181</v>
      </c>
      <c r="H380">
        <v>1</v>
      </c>
    </row>
    <row r="381" spans="1:8" x14ac:dyDescent="0.35">
      <c r="A381" s="3" t="s">
        <v>398</v>
      </c>
      <c r="B381">
        <v>1</v>
      </c>
      <c r="D381" s="3" t="s">
        <v>1205</v>
      </c>
      <c r="E381">
        <v>1</v>
      </c>
      <c r="G381" s="3" t="s">
        <v>1182</v>
      </c>
      <c r="H381">
        <v>3</v>
      </c>
    </row>
    <row r="382" spans="1:8" x14ac:dyDescent="0.35">
      <c r="A382" s="3" t="s">
        <v>399</v>
      </c>
      <c r="B382">
        <v>1</v>
      </c>
      <c r="D382" s="3" t="s">
        <v>1206</v>
      </c>
      <c r="E382">
        <v>1</v>
      </c>
      <c r="G382" s="3" t="s">
        <v>1183</v>
      </c>
      <c r="H382">
        <v>1</v>
      </c>
    </row>
    <row r="383" spans="1:8" x14ac:dyDescent="0.35">
      <c r="A383" s="3" t="s">
        <v>400</v>
      </c>
      <c r="B383">
        <v>1</v>
      </c>
      <c r="D383" s="3" t="s">
        <v>1188</v>
      </c>
      <c r="E383">
        <v>3</v>
      </c>
      <c r="G383" s="3" t="s">
        <v>1184</v>
      </c>
      <c r="H383">
        <v>1</v>
      </c>
    </row>
    <row r="384" spans="1:8" x14ac:dyDescent="0.35">
      <c r="A384" s="3" t="s">
        <v>401</v>
      </c>
      <c r="B384">
        <v>3</v>
      </c>
      <c r="D384" s="3" t="s">
        <v>1189</v>
      </c>
      <c r="E384">
        <v>1</v>
      </c>
      <c r="G384" s="3" t="s">
        <v>1185</v>
      </c>
      <c r="H384">
        <v>3</v>
      </c>
    </row>
    <row r="385" spans="1:8" x14ac:dyDescent="0.35">
      <c r="A385" s="3" t="s">
        <v>402</v>
      </c>
      <c r="B385">
        <v>1</v>
      </c>
      <c r="D385" s="3" t="s">
        <v>1190</v>
      </c>
      <c r="E385">
        <v>1</v>
      </c>
      <c r="G385" s="3" t="s">
        <v>1186</v>
      </c>
      <c r="H385">
        <v>1</v>
      </c>
    </row>
    <row r="386" spans="1:8" x14ac:dyDescent="0.35">
      <c r="A386" s="3" t="s">
        <v>403</v>
      </c>
      <c r="B386">
        <v>1</v>
      </c>
      <c r="D386" s="3" t="s">
        <v>1191</v>
      </c>
      <c r="E386">
        <v>3</v>
      </c>
      <c r="G386" s="3" t="s">
        <v>1187</v>
      </c>
      <c r="H386">
        <v>1</v>
      </c>
    </row>
    <row r="387" spans="1:8" x14ac:dyDescent="0.35">
      <c r="A387" s="3" t="s">
        <v>404</v>
      </c>
      <c r="B387">
        <v>3</v>
      </c>
      <c r="D387" s="3" t="s">
        <v>1207</v>
      </c>
      <c r="E387">
        <v>1</v>
      </c>
      <c r="G387" s="3" t="s">
        <v>1201</v>
      </c>
      <c r="H387">
        <v>3</v>
      </c>
    </row>
    <row r="388" spans="1:8" x14ac:dyDescent="0.35">
      <c r="A388" s="3" t="s">
        <v>405</v>
      </c>
      <c r="B388">
        <v>1</v>
      </c>
      <c r="D388" s="3" t="s">
        <v>1208</v>
      </c>
      <c r="E388">
        <v>1</v>
      </c>
      <c r="G388" s="3" t="s">
        <v>1202</v>
      </c>
      <c r="H388">
        <v>1</v>
      </c>
    </row>
    <row r="389" spans="1:8" x14ac:dyDescent="0.35">
      <c r="A389" s="3" t="s">
        <v>406</v>
      </c>
      <c r="B389">
        <v>1</v>
      </c>
      <c r="D389" s="3" t="s">
        <v>1209</v>
      </c>
      <c r="E389">
        <v>3</v>
      </c>
      <c r="G389" s="3" t="s">
        <v>1203</v>
      </c>
      <c r="H389">
        <v>1</v>
      </c>
    </row>
    <row r="390" spans="1:8" x14ac:dyDescent="0.35">
      <c r="A390" s="3" t="s">
        <v>407</v>
      </c>
      <c r="B390">
        <v>3</v>
      </c>
      <c r="D390" s="3" t="s">
        <v>372</v>
      </c>
      <c r="E390">
        <v>1</v>
      </c>
      <c r="G390" s="3" t="s">
        <v>1204</v>
      </c>
      <c r="H390">
        <v>3</v>
      </c>
    </row>
    <row r="391" spans="1:8" x14ac:dyDescent="0.35">
      <c r="A391" s="3" t="s">
        <v>408</v>
      </c>
      <c r="B391">
        <v>1</v>
      </c>
      <c r="D391" s="3" t="s">
        <v>373</v>
      </c>
      <c r="E391">
        <v>1</v>
      </c>
      <c r="G391" s="3" t="s">
        <v>1205</v>
      </c>
      <c r="H391">
        <v>1</v>
      </c>
    </row>
    <row r="392" spans="1:8" x14ac:dyDescent="0.35">
      <c r="A392" s="3" t="s">
        <v>409</v>
      </c>
      <c r="B392">
        <v>1</v>
      </c>
      <c r="D392" s="3" t="s">
        <v>374</v>
      </c>
      <c r="E392">
        <v>3</v>
      </c>
      <c r="G392" s="3" t="s">
        <v>1206</v>
      </c>
      <c r="H392">
        <v>1</v>
      </c>
    </row>
    <row r="393" spans="1:8" x14ac:dyDescent="0.35">
      <c r="A393" s="3" t="s">
        <v>410</v>
      </c>
      <c r="B393">
        <v>3</v>
      </c>
      <c r="D393" s="3" t="s">
        <v>375</v>
      </c>
      <c r="E393">
        <v>1</v>
      </c>
      <c r="G393" s="3" t="s">
        <v>1188</v>
      </c>
      <c r="H393">
        <v>3</v>
      </c>
    </row>
    <row r="394" spans="1:8" x14ac:dyDescent="0.35">
      <c r="A394" s="3" t="s">
        <v>411</v>
      </c>
      <c r="B394">
        <v>1</v>
      </c>
      <c r="D394" s="3" t="s">
        <v>376</v>
      </c>
      <c r="E394">
        <v>1</v>
      </c>
      <c r="G394" s="3" t="s">
        <v>1189</v>
      </c>
      <c r="H394">
        <v>1</v>
      </c>
    </row>
    <row r="395" spans="1:8" x14ac:dyDescent="0.35">
      <c r="A395" s="3" t="s">
        <v>412</v>
      </c>
      <c r="B395">
        <v>1</v>
      </c>
      <c r="D395" s="3" t="s">
        <v>377</v>
      </c>
      <c r="E395">
        <v>3</v>
      </c>
      <c r="G395" s="3" t="s">
        <v>1190</v>
      </c>
      <c r="H395">
        <v>1</v>
      </c>
    </row>
    <row r="396" spans="1:8" x14ac:dyDescent="0.35">
      <c r="A396" s="3" t="s">
        <v>413</v>
      </c>
      <c r="B396">
        <v>3</v>
      </c>
      <c r="D396" s="3" t="s">
        <v>378</v>
      </c>
      <c r="E396">
        <v>1</v>
      </c>
      <c r="G396" s="3" t="s">
        <v>1191</v>
      </c>
      <c r="H396">
        <v>3</v>
      </c>
    </row>
    <row r="397" spans="1:8" x14ac:dyDescent="0.35">
      <c r="A397" s="3" t="s">
        <v>414</v>
      </c>
      <c r="B397">
        <v>1</v>
      </c>
      <c r="D397" s="3" t="s">
        <v>379</v>
      </c>
      <c r="E397">
        <v>1</v>
      </c>
      <c r="G397" s="3" t="s">
        <v>1207</v>
      </c>
      <c r="H397">
        <v>1</v>
      </c>
    </row>
    <row r="398" spans="1:8" x14ac:dyDescent="0.35">
      <c r="A398" s="3" t="s">
        <v>415</v>
      </c>
      <c r="B398">
        <v>1</v>
      </c>
      <c r="D398" s="3" t="s">
        <v>380</v>
      </c>
      <c r="E398">
        <v>1</v>
      </c>
      <c r="G398" s="3" t="s">
        <v>1208</v>
      </c>
      <c r="H398">
        <v>1</v>
      </c>
    </row>
    <row r="399" spans="1:8" x14ac:dyDescent="0.35">
      <c r="A399" s="3" t="s">
        <v>416</v>
      </c>
      <c r="B399">
        <v>3</v>
      </c>
      <c r="D399" s="3" t="s">
        <v>381</v>
      </c>
      <c r="E399">
        <v>3</v>
      </c>
      <c r="G399" s="3" t="s">
        <v>1209</v>
      </c>
      <c r="H399">
        <v>3</v>
      </c>
    </row>
    <row r="400" spans="1:8" x14ac:dyDescent="0.35">
      <c r="A400" s="3" t="s">
        <v>417</v>
      </c>
      <c r="B400">
        <v>1</v>
      </c>
      <c r="D400" s="3" t="s">
        <v>382</v>
      </c>
      <c r="E400">
        <v>1</v>
      </c>
      <c r="G400" s="3" t="s">
        <v>372</v>
      </c>
      <c r="H400">
        <v>1</v>
      </c>
    </row>
    <row r="401" spans="1:8" x14ac:dyDescent="0.35">
      <c r="A401" s="3" t="s">
        <v>418</v>
      </c>
      <c r="B401">
        <v>1</v>
      </c>
      <c r="D401" s="3" t="s">
        <v>383</v>
      </c>
      <c r="E401">
        <v>1</v>
      </c>
      <c r="G401" s="3" t="s">
        <v>373</v>
      </c>
      <c r="H401">
        <v>1</v>
      </c>
    </row>
    <row r="402" spans="1:8" x14ac:dyDescent="0.35">
      <c r="A402" s="3" t="s">
        <v>419</v>
      </c>
      <c r="B402">
        <v>3</v>
      </c>
      <c r="D402" s="3" t="s">
        <v>384</v>
      </c>
      <c r="E402">
        <v>3</v>
      </c>
      <c r="G402" s="3" t="s">
        <v>374</v>
      </c>
      <c r="H402">
        <v>3</v>
      </c>
    </row>
    <row r="403" spans="1:8" x14ac:dyDescent="0.35">
      <c r="A403" s="3" t="s">
        <v>420</v>
      </c>
      <c r="B403">
        <v>1</v>
      </c>
      <c r="D403" s="3" t="s">
        <v>385</v>
      </c>
      <c r="E403">
        <v>1</v>
      </c>
      <c r="G403" s="3" t="s">
        <v>375</v>
      </c>
      <c r="H403">
        <v>1</v>
      </c>
    </row>
    <row r="404" spans="1:8" x14ac:dyDescent="0.35">
      <c r="A404" s="3" t="s">
        <v>421</v>
      </c>
      <c r="B404">
        <v>1</v>
      </c>
      <c r="D404" s="3" t="s">
        <v>386</v>
      </c>
      <c r="E404">
        <v>1</v>
      </c>
      <c r="G404" s="3" t="s">
        <v>376</v>
      </c>
      <c r="H404">
        <v>1</v>
      </c>
    </row>
    <row r="405" spans="1:8" x14ac:dyDescent="0.35">
      <c r="A405" s="3" t="s">
        <v>422</v>
      </c>
      <c r="B405">
        <v>3</v>
      </c>
      <c r="D405" s="3" t="s">
        <v>387</v>
      </c>
      <c r="E405">
        <v>3</v>
      </c>
      <c r="G405" s="3" t="s">
        <v>377</v>
      </c>
      <c r="H405">
        <v>1</v>
      </c>
    </row>
    <row r="406" spans="1:8" x14ac:dyDescent="0.35">
      <c r="A406" s="3" t="s">
        <v>423</v>
      </c>
      <c r="B406">
        <v>1</v>
      </c>
      <c r="D406" s="3" t="s">
        <v>388</v>
      </c>
      <c r="E406">
        <v>1</v>
      </c>
      <c r="G406" s="3" t="s">
        <v>378</v>
      </c>
      <c r="H406">
        <v>3</v>
      </c>
    </row>
    <row r="407" spans="1:8" x14ac:dyDescent="0.35">
      <c r="A407" s="3" t="s">
        <v>424</v>
      </c>
      <c r="B407">
        <v>1</v>
      </c>
      <c r="D407" s="3" t="s">
        <v>389</v>
      </c>
      <c r="E407">
        <v>1</v>
      </c>
      <c r="G407" s="3" t="s">
        <v>379</v>
      </c>
      <c r="H407">
        <v>1</v>
      </c>
    </row>
    <row r="408" spans="1:8" x14ac:dyDescent="0.35">
      <c r="A408" s="3" t="s">
        <v>425</v>
      </c>
      <c r="B408">
        <v>1</v>
      </c>
      <c r="D408" s="3" t="s">
        <v>390</v>
      </c>
      <c r="E408">
        <v>3</v>
      </c>
      <c r="G408" s="3" t="s">
        <v>380</v>
      </c>
      <c r="H408">
        <v>1</v>
      </c>
    </row>
    <row r="409" spans="1:8" x14ac:dyDescent="0.35">
      <c r="A409" s="3" t="s">
        <v>426</v>
      </c>
      <c r="B409">
        <v>3</v>
      </c>
      <c r="D409" s="3" t="s">
        <v>391</v>
      </c>
      <c r="E409">
        <v>1</v>
      </c>
      <c r="G409" s="3" t="s">
        <v>381</v>
      </c>
      <c r="H409">
        <v>3</v>
      </c>
    </row>
    <row r="410" spans="1:8" x14ac:dyDescent="0.35">
      <c r="A410" s="3" t="s">
        <v>427</v>
      </c>
      <c r="B410">
        <v>1</v>
      </c>
      <c r="D410" s="3" t="s">
        <v>392</v>
      </c>
      <c r="E410">
        <v>1</v>
      </c>
      <c r="G410" s="3" t="s">
        <v>382</v>
      </c>
      <c r="H410">
        <v>1</v>
      </c>
    </row>
    <row r="411" spans="1:8" x14ac:dyDescent="0.35">
      <c r="A411" s="3" t="s">
        <v>428</v>
      </c>
      <c r="B411">
        <v>1</v>
      </c>
      <c r="D411" s="3" t="s">
        <v>393</v>
      </c>
      <c r="E411">
        <v>3</v>
      </c>
      <c r="G411" s="3" t="s">
        <v>383</v>
      </c>
      <c r="H411">
        <v>1</v>
      </c>
    </row>
    <row r="412" spans="1:8" x14ac:dyDescent="0.35">
      <c r="A412" s="3" t="s">
        <v>429</v>
      </c>
      <c r="B412">
        <v>3</v>
      </c>
      <c r="D412" s="3" t="s">
        <v>394</v>
      </c>
      <c r="E412">
        <v>1</v>
      </c>
      <c r="G412" s="3" t="s">
        <v>384</v>
      </c>
      <c r="H412">
        <v>3</v>
      </c>
    </row>
    <row r="413" spans="1:8" x14ac:dyDescent="0.35">
      <c r="A413" s="3" t="s">
        <v>430</v>
      </c>
      <c r="B413">
        <v>1</v>
      </c>
      <c r="D413" s="3" t="s">
        <v>395</v>
      </c>
      <c r="E413">
        <v>1</v>
      </c>
      <c r="G413" s="3" t="s">
        <v>385</v>
      </c>
      <c r="H413">
        <v>1</v>
      </c>
    </row>
    <row r="414" spans="1:8" x14ac:dyDescent="0.35">
      <c r="A414" s="3" t="s">
        <v>431</v>
      </c>
      <c r="B414">
        <v>1</v>
      </c>
      <c r="D414" s="3" t="s">
        <v>396</v>
      </c>
      <c r="E414">
        <v>3</v>
      </c>
      <c r="G414" s="3" t="s">
        <v>386</v>
      </c>
      <c r="H414">
        <v>1</v>
      </c>
    </row>
    <row r="415" spans="1:8" x14ac:dyDescent="0.35">
      <c r="A415" s="3" t="s">
        <v>432</v>
      </c>
      <c r="B415">
        <v>3</v>
      </c>
      <c r="D415" s="3" t="s">
        <v>397</v>
      </c>
      <c r="E415">
        <v>1</v>
      </c>
      <c r="G415" s="3" t="s">
        <v>387</v>
      </c>
      <c r="H415">
        <v>3</v>
      </c>
    </row>
    <row r="416" spans="1:8" x14ac:dyDescent="0.35">
      <c r="A416" s="3" t="s">
        <v>433</v>
      </c>
      <c r="B416">
        <v>1</v>
      </c>
      <c r="D416" s="3" t="s">
        <v>398</v>
      </c>
      <c r="E416">
        <v>1</v>
      </c>
      <c r="G416" s="3" t="s">
        <v>388</v>
      </c>
      <c r="H416">
        <v>1</v>
      </c>
    </row>
    <row r="417" spans="1:8" x14ac:dyDescent="0.35">
      <c r="A417" s="3" t="s">
        <v>434</v>
      </c>
      <c r="B417">
        <v>1</v>
      </c>
      <c r="D417" s="3" t="s">
        <v>399</v>
      </c>
      <c r="E417">
        <v>3</v>
      </c>
      <c r="G417" s="3" t="s">
        <v>389</v>
      </c>
      <c r="H417">
        <v>1</v>
      </c>
    </row>
    <row r="418" spans="1:8" x14ac:dyDescent="0.35">
      <c r="A418" s="3" t="s">
        <v>435</v>
      </c>
      <c r="B418">
        <v>3</v>
      </c>
      <c r="D418" s="3" t="s">
        <v>400</v>
      </c>
      <c r="E418">
        <v>1</v>
      </c>
      <c r="G418" s="3" t="s">
        <v>390</v>
      </c>
      <c r="H418">
        <v>3</v>
      </c>
    </row>
    <row r="419" spans="1:8" x14ac:dyDescent="0.35">
      <c r="A419" s="3" t="s">
        <v>436</v>
      </c>
      <c r="B419">
        <v>1</v>
      </c>
      <c r="D419" s="3" t="s">
        <v>401</v>
      </c>
      <c r="E419">
        <v>1</v>
      </c>
      <c r="G419" s="3" t="s">
        <v>391</v>
      </c>
      <c r="H419">
        <v>1</v>
      </c>
    </row>
    <row r="420" spans="1:8" x14ac:dyDescent="0.35">
      <c r="A420" s="3" t="s">
        <v>437</v>
      </c>
      <c r="B420">
        <v>1</v>
      </c>
      <c r="D420" s="3" t="s">
        <v>402</v>
      </c>
      <c r="E420">
        <v>3</v>
      </c>
      <c r="G420" s="3" t="s">
        <v>392</v>
      </c>
      <c r="H420">
        <v>1</v>
      </c>
    </row>
    <row r="421" spans="1:8" x14ac:dyDescent="0.35">
      <c r="A421" s="3" t="s">
        <v>438</v>
      </c>
      <c r="B421">
        <v>3</v>
      </c>
      <c r="D421" s="3" t="s">
        <v>403</v>
      </c>
      <c r="E421">
        <v>1</v>
      </c>
      <c r="G421" s="3" t="s">
        <v>393</v>
      </c>
      <c r="H421">
        <v>3</v>
      </c>
    </row>
    <row r="422" spans="1:8" x14ac:dyDescent="0.35">
      <c r="A422" s="3" t="s">
        <v>439</v>
      </c>
      <c r="B422">
        <v>1</v>
      </c>
      <c r="D422" s="3" t="s">
        <v>404</v>
      </c>
      <c r="E422">
        <v>1</v>
      </c>
      <c r="G422" s="3" t="s">
        <v>394</v>
      </c>
      <c r="H422">
        <v>1</v>
      </c>
    </row>
    <row r="423" spans="1:8" x14ac:dyDescent="0.35">
      <c r="A423" s="3" t="s">
        <v>440</v>
      </c>
      <c r="B423">
        <v>1</v>
      </c>
      <c r="D423" s="3" t="s">
        <v>405</v>
      </c>
      <c r="E423">
        <v>1</v>
      </c>
      <c r="G423" s="3" t="s">
        <v>395</v>
      </c>
      <c r="H423">
        <v>1</v>
      </c>
    </row>
    <row r="424" spans="1:8" x14ac:dyDescent="0.35">
      <c r="A424" s="3" t="s">
        <v>441</v>
      </c>
      <c r="B424">
        <v>3</v>
      </c>
      <c r="D424" s="3" t="s">
        <v>406</v>
      </c>
      <c r="E424">
        <v>3</v>
      </c>
      <c r="G424" s="3" t="s">
        <v>396</v>
      </c>
      <c r="H424">
        <v>2</v>
      </c>
    </row>
    <row r="425" spans="1:8" x14ac:dyDescent="0.35">
      <c r="A425" s="3" t="s">
        <v>442</v>
      </c>
      <c r="B425">
        <v>1</v>
      </c>
      <c r="D425" s="3" t="s">
        <v>407</v>
      </c>
      <c r="E425">
        <v>1</v>
      </c>
      <c r="G425" s="3" t="s">
        <v>397</v>
      </c>
      <c r="H425">
        <v>1</v>
      </c>
    </row>
    <row r="426" spans="1:8" x14ac:dyDescent="0.35">
      <c r="A426" s="3" t="s">
        <v>443</v>
      </c>
      <c r="B426">
        <v>1</v>
      </c>
      <c r="D426" s="3" t="s">
        <v>408</v>
      </c>
      <c r="E426">
        <v>1</v>
      </c>
      <c r="G426" s="3" t="s">
        <v>398</v>
      </c>
      <c r="H426">
        <v>1</v>
      </c>
    </row>
    <row r="427" spans="1:8" x14ac:dyDescent="0.35">
      <c r="A427" s="3" t="s">
        <v>444</v>
      </c>
      <c r="B427">
        <v>3</v>
      </c>
      <c r="D427" s="3" t="s">
        <v>409</v>
      </c>
      <c r="E427">
        <v>3</v>
      </c>
      <c r="G427" s="3" t="s">
        <v>399</v>
      </c>
      <c r="H427">
        <v>1</v>
      </c>
    </row>
    <row r="428" spans="1:8" x14ac:dyDescent="0.35">
      <c r="A428" s="3" t="s">
        <v>445</v>
      </c>
      <c r="B428">
        <v>1</v>
      </c>
      <c r="D428" s="3" t="s">
        <v>410</v>
      </c>
      <c r="E428">
        <v>1</v>
      </c>
      <c r="G428" s="3" t="s">
        <v>400</v>
      </c>
      <c r="H428">
        <v>2</v>
      </c>
    </row>
    <row r="429" spans="1:8" x14ac:dyDescent="0.35">
      <c r="A429" s="3" t="s">
        <v>446</v>
      </c>
      <c r="B429">
        <v>1</v>
      </c>
      <c r="D429" s="3" t="s">
        <v>411</v>
      </c>
      <c r="E429">
        <v>1</v>
      </c>
      <c r="G429" s="3" t="s">
        <v>401</v>
      </c>
      <c r="H429">
        <v>1</v>
      </c>
    </row>
    <row r="430" spans="1:8" x14ac:dyDescent="0.35">
      <c r="A430" s="3" t="s">
        <v>447</v>
      </c>
      <c r="B430">
        <v>1</v>
      </c>
      <c r="D430" s="3" t="s">
        <v>412</v>
      </c>
      <c r="E430">
        <v>3</v>
      </c>
      <c r="G430" s="3" t="s">
        <v>402</v>
      </c>
      <c r="H430">
        <v>1</v>
      </c>
    </row>
    <row r="431" spans="1:8" x14ac:dyDescent="0.35">
      <c r="A431" s="3" t="s">
        <v>448</v>
      </c>
      <c r="B431">
        <v>3</v>
      </c>
      <c r="D431" s="3" t="s">
        <v>413</v>
      </c>
      <c r="E431">
        <v>1</v>
      </c>
      <c r="G431" s="3" t="s">
        <v>403</v>
      </c>
      <c r="H431">
        <v>2</v>
      </c>
    </row>
    <row r="432" spans="1:8" x14ac:dyDescent="0.35">
      <c r="A432" s="3" t="s">
        <v>449</v>
      </c>
      <c r="B432">
        <v>1</v>
      </c>
      <c r="D432" s="3" t="s">
        <v>414</v>
      </c>
      <c r="E432">
        <v>1</v>
      </c>
      <c r="G432" s="3" t="s">
        <v>404</v>
      </c>
      <c r="H432">
        <v>1</v>
      </c>
    </row>
    <row r="433" spans="1:8" x14ac:dyDescent="0.35">
      <c r="A433" s="3" t="s">
        <v>450</v>
      </c>
      <c r="B433">
        <v>1</v>
      </c>
      <c r="D433" s="3" t="s">
        <v>415</v>
      </c>
      <c r="E433">
        <v>3</v>
      </c>
      <c r="G433" s="3" t="s">
        <v>405</v>
      </c>
      <c r="H433">
        <v>1</v>
      </c>
    </row>
    <row r="434" spans="1:8" x14ac:dyDescent="0.35">
      <c r="A434" s="3" t="s">
        <v>451</v>
      </c>
      <c r="B434">
        <v>3</v>
      </c>
      <c r="D434" s="3" t="s">
        <v>416</v>
      </c>
      <c r="E434">
        <v>1</v>
      </c>
      <c r="G434" s="3" t="s">
        <v>406</v>
      </c>
      <c r="H434">
        <v>2</v>
      </c>
    </row>
    <row r="435" spans="1:8" x14ac:dyDescent="0.35">
      <c r="A435" s="3" t="s">
        <v>452</v>
      </c>
      <c r="B435">
        <v>1</v>
      </c>
      <c r="D435" s="3" t="s">
        <v>417</v>
      </c>
      <c r="E435">
        <v>1</v>
      </c>
      <c r="G435" s="3" t="s">
        <v>407</v>
      </c>
      <c r="H435">
        <v>1</v>
      </c>
    </row>
    <row r="436" spans="1:8" x14ac:dyDescent="0.35">
      <c r="A436" s="3" t="s">
        <v>453</v>
      </c>
      <c r="B436">
        <v>1</v>
      </c>
      <c r="D436" s="3" t="s">
        <v>418</v>
      </c>
      <c r="E436">
        <v>3</v>
      </c>
      <c r="G436" s="3" t="s">
        <v>408</v>
      </c>
      <c r="H436">
        <v>1</v>
      </c>
    </row>
    <row r="437" spans="1:8" x14ac:dyDescent="0.35">
      <c r="A437" s="3" t="s">
        <v>454</v>
      </c>
      <c r="B437">
        <v>3</v>
      </c>
      <c r="D437" s="3" t="s">
        <v>419</v>
      </c>
      <c r="E437">
        <v>1</v>
      </c>
      <c r="G437" s="3" t="s">
        <v>409</v>
      </c>
      <c r="H437">
        <v>2</v>
      </c>
    </row>
    <row r="438" spans="1:8" x14ac:dyDescent="0.35">
      <c r="A438" s="3" t="s">
        <v>455</v>
      </c>
      <c r="B438">
        <v>1</v>
      </c>
      <c r="D438" s="3" t="s">
        <v>420</v>
      </c>
      <c r="E438">
        <v>1</v>
      </c>
      <c r="G438" s="3" t="s">
        <v>410</v>
      </c>
      <c r="H438">
        <v>1</v>
      </c>
    </row>
    <row r="439" spans="1:8" x14ac:dyDescent="0.35">
      <c r="A439" s="3" t="s">
        <v>456</v>
      </c>
      <c r="B439">
        <v>1</v>
      </c>
      <c r="D439" s="3" t="s">
        <v>421</v>
      </c>
      <c r="E439">
        <v>3</v>
      </c>
      <c r="G439" s="3" t="s">
        <v>411</v>
      </c>
      <c r="H439">
        <v>1</v>
      </c>
    </row>
    <row r="440" spans="1:8" x14ac:dyDescent="0.35">
      <c r="A440" s="3" t="s">
        <v>457</v>
      </c>
      <c r="B440">
        <v>3</v>
      </c>
      <c r="D440" s="3" t="s">
        <v>422</v>
      </c>
      <c r="E440">
        <v>1</v>
      </c>
      <c r="G440" s="3" t="s">
        <v>412</v>
      </c>
      <c r="H440">
        <v>2</v>
      </c>
    </row>
    <row r="441" spans="1:8" x14ac:dyDescent="0.35">
      <c r="A441" s="3" t="s">
        <v>458</v>
      </c>
      <c r="B441">
        <v>1</v>
      </c>
      <c r="D441" s="3" t="s">
        <v>423</v>
      </c>
      <c r="E441">
        <v>1</v>
      </c>
      <c r="G441" s="3" t="s">
        <v>413</v>
      </c>
      <c r="H441">
        <v>1</v>
      </c>
    </row>
    <row r="442" spans="1:8" x14ac:dyDescent="0.35">
      <c r="A442" s="3" t="s">
        <v>459</v>
      </c>
      <c r="B442">
        <v>1</v>
      </c>
      <c r="D442" s="3" t="s">
        <v>424</v>
      </c>
      <c r="E442">
        <v>3</v>
      </c>
      <c r="G442" s="3" t="s">
        <v>414</v>
      </c>
      <c r="H442">
        <v>1</v>
      </c>
    </row>
    <row r="443" spans="1:8" x14ac:dyDescent="0.35">
      <c r="A443" s="3" t="s">
        <v>460</v>
      </c>
      <c r="B443">
        <v>3</v>
      </c>
      <c r="D443" s="3" t="s">
        <v>425</v>
      </c>
      <c r="E443">
        <v>1</v>
      </c>
      <c r="G443" s="3" t="s">
        <v>415</v>
      </c>
      <c r="H443">
        <v>2</v>
      </c>
    </row>
    <row r="444" spans="1:8" x14ac:dyDescent="0.35">
      <c r="A444" s="3" t="s">
        <v>461</v>
      </c>
      <c r="B444">
        <v>1</v>
      </c>
      <c r="D444" s="3" t="s">
        <v>426</v>
      </c>
      <c r="E444">
        <v>1</v>
      </c>
      <c r="G444" s="3" t="s">
        <v>416</v>
      </c>
      <c r="H444">
        <v>1</v>
      </c>
    </row>
    <row r="445" spans="1:8" x14ac:dyDescent="0.35">
      <c r="A445" s="3" t="s">
        <v>462</v>
      </c>
      <c r="B445">
        <v>1</v>
      </c>
      <c r="D445" s="3" t="s">
        <v>427</v>
      </c>
      <c r="E445">
        <v>1</v>
      </c>
      <c r="G445" s="3" t="s">
        <v>417</v>
      </c>
      <c r="H445">
        <v>1</v>
      </c>
    </row>
    <row r="446" spans="1:8" x14ac:dyDescent="0.35">
      <c r="A446" s="3" t="s">
        <v>463</v>
      </c>
      <c r="B446">
        <v>3</v>
      </c>
      <c r="D446" s="3" t="s">
        <v>428</v>
      </c>
      <c r="E446">
        <v>3</v>
      </c>
      <c r="G446" s="3" t="s">
        <v>418</v>
      </c>
      <c r="H446">
        <v>2</v>
      </c>
    </row>
    <row r="447" spans="1:8" x14ac:dyDescent="0.35">
      <c r="A447" s="3" t="s">
        <v>464</v>
      </c>
      <c r="B447">
        <v>1</v>
      </c>
      <c r="D447" s="3" t="s">
        <v>429</v>
      </c>
      <c r="E447">
        <v>1</v>
      </c>
      <c r="G447" s="3" t="s">
        <v>419</v>
      </c>
      <c r="H447">
        <v>1</v>
      </c>
    </row>
    <row r="448" spans="1:8" x14ac:dyDescent="0.35">
      <c r="A448" s="3" t="s">
        <v>465</v>
      </c>
      <c r="B448">
        <v>1</v>
      </c>
      <c r="D448" s="3" t="s">
        <v>430</v>
      </c>
      <c r="E448">
        <v>1</v>
      </c>
      <c r="G448" s="3" t="s">
        <v>420</v>
      </c>
      <c r="H448">
        <v>1</v>
      </c>
    </row>
    <row r="449" spans="1:8" x14ac:dyDescent="0.35">
      <c r="A449" s="3" t="s">
        <v>466</v>
      </c>
      <c r="B449">
        <v>3</v>
      </c>
      <c r="D449" s="3" t="s">
        <v>431</v>
      </c>
      <c r="E449">
        <v>3</v>
      </c>
      <c r="G449" s="3" t="s">
        <v>421</v>
      </c>
      <c r="H449">
        <v>3</v>
      </c>
    </row>
    <row r="450" spans="1:8" x14ac:dyDescent="0.35">
      <c r="A450" s="3" t="s">
        <v>467</v>
      </c>
      <c r="B450">
        <v>1</v>
      </c>
      <c r="D450" s="3" t="s">
        <v>432</v>
      </c>
      <c r="E450">
        <v>1</v>
      </c>
      <c r="G450" s="3" t="s">
        <v>422</v>
      </c>
      <c r="H450">
        <v>1</v>
      </c>
    </row>
    <row r="451" spans="1:8" x14ac:dyDescent="0.35">
      <c r="A451" s="3" t="s">
        <v>468</v>
      </c>
      <c r="B451">
        <v>1</v>
      </c>
      <c r="D451" s="3" t="s">
        <v>433</v>
      </c>
      <c r="E451">
        <v>1</v>
      </c>
      <c r="G451" s="3" t="s">
        <v>423</v>
      </c>
      <c r="H451">
        <v>1</v>
      </c>
    </row>
    <row r="452" spans="1:8" x14ac:dyDescent="0.35">
      <c r="A452" s="3" t="s">
        <v>469</v>
      </c>
      <c r="B452">
        <v>3</v>
      </c>
      <c r="D452" s="3" t="s">
        <v>434</v>
      </c>
      <c r="E452">
        <v>3</v>
      </c>
      <c r="G452" s="3" t="s">
        <v>424</v>
      </c>
      <c r="H452">
        <v>3</v>
      </c>
    </row>
    <row r="453" spans="1:8" x14ac:dyDescent="0.35">
      <c r="A453" s="3" t="s">
        <v>470</v>
      </c>
      <c r="B453">
        <v>1</v>
      </c>
      <c r="D453" s="3" t="s">
        <v>435</v>
      </c>
      <c r="E453">
        <v>1</v>
      </c>
      <c r="G453" s="3" t="s">
        <v>425</v>
      </c>
      <c r="H453">
        <v>1</v>
      </c>
    </row>
    <row r="454" spans="1:8" x14ac:dyDescent="0.35">
      <c r="A454" s="3" t="s">
        <v>471</v>
      </c>
      <c r="B454">
        <v>1</v>
      </c>
      <c r="D454" s="3" t="s">
        <v>436</v>
      </c>
      <c r="E454">
        <v>1</v>
      </c>
      <c r="G454" s="3" t="s">
        <v>426</v>
      </c>
      <c r="H454">
        <v>1</v>
      </c>
    </row>
    <row r="455" spans="1:8" x14ac:dyDescent="0.35">
      <c r="A455" s="3" t="s">
        <v>472</v>
      </c>
      <c r="B455">
        <v>1</v>
      </c>
      <c r="D455" s="3" t="s">
        <v>437</v>
      </c>
      <c r="E455">
        <v>3</v>
      </c>
      <c r="G455" s="3" t="s">
        <v>427</v>
      </c>
      <c r="H455">
        <v>3</v>
      </c>
    </row>
    <row r="456" spans="1:8" x14ac:dyDescent="0.35">
      <c r="A456" s="3" t="s">
        <v>473</v>
      </c>
      <c r="B456">
        <v>3</v>
      </c>
      <c r="D456" s="3" t="s">
        <v>438</v>
      </c>
      <c r="E456">
        <v>1</v>
      </c>
      <c r="G456" s="3" t="s">
        <v>428</v>
      </c>
      <c r="H456">
        <v>1</v>
      </c>
    </row>
    <row r="457" spans="1:8" x14ac:dyDescent="0.35">
      <c r="A457" s="3" t="s">
        <v>474</v>
      </c>
      <c r="B457">
        <v>1</v>
      </c>
      <c r="D457" s="3" t="s">
        <v>439</v>
      </c>
      <c r="E457">
        <v>1</v>
      </c>
      <c r="G457" s="3" t="s">
        <v>429</v>
      </c>
      <c r="H457">
        <v>1</v>
      </c>
    </row>
    <row r="458" spans="1:8" x14ac:dyDescent="0.35">
      <c r="A458" s="3" t="s">
        <v>475</v>
      </c>
      <c r="B458">
        <v>1</v>
      </c>
      <c r="D458" s="3" t="s">
        <v>440</v>
      </c>
      <c r="E458">
        <v>3</v>
      </c>
      <c r="G458" s="3" t="s">
        <v>430</v>
      </c>
      <c r="H458">
        <v>1</v>
      </c>
    </row>
    <row r="459" spans="1:8" x14ac:dyDescent="0.35">
      <c r="A459" s="3" t="s">
        <v>476</v>
      </c>
      <c r="B459">
        <v>3</v>
      </c>
      <c r="D459" s="3" t="s">
        <v>441</v>
      </c>
      <c r="E459">
        <v>1</v>
      </c>
      <c r="G459" s="3" t="s">
        <v>431</v>
      </c>
      <c r="H459">
        <v>3</v>
      </c>
    </row>
    <row r="460" spans="1:8" x14ac:dyDescent="0.35">
      <c r="A460" s="3" t="s">
        <v>477</v>
      </c>
      <c r="B460">
        <v>1</v>
      </c>
      <c r="D460" s="3" t="s">
        <v>442</v>
      </c>
      <c r="E460">
        <v>1</v>
      </c>
      <c r="G460" s="3" t="s">
        <v>432</v>
      </c>
      <c r="H460">
        <v>1</v>
      </c>
    </row>
    <row r="461" spans="1:8" x14ac:dyDescent="0.35">
      <c r="A461" s="3" t="s">
        <v>478</v>
      </c>
      <c r="B461">
        <v>1</v>
      </c>
      <c r="D461" s="3" t="s">
        <v>443</v>
      </c>
      <c r="E461">
        <v>3</v>
      </c>
      <c r="G461" s="3" t="s">
        <v>433</v>
      </c>
      <c r="H461">
        <v>1</v>
      </c>
    </row>
    <row r="462" spans="1:8" x14ac:dyDescent="0.35">
      <c r="A462" s="3" t="s">
        <v>479</v>
      </c>
      <c r="B462">
        <v>3</v>
      </c>
      <c r="D462" s="3" t="s">
        <v>444</v>
      </c>
      <c r="E462">
        <v>1</v>
      </c>
      <c r="G462" s="3" t="s">
        <v>434</v>
      </c>
      <c r="H462">
        <v>3</v>
      </c>
    </row>
    <row r="463" spans="1:8" x14ac:dyDescent="0.35">
      <c r="A463" s="3" t="s">
        <v>480</v>
      </c>
      <c r="B463">
        <v>1</v>
      </c>
      <c r="D463" s="3" t="s">
        <v>445</v>
      </c>
      <c r="E463">
        <v>1</v>
      </c>
      <c r="G463" s="3" t="s">
        <v>435</v>
      </c>
      <c r="H463">
        <v>1</v>
      </c>
    </row>
    <row r="464" spans="1:8" x14ac:dyDescent="0.35">
      <c r="A464" s="3" t="s">
        <v>481</v>
      </c>
      <c r="B464">
        <v>1</v>
      </c>
      <c r="D464" s="3" t="s">
        <v>446</v>
      </c>
      <c r="E464">
        <v>3</v>
      </c>
      <c r="G464" s="3" t="s">
        <v>436</v>
      </c>
      <c r="H464">
        <v>1</v>
      </c>
    </row>
    <row r="465" spans="1:8" x14ac:dyDescent="0.35">
      <c r="A465" s="3" t="s">
        <v>482</v>
      </c>
      <c r="B465">
        <v>3</v>
      </c>
      <c r="D465" s="3" t="s">
        <v>447</v>
      </c>
      <c r="E465">
        <v>1</v>
      </c>
      <c r="G465" s="3" t="s">
        <v>437</v>
      </c>
      <c r="H465">
        <v>3</v>
      </c>
    </row>
    <row r="466" spans="1:8" x14ac:dyDescent="0.35">
      <c r="A466" s="3" t="s">
        <v>483</v>
      </c>
      <c r="B466">
        <v>1</v>
      </c>
      <c r="D466" s="3" t="s">
        <v>448</v>
      </c>
      <c r="E466">
        <v>1</v>
      </c>
      <c r="G466" s="3" t="s">
        <v>438</v>
      </c>
      <c r="H466">
        <v>1</v>
      </c>
    </row>
    <row r="467" spans="1:8" x14ac:dyDescent="0.35">
      <c r="A467" s="3" t="s">
        <v>484</v>
      </c>
      <c r="B467">
        <v>1</v>
      </c>
      <c r="D467" s="3" t="s">
        <v>449</v>
      </c>
      <c r="E467">
        <v>3</v>
      </c>
      <c r="G467" s="3" t="s">
        <v>439</v>
      </c>
      <c r="H467">
        <v>1</v>
      </c>
    </row>
    <row r="468" spans="1:8" x14ac:dyDescent="0.35">
      <c r="A468" s="3" t="s">
        <v>485</v>
      </c>
      <c r="B468">
        <v>3</v>
      </c>
      <c r="D468" s="3" t="s">
        <v>450</v>
      </c>
      <c r="E468">
        <v>1</v>
      </c>
      <c r="G468" s="3" t="s">
        <v>440</v>
      </c>
      <c r="H468">
        <v>3</v>
      </c>
    </row>
    <row r="469" spans="1:8" x14ac:dyDescent="0.35">
      <c r="A469" s="3" t="s">
        <v>486</v>
      </c>
      <c r="B469">
        <v>1</v>
      </c>
      <c r="D469" s="3" t="s">
        <v>451</v>
      </c>
      <c r="E469">
        <v>1</v>
      </c>
      <c r="G469" s="3" t="s">
        <v>441</v>
      </c>
      <c r="H469">
        <v>1</v>
      </c>
    </row>
    <row r="470" spans="1:8" x14ac:dyDescent="0.35">
      <c r="A470" s="3" t="s">
        <v>487</v>
      </c>
      <c r="B470">
        <v>1</v>
      </c>
      <c r="D470" s="3" t="s">
        <v>452</v>
      </c>
      <c r="E470">
        <v>1</v>
      </c>
      <c r="G470" s="3" t="s">
        <v>442</v>
      </c>
      <c r="H470">
        <v>1</v>
      </c>
    </row>
    <row r="471" spans="1:8" x14ac:dyDescent="0.35">
      <c r="A471" s="3" t="s">
        <v>488</v>
      </c>
      <c r="B471">
        <v>3</v>
      </c>
      <c r="D471" s="3" t="s">
        <v>453</v>
      </c>
      <c r="E471">
        <v>3</v>
      </c>
      <c r="G471" s="3" t="s">
        <v>443</v>
      </c>
      <c r="H471">
        <v>3</v>
      </c>
    </row>
    <row r="472" spans="1:8" x14ac:dyDescent="0.35">
      <c r="A472" s="3" t="s">
        <v>489</v>
      </c>
      <c r="B472">
        <v>1</v>
      </c>
      <c r="D472" s="3" t="s">
        <v>454</v>
      </c>
      <c r="E472">
        <v>1</v>
      </c>
      <c r="G472" s="3" t="s">
        <v>444</v>
      </c>
      <c r="H472">
        <v>1</v>
      </c>
    </row>
    <row r="473" spans="1:8" x14ac:dyDescent="0.35">
      <c r="A473" s="3" t="s">
        <v>490</v>
      </c>
      <c r="B473">
        <v>1</v>
      </c>
      <c r="D473" s="3" t="s">
        <v>455</v>
      </c>
      <c r="E473">
        <v>1</v>
      </c>
      <c r="G473" s="3" t="s">
        <v>445</v>
      </c>
      <c r="H473">
        <v>1</v>
      </c>
    </row>
    <row r="474" spans="1:8" x14ac:dyDescent="0.35">
      <c r="A474" s="3" t="s">
        <v>491</v>
      </c>
      <c r="B474">
        <v>3</v>
      </c>
      <c r="D474" s="3" t="s">
        <v>456</v>
      </c>
      <c r="E474">
        <v>3</v>
      </c>
      <c r="G474" s="3" t="s">
        <v>446</v>
      </c>
      <c r="H474">
        <v>3</v>
      </c>
    </row>
    <row r="475" spans="1:8" x14ac:dyDescent="0.35">
      <c r="A475" s="3" t="s">
        <v>492</v>
      </c>
      <c r="B475">
        <v>1</v>
      </c>
      <c r="D475" s="3" t="s">
        <v>457</v>
      </c>
      <c r="E475">
        <v>1</v>
      </c>
      <c r="G475" s="3" t="s">
        <v>447</v>
      </c>
      <c r="H475">
        <v>1</v>
      </c>
    </row>
    <row r="476" spans="1:8" x14ac:dyDescent="0.35">
      <c r="A476" s="3" t="s">
        <v>493</v>
      </c>
      <c r="B476">
        <v>1</v>
      </c>
      <c r="D476" s="3" t="s">
        <v>458</v>
      </c>
      <c r="E476">
        <v>1</v>
      </c>
      <c r="G476" s="3" t="s">
        <v>448</v>
      </c>
      <c r="H476">
        <v>1</v>
      </c>
    </row>
    <row r="477" spans="1:8" x14ac:dyDescent="0.35">
      <c r="A477" s="3" t="s">
        <v>494</v>
      </c>
      <c r="B477">
        <v>1</v>
      </c>
      <c r="D477" s="3" t="s">
        <v>459</v>
      </c>
      <c r="E477">
        <v>3</v>
      </c>
      <c r="G477" s="3" t="s">
        <v>449</v>
      </c>
      <c r="H477">
        <v>3</v>
      </c>
    </row>
    <row r="478" spans="1:8" x14ac:dyDescent="0.35">
      <c r="A478" s="3" t="s">
        <v>495</v>
      </c>
      <c r="B478">
        <v>3</v>
      </c>
      <c r="D478" s="3" t="s">
        <v>460</v>
      </c>
      <c r="E478">
        <v>1</v>
      </c>
      <c r="G478" s="3" t="s">
        <v>450</v>
      </c>
      <c r="H478">
        <v>1</v>
      </c>
    </row>
    <row r="479" spans="1:8" x14ac:dyDescent="0.35">
      <c r="A479" s="3" t="s">
        <v>496</v>
      </c>
      <c r="B479">
        <v>1</v>
      </c>
      <c r="D479" s="3" t="s">
        <v>461</v>
      </c>
      <c r="E479">
        <v>1</v>
      </c>
      <c r="G479" s="3" t="s">
        <v>451</v>
      </c>
      <c r="H479">
        <v>1</v>
      </c>
    </row>
    <row r="480" spans="1:8" x14ac:dyDescent="0.35">
      <c r="A480" s="3" t="s">
        <v>497</v>
      </c>
      <c r="B480">
        <v>1</v>
      </c>
      <c r="D480" s="3" t="s">
        <v>462</v>
      </c>
      <c r="E480">
        <v>3</v>
      </c>
      <c r="G480" s="3" t="s">
        <v>452</v>
      </c>
      <c r="H480">
        <v>1</v>
      </c>
    </row>
    <row r="481" spans="1:8" x14ac:dyDescent="0.35">
      <c r="A481" s="3" t="s">
        <v>498</v>
      </c>
      <c r="B481">
        <v>3</v>
      </c>
      <c r="D481" s="3" t="s">
        <v>463</v>
      </c>
      <c r="E481">
        <v>1</v>
      </c>
      <c r="G481" s="3" t="s">
        <v>453</v>
      </c>
      <c r="H481">
        <v>3</v>
      </c>
    </row>
    <row r="482" spans="1:8" x14ac:dyDescent="0.35">
      <c r="A482" s="3" t="s">
        <v>499</v>
      </c>
      <c r="B482">
        <v>1</v>
      </c>
      <c r="D482" s="3" t="s">
        <v>464</v>
      </c>
      <c r="E482">
        <v>1</v>
      </c>
      <c r="G482" s="3" t="s">
        <v>454</v>
      </c>
      <c r="H482">
        <v>1</v>
      </c>
    </row>
    <row r="483" spans="1:8" x14ac:dyDescent="0.35">
      <c r="A483" s="3" t="s">
        <v>500</v>
      </c>
      <c r="B483">
        <v>1</v>
      </c>
      <c r="D483" s="3" t="s">
        <v>465</v>
      </c>
      <c r="E483">
        <v>3</v>
      </c>
      <c r="G483" s="3" t="s">
        <v>455</v>
      </c>
      <c r="H483">
        <v>1</v>
      </c>
    </row>
    <row r="484" spans="1:8" x14ac:dyDescent="0.35">
      <c r="A484" s="3" t="s">
        <v>501</v>
      </c>
      <c r="B484">
        <v>3</v>
      </c>
      <c r="D484" s="3" t="s">
        <v>466</v>
      </c>
      <c r="E484">
        <v>1</v>
      </c>
      <c r="G484" s="3" t="s">
        <v>456</v>
      </c>
      <c r="H484">
        <v>3</v>
      </c>
    </row>
    <row r="485" spans="1:8" x14ac:dyDescent="0.35">
      <c r="A485" s="3" t="s">
        <v>502</v>
      </c>
      <c r="B485">
        <v>1</v>
      </c>
      <c r="D485" s="3" t="s">
        <v>467</v>
      </c>
      <c r="E485">
        <v>1</v>
      </c>
      <c r="G485" s="3" t="s">
        <v>457</v>
      </c>
      <c r="H485">
        <v>1</v>
      </c>
    </row>
    <row r="486" spans="1:8" x14ac:dyDescent="0.35">
      <c r="A486" s="3" t="s">
        <v>503</v>
      </c>
      <c r="B486">
        <v>1</v>
      </c>
      <c r="D486" s="3" t="s">
        <v>468</v>
      </c>
      <c r="E486">
        <v>3</v>
      </c>
      <c r="G486" s="3" t="s">
        <v>458</v>
      </c>
      <c r="H486">
        <v>1</v>
      </c>
    </row>
    <row r="487" spans="1:8" x14ac:dyDescent="0.35">
      <c r="A487" s="3" t="s">
        <v>504</v>
      </c>
      <c r="B487">
        <v>3</v>
      </c>
      <c r="D487" s="3" t="s">
        <v>469</v>
      </c>
      <c r="E487">
        <v>1</v>
      </c>
      <c r="G487" s="3" t="s">
        <v>459</v>
      </c>
      <c r="H487">
        <v>3</v>
      </c>
    </row>
    <row r="488" spans="1:8" x14ac:dyDescent="0.35">
      <c r="A488" s="3" t="s">
        <v>505</v>
      </c>
      <c r="B488">
        <v>1</v>
      </c>
      <c r="D488" s="3" t="s">
        <v>470</v>
      </c>
      <c r="E488">
        <v>1</v>
      </c>
      <c r="G488" s="3" t="s">
        <v>460</v>
      </c>
      <c r="H488">
        <v>1</v>
      </c>
    </row>
    <row r="489" spans="1:8" x14ac:dyDescent="0.35">
      <c r="A489" s="3" t="s">
        <v>506</v>
      </c>
      <c r="B489">
        <v>1</v>
      </c>
      <c r="D489" s="3" t="s">
        <v>471</v>
      </c>
      <c r="E489">
        <v>3</v>
      </c>
      <c r="G489" s="3" t="s">
        <v>461</v>
      </c>
      <c r="H489">
        <v>1</v>
      </c>
    </row>
    <row r="490" spans="1:8" x14ac:dyDescent="0.35">
      <c r="A490" s="3" t="s">
        <v>507</v>
      </c>
      <c r="B490">
        <v>3</v>
      </c>
      <c r="D490" s="3" t="s">
        <v>472</v>
      </c>
      <c r="E490">
        <v>1</v>
      </c>
      <c r="G490" s="3" t="s">
        <v>462</v>
      </c>
      <c r="H490">
        <v>3</v>
      </c>
    </row>
    <row r="491" spans="1:8" x14ac:dyDescent="0.35">
      <c r="A491" s="3" t="s">
        <v>508</v>
      </c>
      <c r="B491">
        <v>1</v>
      </c>
      <c r="D491" s="3" t="s">
        <v>473</v>
      </c>
      <c r="E491">
        <v>1</v>
      </c>
      <c r="G491" s="3" t="s">
        <v>463</v>
      </c>
      <c r="H491">
        <v>1</v>
      </c>
    </row>
    <row r="492" spans="1:8" x14ac:dyDescent="0.35">
      <c r="A492" s="3" t="s">
        <v>509</v>
      </c>
      <c r="B492">
        <v>1</v>
      </c>
      <c r="D492" s="3" t="s">
        <v>474</v>
      </c>
      <c r="E492">
        <v>3</v>
      </c>
      <c r="G492" s="3" t="s">
        <v>464</v>
      </c>
      <c r="H492">
        <v>1</v>
      </c>
    </row>
    <row r="493" spans="1:8" x14ac:dyDescent="0.35">
      <c r="A493" s="3" t="s">
        <v>510</v>
      </c>
      <c r="B493">
        <v>3</v>
      </c>
      <c r="D493" s="3" t="s">
        <v>475</v>
      </c>
      <c r="E493">
        <v>1</v>
      </c>
      <c r="G493" s="3" t="s">
        <v>465</v>
      </c>
      <c r="H493">
        <v>3</v>
      </c>
    </row>
    <row r="494" spans="1:8" x14ac:dyDescent="0.35">
      <c r="A494" s="3" t="s">
        <v>511</v>
      </c>
      <c r="B494">
        <v>1</v>
      </c>
      <c r="D494" s="3" t="s">
        <v>476</v>
      </c>
      <c r="E494">
        <v>1</v>
      </c>
      <c r="G494" s="3" t="s">
        <v>466</v>
      </c>
      <c r="H494">
        <v>1</v>
      </c>
    </row>
    <row r="495" spans="1:8" x14ac:dyDescent="0.35">
      <c r="A495" s="3" t="s">
        <v>512</v>
      </c>
      <c r="B495">
        <v>1</v>
      </c>
      <c r="D495" s="3" t="s">
        <v>477</v>
      </c>
      <c r="E495">
        <v>1</v>
      </c>
      <c r="G495" s="3" t="s">
        <v>467</v>
      </c>
      <c r="H495">
        <v>1</v>
      </c>
    </row>
    <row r="496" spans="1:8" x14ac:dyDescent="0.35">
      <c r="A496" s="3" t="s">
        <v>513</v>
      </c>
      <c r="B496">
        <v>3</v>
      </c>
      <c r="D496" s="3" t="s">
        <v>478</v>
      </c>
      <c r="E496">
        <v>3</v>
      </c>
      <c r="G496" s="3" t="s">
        <v>468</v>
      </c>
      <c r="H496">
        <v>3</v>
      </c>
    </row>
    <row r="497" spans="1:8" x14ac:dyDescent="0.35">
      <c r="A497" s="3" t="s">
        <v>514</v>
      </c>
      <c r="B497">
        <v>1</v>
      </c>
      <c r="D497" s="3" t="s">
        <v>479</v>
      </c>
      <c r="E497">
        <v>1</v>
      </c>
      <c r="G497" s="3" t="s">
        <v>469</v>
      </c>
      <c r="H497">
        <v>1</v>
      </c>
    </row>
    <row r="498" spans="1:8" x14ac:dyDescent="0.35">
      <c r="A498" s="3" t="s">
        <v>515</v>
      </c>
      <c r="B498">
        <v>1</v>
      </c>
      <c r="D498" s="3" t="s">
        <v>480</v>
      </c>
      <c r="E498">
        <v>1</v>
      </c>
      <c r="G498" s="3" t="s">
        <v>470</v>
      </c>
      <c r="H498">
        <v>1</v>
      </c>
    </row>
    <row r="499" spans="1:8" x14ac:dyDescent="0.35">
      <c r="A499" s="3" t="s">
        <v>516</v>
      </c>
      <c r="B499">
        <v>3</v>
      </c>
      <c r="D499" s="3" t="s">
        <v>481</v>
      </c>
      <c r="E499">
        <v>3</v>
      </c>
      <c r="G499" s="3" t="s">
        <v>471</v>
      </c>
      <c r="H499">
        <v>3</v>
      </c>
    </row>
    <row r="500" spans="1:8" x14ac:dyDescent="0.35">
      <c r="A500" s="3" t="s">
        <v>517</v>
      </c>
      <c r="B500">
        <v>1</v>
      </c>
      <c r="D500" s="3" t="s">
        <v>482</v>
      </c>
      <c r="E500">
        <v>1</v>
      </c>
      <c r="G500" s="3" t="s">
        <v>472</v>
      </c>
      <c r="H500">
        <v>1</v>
      </c>
    </row>
    <row r="501" spans="1:8" x14ac:dyDescent="0.35">
      <c r="A501" s="3" t="s">
        <v>518</v>
      </c>
      <c r="B501">
        <v>1</v>
      </c>
      <c r="D501" s="3" t="s">
        <v>483</v>
      </c>
      <c r="E501">
        <v>1</v>
      </c>
      <c r="G501" s="3" t="s">
        <v>473</v>
      </c>
      <c r="H501">
        <v>1</v>
      </c>
    </row>
    <row r="502" spans="1:8" x14ac:dyDescent="0.35">
      <c r="A502" s="3" t="s">
        <v>519</v>
      </c>
      <c r="B502">
        <v>1</v>
      </c>
      <c r="D502" s="3" t="s">
        <v>484</v>
      </c>
      <c r="E502">
        <v>3</v>
      </c>
      <c r="G502" s="3" t="s">
        <v>474</v>
      </c>
      <c r="H502">
        <v>3</v>
      </c>
    </row>
    <row r="503" spans="1:8" x14ac:dyDescent="0.35">
      <c r="A503" s="3" t="s">
        <v>520</v>
      </c>
      <c r="B503">
        <v>3</v>
      </c>
      <c r="D503" s="3" t="s">
        <v>485</v>
      </c>
      <c r="E503">
        <v>1</v>
      </c>
      <c r="G503" s="3" t="s">
        <v>475</v>
      </c>
      <c r="H503">
        <v>1</v>
      </c>
    </row>
    <row r="504" spans="1:8" x14ac:dyDescent="0.35">
      <c r="A504" s="3" t="s">
        <v>521</v>
      </c>
      <c r="B504">
        <v>1</v>
      </c>
      <c r="D504" s="3" t="s">
        <v>486</v>
      </c>
      <c r="E504">
        <v>1</v>
      </c>
      <c r="G504" s="3" t="s">
        <v>476</v>
      </c>
      <c r="H504">
        <v>1</v>
      </c>
    </row>
    <row r="505" spans="1:8" x14ac:dyDescent="0.35">
      <c r="A505" s="3" t="s">
        <v>522</v>
      </c>
      <c r="B505">
        <v>1</v>
      </c>
      <c r="D505" s="3" t="s">
        <v>487</v>
      </c>
      <c r="E505">
        <v>3</v>
      </c>
      <c r="G505" s="3" t="s">
        <v>477</v>
      </c>
      <c r="H505">
        <v>1</v>
      </c>
    </row>
    <row r="506" spans="1:8" x14ac:dyDescent="0.35">
      <c r="A506" s="3" t="s">
        <v>523</v>
      </c>
      <c r="B506">
        <v>3</v>
      </c>
      <c r="D506" s="3" t="s">
        <v>488</v>
      </c>
      <c r="E506">
        <v>1</v>
      </c>
      <c r="G506" s="3" t="s">
        <v>478</v>
      </c>
      <c r="H506">
        <v>3</v>
      </c>
    </row>
    <row r="507" spans="1:8" x14ac:dyDescent="0.35">
      <c r="A507" s="3" t="s">
        <v>524</v>
      </c>
      <c r="B507">
        <v>1</v>
      </c>
      <c r="D507" s="3" t="s">
        <v>489</v>
      </c>
      <c r="E507">
        <v>1</v>
      </c>
      <c r="G507" s="3" t="s">
        <v>479</v>
      </c>
      <c r="H507">
        <v>1</v>
      </c>
    </row>
    <row r="508" spans="1:8" x14ac:dyDescent="0.35">
      <c r="A508" s="3" t="s">
        <v>525</v>
      </c>
      <c r="B508">
        <v>1</v>
      </c>
      <c r="D508" s="3" t="s">
        <v>490</v>
      </c>
      <c r="E508">
        <v>3</v>
      </c>
      <c r="G508" s="3" t="s">
        <v>480</v>
      </c>
      <c r="H508">
        <v>1</v>
      </c>
    </row>
    <row r="509" spans="1:8" x14ac:dyDescent="0.35">
      <c r="A509" s="3" t="s">
        <v>526</v>
      </c>
      <c r="B509">
        <v>3</v>
      </c>
      <c r="D509" s="3" t="s">
        <v>491</v>
      </c>
      <c r="E509">
        <v>1</v>
      </c>
      <c r="G509" s="3" t="s">
        <v>481</v>
      </c>
      <c r="H509">
        <v>3</v>
      </c>
    </row>
    <row r="510" spans="1:8" x14ac:dyDescent="0.35">
      <c r="A510" s="3" t="s">
        <v>527</v>
      </c>
      <c r="B510">
        <v>1</v>
      </c>
      <c r="D510" s="3" t="s">
        <v>492</v>
      </c>
      <c r="E510">
        <v>1</v>
      </c>
      <c r="G510" s="3" t="s">
        <v>482</v>
      </c>
      <c r="H510">
        <v>1</v>
      </c>
    </row>
    <row r="511" spans="1:8" x14ac:dyDescent="0.35">
      <c r="A511" s="3" t="s">
        <v>528</v>
      </c>
      <c r="B511">
        <v>1</v>
      </c>
      <c r="D511" s="3" t="s">
        <v>493</v>
      </c>
      <c r="E511">
        <v>3</v>
      </c>
      <c r="G511" s="3" t="s">
        <v>483</v>
      </c>
      <c r="H511">
        <v>1</v>
      </c>
    </row>
    <row r="512" spans="1:8" x14ac:dyDescent="0.35">
      <c r="A512" s="3" t="s">
        <v>529</v>
      </c>
      <c r="B512">
        <v>3</v>
      </c>
      <c r="D512" s="3" t="s">
        <v>494</v>
      </c>
      <c r="E512">
        <v>1</v>
      </c>
      <c r="G512" s="3" t="s">
        <v>484</v>
      </c>
      <c r="H512">
        <v>3</v>
      </c>
    </row>
    <row r="513" spans="1:8" x14ac:dyDescent="0.35">
      <c r="A513" s="3" t="s">
        <v>530</v>
      </c>
      <c r="B513">
        <v>1</v>
      </c>
      <c r="D513" s="3" t="s">
        <v>495</v>
      </c>
      <c r="E513">
        <v>1</v>
      </c>
      <c r="G513" s="3" t="s">
        <v>485</v>
      </c>
      <c r="H513">
        <v>1</v>
      </c>
    </row>
    <row r="514" spans="1:8" x14ac:dyDescent="0.35">
      <c r="A514" s="3" t="s">
        <v>531</v>
      </c>
      <c r="B514">
        <v>1</v>
      </c>
      <c r="D514" s="3" t="s">
        <v>496</v>
      </c>
      <c r="E514">
        <v>3</v>
      </c>
      <c r="G514" s="3" t="s">
        <v>486</v>
      </c>
      <c r="H514">
        <v>1</v>
      </c>
    </row>
    <row r="515" spans="1:8" x14ac:dyDescent="0.35">
      <c r="A515" s="3" t="s">
        <v>532</v>
      </c>
      <c r="B515">
        <v>3</v>
      </c>
      <c r="D515" s="3" t="s">
        <v>497</v>
      </c>
      <c r="E515">
        <v>1</v>
      </c>
      <c r="G515" s="3" t="s">
        <v>487</v>
      </c>
      <c r="H515">
        <v>3</v>
      </c>
    </row>
    <row r="516" spans="1:8" x14ac:dyDescent="0.35">
      <c r="A516" s="3" t="s">
        <v>533</v>
      </c>
      <c r="B516">
        <v>1</v>
      </c>
      <c r="D516" s="3" t="s">
        <v>498</v>
      </c>
      <c r="E516">
        <v>1</v>
      </c>
      <c r="G516" s="3" t="s">
        <v>488</v>
      </c>
      <c r="H516">
        <v>1</v>
      </c>
    </row>
    <row r="517" spans="1:8" x14ac:dyDescent="0.35">
      <c r="A517" s="3" t="s">
        <v>534</v>
      </c>
      <c r="B517">
        <v>1</v>
      </c>
      <c r="D517" s="3" t="s">
        <v>499</v>
      </c>
      <c r="E517">
        <v>3</v>
      </c>
      <c r="G517" s="3" t="s">
        <v>489</v>
      </c>
      <c r="H517">
        <v>1</v>
      </c>
    </row>
    <row r="518" spans="1:8" x14ac:dyDescent="0.35">
      <c r="A518" s="3" t="s">
        <v>535</v>
      </c>
      <c r="B518">
        <v>3</v>
      </c>
      <c r="D518" s="3" t="s">
        <v>500</v>
      </c>
      <c r="E518">
        <v>1</v>
      </c>
      <c r="G518" s="3" t="s">
        <v>490</v>
      </c>
      <c r="H518">
        <v>3</v>
      </c>
    </row>
    <row r="519" spans="1:8" x14ac:dyDescent="0.35">
      <c r="A519" s="3" t="s">
        <v>536</v>
      </c>
      <c r="B519">
        <v>1</v>
      </c>
      <c r="D519" s="3" t="s">
        <v>501</v>
      </c>
      <c r="E519">
        <v>1</v>
      </c>
      <c r="G519" s="3" t="s">
        <v>491</v>
      </c>
      <c r="H519">
        <v>1</v>
      </c>
    </row>
    <row r="520" spans="1:8" x14ac:dyDescent="0.35">
      <c r="A520" s="3" t="s">
        <v>537</v>
      </c>
      <c r="B520">
        <v>1</v>
      </c>
      <c r="D520" s="3" t="s">
        <v>502</v>
      </c>
      <c r="E520">
        <v>1</v>
      </c>
      <c r="G520" s="3" t="s">
        <v>492</v>
      </c>
      <c r="H520">
        <v>1</v>
      </c>
    </row>
    <row r="521" spans="1:8" x14ac:dyDescent="0.35">
      <c r="A521" s="3" t="s">
        <v>538</v>
      </c>
      <c r="B521">
        <v>3</v>
      </c>
      <c r="D521" s="3" t="s">
        <v>503</v>
      </c>
      <c r="E521">
        <v>3</v>
      </c>
      <c r="G521" s="3" t="s">
        <v>493</v>
      </c>
      <c r="H521">
        <v>3</v>
      </c>
    </row>
    <row r="522" spans="1:8" x14ac:dyDescent="0.35">
      <c r="A522" s="3" t="s">
        <v>539</v>
      </c>
      <c r="B522">
        <v>1</v>
      </c>
      <c r="D522" s="3" t="s">
        <v>504</v>
      </c>
      <c r="E522">
        <v>1</v>
      </c>
      <c r="G522" s="3" t="s">
        <v>494</v>
      </c>
      <c r="H522">
        <v>1</v>
      </c>
    </row>
    <row r="523" spans="1:8" x14ac:dyDescent="0.35">
      <c r="A523" s="3" t="s">
        <v>540</v>
      </c>
      <c r="B523">
        <v>1</v>
      </c>
      <c r="D523" s="3" t="s">
        <v>505</v>
      </c>
      <c r="E523">
        <v>1</v>
      </c>
      <c r="G523" s="3" t="s">
        <v>495</v>
      </c>
      <c r="H523">
        <v>1</v>
      </c>
    </row>
    <row r="524" spans="1:8" x14ac:dyDescent="0.35">
      <c r="A524" s="3" t="s">
        <v>541</v>
      </c>
      <c r="B524">
        <v>1</v>
      </c>
      <c r="D524" s="3" t="s">
        <v>506</v>
      </c>
      <c r="E524">
        <v>3</v>
      </c>
      <c r="G524" s="3" t="s">
        <v>496</v>
      </c>
      <c r="H524">
        <v>3</v>
      </c>
    </row>
    <row r="525" spans="1:8" x14ac:dyDescent="0.35">
      <c r="A525" s="3" t="s">
        <v>542</v>
      </c>
      <c r="B525">
        <v>3</v>
      </c>
      <c r="D525" s="3" t="s">
        <v>507</v>
      </c>
      <c r="E525">
        <v>1</v>
      </c>
      <c r="G525" s="3" t="s">
        <v>497</v>
      </c>
      <c r="H525">
        <v>1</v>
      </c>
    </row>
    <row r="526" spans="1:8" x14ac:dyDescent="0.35">
      <c r="A526" s="3" t="s">
        <v>543</v>
      </c>
      <c r="B526">
        <v>1</v>
      </c>
      <c r="D526" s="3" t="s">
        <v>508</v>
      </c>
      <c r="E526">
        <v>1</v>
      </c>
      <c r="G526" s="3" t="s">
        <v>498</v>
      </c>
      <c r="H526">
        <v>1</v>
      </c>
    </row>
    <row r="527" spans="1:8" x14ac:dyDescent="0.35">
      <c r="A527" s="3" t="s">
        <v>544</v>
      </c>
      <c r="B527">
        <v>1</v>
      </c>
      <c r="D527" s="3" t="s">
        <v>509</v>
      </c>
      <c r="E527">
        <v>3</v>
      </c>
      <c r="G527" s="3" t="s">
        <v>499</v>
      </c>
      <c r="H527">
        <v>1</v>
      </c>
    </row>
    <row r="528" spans="1:8" x14ac:dyDescent="0.35">
      <c r="A528" s="3" t="s">
        <v>545</v>
      </c>
      <c r="B528">
        <v>3</v>
      </c>
      <c r="D528" s="3" t="s">
        <v>510</v>
      </c>
      <c r="E528">
        <v>1</v>
      </c>
      <c r="G528" s="3" t="s">
        <v>500</v>
      </c>
      <c r="H528">
        <v>3</v>
      </c>
    </row>
    <row r="529" spans="1:8" x14ac:dyDescent="0.35">
      <c r="A529" s="3" t="s">
        <v>546</v>
      </c>
      <c r="B529">
        <v>1</v>
      </c>
      <c r="D529" s="3" t="s">
        <v>511</v>
      </c>
      <c r="E529">
        <v>1</v>
      </c>
      <c r="G529" s="3" t="s">
        <v>501</v>
      </c>
      <c r="H529">
        <v>1</v>
      </c>
    </row>
    <row r="530" spans="1:8" x14ac:dyDescent="0.35">
      <c r="A530" s="3" t="s">
        <v>547</v>
      </c>
      <c r="B530">
        <v>1</v>
      </c>
      <c r="D530" s="3" t="s">
        <v>512</v>
      </c>
      <c r="E530">
        <v>3</v>
      </c>
      <c r="G530" s="3" t="s">
        <v>502</v>
      </c>
      <c r="H530">
        <v>1</v>
      </c>
    </row>
    <row r="531" spans="1:8" x14ac:dyDescent="0.35">
      <c r="A531" s="3" t="s">
        <v>548</v>
      </c>
      <c r="B531">
        <v>3</v>
      </c>
      <c r="D531" s="3" t="s">
        <v>513</v>
      </c>
      <c r="E531">
        <v>1</v>
      </c>
      <c r="G531" s="3" t="s">
        <v>503</v>
      </c>
      <c r="H531">
        <v>3</v>
      </c>
    </row>
    <row r="532" spans="1:8" x14ac:dyDescent="0.35">
      <c r="A532" s="3" t="s">
        <v>549</v>
      </c>
      <c r="B532">
        <v>1</v>
      </c>
      <c r="D532" s="3" t="s">
        <v>514</v>
      </c>
      <c r="E532">
        <v>1</v>
      </c>
      <c r="G532" s="3" t="s">
        <v>504</v>
      </c>
      <c r="H532">
        <v>1</v>
      </c>
    </row>
    <row r="533" spans="1:8" x14ac:dyDescent="0.35">
      <c r="A533" s="3" t="s">
        <v>550</v>
      </c>
      <c r="B533">
        <v>1</v>
      </c>
      <c r="D533" s="3" t="s">
        <v>515</v>
      </c>
      <c r="E533">
        <v>3</v>
      </c>
      <c r="G533" s="3" t="s">
        <v>505</v>
      </c>
      <c r="H533">
        <v>1</v>
      </c>
    </row>
    <row r="534" spans="1:8" x14ac:dyDescent="0.35">
      <c r="A534" s="3" t="s">
        <v>551</v>
      </c>
      <c r="B534">
        <v>3</v>
      </c>
      <c r="D534" s="3" t="s">
        <v>516</v>
      </c>
      <c r="E534">
        <v>1</v>
      </c>
      <c r="G534" s="3" t="s">
        <v>506</v>
      </c>
      <c r="H534">
        <v>3</v>
      </c>
    </row>
    <row r="535" spans="1:8" x14ac:dyDescent="0.35">
      <c r="A535" s="3" t="s">
        <v>552</v>
      </c>
      <c r="B535">
        <v>1</v>
      </c>
      <c r="D535" s="3" t="s">
        <v>517</v>
      </c>
      <c r="E535">
        <v>1</v>
      </c>
      <c r="G535" s="3" t="s">
        <v>507</v>
      </c>
      <c r="H535">
        <v>1</v>
      </c>
    </row>
    <row r="536" spans="1:8" x14ac:dyDescent="0.35">
      <c r="A536" s="3" t="s">
        <v>553</v>
      </c>
      <c r="B536">
        <v>1</v>
      </c>
      <c r="D536" s="3" t="s">
        <v>518</v>
      </c>
      <c r="E536">
        <v>3</v>
      </c>
      <c r="G536" s="3" t="s">
        <v>508</v>
      </c>
      <c r="H536">
        <v>1</v>
      </c>
    </row>
    <row r="537" spans="1:8" x14ac:dyDescent="0.35">
      <c r="A537" s="3" t="s">
        <v>554</v>
      </c>
      <c r="B537">
        <v>3</v>
      </c>
      <c r="D537" s="3" t="s">
        <v>519</v>
      </c>
      <c r="E537">
        <v>1</v>
      </c>
      <c r="G537" s="3" t="s">
        <v>509</v>
      </c>
      <c r="H537">
        <v>3</v>
      </c>
    </row>
    <row r="538" spans="1:8" x14ac:dyDescent="0.35">
      <c r="A538" s="3" t="s">
        <v>555</v>
      </c>
      <c r="B538">
        <v>1</v>
      </c>
      <c r="D538" s="3" t="s">
        <v>520</v>
      </c>
      <c r="E538">
        <v>1</v>
      </c>
      <c r="G538" s="3" t="s">
        <v>510</v>
      </c>
      <c r="H538">
        <v>1</v>
      </c>
    </row>
    <row r="539" spans="1:8" x14ac:dyDescent="0.35">
      <c r="A539" s="3" t="s">
        <v>556</v>
      </c>
      <c r="B539">
        <v>1</v>
      </c>
      <c r="D539" s="3" t="s">
        <v>521</v>
      </c>
      <c r="E539">
        <v>3</v>
      </c>
      <c r="G539" s="3" t="s">
        <v>511</v>
      </c>
      <c r="H539">
        <v>1</v>
      </c>
    </row>
    <row r="540" spans="1:8" x14ac:dyDescent="0.35">
      <c r="A540" s="3" t="s">
        <v>557</v>
      </c>
      <c r="B540">
        <v>3</v>
      </c>
      <c r="D540" s="3" t="s">
        <v>522</v>
      </c>
      <c r="E540">
        <v>1</v>
      </c>
      <c r="G540" s="3" t="s">
        <v>512</v>
      </c>
      <c r="H540">
        <v>3</v>
      </c>
    </row>
    <row r="541" spans="1:8" x14ac:dyDescent="0.35">
      <c r="A541" s="3" t="s">
        <v>558</v>
      </c>
      <c r="B541">
        <v>1</v>
      </c>
      <c r="D541" s="3" t="s">
        <v>523</v>
      </c>
      <c r="E541">
        <v>1</v>
      </c>
      <c r="G541" s="3" t="s">
        <v>513</v>
      </c>
      <c r="H541">
        <v>1</v>
      </c>
    </row>
    <row r="542" spans="1:8" x14ac:dyDescent="0.35">
      <c r="A542" s="3" t="s">
        <v>559</v>
      </c>
      <c r="B542">
        <v>1</v>
      </c>
      <c r="D542" s="3" t="s">
        <v>524</v>
      </c>
      <c r="E542">
        <v>1</v>
      </c>
      <c r="G542" s="3" t="s">
        <v>514</v>
      </c>
      <c r="H542">
        <v>1</v>
      </c>
    </row>
    <row r="543" spans="1:8" x14ac:dyDescent="0.35">
      <c r="A543" s="3" t="s">
        <v>560</v>
      </c>
      <c r="B543">
        <v>3</v>
      </c>
      <c r="D543" s="3" t="s">
        <v>525</v>
      </c>
      <c r="E543">
        <v>3</v>
      </c>
      <c r="G543" s="3" t="s">
        <v>515</v>
      </c>
      <c r="H543">
        <v>3</v>
      </c>
    </row>
    <row r="544" spans="1:8" x14ac:dyDescent="0.35">
      <c r="A544" s="3" t="s">
        <v>561</v>
      </c>
      <c r="B544">
        <v>1</v>
      </c>
      <c r="D544" s="3" t="s">
        <v>526</v>
      </c>
      <c r="E544">
        <v>1</v>
      </c>
      <c r="G544" s="3" t="s">
        <v>516</v>
      </c>
      <c r="H544">
        <v>1</v>
      </c>
    </row>
    <row r="545" spans="1:8" x14ac:dyDescent="0.35">
      <c r="A545" s="3" t="s">
        <v>562</v>
      </c>
      <c r="B545">
        <v>1</v>
      </c>
      <c r="D545" s="3" t="s">
        <v>527</v>
      </c>
      <c r="E545">
        <v>1</v>
      </c>
      <c r="G545" s="3" t="s">
        <v>517</v>
      </c>
      <c r="H545">
        <v>1</v>
      </c>
    </row>
    <row r="546" spans="1:8" x14ac:dyDescent="0.35">
      <c r="A546" s="3" t="s">
        <v>563</v>
      </c>
      <c r="B546">
        <v>3</v>
      </c>
      <c r="D546" s="3" t="s">
        <v>528</v>
      </c>
      <c r="E546">
        <v>3</v>
      </c>
      <c r="G546" s="3" t="s">
        <v>518</v>
      </c>
      <c r="H546">
        <v>3</v>
      </c>
    </row>
    <row r="547" spans="1:8" x14ac:dyDescent="0.35">
      <c r="A547" s="3" t="s">
        <v>564</v>
      </c>
      <c r="B547">
        <v>1</v>
      </c>
      <c r="D547" s="3" t="s">
        <v>529</v>
      </c>
      <c r="E547">
        <v>1</v>
      </c>
      <c r="G547" s="3" t="s">
        <v>519</v>
      </c>
      <c r="H547">
        <v>1</v>
      </c>
    </row>
    <row r="548" spans="1:8" x14ac:dyDescent="0.35">
      <c r="A548" s="3" t="s">
        <v>565</v>
      </c>
      <c r="B548">
        <v>1</v>
      </c>
      <c r="D548" s="3" t="s">
        <v>530</v>
      </c>
      <c r="E548">
        <v>1</v>
      </c>
      <c r="G548" s="3" t="s">
        <v>520</v>
      </c>
      <c r="H548">
        <v>1</v>
      </c>
    </row>
    <row r="549" spans="1:8" x14ac:dyDescent="0.35">
      <c r="A549" s="3" t="s">
        <v>566</v>
      </c>
      <c r="B549">
        <v>1</v>
      </c>
      <c r="D549" s="3" t="s">
        <v>531</v>
      </c>
      <c r="E549">
        <v>3</v>
      </c>
      <c r="G549" s="3" t="s">
        <v>521</v>
      </c>
      <c r="H549">
        <v>1</v>
      </c>
    </row>
    <row r="550" spans="1:8" x14ac:dyDescent="0.35">
      <c r="A550" s="3" t="s">
        <v>567</v>
      </c>
      <c r="B550">
        <v>3</v>
      </c>
      <c r="D550" s="3" t="s">
        <v>532</v>
      </c>
      <c r="E550">
        <v>1</v>
      </c>
      <c r="G550" s="3" t="s">
        <v>522</v>
      </c>
      <c r="H550">
        <v>3</v>
      </c>
    </row>
    <row r="551" spans="1:8" x14ac:dyDescent="0.35">
      <c r="A551" s="3" t="s">
        <v>568</v>
      </c>
      <c r="B551">
        <v>1</v>
      </c>
      <c r="D551" s="3" t="s">
        <v>533</v>
      </c>
      <c r="E551">
        <v>1</v>
      </c>
      <c r="G551" s="3" t="s">
        <v>523</v>
      </c>
      <c r="H551">
        <v>1</v>
      </c>
    </row>
    <row r="552" spans="1:8" x14ac:dyDescent="0.35">
      <c r="A552" s="3" t="s">
        <v>569</v>
      </c>
      <c r="B552">
        <v>1</v>
      </c>
      <c r="D552" s="3" t="s">
        <v>534</v>
      </c>
      <c r="E552">
        <v>3</v>
      </c>
      <c r="G552" s="3" t="s">
        <v>524</v>
      </c>
      <c r="H552">
        <v>1</v>
      </c>
    </row>
    <row r="553" spans="1:8" x14ac:dyDescent="0.35">
      <c r="A553" s="3" t="s">
        <v>570</v>
      </c>
      <c r="B553">
        <v>3</v>
      </c>
      <c r="D553" s="3" t="s">
        <v>535</v>
      </c>
      <c r="E553">
        <v>1</v>
      </c>
      <c r="G553" s="3" t="s">
        <v>525</v>
      </c>
      <c r="H553">
        <v>3</v>
      </c>
    </row>
    <row r="554" spans="1:8" x14ac:dyDescent="0.35">
      <c r="A554" s="3" t="s">
        <v>571</v>
      </c>
      <c r="B554">
        <v>1</v>
      </c>
      <c r="D554" s="3" t="s">
        <v>536</v>
      </c>
      <c r="E554">
        <v>1</v>
      </c>
      <c r="G554" s="3" t="s">
        <v>526</v>
      </c>
      <c r="H554">
        <v>1</v>
      </c>
    </row>
    <row r="555" spans="1:8" x14ac:dyDescent="0.35">
      <c r="A555" s="3" t="s">
        <v>572</v>
      </c>
      <c r="B555">
        <v>1</v>
      </c>
      <c r="D555" s="3" t="s">
        <v>537</v>
      </c>
      <c r="E555">
        <v>3</v>
      </c>
      <c r="G555" s="3" t="s">
        <v>527</v>
      </c>
      <c r="H555">
        <v>1</v>
      </c>
    </row>
    <row r="556" spans="1:8" x14ac:dyDescent="0.35">
      <c r="A556" s="3" t="s">
        <v>573</v>
      </c>
      <c r="B556">
        <v>3</v>
      </c>
      <c r="D556" s="3" t="s">
        <v>538</v>
      </c>
      <c r="E556">
        <v>1</v>
      </c>
      <c r="G556" s="3" t="s">
        <v>528</v>
      </c>
      <c r="H556">
        <v>3</v>
      </c>
    </row>
    <row r="557" spans="1:8" x14ac:dyDescent="0.35">
      <c r="A557" s="3" t="s">
        <v>574</v>
      </c>
      <c r="B557">
        <v>1</v>
      </c>
      <c r="D557" s="3" t="s">
        <v>539</v>
      </c>
      <c r="E557">
        <v>1</v>
      </c>
      <c r="G557" s="3" t="s">
        <v>529</v>
      </c>
      <c r="H557">
        <v>1</v>
      </c>
    </row>
    <row r="558" spans="1:8" x14ac:dyDescent="0.35">
      <c r="A558" s="3" t="s">
        <v>575</v>
      </c>
      <c r="B558">
        <v>1</v>
      </c>
      <c r="D558" s="3" t="s">
        <v>540</v>
      </c>
      <c r="E558">
        <v>3</v>
      </c>
      <c r="G558" s="3" t="s">
        <v>530</v>
      </c>
      <c r="H558">
        <v>1</v>
      </c>
    </row>
    <row r="559" spans="1:8" x14ac:dyDescent="0.35">
      <c r="A559" s="3" t="s">
        <v>576</v>
      </c>
      <c r="B559">
        <v>3</v>
      </c>
      <c r="D559" s="3" t="s">
        <v>541</v>
      </c>
      <c r="E559">
        <v>1</v>
      </c>
      <c r="G559" s="3" t="s">
        <v>531</v>
      </c>
      <c r="H559">
        <v>3</v>
      </c>
    </row>
    <row r="560" spans="1:8" x14ac:dyDescent="0.35">
      <c r="A560" s="3" t="s">
        <v>577</v>
      </c>
      <c r="B560">
        <v>1</v>
      </c>
      <c r="D560" s="3" t="s">
        <v>542</v>
      </c>
      <c r="E560">
        <v>1</v>
      </c>
      <c r="G560" s="3" t="s">
        <v>532</v>
      </c>
      <c r="H560">
        <v>1</v>
      </c>
    </row>
    <row r="561" spans="1:8" x14ac:dyDescent="0.35">
      <c r="A561" s="3" t="s">
        <v>578</v>
      </c>
      <c r="B561">
        <v>1</v>
      </c>
      <c r="D561" s="3" t="s">
        <v>543</v>
      </c>
      <c r="E561">
        <v>3</v>
      </c>
      <c r="G561" s="3" t="s">
        <v>533</v>
      </c>
      <c r="H561">
        <v>1</v>
      </c>
    </row>
    <row r="562" spans="1:8" x14ac:dyDescent="0.35">
      <c r="A562" s="3" t="s">
        <v>579</v>
      </c>
      <c r="B562">
        <v>3</v>
      </c>
      <c r="D562" s="3" t="s">
        <v>544</v>
      </c>
      <c r="E562">
        <v>1</v>
      </c>
      <c r="G562" s="3" t="s">
        <v>534</v>
      </c>
      <c r="H562">
        <v>3</v>
      </c>
    </row>
    <row r="563" spans="1:8" x14ac:dyDescent="0.35">
      <c r="A563" s="3" t="s">
        <v>580</v>
      </c>
      <c r="B563">
        <v>1</v>
      </c>
      <c r="D563" s="3" t="s">
        <v>545</v>
      </c>
      <c r="E563">
        <v>1</v>
      </c>
      <c r="G563" s="3" t="s">
        <v>535</v>
      </c>
      <c r="H563">
        <v>1</v>
      </c>
    </row>
    <row r="564" spans="1:8" x14ac:dyDescent="0.35">
      <c r="A564" s="3" t="s">
        <v>581</v>
      </c>
      <c r="B564">
        <v>1</v>
      </c>
      <c r="D564" s="3" t="s">
        <v>546</v>
      </c>
      <c r="E564">
        <v>3</v>
      </c>
      <c r="G564" s="3" t="s">
        <v>536</v>
      </c>
      <c r="H564">
        <v>1</v>
      </c>
    </row>
    <row r="565" spans="1:8" x14ac:dyDescent="0.35">
      <c r="A565" s="3" t="s">
        <v>582</v>
      </c>
      <c r="B565">
        <v>3</v>
      </c>
      <c r="D565" s="3" t="s">
        <v>547</v>
      </c>
      <c r="E565">
        <v>1</v>
      </c>
      <c r="G565" s="3" t="s">
        <v>537</v>
      </c>
      <c r="H565">
        <v>3</v>
      </c>
    </row>
    <row r="566" spans="1:8" x14ac:dyDescent="0.35">
      <c r="A566" s="3" t="s">
        <v>583</v>
      </c>
      <c r="B566">
        <v>1</v>
      </c>
      <c r="D566" s="3" t="s">
        <v>548</v>
      </c>
      <c r="E566">
        <v>1</v>
      </c>
      <c r="G566" s="3" t="s">
        <v>538</v>
      </c>
      <c r="H566">
        <v>1</v>
      </c>
    </row>
    <row r="567" spans="1:8" x14ac:dyDescent="0.35">
      <c r="A567" s="3" t="s">
        <v>584</v>
      </c>
      <c r="B567">
        <v>1</v>
      </c>
      <c r="D567" s="3" t="s">
        <v>549</v>
      </c>
      <c r="E567">
        <v>1</v>
      </c>
      <c r="G567" s="3" t="s">
        <v>539</v>
      </c>
      <c r="H567">
        <v>1</v>
      </c>
    </row>
    <row r="568" spans="1:8" x14ac:dyDescent="0.35">
      <c r="A568" s="3" t="s">
        <v>585</v>
      </c>
      <c r="B568">
        <v>3</v>
      </c>
      <c r="D568" s="3" t="s">
        <v>550</v>
      </c>
      <c r="E568">
        <v>3</v>
      </c>
      <c r="G568" s="3" t="s">
        <v>540</v>
      </c>
      <c r="H568">
        <v>3</v>
      </c>
    </row>
    <row r="569" spans="1:8" x14ac:dyDescent="0.35">
      <c r="A569" s="3" t="s">
        <v>586</v>
      </c>
      <c r="B569">
        <v>1</v>
      </c>
      <c r="D569" s="3" t="s">
        <v>551</v>
      </c>
      <c r="E569">
        <v>1</v>
      </c>
      <c r="G569" s="3" t="s">
        <v>541</v>
      </c>
      <c r="H569">
        <v>1</v>
      </c>
    </row>
    <row r="570" spans="1:8" x14ac:dyDescent="0.35">
      <c r="A570" s="3" t="s">
        <v>587</v>
      </c>
      <c r="B570">
        <v>1</v>
      </c>
      <c r="D570" s="3" t="s">
        <v>552</v>
      </c>
      <c r="E570">
        <v>1</v>
      </c>
      <c r="G570" s="3" t="s">
        <v>542</v>
      </c>
      <c r="H570">
        <v>1</v>
      </c>
    </row>
    <row r="571" spans="1:8" x14ac:dyDescent="0.35">
      <c r="A571" s="3" t="s">
        <v>588</v>
      </c>
      <c r="B571">
        <v>3</v>
      </c>
      <c r="D571" s="3" t="s">
        <v>553</v>
      </c>
      <c r="E571">
        <v>3</v>
      </c>
      <c r="G571" s="3" t="s">
        <v>543</v>
      </c>
      <c r="H571">
        <v>1</v>
      </c>
    </row>
    <row r="572" spans="1:8" x14ac:dyDescent="0.35">
      <c r="A572" s="3" t="s">
        <v>589</v>
      </c>
      <c r="B572">
        <v>1</v>
      </c>
      <c r="D572" s="3" t="s">
        <v>554</v>
      </c>
      <c r="E572">
        <v>1</v>
      </c>
      <c r="G572" s="3" t="s">
        <v>544</v>
      </c>
      <c r="H572">
        <v>3</v>
      </c>
    </row>
    <row r="573" spans="1:8" x14ac:dyDescent="0.35">
      <c r="A573" s="3" t="s">
        <v>590</v>
      </c>
      <c r="B573">
        <v>1</v>
      </c>
      <c r="D573" s="3" t="s">
        <v>555</v>
      </c>
      <c r="E573">
        <v>1</v>
      </c>
      <c r="G573" s="3" t="s">
        <v>545</v>
      </c>
      <c r="H573">
        <v>1</v>
      </c>
    </row>
    <row r="574" spans="1:8" x14ac:dyDescent="0.35">
      <c r="A574" s="3" t="s">
        <v>591</v>
      </c>
      <c r="B574">
        <v>1</v>
      </c>
      <c r="D574" s="3" t="s">
        <v>556</v>
      </c>
      <c r="E574">
        <v>3</v>
      </c>
      <c r="G574" s="3" t="s">
        <v>546</v>
      </c>
      <c r="H574">
        <v>1</v>
      </c>
    </row>
    <row r="575" spans="1:8" x14ac:dyDescent="0.35">
      <c r="A575" s="3" t="s">
        <v>592</v>
      </c>
      <c r="B575">
        <v>3</v>
      </c>
      <c r="D575" s="3" t="s">
        <v>557</v>
      </c>
      <c r="E575">
        <v>1</v>
      </c>
      <c r="G575" s="3" t="s">
        <v>547</v>
      </c>
      <c r="H575">
        <v>3</v>
      </c>
    </row>
    <row r="576" spans="1:8" x14ac:dyDescent="0.35">
      <c r="A576" s="3" t="s">
        <v>593</v>
      </c>
      <c r="B576">
        <v>1</v>
      </c>
      <c r="D576" s="3" t="s">
        <v>558</v>
      </c>
      <c r="E576">
        <v>1</v>
      </c>
      <c r="G576" s="3" t="s">
        <v>548</v>
      </c>
      <c r="H576">
        <v>1</v>
      </c>
    </row>
    <row r="577" spans="1:8" x14ac:dyDescent="0.35">
      <c r="A577" s="3" t="s">
        <v>594</v>
      </c>
      <c r="B577">
        <v>1</v>
      </c>
      <c r="D577" s="3" t="s">
        <v>559</v>
      </c>
      <c r="E577">
        <v>3</v>
      </c>
      <c r="G577" s="3" t="s">
        <v>549</v>
      </c>
      <c r="H577">
        <v>1</v>
      </c>
    </row>
    <row r="578" spans="1:8" x14ac:dyDescent="0.35">
      <c r="A578" s="3" t="s">
        <v>595</v>
      </c>
      <c r="B578">
        <v>3</v>
      </c>
      <c r="D578" s="3" t="s">
        <v>560</v>
      </c>
      <c r="E578">
        <v>1</v>
      </c>
      <c r="G578" s="3" t="s">
        <v>550</v>
      </c>
      <c r="H578">
        <v>3</v>
      </c>
    </row>
    <row r="579" spans="1:8" x14ac:dyDescent="0.35">
      <c r="A579" s="3" t="s">
        <v>596</v>
      </c>
      <c r="B579">
        <v>1</v>
      </c>
      <c r="D579" s="3" t="s">
        <v>561</v>
      </c>
      <c r="E579">
        <v>1</v>
      </c>
      <c r="G579" s="3" t="s">
        <v>551</v>
      </c>
      <c r="H579">
        <v>1</v>
      </c>
    </row>
    <row r="580" spans="1:8" x14ac:dyDescent="0.35">
      <c r="A580" s="3" t="s">
        <v>597</v>
      </c>
      <c r="B580">
        <v>1</v>
      </c>
      <c r="D580" s="3" t="s">
        <v>562</v>
      </c>
      <c r="E580">
        <v>3</v>
      </c>
      <c r="G580" s="3" t="s">
        <v>552</v>
      </c>
      <c r="H580">
        <v>1</v>
      </c>
    </row>
    <row r="581" spans="1:8" x14ac:dyDescent="0.35">
      <c r="A581" s="3" t="s">
        <v>598</v>
      </c>
      <c r="B581">
        <v>3</v>
      </c>
      <c r="D581" s="3" t="s">
        <v>563</v>
      </c>
      <c r="E581">
        <v>1</v>
      </c>
      <c r="G581" s="3" t="s">
        <v>553</v>
      </c>
      <c r="H581">
        <v>3</v>
      </c>
    </row>
    <row r="582" spans="1:8" x14ac:dyDescent="0.35">
      <c r="A582" s="3" t="s">
        <v>599</v>
      </c>
      <c r="B582">
        <v>1</v>
      </c>
      <c r="D582" s="3" t="s">
        <v>564</v>
      </c>
      <c r="E582">
        <v>1</v>
      </c>
      <c r="G582" s="3" t="s">
        <v>554</v>
      </c>
      <c r="H582">
        <v>1</v>
      </c>
    </row>
    <row r="583" spans="1:8" x14ac:dyDescent="0.35">
      <c r="A583" s="3" t="s">
        <v>600</v>
      </c>
      <c r="B583">
        <v>1</v>
      </c>
      <c r="D583" s="3" t="s">
        <v>565</v>
      </c>
      <c r="E583">
        <v>3</v>
      </c>
      <c r="G583" s="3" t="s">
        <v>555</v>
      </c>
      <c r="H583">
        <v>1</v>
      </c>
    </row>
    <row r="584" spans="1:8" x14ac:dyDescent="0.35">
      <c r="A584" s="3" t="s">
        <v>601</v>
      </c>
      <c r="B584">
        <v>3</v>
      </c>
      <c r="D584" s="3" t="s">
        <v>566</v>
      </c>
      <c r="E584">
        <v>1</v>
      </c>
      <c r="G584" s="3" t="s">
        <v>556</v>
      </c>
      <c r="H584">
        <v>3</v>
      </c>
    </row>
    <row r="585" spans="1:8" x14ac:dyDescent="0.35">
      <c r="A585" s="3" t="s">
        <v>602</v>
      </c>
      <c r="B585">
        <v>1</v>
      </c>
      <c r="D585" s="3" t="s">
        <v>567</v>
      </c>
      <c r="E585">
        <v>1</v>
      </c>
      <c r="G585" s="3" t="s">
        <v>557</v>
      </c>
      <c r="H585">
        <v>1</v>
      </c>
    </row>
    <row r="586" spans="1:8" x14ac:dyDescent="0.35">
      <c r="A586" s="3" t="s">
        <v>603</v>
      </c>
      <c r="B586">
        <v>1</v>
      </c>
      <c r="D586" s="3" t="s">
        <v>568</v>
      </c>
      <c r="E586">
        <v>3</v>
      </c>
      <c r="G586" s="3" t="s">
        <v>558</v>
      </c>
      <c r="H586">
        <v>1</v>
      </c>
    </row>
    <row r="587" spans="1:8" x14ac:dyDescent="0.35">
      <c r="A587" s="3" t="s">
        <v>604</v>
      </c>
      <c r="B587">
        <v>3</v>
      </c>
      <c r="D587" s="3" t="s">
        <v>569</v>
      </c>
      <c r="E587">
        <v>1</v>
      </c>
      <c r="G587" s="3" t="s">
        <v>559</v>
      </c>
      <c r="H587">
        <v>3</v>
      </c>
    </row>
    <row r="588" spans="1:8" x14ac:dyDescent="0.35">
      <c r="A588" s="3" t="s">
        <v>605</v>
      </c>
      <c r="B588">
        <v>1</v>
      </c>
      <c r="D588" s="3" t="s">
        <v>570</v>
      </c>
      <c r="E588">
        <v>1</v>
      </c>
      <c r="G588" s="3" t="s">
        <v>560</v>
      </c>
      <c r="H588">
        <v>1</v>
      </c>
    </row>
    <row r="589" spans="1:8" x14ac:dyDescent="0.35">
      <c r="A589" s="3" t="s">
        <v>606</v>
      </c>
      <c r="B589">
        <v>1</v>
      </c>
      <c r="D589" s="3" t="s">
        <v>571</v>
      </c>
      <c r="E589">
        <v>3</v>
      </c>
      <c r="G589" s="3" t="s">
        <v>561</v>
      </c>
      <c r="H589">
        <v>1</v>
      </c>
    </row>
    <row r="590" spans="1:8" x14ac:dyDescent="0.35">
      <c r="A590" s="3" t="s">
        <v>607</v>
      </c>
      <c r="B590">
        <v>3</v>
      </c>
      <c r="D590" s="3" t="s">
        <v>572</v>
      </c>
      <c r="E590">
        <v>1</v>
      </c>
      <c r="G590" s="3" t="s">
        <v>562</v>
      </c>
      <c r="H590">
        <v>3</v>
      </c>
    </row>
    <row r="591" spans="1:8" x14ac:dyDescent="0.35">
      <c r="A591" s="3" t="s">
        <v>608</v>
      </c>
      <c r="B591">
        <v>1</v>
      </c>
      <c r="D591" s="3" t="s">
        <v>573</v>
      </c>
      <c r="E591">
        <v>1</v>
      </c>
      <c r="G591" s="3" t="s">
        <v>563</v>
      </c>
      <c r="H591">
        <v>1</v>
      </c>
    </row>
    <row r="592" spans="1:8" x14ac:dyDescent="0.35">
      <c r="A592" s="3" t="s">
        <v>609</v>
      </c>
      <c r="B592">
        <v>1</v>
      </c>
      <c r="D592" s="3" t="s">
        <v>574</v>
      </c>
      <c r="E592">
        <v>1</v>
      </c>
      <c r="G592" s="3" t="s">
        <v>564</v>
      </c>
      <c r="H592">
        <v>1</v>
      </c>
    </row>
    <row r="593" spans="1:8" x14ac:dyDescent="0.35">
      <c r="A593" s="3" t="s">
        <v>610</v>
      </c>
      <c r="B593">
        <v>3</v>
      </c>
      <c r="D593" s="3" t="s">
        <v>575</v>
      </c>
      <c r="E593">
        <v>3</v>
      </c>
      <c r="G593" s="3" t="s">
        <v>565</v>
      </c>
      <c r="H593">
        <v>3</v>
      </c>
    </row>
    <row r="594" spans="1:8" x14ac:dyDescent="0.35">
      <c r="A594" s="3" t="s">
        <v>611</v>
      </c>
      <c r="B594">
        <v>1</v>
      </c>
      <c r="D594" s="3" t="s">
        <v>576</v>
      </c>
      <c r="E594">
        <v>1</v>
      </c>
      <c r="G594" s="3" t="s">
        <v>566</v>
      </c>
      <c r="H594">
        <v>1</v>
      </c>
    </row>
    <row r="595" spans="1:8" x14ac:dyDescent="0.35">
      <c r="A595" s="3" t="s">
        <v>612</v>
      </c>
      <c r="B595">
        <v>1</v>
      </c>
      <c r="D595" s="3" t="s">
        <v>577</v>
      </c>
      <c r="E595">
        <v>1</v>
      </c>
      <c r="G595" s="3" t="s">
        <v>567</v>
      </c>
      <c r="H595">
        <v>1</v>
      </c>
    </row>
    <row r="596" spans="1:8" x14ac:dyDescent="0.35">
      <c r="A596" s="3" t="s">
        <v>613</v>
      </c>
      <c r="B596">
        <v>1</v>
      </c>
      <c r="D596" s="3" t="s">
        <v>578</v>
      </c>
      <c r="E596">
        <v>3</v>
      </c>
      <c r="G596" s="3" t="s">
        <v>568</v>
      </c>
      <c r="H596">
        <v>1</v>
      </c>
    </row>
    <row r="597" spans="1:8" x14ac:dyDescent="0.35">
      <c r="A597" s="3" t="s">
        <v>614</v>
      </c>
      <c r="B597">
        <v>3</v>
      </c>
      <c r="D597" s="3" t="s">
        <v>579</v>
      </c>
      <c r="E597">
        <v>1</v>
      </c>
      <c r="G597" s="3" t="s">
        <v>569</v>
      </c>
      <c r="H597">
        <v>3</v>
      </c>
    </row>
    <row r="598" spans="1:8" x14ac:dyDescent="0.35">
      <c r="A598" s="3" t="s">
        <v>615</v>
      </c>
      <c r="B598">
        <v>1</v>
      </c>
      <c r="D598" s="3" t="s">
        <v>580</v>
      </c>
      <c r="E598">
        <v>1</v>
      </c>
      <c r="G598" s="3" t="s">
        <v>570</v>
      </c>
      <c r="H598">
        <v>1</v>
      </c>
    </row>
    <row r="599" spans="1:8" x14ac:dyDescent="0.35">
      <c r="A599" s="3" t="s">
        <v>616</v>
      </c>
      <c r="B599">
        <v>1</v>
      </c>
      <c r="D599" s="3" t="s">
        <v>581</v>
      </c>
      <c r="E599">
        <v>3</v>
      </c>
      <c r="G599" s="3" t="s">
        <v>571</v>
      </c>
      <c r="H599">
        <v>1</v>
      </c>
    </row>
    <row r="600" spans="1:8" x14ac:dyDescent="0.35">
      <c r="A600" s="3" t="s">
        <v>617</v>
      </c>
      <c r="B600">
        <v>3</v>
      </c>
      <c r="D600" s="3" t="s">
        <v>582</v>
      </c>
      <c r="E600">
        <v>1</v>
      </c>
      <c r="G600" s="3" t="s">
        <v>572</v>
      </c>
      <c r="H600">
        <v>3</v>
      </c>
    </row>
    <row r="601" spans="1:8" x14ac:dyDescent="0.35">
      <c r="A601" s="3" t="s">
        <v>618</v>
      </c>
      <c r="B601">
        <v>1</v>
      </c>
      <c r="D601" s="3" t="s">
        <v>583</v>
      </c>
      <c r="E601">
        <v>1</v>
      </c>
      <c r="G601" s="3" t="s">
        <v>573</v>
      </c>
      <c r="H601">
        <v>1</v>
      </c>
    </row>
    <row r="602" spans="1:8" x14ac:dyDescent="0.35">
      <c r="A602" s="3" t="s">
        <v>619</v>
      </c>
      <c r="B602">
        <v>1</v>
      </c>
      <c r="D602" s="3" t="s">
        <v>584</v>
      </c>
      <c r="E602">
        <v>3</v>
      </c>
      <c r="G602" s="3" t="s">
        <v>574</v>
      </c>
      <c r="H602">
        <v>1</v>
      </c>
    </row>
    <row r="603" spans="1:8" x14ac:dyDescent="0.35">
      <c r="A603" s="3" t="s">
        <v>620</v>
      </c>
      <c r="B603">
        <v>3</v>
      </c>
      <c r="D603" s="3" t="s">
        <v>585</v>
      </c>
      <c r="E603">
        <v>1</v>
      </c>
      <c r="G603" s="3" t="s">
        <v>575</v>
      </c>
      <c r="H603">
        <v>3</v>
      </c>
    </row>
    <row r="604" spans="1:8" x14ac:dyDescent="0.35">
      <c r="A604" s="3" t="s">
        <v>621</v>
      </c>
      <c r="B604">
        <v>1</v>
      </c>
      <c r="D604" s="3" t="s">
        <v>586</v>
      </c>
      <c r="E604">
        <v>1</v>
      </c>
      <c r="G604" s="3" t="s">
        <v>576</v>
      </c>
      <c r="H604">
        <v>1</v>
      </c>
    </row>
    <row r="605" spans="1:8" x14ac:dyDescent="0.35">
      <c r="A605" s="3" t="s">
        <v>622</v>
      </c>
      <c r="B605">
        <v>1</v>
      </c>
      <c r="D605" s="3" t="s">
        <v>587</v>
      </c>
      <c r="E605">
        <v>3</v>
      </c>
      <c r="G605" s="3" t="s">
        <v>577</v>
      </c>
      <c r="H605">
        <v>1</v>
      </c>
    </row>
    <row r="606" spans="1:8" x14ac:dyDescent="0.35">
      <c r="A606" s="3" t="s">
        <v>623</v>
      </c>
      <c r="B606">
        <v>3</v>
      </c>
      <c r="D606" s="3" t="s">
        <v>588</v>
      </c>
      <c r="E606">
        <v>1</v>
      </c>
      <c r="G606" s="3" t="s">
        <v>578</v>
      </c>
      <c r="H606">
        <v>3</v>
      </c>
    </row>
    <row r="607" spans="1:8" x14ac:dyDescent="0.35">
      <c r="A607" s="3" t="s">
        <v>624</v>
      </c>
      <c r="B607">
        <v>1</v>
      </c>
      <c r="D607" s="3" t="s">
        <v>589</v>
      </c>
      <c r="E607">
        <v>1</v>
      </c>
      <c r="G607" s="3" t="s">
        <v>579</v>
      </c>
      <c r="H607">
        <v>1</v>
      </c>
    </row>
    <row r="608" spans="1:8" x14ac:dyDescent="0.35">
      <c r="A608" s="3" t="s">
        <v>625</v>
      </c>
      <c r="B608">
        <v>1</v>
      </c>
      <c r="D608" s="3" t="s">
        <v>590</v>
      </c>
      <c r="E608">
        <v>3</v>
      </c>
      <c r="G608" s="3" t="s">
        <v>580</v>
      </c>
      <c r="H608">
        <v>1</v>
      </c>
    </row>
    <row r="609" spans="1:8" x14ac:dyDescent="0.35">
      <c r="A609" s="3" t="s">
        <v>626</v>
      </c>
      <c r="B609">
        <v>3</v>
      </c>
      <c r="D609" s="3" t="s">
        <v>591</v>
      </c>
      <c r="E609">
        <v>1</v>
      </c>
      <c r="G609" s="3" t="s">
        <v>581</v>
      </c>
      <c r="H609">
        <v>3</v>
      </c>
    </row>
    <row r="610" spans="1:8" x14ac:dyDescent="0.35">
      <c r="A610" s="3" t="s">
        <v>627</v>
      </c>
      <c r="B610">
        <v>1</v>
      </c>
      <c r="D610" s="3" t="s">
        <v>592</v>
      </c>
      <c r="E610">
        <v>1</v>
      </c>
      <c r="G610" s="3" t="s">
        <v>582</v>
      </c>
      <c r="H610">
        <v>1</v>
      </c>
    </row>
    <row r="611" spans="1:8" x14ac:dyDescent="0.35">
      <c r="A611" s="3" t="s">
        <v>628</v>
      </c>
      <c r="B611">
        <v>1</v>
      </c>
      <c r="D611" s="3" t="s">
        <v>593</v>
      </c>
      <c r="E611">
        <v>3</v>
      </c>
      <c r="G611" s="3" t="s">
        <v>583</v>
      </c>
      <c r="H611">
        <v>1</v>
      </c>
    </row>
    <row r="612" spans="1:8" x14ac:dyDescent="0.35">
      <c r="A612" s="3" t="s">
        <v>629</v>
      </c>
      <c r="B612">
        <v>3</v>
      </c>
      <c r="D612" s="3" t="s">
        <v>594</v>
      </c>
      <c r="E612">
        <v>1</v>
      </c>
      <c r="G612" s="3" t="s">
        <v>584</v>
      </c>
      <c r="H612">
        <v>3</v>
      </c>
    </row>
    <row r="613" spans="1:8" x14ac:dyDescent="0.35">
      <c r="A613" s="3" t="s">
        <v>630</v>
      </c>
      <c r="B613">
        <v>1</v>
      </c>
      <c r="D613" s="3" t="s">
        <v>595</v>
      </c>
      <c r="E613">
        <v>1</v>
      </c>
      <c r="G613" s="3" t="s">
        <v>585</v>
      </c>
      <c r="H613">
        <v>1</v>
      </c>
    </row>
    <row r="614" spans="1:8" x14ac:dyDescent="0.35">
      <c r="A614" s="3" t="s">
        <v>631</v>
      </c>
      <c r="B614">
        <v>1</v>
      </c>
      <c r="D614" s="3" t="s">
        <v>596</v>
      </c>
      <c r="E614">
        <v>1</v>
      </c>
      <c r="G614" s="3" t="s">
        <v>586</v>
      </c>
      <c r="H614">
        <v>1</v>
      </c>
    </row>
    <row r="615" spans="1:8" x14ac:dyDescent="0.35">
      <c r="A615" s="3" t="s">
        <v>632</v>
      </c>
      <c r="B615">
        <v>3</v>
      </c>
      <c r="D615" s="3" t="s">
        <v>597</v>
      </c>
      <c r="E615">
        <v>3</v>
      </c>
      <c r="G615" s="3" t="s">
        <v>587</v>
      </c>
      <c r="H615">
        <v>3</v>
      </c>
    </row>
    <row r="616" spans="1:8" x14ac:dyDescent="0.35">
      <c r="A616" s="3" t="s">
        <v>633</v>
      </c>
      <c r="B616">
        <v>1</v>
      </c>
      <c r="D616" s="3" t="s">
        <v>598</v>
      </c>
      <c r="E616">
        <v>1</v>
      </c>
      <c r="G616" s="3" t="s">
        <v>588</v>
      </c>
      <c r="H616">
        <v>1</v>
      </c>
    </row>
    <row r="617" spans="1:8" x14ac:dyDescent="0.35">
      <c r="A617" s="3" t="s">
        <v>634</v>
      </c>
      <c r="B617">
        <v>1</v>
      </c>
      <c r="D617" s="3" t="s">
        <v>599</v>
      </c>
      <c r="E617">
        <v>1</v>
      </c>
      <c r="G617" s="3" t="s">
        <v>589</v>
      </c>
      <c r="H617">
        <v>1</v>
      </c>
    </row>
    <row r="618" spans="1:8" x14ac:dyDescent="0.35">
      <c r="A618" s="3" t="s">
        <v>635</v>
      </c>
      <c r="B618">
        <v>3</v>
      </c>
      <c r="D618" s="3" t="s">
        <v>600</v>
      </c>
      <c r="E618">
        <v>3</v>
      </c>
      <c r="G618" s="3" t="s">
        <v>590</v>
      </c>
      <c r="H618">
        <v>1</v>
      </c>
    </row>
    <row r="619" spans="1:8" x14ac:dyDescent="0.35">
      <c r="A619" s="3" t="s">
        <v>636</v>
      </c>
      <c r="B619">
        <v>1</v>
      </c>
      <c r="D619" s="3" t="s">
        <v>601</v>
      </c>
      <c r="E619">
        <v>1</v>
      </c>
      <c r="G619" s="3" t="s">
        <v>591</v>
      </c>
      <c r="H619">
        <v>3</v>
      </c>
    </row>
    <row r="620" spans="1:8" x14ac:dyDescent="0.35">
      <c r="A620" s="3" t="s">
        <v>637</v>
      </c>
      <c r="B620">
        <v>1</v>
      </c>
      <c r="D620" s="3" t="s">
        <v>602</v>
      </c>
      <c r="E620">
        <v>1</v>
      </c>
      <c r="G620" s="3" t="s">
        <v>592</v>
      </c>
      <c r="H620">
        <v>1</v>
      </c>
    </row>
    <row r="621" spans="1:8" x14ac:dyDescent="0.35">
      <c r="A621" s="3" t="s">
        <v>638</v>
      </c>
      <c r="B621">
        <v>1</v>
      </c>
      <c r="D621" s="3" t="s">
        <v>603</v>
      </c>
      <c r="E621">
        <v>3</v>
      </c>
      <c r="G621" s="3" t="s">
        <v>593</v>
      </c>
      <c r="H621">
        <v>1</v>
      </c>
    </row>
    <row r="622" spans="1:8" x14ac:dyDescent="0.35">
      <c r="A622" s="3" t="s">
        <v>639</v>
      </c>
      <c r="B622">
        <v>3</v>
      </c>
      <c r="D622" s="3" t="s">
        <v>604</v>
      </c>
      <c r="E622">
        <v>1</v>
      </c>
      <c r="G622" s="3" t="s">
        <v>594</v>
      </c>
      <c r="H622">
        <v>3</v>
      </c>
    </row>
    <row r="623" spans="1:8" x14ac:dyDescent="0.35">
      <c r="A623" s="3" t="s">
        <v>640</v>
      </c>
      <c r="B623">
        <v>1</v>
      </c>
      <c r="D623" s="3" t="s">
        <v>605</v>
      </c>
      <c r="E623">
        <v>1</v>
      </c>
      <c r="G623" s="3" t="s">
        <v>595</v>
      </c>
      <c r="H623">
        <v>1</v>
      </c>
    </row>
    <row r="624" spans="1:8" x14ac:dyDescent="0.35">
      <c r="A624" s="3" t="s">
        <v>641</v>
      </c>
      <c r="B624">
        <v>1</v>
      </c>
      <c r="D624" s="3" t="s">
        <v>606</v>
      </c>
      <c r="E624">
        <v>3</v>
      </c>
      <c r="G624" s="3" t="s">
        <v>596</v>
      </c>
      <c r="H624">
        <v>1</v>
      </c>
    </row>
    <row r="625" spans="1:8" x14ac:dyDescent="0.35">
      <c r="A625" s="3" t="s">
        <v>642</v>
      </c>
      <c r="B625">
        <v>3</v>
      </c>
      <c r="D625" s="3" t="s">
        <v>607</v>
      </c>
      <c r="E625">
        <v>1</v>
      </c>
      <c r="G625" s="3" t="s">
        <v>597</v>
      </c>
      <c r="H625">
        <v>3</v>
      </c>
    </row>
    <row r="626" spans="1:8" x14ac:dyDescent="0.35">
      <c r="A626" s="3" t="s">
        <v>643</v>
      </c>
      <c r="B626">
        <v>1</v>
      </c>
      <c r="D626" s="3" t="s">
        <v>608</v>
      </c>
      <c r="E626">
        <v>1</v>
      </c>
      <c r="G626" s="3" t="s">
        <v>598</v>
      </c>
      <c r="H626">
        <v>1</v>
      </c>
    </row>
    <row r="627" spans="1:8" x14ac:dyDescent="0.35">
      <c r="A627" s="3" t="s">
        <v>644</v>
      </c>
      <c r="B627">
        <v>1</v>
      </c>
      <c r="D627" s="3" t="s">
        <v>609</v>
      </c>
      <c r="E627">
        <v>3</v>
      </c>
      <c r="G627" s="3" t="s">
        <v>599</v>
      </c>
      <c r="H627">
        <v>1</v>
      </c>
    </row>
    <row r="628" spans="1:8" x14ac:dyDescent="0.35">
      <c r="A628" s="3" t="s">
        <v>645</v>
      </c>
      <c r="B628">
        <v>3</v>
      </c>
      <c r="D628" s="3" t="s">
        <v>610</v>
      </c>
      <c r="E628">
        <v>1</v>
      </c>
      <c r="G628" s="3" t="s">
        <v>600</v>
      </c>
      <c r="H628">
        <v>3</v>
      </c>
    </row>
    <row r="629" spans="1:8" x14ac:dyDescent="0.35">
      <c r="A629" s="3" t="s">
        <v>646</v>
      </c>
      <c r="B629">
        <v>1</v>
      </c>
      <c r="D629" s="3" t="s">
        <v>611</v>
      </c>
      <c r="E629">
        <v>1</v>
      </c>
      <c r="G629" s="3" t="s">
        <v>601</v>
      </c>
      <c r="H629">
        <v>1</v>
      </c>
    </row>
    <row r="630" spans="1:8" x14ac:dyDescent="0.35">
      <c r="A630" s="3" t="s">
        <v>647</v>
      </c>
      <c r="B630">
        <v>1</v>
      </c>
      <c r="D630" s="3" t="s">
        <v>612</v>
      </c>
      <c r="E630">
        <v>3</v>
      </c>
      <c r="G630" s="3" t="s">
        <v>602</v>
      </c>
      <c r="H630">
        <v>1</v>
      </c>
    </row>
    <row r="631" spans="1:8" x14ac:dyDescent="0.35">
      <c r="A631" s="3" t="s">
        <v>648</v>
      </c>
      <c r="B631">
        <v>3</v>
      </c>
      <c r="D631" s="3" t="s">
        <v>613</v>
      </c>
      <c r="E631">
        <v>1</v>
      </c>
      <c r="G631" s="3" t="s">
        <v>603</v>
      </c>
      <c r="H631">
        <v>3</v>
      </c>
    </row>
    <row r="632" spans="1:8" x14ac:dyDescent="0.35">
      <c r="A632" s="3" t="s">
        <v>649</v>
      </c>
      <c r="B632">
        <v>1</v>
      </c>
      <c r="D632" s="3" t="s">
        <v>614</v>
      </c>
      <c r="E632">
        <v>1</v>
      </c>
      <c r="G632" s="3" t="s">
        <v>604</v>
      </c>
      <c r="H632">
        <v>1</v>
      </c>
    </row>
    <row r="633" spans="1:8" x14ac:dyDescent="0.35">
      <c r="A633" s="3" t="s">
        <v>650</v>
      </c>
      <c r="B633">
        <v>1</v>
      </c>
      <c r="D633" s="3" t="s">
        <v>615</v>
      </c>
      <c r="E633">
        <v>3</v>
      </c>
      <c r="G633" s="3" t="s">
        <v>605</v>
      </c>
      <c r="H633">
        <v>1</v>
      </c>
    </row>
    <row r="634" spans="1:8" x14ac:dyDescent="0.35">
      <c r="A634" s="3" t="s">
        <v>651</v>
      </c>
      <c r="B634">
        <v>3</v>
      </c>
      <c r="D634" s="3" t="s">
        <v>616</v>
      </c>
      <c r="E634">
        <v>1</v>
      </c>
      <c r="G634" s="3" t="s">
        <v>606</v>
      </c>
      <c r="H634">
        <v>3</v>
      </c>
    </row>
    <row r="635" spans="1:8" x14ac:dyDescent="0.35">
      <c r="A635" s="3" t="s">
        <v>652</v>
      </c>
      <c r="B635">
        <v>1</v>
      </c>
      <c r="D635" s="3" t="s">
        <v>617</v>
      </c>
      <c r="E635">
        <v>1</v>
      </c>
      <c r="G635" s="3" t="s">
        <v>607</v>
      </c>
      <c r="H635">
        <v>1</v>
      </c>
    </row>
    <row r="636" spans="1:8" x14ac:dyDescent="0.35">
      <c r="A636" s="3" t="s">
        <v>653</v>
      </c>
      <c r="B636">
        <v>1</v>
      </c>
      <c r="D636" s="3" t="s">
        <v>618</v>
      </c>
      <c r="E636">
        <v>1</v>
      </c>
      <c r="G636" s="3" t="s">
        <v>608</v>
      </c>
      <c r="H636">
        <v>1</v>
      </c>
    </row>
    <row r="637" spans="1:8" x14ac:dyDescent="0.35">
      <c r="A637" s="3" t="s">
        <v>654</v>
      </c>
      <c r="B637">
        <v>3</v>
      </c>
      <c r="D637" s="3" t="s">
        <v>619</v>
      </c>
      <c r="E637">
        <v>3</v>
      </c>
      <c r="G637" s="3" t="s">
        <v>609</v>
      </c>
      <c r="H637">
        <v>3</v>
      </c>
    </row>
    <row r="638" spans="1:8" x14ac:dyDescent="0.35">
      <c r="A638" s="3" t="s">
        <v>655</v>
      </c>
      <c r="B638">
        <v>1</v>
      </c>
      <c r="D638" s="3" t="s">
        <v>620</v>
      </c>
      <c r="E638">
        <v>1</v>
      </c>
      <c r="G638" s="3" t="s">
        <v>610</v>
      </c>
      <c r="H638">
        <v>1</v>
      </c>
    </row>
    <row r="639" spans="1:8" x14ac:dyDescent="0.35">
      <c r="A639" s="3" t="s">
        <v>656</v>
      </c>
      <c r="B639">
        <v>1</v>
      </c>
      <c r="D639" s="3" t="s">
        <v>621</v>
      </c>
      <c r="E639">
        <v>1</v>
      </c>
      <c r="G639" s="3" t="s">
        <v>611</v>
      </c>
      <c r="H639">
        <v>1</v>
      </c>
    </row>
    <row r="640" spans="1:8" x14ac:dyDescent="0.35">
      <c r="A640" s="3" t="s">
        <v>657</v>
      </c>
      <c r="B640">
        <v>3</v>
      </c>
      <c r="D640" s="3" t="s">
        <v>622</v>
      </c>
      <c r="E640">
        <v>3</v>
      </c>
      <c r="G640" s="3" t="s">
        <v>612</v>
      </c>
      <c r="H640">
        <v>3</v>
      </c>
    </row>
    <row r="641" spans="1:8" x14ac:dyDescent="0.35">
      <c r="A641" s="3" t="s">
        <v>658</v>
      </c>
      <c r="B641">
        <v>1</v>
      </c>
      <c r="D641" s="3" t="s">
        <v>623</v>
      </c>
      <c r="E641">
        <v>1</v>
      </c>
      <c r="G641" s="3" t="s">
        <v>613</v>
      </c>
      <c r="H641">
        <v>1</v>
      </c>
    </row>
    <row r="642" spans="1:8" x14ac:dyDescent="0.35">
      <c r="A642" s="3" t="s">
        <v>659</v>
      </c>
      <c r="B642">
        <v>1</v>
      </c>
      <c r="D642" s="3" t="s">
        <v>624</v>
      </c>
      <c r="E642">
        <v>1</v>
      </c>
      <c r="G642" s="3" t="s">
        <v>614</v>
      </c>
      <c r="H642">
        <v>1</v>
      </c>
    </row>
    <row r="643" spans="1:8" x14ac:dyDescent="0.35">
      <c r="A643" s="3" t="s">
        <v>660</v>
      </c>
      <c r="B643">
        <v>3</v>
      </c>
      <c r="D643" s="3" t="s">
        <v>625</v>
      </c>
      <c r="E643">
        <v>3</v>
      </c>
      <c r="G643" s="3" t="s">
        <v>615</v>
      </c>
      <c r="H643">
        <v>1</v>
      </c>
    </row>
    <row r="644" spans="1:8" x14ac:dyDescent="0.35">
      <c r="A644" s="3" t="s">
        <v>661</v>
      </c>
      <c r="B644">
        <v>1</v>
      </c>
      <c r="D644" s="3" t="s">
        <v>626</v>
      </c>
      <c r="E644">
        <v>1</v>
      </c>
      <c r="G644" s="3" t="s">
        <v>616</v>
      </c>
      <c r="H644">
        <v>3</v>
      </c>
    </row>
    <row r="645" spans="1:8" x14ac:dyDescent="0.35">
      <c r="A645" s="3" t="s">
        <v>662</v>
      </c>
      <c r="B645">
        <v>1</v>
      </c>
      <c r="D645" s="3" t="s">
        <v>627</v>
      </c>
      <c r="E645">
        <v>1</v>
      </c>
      <c r="G645" s="3" t="s">
        <v>617</v>
      </c>
      <c r="H645">
        <v>1</v>
      </c>
    </row>
    <row r="646" spans="1:8" x14ac:dyDescent="0.35">
      <c r="A646" s="3" t="s">
        <v>663</v>
      </c>
      <c r="B646">
        <v>1</v>
      </c>
      <c r="D646" s="3" t="s">
        <v>628</v>
      </c>
      <c r="E646">
        <v>3</v>
      </c>
      <c r="G646" s="3" t="s">
        <v>618</v>
      </c>
      <c r="H646">
        <v>1</v>
      </c>
    </row>
    <row r="647" spans="1:8" x14ac:dyDescent="0.35">
      <c r="A647" s="3" t="s">
        <v>664</v>
      </c>
      <c r="B647">
        <v>3</v>
      </c>
      <c r="D647" s="3" t="s">
        <v>629</v>
      </c>
      <c r="E647">
        <v>1</v>
      </c>
      <c r="G647" s="3" t="s">
        <v>619</v>
      </c>
      <c r="H647">
        <v>3</v>
      </c>
    </row>
    <row r="648" spans="1:8" x14ac:dyDescent="0.35">
      <c r="A648" s="3" t="s">
        <v>665</v>
      </c>
      <c r="B648">
        <v>1</v>
      </c>
      <c r="D648" s="3" t="s">
        <v>630</v>
      </c>
      <c r="E648">
        <v>1</v>
      </c>
      <c r="G648" s="3" t="s">
        <v>620</v>
      </c>
      <c r="H648">
        <v>1</v>
      </c>
    </row>
    <row r="649" spans="1:8" x14ac:dyDescent="0.35">
      <c r="A649" s="3" t="s">
        <v>666</v>
      </c>
      <c r="B649">
        <v>1</v>
      </c>
      <c r="D649" s="3" t="s">
        <v>631</v>
      </c>
      <c r="E649">
        <v>3</v>
      </c>
      <c r="G649" s="3" t="s">
        <v>621</v>
      </c>
      <c r="H649">
        <v>1</v>
      </c>
    </row>
    <row r="650" spans="1:8" x14ac:dyDescent="0.35">
      <c r="A650" s="3" t="s">
        <v>667</v>
      </c>
      <c r="B650">
        <v>3</v>
      </c>
      <c r="D650" s="3" t="s">
        <v>632</v>
      </c>
      <c r="E650">
        <v>1</v>
      </c>
      <c r="G650" s="3" t="s">
        <v>622</v>
      </c>
      <c r="H650">
        <v>3</v>
      </c>
    </row>
    <row r="651" spans="1:8" x14ac:dyDescent="0.35">
      <c r="A651" s="3" t="s">
        <v>668</v>
      </c>
      <c r="B651">
        <v>1</v>
      </c>
      <c r="D651" s="3" t="s">
        <v>633</v>
      </c>
      <c r="E651">
        <v>1</v>
      </c>
      <c r="G651" s="3" t="s">
        <v>623</v>
      </c>
      <c r="H651">
        <v>1</v>
      </c>
    </row>
    <row r="652" spans="1:8" x14ac:dyDescent="0.35">
      <c r="A652" s="3" t="s">
        <v>669</v>
      </c>
      <c r="B652">
        <v>1</v>
      </c>
      <c r="D652" s="3" t="s">
        <v>634</v>
      </c>
      <c r="E652">
        <v>3</v>
      </c>
      <c r="G652" s="3" t="s">
        <v>624</v>
      </c>
      <c r="H652">
        <v>1</v>
      </c>
    </row>
    <row r="653" spans="1:8" x14ac:dyDescent="0.35">
      <c r="A653" s="3" t="s">
        <v>670</v>
      </c>
      <c r="B653">
        <v>3</v>
      </c>
      <c r="D653" s="3" t="s">
        <v>635</v>
      </c>
      <c r="E653">
        <v>1</v>
      </c>
      <c r="G653" s="3" t="s">
        <v>625</v>
      </c>
      <c r="H653">
        <v>3</v>
      </c>
    </row>
    <row r="654" spans="1:8" x14ac:dyDescent="0.35">
      <c r="A654" s="3" t="s">
        <v>671</v>
      </c>
      <c r="B654">
        <v>1</v>
      </c>
      <c r="D654" s="3" t="s">
        <v>636</v>
      </c>
      <c r="E654">
        <v>1</v>
      </c>
      <c r="G654" s="3" t="s">
        <v>626</v>
      </c>
      <c r="H654">
        <v>1</v>
      </c>
    </row>
    <row r="655" spans="1:8" x14ac:dyDescent="0.35">
      <c r="A655" s="3" t="s">
        <v>672</v>
      </c>
      <c r="B655">
        <v>1</v>
      </c>
      <c r="D655" s="3" t="s">
        <v>637</v>
      </c>
      <c r="E655">
        <v>3</v>
      </c>
      <c r="G655" s="3" t="s">
        <v>627</v>
      </c>
      <c r="H655">
        <v>1</v>
      </c>
    </row>
    <row r="656" spans="1:8" x14ac:dyDescent="0.35">
      <c r="A656" s="3" t="s">
        <v>673</v>
      </c>
      <c r="B656">
        <v>3</v>
      </c>
      <c r="D656" s="3" t="s">
        <v>638</v>
      </c>
      <c r="E656">
        <v>1</v>
      </c>
      <c r="G656" s="3" t="s">
        <v>628</v>
      </c>
      <c r="H656">
        <v>3</v>
      </c>
    </row>
    <row r="657" spans="1:8" x14ac:dyDescent="0.35">
      <c r="A657" s="3" t="s">
        <v>674</v>
      </c>
      <c r="B657">
        <v>1</v>
      </c>
      <c r="D657" s="3" t="s">
        <v>639</v>
      </c>
      <c r="E657">
        <v>1</v>
      </c>
      <c r="G657" s="3" t="s">
        <v>629</v>
      </c>
      <c r="H657">
        <v>1</v>
      </c>
    </row>
    <row r="658" spans="1:8" x14ac:dyDescent="0.35">
      <c r="A658" s="3" t="s">
        <v>675</v>
      </c>
      <c r="B658">
        <v>1</v>
      </c>
      <c r="D658" s="3" t="s">
        <v>640</v>
      </c>
      <c r="E658">
        <v>3</v>
      </c>
      <c r="G658" s="3" t="s">
        <v>630</v>
      </c>
      <c r="H658">
        <v>1</v>
      </c>
    </row>
    <row r="659" spans="1:8" x14ac:dyDescent="0.35">
      <c r="A659" s="3" t="s">
        <v>676</v>
      </c>
      <c r="B659">
        <v>3</v>
      </c>
      <c r="D659" s="3" t="s">
        <v>641</v>
      </c>
      <c r="E659">
        <v>1</v>
      </c>
      <c r="G659" s="3" t="s">
        <v>631</v>
      </c>
      <c r="H659">
        <v>3</v>
      </c>
    </row>
    <row r="660" spans="1:8" x14ac:dyDescent="0.35">
      <c r="A660" s="3" t="s">
        <v>677</v>
      </c>
      <c r="B660">
        <v>1</v>
      </c>
      <c r="D660" s="3" t="s">
        <v>642</v>
      </c>
      <c r="E660">
        <v>1</v>
      </c>
      <c r="G660" s="3" t="s">
        <v>632</v>
      </c>
      <c r="H660">
        <v>1</v>
      </c>
    </row>
    <row r="661" spans="1:8" x14ac:dyDescent="0.35">
      <c r="A661" s="3" t="s">
        <v>678</v>
      </c>
      <c r="B661">
        <v>1</v>
      </c>
      <c r="D661" s="3" t="s">
        <v>643</v>
      </c>
      <c r="E661">
        <v>1</v>
      </c>
      <c r="G661" s="3" t="s">
        <v>633</v>
      </c>
      <c r="H661">
        <v>1</v>
      </c>
    </row>
    <row r="662" spans="1:8" x14ac:dyDescent="0.35">
      <c r="A662" s="3" t="s">
        <v>679</v>
      </c>
      <c r="B662">
        <v>3</v>
      </c>
      <c r="D662" s="3" t="s">
        <v>644</v>
      </c>
      <c r="E662">
        <v>3</v>
      </c>
      <c r="G662" s="3" t="s">
        <v>634</v>
      </c>
      <c r="H662">
        <v>3</v>
      </c>
    </row>
    <row r="663" spans="1:8" x14ac:dyDescent="0.35">
      <c r="A663" s="3" t="s">
        <v>680</v>
      </c>
      <c r="B663">
        <v>1</v>
      </c>
      <c r="D663" s="3" t="s">
        <v>645</v>
      </c>
      <c r="E663">
        <v>1</v>
      </c>
      <c r="G663" s="3" t="s">
        <v>635</v>
      </c>
      <c r="H663">
        <v>1</v>
      </c>
    </row>
    <row r="664" spans="1:8" x14ac:dyDescent="0.35">
      <c r="A664" s="3" t="s">
        <v>681</v>
      </c>
      <c r="B664">
        <v>1</v>
      </c>
      <c r="D664" s="3" t="s">
        <v>646</v>
      </c>
      <c r="E664">
        <v>1</v>
      </c>
      <c r="G664" s="3" t="s">
        <v>636</v>
      </c>
      <c r="H664">
        <v>1</v>
      </c>
    </row>
    <row r="665" spans="1:8" x14ac:dyDescent="0.35">
      <c r="A665" s="3" t="s">
        <v>682</v>
      </c>
      <c r="B665">
        <v>3</v>
      </c>
      <c r="D665" s="3" t="s">
        <v>647</v>
      </c>
      <c r="E665">
        <v>3</v>
      </c>
      <c r="G665" s="3" t="s">
        <v>637</v>
      </c>
      <c r="H665">
        <v>3</v>
      </c>
    </row>
    <row r="666" spans="1:8" x14ac:dyDescent="0.35">
      <c r="A666" s="3" t="s">
        <v>683</v>
      </c>
      <c r="B666">
        <v>1</v>
      </c>
      <c r="D666" s="3" t="s">
        <v>648</v>
      </c>
      <c r="E666">
        <v>1</v>
      </c>
      <c r="G666" s="3" t="s">
        <v>638</v>
      </c>
      <c r="H666">
        <v>1</v>
      </c>
    </row>
    <row r="667" spans="1:8" x14ac:dyDescent="0.35">
      <c r="A667" s="3" t="s">
        <v>684</v>
      </c>
      <c r="B667">
        <v>1</v>
      </c>
      <c r="D667" s="3" t="s">
        <v>649</v>
      </c>
      <c r="E667">
        <v>1</v>
      </c>
      <c r="G667" s="3" t="s">
        <v>639</v>
      </c>
      <c r="H667">
        <v>1</v>
      </c>
    </row>
    <row r="668" spans="1:8" x14ac:dyDescent="0.35">
      <c r="A668" s="3" t="s">
        <v>685</v>
      </c>
      <c r="B668">
        <v>1</v>
      </c>
      <c r="D668" s="3" t="s">
        <v>650</v>
      </c>
      <c r="E668">
        <v>3</v>
      </c>
      <c r="G668" s="3" t="s">
        <v>640</v>
      </c>
      <c r="H668">
        <v>1</v>
      </c>
    </row>
    <row r="669" spans="1:8" x14ac:dyDescent="0.35">
      <c r="A669" s="3" t="s">
        <v>686</v>
      </c>
      <c r="B669">
        <v>3</v>
      </c>
      <c r="D669" s="3" t="s">
        <v>651</v>
      </c>
      <c r="E669">
        <v>1</v>
      </c>
      <c r="G669" s="3" t="s">
        <v>641</v>
      </c>
      <c r="H669">
        <v>3</v>
      </c>
    </row>
    <row r="670" spans="1:8" x14ac:dyDescent="0.35">
      <c r="A670" s="3" t="s">
        <v>687</v>
      </c>
      <c r="B670">
        <v>1</v>
      </c>
      <c r="D670" s="3" t="s">
        <v>652</v>
      </c>
      <c r="E670">
        <v>1</v>
      </c>
      <c r="G670" s="3" t="s">
        <v>642</v>
      </c>
      <c r="H670">
        <v>1</v>
      </c>
    </row>
    <row r="671" spans="1:8" x14ac:dyDescent="0.35">
      <c r="A671" s="3" t="s">
        <v>688</v>
      </c>
      <c r="B671">
        <v>1</v>
      </c>
      <c r="D671" s="3" t="s">
        <v>653</v>
      </c>
      <c r="E671">
        <v>3</v>
      </c>
      <c r="G671" s="3" t="s">
        <v>643</v>
      </c>
      <c r="H671">
        <v>1</v>
      </c>
    </row>
    <row r="672" spans="1:8" x14ac:dyDescent="0.35">
      <c r="A672" s="3" t="s">
        <v>689</v>
      </c>
      <c r="B672">
        <v>1</v>
      </c>
      <c r="D672" s="3" t="s">
        <v>654</v>
      </c>
      <c r="E672">
        <v>1</v>
      </c>
      <c r="G672" s="3" t="s">
        <v>644</v>
      </c>
      <c r="H672">
        <v>3</v>
      </c>
    </row>
    <row r="673" spans="1:8" x14ac:dyDescent="0.35">
      <c r="A673" s="3" t="s">
        <v>690</v>
      </c>
      <c r="B673">
        <v>1</v>
      </c>
      <c r="D673" s="3" t="s">
        <v>655</v>
      </c>
      <c r="E673">
        <v>1</v>
      </c>
      <c r="G673" s="3" t="s">
        <v>645</v>
      </c>
      <c r="H673">
        <v>1</v>
      </c>
    </row>
    <row r="674" spans="1:8" x14ac:dyDescent="0.35">
      <c r="A674" s="3" t="s">
        <v>691</v>
      </c>
      <c r="B674">
        <v>1</v>
      </c>
      <c r="D674" s="3" t="s">
        <v>656</v>
      </c>
      <c r="E674">
        <v>3</v>
      </c>
      <c r="G674" s="3" t="s">
        <v>646</v>
      </c>
      <c r="H674">
        <v>1</v>
      </c>
    </row>
    <row r="675" spans="1:8" x14ac:dyDescent="0.35">
      <c r="A675" s="3" t="s">
        <v>692</v>
      </c>
      <c r="B675">
        <v>1</v>
      </c>
      <c r="D675" s="3" t="s">
        <v>657</v>
      </c>
      <c r="E675">
        <v>1</v>
      </c>
      <c r="G675" s="3" t="s">
        <v>647</v>
      </c>
      <c r="H675">
        <v>3</v>
      </c>
    </row>
    <row r="676" spans="1:8" x14ac:dyDescent="0.35">
      <c r="A676" s="3" t="s">
        <v>693</v>
      </c>
      <c r="B676">
        <v>1</v>
      </c>
      <c r="D676" s="3" t="s">
        <v>658</v>
      </c>
      <c r="E676">
        <v>1</v>
      </c>
      <c r="G676" s="3" t="s">
        <v>648</v>
      </c>
      <c r="H676">
        <v>1</v>
      </c>
    </row>
    <row r="677" spans="1:8" x14ac:dyDescent="0.35">
      <c r="A677" s="3" t="s">
        <v>694</v>
      </c>
      <c r="B677">
        <v>1</v>
      </c>
      <c r="D677" s="3" t="s">
        <v>659</v>
      </c>
      <c r="E677">
        <v>3</v>
      </c>
      <c r="G677" s="3" t="s">
        <v>649</v>
      </c>
      <c r="H677">
        <v>1</v>
      </c>
    </row>
    <row r="678" spans="1:8" x14ac:dyDescent="0.35">
      <c r="A678" s="3" t="s">
        <v>695</v>
      </c>
      <c r="B678">
        <v>1</v>
      </c>
      <c r="D678" s="3" t="s">
        <v>660</v>
      </c>
      <c r="E678">
        <v>1</v>
      </c>
      <c r="G678" s="3" t="s">
        <v>650</v>
      </c>
      <c r="H678">
        <v>3</v>
      </c>
    </row>
    <row r="679" spans="1:8" x14ac:dyDescent="0.35">
      <c r="A679" s="3" t="s">
        <v>696</v>
      </c>
      <c r="B679">
        <v>1</v>
      </c>
      <c r="D679" s="3" t="s">
        <v>661</v>
      </c>
      <c r="E679">
        <v>1</v>
      </c>
      <c r="G679" s="3" t="s">
        <v>651</v>
      </c>
      <c r="H679">
        <v>1</v>
      </c>
    </row>
    <row r="680" spans="1:8" x14ac:dyDescent="0.35">
      <c r="A680" s="3" t="s">
        <v>697</v>
      </c>
      <c r="B680">
        <v>1</v>
      </c>
      <c r="D680" s="3" t="s">
        <v>662</v>
      </c>
      <c r="E680">
        <v>3</v>
      </c>
      <c r="G680" s="3" t="s">
        <v>652</v>
      </c>
      <c r="H680">
        <v>1</v>
      </c>
    </row>
    <row r="681" spans="1:8" x14ac:dyDescent="0.35">
      <c r="A681" s="3" t="s">
        <v>698</v>
      </c>
      <c r="B681">
        <v>1</v>
      </c>
      <c r="D681" s="3" t="s">
        <v>663</v>
      </c>
      <c r="E681">
        <v>1</v>
      </c>
      <c r="G681" s="3" t="s">
        <v>653</v>
      </c>
      <c r="H681">
        <v>3</v>
      </c>
    </row>
    <row r="682" spans="1:8" x14ac:dyDescent="0.35">
      <c r="A682" s="3" t="s">
        <v>699</v>
      </c>
      <c r="B682">
        <v>1</v>
      </c>
      <c r="D682" s="3" t="s">
        <v>664</v>
      </c>
      <c r="E682">
        <v>1</v>
      </c>
      <c r="G682" s="3" t="s">
        <v>654</v>
      </c>
      <c r="H682">
        <v>1</v>
      </c>
    </row>
    <row r="683" spans="1:8" x14ac:dyDescent="0.35">
      <c r="A683" s="3" t="s">
        <v>700</v>
      </c>
      <c r="B683">
        <v>1</v>
      </c>
      <c r="D683" s="3" t="s">
        <v>665</v>
      </c>
      <c r="E683">
        <v>3</v>
      </c>
      <c r="G683" s="3" t="s">
        <v>655</v>
      </c>
      <c r="H683">
        <v>1</v>
      </c>
    </row>
    <row r="684" spans="1:8" x14ac:dyDescent="0.35">
      <c r="A684" s="3" t="s">
        <v>701</v>
      </c>
      <c r="B684">
        <v>1</v>
      </c>
      <c r="D684" s="3" t="s">
        <v>666</v>
      </c>
      <c r="E684">
        <v>1</v>
      </c>
      <c r="G684" s="3" t="s">
        <v>656</v>
      </c>
      <c r="H684">
        <v>3</v>
      </c>
    </row>
    <row r="685" spans="1:8" x14ac:dyDescent="0.35">
      <c r="A685" s="3" t="s">
        <v>702</v>
      </c>
      <c r="B685">
        <v>1</v>
      </c>
      <c r="D685" s="3" t="s">
        <v>667</v>
      </c>
      <c r="E685">
        <v>1</v>
      </c>
      <c r="G685" s="3" t="s">
        <v>657</v>
      </c>
      <c r="H685">
        <v>1</v>
      </c>
    </row>
    <row r="686" spans="1:8" x14ac:dyDescent="0.35">
      <c r="A686" s="3" t="s">
        <v>703</v>
      </c>
      <c r="B686">
        <v>1</v>
      </c>
      <c r="D686" s="3" t="s">
        <v>668</v>
      </c>
      <c r="E686">
        <v>1</v>
      </c>
      <c r="G686" s="3" t="s">
        <v>658</v>
      </c>
      <c r="H686">
        <v>1</v>
      </c>
    </row>
    <row r="687" spans="1:8" x14ac:dyDescent="0.35">
      <c r="A687" s="3" t="s">
        <v>704</v>
      </c>
      <c r="B687">
        <v>1</v>
      </c>
      <c r="D687" s="3" t="s">
        <v>669</v>
      </c>
      <c r="E687">
        <v>3</v>
      </c>
      <c r="G687" s="3" t="s">
        <v>659</v>
      </c>
      <c r="H687">
        <v>3</v>
      </c>
    </row>
    <row r="688" spans="1:8" x14ac:dyDescent="0.35">
      <c r="A688" s="3" t="s">
        <v>705</v>
      </c>
      <c r="B688">
        <v>1</v>
      </c>
      <c r="D688" s="3" t="s">
        <v>670</v>
      </c>
      <c r="E688">
        <v>1</v>
      </c>
      <c r="G688" s="3" t="s">
        <v>660</v>
      </c>
      <c r="H688">
        <v>1</v>
      </c>
    </row>
    <row r="689" spans="1:8" x14ac:dyDescent="0.35">
      <c r="A689" s="3" t="s">
        <v>706</v>
      </c>
      <c r="B689">
        <v>1</v>
      </c>
      <c r="D689" s="3" t="s">
        <v>671</v>
      </c>
      <c r="E689">
        <v>1</v>
      </c>
      <c r="G689" s="3" t="s">
        <v>661</v>
      </c>
      <c r="H689">
        <v>1</v>
      </c>
    </row>
    <row r="690" spans="1:8" x14ac:dyDescent="0.35">
      <c r="A690" s="3" t="s">
        <v>707</v>
      </c>
      <c r="B690">
        <v>1</v>
      </c>
      <c r="D690" s="3" t="s">
        <v>672</v>
      </c>
      <c r="E690">
        <v>3</v>
      </c>
      <c r="G690" s="3" t="s">
        <v>662</v>
      </c>
      <c r="H690">
        <v>1</v>
      </c>
    </row>
    <row r="691" spans="1:8" x14ac:dyDescent="0.35">
      <c r="A691" s="3" t="s">
        <v>708</v>
      </c>
      <c r="B691">
        <v>1</v>
      </c>
      <c r="D691" s="3" t="s">
        <v>673</v>
      </c>
      <c r="E691">
        <v>1</v>
      </c>
      <c r="G691" s="3" t="s">
        <v>663</v>
      </c>
      <c r="H691">
        <v>3</v>
      </c>
    </row>
    <row r="692" spans="1:8" x14ac:dyDescent="0.35">
      <c r="A692" s="3" t="s">
        <v>709</v>
      </c>
      <c r="B692">
        <v>1</v>
      </c>
      <c r="D692" s="3" t="s">
        <v>674</v>
      </c>
      <c r="E692">
        <v>1</v>
      </c>
      <c r="G692" s="3" t="s">
        <v>664</v>
      </c>
      <c r="H692">
        <v>1</v>
      </c>
    </row>
    <row r="693" spans="1:8" x14ac:dyDescent="0.35">
      <c r="A693" s="3" t="s">
        <v>710</v>
      </c>
      <c r="B693">
        <v>1</v>
      </c>
      <c r="D693" s="3" t="s">
        <v>675</v>
      </c>
      <c r="E693">
        <v>3</v>
      </c>
      <c r="G693" s="3" t="s">
        <v>665</v>
      </c>
      <c r="H693">
        <v>1</v>
      </c>
    </row>
    <row r="694" spans="1:8" x14ac:dyDescent="0.35">
      <c r="A694" s="3" t="s">
        <v>711</v>
      </c>
      <c r="B694">
        <v>1</v>
      </c>
      <c r="D694" s="3" t="s">
        <v>676</v>
      </c>
      <c r="E694">
        <v>1</v>
      </c>
      <c r="G694" s="3" t="s">
        <v>666</v>
      </c>
      <c r="H694">
        <v>3</v>
      </c>
    </row>
    <row r="695" spans="1:8" x14ac:dyDescent="0.35">
      <c r="A695" s="3" t="s">
        <v>712</v>
      </c>
      <c r="B695">
        <v>1</v>
      </c>
      <c r="D695" s="3" t="s">
        <v>677</v>
      </c>
      <c r="E695">
        <v>1</v>
      </c>
      <c r="G695" s="3" t="s">
        <v>667</v>
      </c>
      <c r="H695">
        <v>1</v>
      </c>
    </row>
    <row r="696" spans="1:8" x14ac:dyDescent="0.35">
      <c r="A696" s="3" t="s">
        <v>713</v>
      </c>
      <c r="B696">
        <v>1</v>
      </c>
      <c r="D696" s="3" t="s">
        <v>678</v>
      </c>
      <c r="E696">
        <v>3</v>
      </c>
      <c r="G696" s="3" t="s">
        <v>668</v>
      </c>
      <c r="H696">
        <v>1</v>
      </c>
    </row>
    <row r="697" spans="1:8" x14ac:dyDescent="0.35">
      <c r="A697" s="3" t="s">
        <v>714</v>
      </c>
      <c r="B697">
        <v>1</v>
      </c>
      <c r="D697" s="3" t="s">
        <v>679</v>
      </c>
      <c r="E697">
        <v>1</v>
      </c>
      <c r="G697" s="3" t="s">
        <v>669</v>
      </c>
      <c r="H697">
        <v>3</v>
      </c>
    </row>
    <row r="698" spans="1:8" x14ac:dyDescent="0.35">
      <c r="A698" s="3" t="s">
        <v>715</v>
      </c>
      <c r="B698">
        <v>1</v>
      </c>
      <c r="D698" s="3" t="s">
        <v>680</v>
      </c>
      <c r="E698">
        <v>1</v>
      </c>
      <c r="G698" s="3" t="s">
        <v>670</v>
      </c>
      <c r="H698">
        <v>1</v>
      </c>
    </row>
    <row r="699" spans="1:8" x14ac:dyDescent="0.35">
      <c r="A699" s="3" t="s">
        <v>716</v>
      </c>
      <c r="B699">
        <v>1</v>
      </c>
      <c r="D699" s="3" t="s">
        <v>681</v>
      </c>
      <c r="E699">
        <v>3</v>
      </c>
      <c r="G699" s="3" t="s">
        <v>671</v>
      </c>
      <c r="H699">
        <v>1</v>
      </c>
    </row>
    <row r="700" spans="1:8" x14ac:dyDescent="0.35">
      <c r="A700" s="3" t="s">
        <v>717</v>
      </c>
      <c r="B700">
        <v>1</v>
      </c>
      <c r="D700" s="3" t="s">
        <v>682</v>
      </c>
      <c r="E700">
        <v>1</v>
      </c>
      <c r="G700" s="3" t="s">
        <v>672</v>
      </c>
      <c r="H700">
        <v>3</v>
      </c>
    </row>
    <row r="701" spans="1:8" x14ac:dyDescent="0.35">
      <c r="A701" s="3" t="s">
        <v>718</v>
      </c>
      <c r="B701">
        <v>1</v>
      </c>
      <c r="D701" s="3" t="s">
        <v>683</v>
      </c>
      <c r="E701">
        <v>1</v>
      </c>
      <c r="G701" s="3" t="s">
        <v>673</v>
      </c>
      <c r="H701">
        <v>1</v>
      </c>
    </row>
    <row r="702" spans="1:8" x14ac:dyDescent="0.35">
      <c r="A702" s="3" t="s">
        <v>719</v>
      </c>
      <c r="B702">
        <v>1</v>
      </c>
      <c r="D702" s="3" t="s">
        <v>684</v>
      </c>
      <c r="E702">
        <v>3</v>
      </c>
      <c r="G702" s="3" t="s">
        <v>674</v>
      </c>
      <c r="H702">
        <v>1</v>
      </c>
    </row>
    <row r="703" spans="1:8" x14ac:dyDescent="0.35">
      <c r="A703" s="3" t="s">
        <v>720</v>
      </c>
      <c r="B703">
        <v>1</v>
      </c>
      <c r="D703" s="3" t="s">
        <v>685</v>
      </c>
      <c r="E703">
        <v>1</v>
      </c>
      <c r="G703" s="3" t="s">
        <v>675</v>
      </c>
      <c r="H703">
        <v>3</v>
      </c>
    </row>
    <row r="704" spans="1:8" x14ac:dyDescent="0.35">
      <c r="A704" s="3" t="s">
        <v>721</v>
      </c>
      <c r="B704">
        <v>1</v>
      </c>
      <c r="D704" s="3" t="s">
        <v>686</v>
      </c>
      <c r="E704">
        <v>1</v>
      </c>
      <c r="G704" s="3" t="s">
        <v>676</v>
      </c>
      <c r="H704">
        <v>1</v>
      </c>
    </row>
    <row r="705" spans="1:8" x14ac:dyDescent="0.35">
      <c r="A705" s="3" t="s">
        <v>722</v>
      </c>
      <c r="B705">
        <v>1</v>
      </c>
      <c r="D705" s="3" t="s">
        <v>687</v>
      </c>
      <c r="E705">
        <v>3</v>
      </c>
      <c r="G705" s="3" t="s">
        <v>677</v>
      </c>
      <c r="H705">
        <v>1</v>
      </c>
    </row>
    <row r="706" spans="1:8" x14ac:dyDescent="0.35">
      <c r="A706" s="3" t="s">
        <v>723</v>
      </c>
      <c r="B706">
        <v>1</v>
      </c>
      <c r="D706" s="3" t="s">
        <v>688</v>
      </c>
      <c r="E706">
        <v>1</v>
      </c>
      <c r="G706" s="3" t="s">
        <v>678</v>
      </c>
      <c r="H706">
        <v>3</v>
      </c>
    </row>
    <row r="707" spans="1:8" x14ac:dyDescent="0.35">
      <c r="A707" s="3" t="s">
        <v>724</v>
      </c>
      <c r="B707">
        <v>1</v>
      </c>
      <c r="D707" s="3" t="s">
        <v>689</v>
      </c>
      <c r="E707">
        <v>1</v>
      </c>
      <c r="G707" s="3" t="s">
        <v>679</v>
      </c>
      <c r="H707">
        <v>1</v>
      </c>
    </row>
    <row r="708" spans="1:8" x14ac:dyDescent="0.35">
      <c r="A708" s="3" t="s">
        <v>725</v>
      </c>
      <c r="B708">
        <v>1</v>
      </c>
      <c r="D708" s="3" t="s">
        <v>690</v>
      </c>
      <c r="E708">
        <v>1</v>
      </c>
      <c r="G708" s="3" t="s">
        <v>680</v>
      </c>
      <c r="H708">
        <v>1</v>
      </c>
    </row>
    <row r="709" spans="1:8" x14ac:dyDescent="0.35">
      <c r="A709" s="3" t="s">
        <v>726</v>
      </c>
      <c r="B709">
        <v>1</v>
      </c>
      <c r="D709" s="3" t="s">
        <v>691</v>
      </c>
      <c r="E709">
        <v>3</v>
      </c>
      <c r="G709" s="3" t="s">
        <v>681</v>
      </c>
      <c r="H709">
        <v>3</v>
      </c>
    </row>
    <row r="710" spans="1:8" x14ac:dyDescent="0.35">
      <c r="A710" s="3" t="s">
        <v>727</v>
      </c>
      <c r="B710">
        <v>1</v>
      </c>
      <c r="D710" s="3" t="s">
        <v>692</v>
      </c>
      <c r="E710">
        <v>1</v>
      </c>
      <c r="G710" s="3" t="s">
        <v>682</v>
      </c>
      <c r="H710">
        <v>1</v>
      </c>
    </row>
    <row r="711" spans="1:8" x14ac:dyDescent="0.35">
      <c r="A711" s="3" t="s">
        <v>728</v>
      </c>
      <c r="B711">
        <v>1</v>
      </c>
      <c r="D711" s="3" t="s">
        <v>693</v>
      </c>
      <c r="E711">
        <v>1</v>
      </c>
      <c r="G711" s="3" t="s">
        <v>683</v>
      </c>
      <c r="H711">
        <v>1</v>
      </c>
    </row>
    <row r="712" spans="1:8" x14ac:dyDescent="0.35">
      <c r="A712" s="3" t="s">
        <v>729</v>
      </c>
      <c r="B712">
        <v>1</v>
      </c>
      <c r="D712" s="3" t="s">
        <v>694</v>
      </c>
      <c r="E712">
        <v>3</v>
      </c>
      <c r="G712" s="3" t="s">
        <v>684</v>
      </c>
      <c r="H712">
        <v>3</v>
      </c>
    </row>
    <row r="713" spans="1:8" x14ac:dyDescent="0.35">
      <c r="A713" s="3" t="s">
        <v>730</v>
      </c>
      <c r="B713">
        <v>1</v>
      </c>
      <c r="D713" s="3" t="s">
        <v>695</v>
      </c>
      <c r="E713">
        <v>1</v>
      </c>
      <c r="G713" s="3" t="s">
        <v>685</v>
      </c>
      <c r="H713">
        <v>1</v>
      </c>
    </row>
    <row r="714" spans="1:8" x14ac:dyDescent="0.35">
      <c r="A714" s="3" t="s">
        <v>731</v>
      </c>
      <c r="B714">
        <v>1</v>
      </c>
      <c r="D714" s="3" t="s">
        <v>696</v>
      </c>
      <c r="E714">
        <v>1</v>
      </c>
      <c r="G714" s="3" t="s">
        <v>686</v>
      </c>
      <c r="H714">
        <v>1</v>
      </c>
    </row>
    <row r="715" spans="1:8" x14ac:dyDescent="0.35">
      <c r="A715" s="3" t="s">
        <v>732</v>
      </c>
      <c r="B715">
        <v>1</v>
      </c>
      <c r="D715" s="3" t="s">
        <v>697</v>
      </c>
      <c r="E715">
        <v>3</v>
      </c>
      <c r="G715" s="3" t="s">
        <v>687</v>
      </c>
      <c r="H715">
        <v>1</v>
      </c>
    </row>
    <row r="716" spans="1:8" x14ac:dyDescent="0.35">
      <c r="A716" s="3" t="s">
        <v>733</v>
      </c>
      <c r="B716">
        <v>1</v>
      </c>
      <c r="D716" s="3" t="s">
        <v>698</v>
      </c>
      <c r="E716">
        <v>1</v>
      </c>
      <c r="G716" s="3" t="s">
        <v>688</v>
      </c>
      <c r="H716">
        <v>3</v>
      </c>
    </row>
    <row r="717" spans="1:8" x14ac:dyDescent="0.35">
      <c r="A717" s="3" t="s">
        <v>734</v>
      </c>
      <c r="B717">
        <v>1</v>
      </c>
      <c r="D717" s="3" t="s">
        <v>699</v>
      </c>
      <c r="E717">
        <v>1</v>
      </c>
      <c r="G717" s="3" t="s">
        <v>689</v>
      </c>
      <c r="H717">
        <v>1</v>
      </c>
    </row>
    <row r="718" spans="1:8" x14ac:dyDescent="0.35">
      <c r="A718" s="3" t="s">
        <v>735</v>
      </c>
      <c r="B718">
        <v>1</v>
      </c>
      <c r="D718" s="3" t="s">
        <v>700</v>
      </c>
      <c r="E718">
        <v>3</v>
      </c>
      <c r="G718" s="3" t="s">
        <v>690</v>
      </c>
      <c r="H718">
        <v>1</v>
      </c>
    </row>
    <row r="719" spans="1:8" x14ac:dyDescent="0.35">
      <c r="A719" s="3" t="s">
        <v>736</v>
      </c>
      <c r="B719">
        <v>1</v>
      </c>
      <c r="D719" s="3" t="s">
        <v>701</v>
      </c>
      <c r="E719">
        <v>1</v>
      </c>
      <c r="G719" s="3" t="s">
        <v>691</v>
      </c>
      <c r="H719">
        <v>3</v>
      </c>
    </row>
    <row r="720" spans="1:8" x14ac:dyDescent="0.35">
      <c r="A720" s="3" t="s">
        <v>737</v>
      </c>
      <c r="B720">
        <v>1</v>
      </c>
      <c r="D720" s="3" t="s">
        <v>702</v>
      </c>
      <c r="E720">
        <v>1</v>
      </c>
      <c r="G720" s="3" t="s">
        <v>692</v>
      </c>
      <c r="H720">
        <v>1</v>
      </c>
    </row>
    <row r="721" spans="1:8" x14ac:dyDescent="0.35">
      <c r="A721" s="3" t="s">
        <v>738</v>
      </c>
      <c r="B721">
        <v>1</v>
      </c>
      <c r="D721" s="3" t="s">
        <v>703</v>
      </c>
      <c r="E721">
        <v>3</v>
      </c>
      <c r="G721" s="3" t="s">
        <v>693</v>
      </c>
      <c r="H721">
        <v>1</v>
      </c>
    </row>
    <row r="722" spans="1:8" x14ac:dyDescent="0.35">
      <c r="A722" s="3" t="s">
        <v>739</v>
      </c>
      <c r="B722">
        <v>1</v>
      </c>
      <c r="D722" s="3" t="s">
        <v>704</v>
      </c>
      <c r="E722">
        <v>1</v>
      </c>
      <c r="G722" s="3" t="s">
        <v>694</v>
      </c>
      <c r="H722">
        <v>3</v>
      </c>
    </row>
    <row r="723" spans="1:8" x14ac:dyDescent="0.35">
      <c r="A723" s="3" t="s">
        <v>740</v>
      </c>
      <c r="B723">
        <v>1</v>
      </c>
      <c r="D723" s="3" t="s">
        <v>705</v>
      </c>
      <c r="E723">
        <v>1</v>
      </c>
      <c r="G723" s="3" t="s">
        <v>695</v>
      </c>
      <c r="H723">
        <v>1</v>
      </c>
    </row>
    <row r="724" spans="1:8" x14ac:dyDescent="0.35">
      <c r="A724" s="3" t="s">
        <v>741</v>
      </c>
      <c r="B724">
        <v>1</v>
      </c>
      <c r="D724" s="3" t="s">
        <v>706</v>
      </c>
      <c r="E724">
        <v>3</v>
      </c>
      <c r="G724" s="3" t="s">
        <v>696</v>
      </c>
      <c r="H724">
        <v>1</v>
      </c>
    </row>
    <row r="725" spans="1:8" x14ac:dyDescent="0.35">
      <c r="A725" s="3" t="s">
        <v>742</v>
      </c>
      <c r="B725">
        <v>1</v>
      </c>
      <c r="D725" s="3" t="s">
        <v>707</v>
      </c>
      <c r="E725">
        <v>1</v>
      </c>
      <c r="G725" s="3" t="s">
        <v>697</v>
      </c>
      <c r="H725">
        <v>2</v>
      </c>
    </row>
    <row r="726" spans="1:8" x14ac:dyDescent="0.35">
      <c r="A726" s="3" t="s">
        <v>743</v>
      </c>
      <c r="B726">
        <v>1</v>
      </c>
      <c r="D726" s="3" t="s">
        <v>708</v>
      </c>
      <c r="E726">
        <v>1</v>
      </c>
      <c r="G726" s="3" t="s">
        <v>698</v>
      </c>
      <c r="H726">
        <v>1</v>
      </c>
    </row>
    <row r="727" spans="1:8" x14ac:dyDescent="0.35">
      <c r="A727" s="3" t="s">
        <v>744</v>
      </c>
      <c r="B727">
        <v>1</v>
      </c>
      <c r="D727" s="3" t="s">
        <v>709</v>
      </c>
      <c r="E727">
        <v>3</v>
      </c>
      <c r="G727" s="3" t="s">
        <v>699</v>
      </c>
      <c r="H727">
        <v>1</v>
      </c>
    </row>
    <row r="728" spans="1:8" x14ac:dyDescent="0.35">
      <c r="A728" s="3" t="s">
        <v>745</v>
      </c>
      <c r="B728">
        <v>1</v>
      </c>
      <c r="D728" s="3" t="s">
        <v>710</v>
      </c>
      <c r="E728">
        <v>1</v>
      </c>
      <c r="G728" s="3" t="s">
        <v>700</v>
      </c>
      <c r="H728">
        <v>2</v>
      </c>
    </row>
    <row r="729" spans="1:8" x14ac:dyDescent="0.35">
      <c r="A729" s="3" t="s">
        <v>746</v>
      </c>
      <c r="B729">
        <v>1</v>
      </c>
      <c r="D729" s="3" t="s">
        <v>711</v>
      </c>
      <c r="E729">
        <v>1</v>
      </c>
      <c r="G729" s="3" t="s">
        <v>701</v>
      </c>
      <c r="H729">
        <v>1</v>
      </c>
    </row>
    <row r="730" spans="1:8" x14ac:dyDescent="0.35">
      <c r="A730" s="3" t="s">
        <v>747</v>
      </c>
      <c r="B730">
        <v>1</v>
      </c>
      <c r="D730" s="3" t="s">
        <v>712</v>
      </c>
      <c r="E730">
        <v>3</v>
      </c>
      <c r="G730" s="3" t="s">
        <v>702</v>
      </c>
      <c r="H730">
        <v>1</v>
      </c>
    </row>
    <row r="731" spans="1:8" x14ac:dyDescent="0.35">
      <c r="A731" s="3" t="s">
        <v>748</v>
      </c>
      <c r="B731">
        <v>1</v>
      </c>
      <c r="D731" s="3" t="s">
        <v>713</v>
      </c>
      <c r="E731">
        <v>1</v>
      </c>
      <c r="G731" s="3" t="s">
        <v>703</v>
      </c>
      <c r="H731">
        <v>2</v>
      </c>
    </row>
    <row r="732" spans="1:8" x14ac:dyDescent="0.35">
      <c r="A732" s="3" t="s">
        <v>749</v>
      </c>
      <c r="B732">
        <v>1</v>
      </c>
      <c r="D732" s="3" t="s">
        <v>714</v>
      </c>
      <c r="E732">
        <v>1</v>
      </c>
      <c r="G732" s="3" t="s">
        <v>704</v>
      </c>
      <c r="H732">
        <v>1</v>
      </c>
    </row>
    <row r="733" spans="1:8" x14ac:dyDescent="0.35">
      <c r="A733" s="3" t="s">
        <v>750</v>
      </c>
      <c r="B733">
        <v>1</v>
      </c>
      <c r="D733" s="3" t="s">
        <v>715</v>
      </c>
      <c r="E733">
        <v>1</v>
      </c>
      <c r="G733" s="3" t="s">
        <v>705</v>
      </c>
      <c r="H733">
        <v>1</v>
      </c>
    </row>
    <row r="734" spans="1:8" x14ac:dyDescent="0.35">
      <c r="A734" s="3" t="s">
        <v>751</v>
      </c>
      <c r="B734">
        <v>1</v>
      </c>
      <c r="D734" s="3" t="s">
        <v>716</v>
      </c>
      <c r="E734">
        <v>3</v>
      </c>
      <c r="G734" s="3" t="s">
        <v>706</v>
      </c>
      <c r="H734">
        <v>2</v>
      </c>
    </row>
    <row r="735" spans="1:8" x14ac:dyDescent="0.35">
      <c r="A735" s="3" t="s">
        <v>752</v>
      </c>
      <c r="B735">
        <v>1</v>
      </c>
      <c r="D735" s="3" t="s">
        <v>717</v>
      </c>
      <c r="E735">
        <v>1</v>
      </c>
      <c r="G735" s="3" t="s">
        <v>707</v>
      </c>
      <c r="H735">
        <v>1</v>
      </c>
    </row>
    <row r="736" spans="1:8" x14ac:dyDescent="0.35">
      <c r="A736" s="3" t="s">
        <v>753</v>
      </c>
      <c r="B736">
        <v>1</v>
      </c>
      <c r="D736" s="3" t="s">
        <v>718</v>
      </c>
      <c r="E736">
        <v>1</v>
      </c>
      <c r="G736" s="3" t="s">
        <v>708</v>
      </c>
      <c r="H736">
        <v>1</v>
      </c>
    </row>
    <row r="737" spans="1:8" x14ac:dyDescent="0.35">
      <c r="A737" s="3" t="s">
        <v>754</v>
      </c>
      <c r="B737">
        <v>1</v>
      </c>
      <c r="D737" s="3" t="s">
        <v>719</v>
      </c>
      <c r="E737">
        <v>3</v>
      </c>
      <c r="G737" s="3" t="s">
        <v>709</v>
      </c>
      <c r="H737">
        <v>2</v>
      </c>
    </row>
    <row r="738" spans="1:8" x14ac:dyDescent="0.35">
      <c r="A738" s="3" t="s">
        <v>755</v>
      </c>
      <c r="B738">
        <v>1</v>
      </c>
      <c r="D738" s="3" t="s">
        <v>720</v>
      </c>
      <c r="E738">
        <v>1</v>
      </c>
      <c r="G738" s="3" t="s">
        <v>710</v>
      </c>
      <c r="H738">
        <v>1</v>
      </c>
    </row>
    <row r="739" spans="1:8" x14ac:dyDescent="0.35">
      <c r="A739" s="3" t="s">
        <v>756</v>
      </c>
      <c r="B739">
        <v>1</v>
      </c>
      <c r="D739" s="3" t="s">
        <v>721</v>
      </c>
      <c r="E739">
        <v>1</v>
      </c>
      <c r="G739" s="3" t="s">
        <v>711</v>
      </c>
      <c r="H739">
        <v>1</v>
      </c>
    </row>
    <row r="740" spans="1:8" x14ac:dyDescent="0.35">
      <c r="A740" s="3" t="s">
        <v>757</v>
      </c>
      <c r="B740">
        <v>1</v>
      </c>
      <c r="D740" s="3" t="s">
        <v>722</v>
      </c>
      <c r="E740">
        <v>3</v>
      </c>
      <c r="G740" s="3" t="s">
        <v>712</v>
      </c>
      <c r="H740">
        <v>1</v>
      </c>
    </row>
    <row r="741" spans="1:8" x14ac:dyDescent="0.35">
      <c r="A741" s="3" t="s">
        <v>758</v>
      </c>
      <c r="B741">
        <v>1</v>
      </c>
      <c r="D741" s="3" t="s">
        <v>723</v>
      </c>
      <c r="E741">
        <v>1</v>
      </c>
      <c r="G741" s="3" t="s">
        <v>713</v>
      </c>
      <c r="H741">
        <v>2</v>
      </c>
    </row>
    <row r="742" spans="1:8" x14ac:dyDescent="0.35">
      <c r="A742" s="3" t="s">
        <v>759</v>
      </c>
      <c r="B742">
        <v>1</v>
      </c>
      <c r="D742" s="3" t="s">
        <v>724</v>
      </c>
      <c r="E742">
        <v>1</v>
      </c>
      <c r="G742" s="3" t="s">
        <v>714</v>
      </c>
      <c r="H742">
        <v>1</v>
      </c>
    </row>
    <row r="743" spans="1:8" x14ac:dyDescent="0.35">
      <c r="A743" s="3" t="s">
        <v>760</v>
      </c>
      <c r="B743">
        <v>1</v>
      </c>
      <c r="D743" s="3" t="s">
        <v>725</v>
      </c>
      <c r="E743">
        <v>3</v>
      </c>
      <c r="G743" s="3" t="s">
        <v>715</v>
      </c>
      <c r="H743">
        <v>1</v>
      </c>
    </row>
    <row r="744" spans="1:8" x14ac:dyDescent="0.35">
      <c r="A744" s="3" t="s">
        <v>761</v>
      </c>
      <c r="B744">
        <v>1</v>
      </c>
      <c r="D744" s="3" t="s">
        <v>726</v>
      </c>
      <c r="E744">
        <v>1</v>
      </c>
      <c r="G744" s="3" t="s">
        <v>716</v>
      </c>
      <c r="H744">
        <v>2</v>
      </c>
    </row>
    <row r="745" spans="1:8" x14ac:dyDescent="0.35">
      <c r="A745" s="3" t="s">
        <v>762</v>
      </c>
      <c r="B745">
        <v>1</v>
      </c>
      <c r="D745" s="3" t="s">
        <v>727</v>
      </c>
      <c r="E745">
        <v>1</v>
      </c>
      <c r="G745" s="3" t="s">
        <v>717</v>
      </c>
      <c r="H745">
        <v>1</v>
      </c>
    </row>
    <row r="746" spans="1:8" x14ac:dyDescent="0.35">
      <c r="A746" s="3" t="s">
        <v>763</v>
      </c>
      <c r="B746">
        <v>1</v>
      </c>
      <c r="D746" s="3" t="s">
        <v>728</v>
      </c>
      <c r="E746">
        <v>3</v>
      </c>
      <c r="G746" s="3" t="s">
        <v>718</v>
      </c>
      <c r="H746">
        <v>1</v>
      </c>
    </row>
    <row r="747" spans="1:8" x14ac:dyDescent="0.35">
      <c r="A747" s="3" t="s">
        <v>764</v>
      </c>
      <c r="B747">
        <v>1</v>
      </c>
      <c r="D747" s="3" t="s">
        <v>729</v>
      </c>
      <c r="E747">
        <v>1</v>
      </c>
      <c r="G747" s="3" t="s">
        <v>719</v>
      </c>
      <c r="H747">
        <v>2</v>
      </c>
    </row>
    <row r="748" spans="1:8" x14ac:dyDescent="0.35">
      <c r="A748" s="3" t="s">
        <v>765</v>
      </c>
      <c r="B748">
        <v>1</v>
      </c>
      <c r="D748" s="3" t="s">
        <v>730</v>
      </c>
      <c r="E748">
        <v>1</v>
      </c>
      <c r="G748" s="3" t="s">
        <v>720</v>
      </c>
      <c r="H748">
        <v>1</v>
      </c>
    </row>
    <row r="749" spans="1:8" x14ac:dyDescent="0.35">
      <c r="A749" s="3" t="s">
        <v>766</v>
      </c>
      <c r="B749">
        <v>1</v>
      </c>
      <c r="D749" s="3" t="s">
        <v>731</v>
      </c>
      <c r="E749">
        <v>3</v>
      </c>
      <c r="G749" s="3" t="s">
        <v>721</v>
      </c>
      <c r="H749">
        <v>1</v>
      </c>
    </row>
    <row r="750" spans="1:8" x14ac:dyDescent="0.35">
      <c r="A750" s="3" t="s">
        <v>767</v>
      </c>
      <c r="B750">
        <v>1</v>
      </c>
      <c r="D750" s="3" t="s">
        <v>732</v>
      </c>
      <c r="E750">
        <v>1</v>
      </c>
      <c r="G750" s="3" t="s">
        <v>722</v>
      </c>
      <c r="H750">
        <v>3</v>
      </c>
    </row>
    <row r="751" spans="1:8" x14ac:dyDescent="0.35">
      <c r="A751" s="3" t="s">
        <v>768</v>
      </c>
      <c r="B751">
        <v>1</v>
      </c>
      <c r="D751" s="3" t="s">
        <v>733</v>
      </c>
      <c r="E751">
        <v>1</v>
      </c>
      <c r="G751" s="3" t="s">
        <v>723</v>
      </c>
      <c r="H751">
        <v>1</v>
      </c>
    </row>
    <row r="752" spans="1:8" x14ac:dyDescent="0.35">
      <c r="A752" s="3" t="s">
        <v>769</v>
      </c>
      <c r="B752">
        <v>1</v>
      </c>
      <c r="D752" s="3" t="s">
        <v>734</v>
      </c>
      <c r="E752">
        <v>3</v>
      </c>
      <c r="G752" s="3" t="s">
        <v>724</v>
      </c>
      <c r="H752">
        <v>1</v>
      </c>
    </row>
    <row r="753" spans="1:8" x14ac:dyDescent="0.35">
      <c r="A753" s="3" t="s">
        <v>770</v>
      </c>
      <c r="B753">
        <v>1</v>
      </c>
      <c r="D753" s="3" t="s">
        <v>735</v>
      </c>
      <c r="E753">
        <v>1</v>
      </c>
      <c r="G753" s="3" t="s">
        <v>725</v>
      </c>
      <c r="H753">
        <v>3</v>
      </c>
    </row>
    <row r="754" spans="1:8" x14ac:dyDescent="0.35">
      <c r="A754" s="3" t="s">
        <v>771</v>
      </c>
      <c r="B754">
        <v>1</v>
      </c>
      <c r="D754" s="3" t="s">
        <v>736</v>
      </c>
      <c r="E754">
        <v>1</v>
      </c>
      <c r="G754" s="3" t="s">
        <v>726</v>
      </c>
      <c r="H754">
        <v>1</v>
      </c>
    </row>
    <row r="755" spans="1:8" x14ac:dyDescent="0.35">
      <c r="A755" s="3" t="s">
        <v>772</v>
      </c>
      <c r="B755">
        <v>1</v>
      </c>
      <c r="D755" s="3" t="s">
        <v>737</v>
      </c>
      <c r="E755">
        <v>3</v>
      </c>
      <c r="G755" s="3" t="s">
        <v>727</v>
      </c>
      <c r="H755">
        <v>1</v>
      </c>
    </row>
    <row r="756" spans="1:8" x14ac:dyDescent="0.35">
      <c r="A756" s="3" t="s">
        <v>773</v>
      </c>
      <c r="B756">
        <v>1</v>
      </c>
      <c r="D756" s="3" t="s">
        <v>738</v>
      </c>
      <c r="E756">
        <v>1</v>
      </c>
      <c r="G756" s="3" t="s">
        <v>728</v>
      </c>
      <c r="H756">
        <v>3</v>
      </c>
    </row>
    <row r="757" spans="1:8" x14ac:dyDescent="0.35">
      <c r="A757" s="3" t="s">
        <v>774</v>
      </c>
      <c r="B757">
        <v>1</v>
      </c>
      <c r="D757" s="3" t="s">
        <v>739</v>
      </c>
      <c r="E757">
        <v>1</v>
      </c>
      <c r="G757" s="3" t="s">
        <v>729</v>
      </c>
      <c r="H757">
        <v>1</v>
      </c>
    </row>
    <row r="758" spans="1:8" x14ac:dyDescent="0.35">
      <c r="A758" s="3" t="s">
        <v>775</v>
      </c>
      <c r="B758">
        <v>1</v>
      </c>
      <c r="D758" s="3" t="s">
        <v>740</v>
      </c>
      <c r="E758">
        <v>1</v>
      </c>
      <c r="G758" s="3" t="s">
        <v>730</v>
      </c>
      <c r="H758">
        <v>1</v>
      </c>
    </row>
    <row r="759" spans="1:8" x14ac:dyDescent="0.35">
      <c r="A759" s="3" t="s">
        <v>776</v>
      </c>
      <c r="B759">
        <v>1</v>
      </c>
      <c r="D759" s="3" t="s">
        <v>741</v>
      </c>
      <c r="E759">
        <v>3</v>
      </c>
      <c r="G759" s="3" t="s">
        <v>731</v>
      </c>
      <c r="H759">
        <v>3</v>
      </c>
    </row>
    <row r="760" spans="1:8" x14ac:dyDescent="0.35">
      <c r="A760" s="3" t="s">
        <v>777</v>
      </c>
      <c r="B760">
        <v>1</v>
      </c>
      <c r="D760" s="3" t="s">
        <v>742</v>
      </c>
      <c r="E760">
        <v>1</v>
      </c>
      <c r="G760" s="3" t="s">
        <v>732</v>
      </c>
      <c r="H760">
        <v>1</v>
      </c>
    </row>
    <row r="761" spans="1:8" x14ac:dyDescent="0.35">
      <c r="A761" s="3" t="s">
        <v>778</v>
      </c>
      <c r="B761">
        <v>1</v>
      </c>
      <c r="D761" s="3" t="s">
        <v>743</v>
      </c>
      <c r="E761">
        <v>1</v>
      </c>
      <c r="G761" s="3" t="s">
        <v>733</v>
      </c>
      <c r="H761">
        <v>1</v>
      </c>
    </row>
    <row r="762" spans="1:8" x14ac:dyDescent="0.35">
      <c r="A762" s="3" t="s">
        <v>779</v>
      </c>
      <c r="B762">
        <v>1</v>
      </c>
      <c r="D762" s="3" t="s">
        <v>744</v>
      </c>
      <c r="E762">
        <v>3</v>
      </c>
      <c r="G762" s="3" t="s">
        <v>734</v>
      </c>
      <c r="H762">
        <v>3</v>
      </c>
    </row>
    <row r="763" spans="1:8" x14ac:dyDescent="0.35">
      <c r="A763" s="3" t="s">
        <v>780</v>
      </c>
      <c r="B763">
        <v>1</v>
      </c>
      <c r="D763" s="3" t="s">
        <v>745</v>
      </c>
      <c r="E763">
        <v>1</v>
      </c>
      <c r="G763" s="3" t="s">
        <v>735</v>
      </c>
      <c r="H763">
        <v>1</v>
      </c>
    </row>
    <row r="764" spans="1:8" x14ac:dyDescent="0.35">
      <c r="A764" s="3" t="s">
        <v>781</v>
      </c>
      <c r="B764">
        <v>1</v>
      </c>
      <c r="D764" s="3" t="s">
        <v>746</v>
      </c>
      <c r="E764">
        <v>1</v>
      </c>
      <c r="G764" s="3" t="s">
        <v>736</v>
      </c>
      <c r="H764">
        <v>1</v>
      </c>
    </row>
    <row r="765" spans="1:8" x14ac:dyDescent="0.35">
      <c r="A765" s="3" t="s">
        <v>782</v>
      </c>
      <c r="B765">
        <v>1</v>
      </c>
      <c r="D765" s="3" t="s">
        <v>747</v>
      </c>
      <c r="E765">
        <v>3</v>
      </c>
      <c r="G765" s="3" t="s">
        <v>737</v>
      </c>
      <c r="H765">
        <v>1</v>
      </c>
    </row>
    <row r="766" spans="1:8" x14ac:dyDescent="0.35">
      <c r="A766" s="3" t="s">
        <v>783</v>
      </c>
      <c r="B766">
        <v>1</v>
      </c>
      <c r="D766" s="3" t="s">
        <v>748</v>
      </c>
      <c r="E766">
        <v>1</v>
      </c>
      <c r="G766" s="3" t="s">
        <v>738</v>
      </c>
      <c r="H766">
        <v>3</v>
      </c>
    </row>
    <row r="767" spans="1:8" x14ac:dyDescent="0.35">
      <c r="A767" s="3" t="s">
        <v>784</v>
      </c>
      <c r="B767">
        <v>1</v>
      </c>
      <c r="D767" s="3" t="s">
        <v>749</v>
      </c>
      <c r="E767">
        <v>1</v>
      </c>
      <c r="G767" s="3" t="s">
        <v>739</v>
      </c>
      <c r="H767">
        <v>1</v>
      </c>
    </row>
    <row r="768" spans="1:8" x14ac:dyDescent="0.35">
      <c r="A768" s="3" t="s">
        <v>785</v>
      </c>
      <c r="B768">
        <v>1</v>
      </c>
      <c r="D768" s="3" t="s">
        <v>750</v>
      </c>
      <c r="E768">
        <v>3</v>
      </c>
      <c r="G768" s="3" t="s">
        <v>740</v>
      </c>
      <c r="H768">
        <v>1</v>
      </c>
    </row>
    <row r="769" spans="1:8" x14ac:dyDescent="0.35">
      <c r="A769" s="3" t="s">
        <v>786</v>
      </c>
      <c r="B769">
        <v>1</v>
      </c>
      <c r="D769" s="3" t="s">
        <v>751</v>
      </c>
      <c r="E769">
        <v>1</v>
      </c>
      <c r="G769" s="3" t="s">
        <v>741</v>
      </c>
      <c r="H769">
        <v>3</v>
      </c>
    </row>
    <row r="770" spans="1:8" x14ac:dyDescent="0.35">
      <c r="A770" s="3" t="s">
        <v>787</v>
      </c>
      <c r="B770">
        <v>1</v>
      </c>
      <c r="D770" s="3" t="s">
        <v>752</v>
      </c>
      <c r="E770">
        <v>1</v>
      </c>
      <c r="G770" s="3" t="s">
        <v>742</v>
      </c>
      <c r="H770">
        <v>1</v>
      </c>
    </row>
    <row r="771" spans="1:8" x14ac:dyDescent="0.35">
      <c r="A771" s="3" t="s">
        <v>788</v>
      </c>
      <c r="B771">
        <v>1</v>
      </c>
      <c r="D771" s="3" t="s">
        <v>753</v>
      </c>
      <c r="E771">
        <v>3</v>
      </c>
      <c r="G771" s="3" t="s">
        <v>743</v>
      </c>
      <c r="H771">
        <v>1</v>
      </c>
    </row>
    <row r="772" spans="1:8" x14ac:dyDescent="0.35">
      <c r="A772" s="3" t="s">
        <v>789</v>
      </c>
      <c r="B772">
        <v>1</v>
      </c>
      <c r="D772" s="3" t="s">
        <v>754</v>
      </c>
      <c r="E772">
        <v>1</v>
      </c>
      <c r="G772" s="3" t="s">
        <v>744</v>
      </c>
      <c r="H772">
        <v>3</v>
      </c>
    </row>
    <row r="773" spans="1:8" x14ac:dyDescent="0.35">
      <c r="A773" s="3" t="s">
        <v>790</v>
      </c>
      <c r="B773">
        <v>1</v>
      </c>
      <c r="D773" s="3" t="s">
        <v>755</v>
      </c>
      <c r="E773">
        <v>1</v>
      </c>
      <c r="G773" s="3" t="s">
        <v>745</v>
      </c>
      <c r="H773">
        <v>1</v>
      </c>
    </row>
    <row r="774" spans="1:8" x14ac:dyDescent="0.35">
      <c r="A774" s="3" t="s">
        <v>791</v>
      </c>
      <c r="B774">
        <v>1</v>
      </c>
      <c r="D774" s="3" t="s">
        <v>756</v>
      </c>
      <c r="E774">
        <v>3</v>
      </c>
      <c r="G774" s="3" t="s">
        <v>746</v>
      </c>
      <c r="H774">
        <v>1</v>
      </c>
    </row>
    <row r="775" spans="1:8" x14ac:dyDescent="0.35">
      <c r="A775" s="3" t="s">
        <v>792</v>
      </c>
      <c r="B775">
        <v>1</v>
      </c>
      <c r="D775" s="3" t="s">
        <v>757</v>
      </c>
      <c r="E775">
        <v>1</v>
      </c>
      <c r="G775" s="3" t="s">
        <v>747</v>
      </c>
      <c r="H775">
        <v>3</v>
      </c>
    </row>
    <row r="776" spans="1:8" x14ac:dyDescent="0.35">
      <c r="A776" s="3" t="s">
        <v>793</v>
      </c>
      <c r="B776">
        <v>1</v>
      </c>
      <c r="D776" s="3" t="s">
        <v>758</v>
      </c>
      <c r="E776">
        <v>1</v>
      </c>
      <c r="G776" s="3" t="s">
        <v>748</v>
      </c>
      <c r="H776">
        <v>1</v>
      </c>
    </row>
    <row r="777" spans="1:8" x14ac:dyDescent="0.35">
      <c r="A777" s="3" t="s">
        <v>794</v>
      </c>
      <c r="B777">
        <v>1</v>
      </c>
      <c r="D777" s="3" t="s">
        <v>759</v>
      </c>
      <c r="E777">
        <v>3</v>
      </c>
      <c r="G777" s="3" t="s">
        <v>749</v>
      </c>
      <c r="H777">
        <v>1</v>
      </c>
    </row>
    <row r="778" spans="1:8" x14ac:dyDescent="0.35">
      <c r="A778" s="3" t="s">
        <v>795</v>
      </c>
      <c r="B778">
        <v>1</v>
      </c>
      <c r="D778" s="3" t="s">
        <v>760</v>
      </c>
      <c r="E778">
        <v>1</v>
      </c>
      <c r="G778" s="3" t="s">
        <v>750</v>
      </c>
      <c r="H778">
        <v>3</v>
      </c>
    </row>
    <row r="779" spans="1:8" x14ac:dyDescent="0.35">
      <c r="A779" s="3" t="s">
        <v>796</v>
      </c>
      <c r="B779">
        <v>1</v>
      </c>
      <c r="D779" s="3" t="s">
        <v>761</v>
      </c>
      <c r="E779">
        <v>1</v>
      </c>
      <c r="G779" s="3" t="s">
        <v>751</v>
      </c>
      <c r="H779">
        <v>1</v>
      </c>
    </row>
    <row r="780" spans="1:8" x14ac:dyDescent="0.35">
      <c r="A780" s="3" t="s">
        <v>797</v>
      </c>
      <c r="B780">
        <v>1</v>
      </c>
      <c r="D780" s="3" t="s">
        <v>762</v>
      </c>
      <c r="E780">
        <v>1</v>
      </c>
      <c r="G780" s="3" t="s">
        <v>752</v>
      </c>
      <c r="H780">
        <v>1</v>
      </c>
    </row>
    <row r="781" spans="1:8" x14ac:dyDescent="0.35">
      <c r="A781" s="3" t="s">
        <v>798</v>
      </c>
      <c r="B781">
        <v>1</v>
      </c>
      <c r="D781" s="3" t="s">
        <v>763</v>
      </c>
      <c r="E781">
        <v>3</v>
      </c>
      <c r="G781" s="3" t="s">
        <v>753</v>
      </c>
      <c r="H781">
        <v>3</v>
      </c>
    </row>
    <row r="782" spans="1:8" x14ac:dyDescent="0.35">
      <c r="A782" s="3" t="s">
        <v>799</v>
      </c>
      <c r="B782">
        <v>1</v>
      </c>
      <c r="D782" s="3" t="s">
        <v>764</v>
      </c>
      <c r="E782">
        <v>1</v>
      </c>
      <c r="G782" s="3" t="s">
        <v>754</v>
      </c>
      <c r="H782">
        <v>1</v>
      </c>
    </row>
    <row r="783" spans="1:8" x14ac:dyDescent="0.35">
      <c r="A783" s="3" t="s">
        <v>800</v>
      </c>
      <c r="B783">
        <v>1</v>
      </c>
      <c r="D783" s="3" t="s">
        <v>765</v>
      </c>
      <c r="E783">
        <v>1</v>
      </c>
      <c r="G783" s="3" t="s">
        <v>755</v>
      </c>
      <c r="H783">
        <v>1</v>
      </c>
    </row>
    <row r="784" spans="1:8" x14ac:dyDescent="0.35">
      <c r="A784" s="3" t="s">
        <v>801</v>
      </c>
      <c r="B784">
        <v>1</v>
      </c>
      <c r="D784" s="3" t="s">
        <v>766</v>
      </c>
      <c r="E784">
        <v>3</v>
      </c>
      <c r="G784" s="3" t="s">
        <v>756</v>
      </c>
      <c r="H784">
        <v>3</v>
      </c>
    </row>
    <row r="785" spans="1:8" x14ac:dyDescent="0.35">
      <c r="A785" s="3" t="s">
        <v>802</v>
      </c>
      <c r="B785">
        <v>1</v>
      </c>
      <c r="D785" s="3" t="s">
        <v>767</v>
      </c>
      <c r="E785">
        <v>1</v>
      </c>
      <c r="G785" s="3" t="s">
        <v>757</v>
      </c>
      <c r="H785">
        <v>1</v>
      </c>
    </row>
    <row r="786" spans="1:8" x14ac:dyDescent="0.35">
      <c r="A786" s="3" t="s">
        <v>803</v>
      </c>
      <c r="B786">
        <v>1</v>
      </c>
      <c r="D786" s="3" t="s">
        <v>768</v>
      </c>
      <c r="E786">
        <v>1</v>
      </c>
      <c r="G786" s="3" t="s">
        <v>758</v>
      </c>
      <c r="H786">
        <v>1</v>
      </c>
    </row>
    <row r="787" spans="1:8" x14ac:dyDescent="0.35">
      <c r="A787" s="3" t="s">
        <v>804</v>
      </c>
      <c r="B787">
        <v>1</v>
      </c>
      <c r="D787" s="3" t="s">
        <v>769</v>
      </c>
      <c r="E787">
        <v>3</v>
      </c>
      <c r="G787" s="3" t="s">
        <v>759</v>
      </c>
      <c r="H787">
        <v>3</v>
      </c>
    </row>
    <row r="788" spans="1:8" x14ac:dyDescent="0.35">
      <c r="A788" s="3" t="s">
        <v>805</v>
      </c>
      <c r="B788">
        <v>1</v>
      </c>
      <c r="D788" s="3" t="s">
        <v>770</v>
      </c>
      <c r="E788">
        <v>1</v>
      </c>
      <c r="G788" s="3" t="s">
        <v>760</v>
      </c>
      <c r="H788">
        <v>1</v>
      </c>
    </row>
    <row r="789" spans="1:8" x14ac:dyDescent="0.35">
      <c r="A789" s="3" t="s">
        <v>806</v>
      </c>
      <c r="B789">
        <v>1</v>
      </c>
      <c r="D789" s="3" t="s">
        <v>771</v>
      </c>
      <c r="E789">
        <v>1</v>
      </c>
      <c r="G789" s="3" t="s">
        <v>761</v>
      </c>
      <c r="H789">
        <v>1</v>
      </c>
    </row>
    <row r="790" spans="1:8" x14ac:dyDescent="0.35">
      <c r="A790" s="3" t="s">
        <v>807</v>
      </c>
      <c r="B790">
        <v>1</v>
      </c>
      <c r="D790" s="3" t="s">
        <v>772</v>
      </c>
      <c r="E790">
        <v>3</v>
      </c>
      <c r="G790" s="3" t="s">
        <v>762</v>
      </c>
      <c r="H790">
        <v>1</v>
      </c>
    </row>
    <row r="791" spans="1:8" x14ac:dyDescent="0.35">
      <c r="A791" s="3" t="s">
        <v>808</v>
      </c>
      <c r="B791">
        <v>1</v>
      </c>
      <c r="D791" s="3" t="s">
        <v>773</v>
      </c>
      <c r="E791">
        <v>1</v>
      </c>
      <c r="G791" s="3" t="s">
        <v>763</v>
      </c>
      <c r="H791">
        <v>3</v>
      </c>
    </row>
    <row r="792" spans="1:8" x14ac:dyDescent="0.35">
      <c r="A792" s="3" t="s">
        <v>809</v>
      </c>
      <c r="B792">
        <v>1</v>
      </c>
      <c r="D792" s="3" t="s">
        <v>774</v>
      </c>
      <c r="E792">
        <v>1</v>
      </c>
      <c r="G792" s="3" t="s">
        <v>764</v>
      </c>
      <c r="H792">
        <v>1</v>
      </c>
    </row>
    <row r="793" spans="1:8" x14ac:dyDescent="0.35">
      <c r="A793" s="3" t="s">
        <v>810</v>
      </c>
      <c r="B793">
        <v>1</v>
      </c>
      <c r="D793" s="3" t="s">
        <v>775</v>
      </c>
      <c r="E793">
        <v>3</v>
      </c>
      <c r="G793" s="3" t="s">
        <v>765</v>
      </c>
      <c r="H793">
        <v>1</v>
      </c>
    </row>
    <row r="794" spans="1:8" x14ac:dyDescent="0.35">
      <c r="A794" s="3" t="s">
        <v>811</v>
      </c>
      <c r="B794">
        <v>1</v>
      </c>
      <c r="D794" s="3" t="s">
        <v>776</v>
      </c>
      <c r="E794">
        <v>1</v>
      </c>
      <c r="G794" s="3" t="s">
        <v>766</v>
      </c>
      <c r="H794">
        <v>3</v>
      </c>
    </row>
    <row r="795" spans="1:8" x14ac:dyDescent="0.35">
      <c r="A795" s="3" t="s">
        <v>812</v>
      </c>
      <c r="B795">
        <v>1</v>
      </c>
      <c r="D795" s="3" t="s">
        <v>777</v>
      </c>
      <c r="E795">
        <v>1</v>
      </c>
      <c r="G795" s="3" t="s">
        <v>767</v>
      </c>
      <c r="H795">
        <v>1</v>
      </c>
    </row>
    <row r="796" spans="1:8" x14ac:dyDescent="0.35">
      <c r="A796" s="3" t="s">
        <v>813</v>
      </c>
      <c r="B796">
        <v>1</v>
      </c>
      <c r="D796" s="3" t="s">
        <v>778</v>
      </c>
      <c r="E796">
        <v>3</v>
      </c>
      <c r="G796" s="3" t="s">
        <v>768</v>
      </c>
      <c r="H796">
        <v>1</v>
      </c>
    </row>
    <row r="797" spans="1:8" x14ac:dyDescent="0.35">
      <c r="A797" s="3" t="s">
        <v>814</v>
      </c>
      <c r="B797">
        <v>1</v>
      </c>
      <c r="D797" s="3" t="s">
        <v>779</v>
      </c>
      <c r="E797">
        <v>1</v>
      </c>
      <c r="G797" s="3" t="s">
        <v>769</v>
      </c>
      <c r="H797">
        <v>3</v>
      </c>
    </row>
    <row r="798" spans="1:8" x14ac:dyDescent="0.35">
      <c r="A798" s="3" t="s">
        <v>815</v>
      </c>
      <c r="B798">
        <v>1</v>
      </c>
      <c r="D798" s="3" t="s">
        <v>780</v>
      </c>
      <c r="E798">
        <v>1</v>
      </c>
      <c r="G798" s="3" t="s">
        <v>770</v>
      </c>
      <c r="H798">
        <v>1</v>
      </c>
    </row>
    <row r="799" spans="1:8" x14ac:dyDescent="0.35">
      <c r="A799" s="3" t="s">
        <v>816</v>
      </c>
      <c r="B799">
        <v>1</v>
      </c>
      <c r="D799" s="3" t="s">
        <v>781</v>
      </c>
      <c r="E799">
        <v>3</v>
      </c>
      <c r="G799" s="3" t="s">
        <v>771</v>
      </c>
      <c r="H799">
        <v>1</v>
      </c>
    </row>
    <row r="800" spans="1:8" x14ac:dyDescent="0.35">
      <c r="A800" s="3" t="s">
        <v>817</v>
      </c>
      <c r="B800">
        <v>1</v>
      </c>
      <c r="D800" s="3" t="s">
        <v>782</v>
      </c>
      <c r="E800">
        <v>1</v>
      </c>
      <c r="G800" s="3" t="s">
        <v>772</v>
      </c>
      <c r="H800">
        <v>3</v>
      </c>
    </row>
    <row r="801" spans="1:8" x14ac:dyDescent="0.35">
      <c r="A801" s="3" t="s">
        <v>818</v>
      </c>
      <c r="B801">
        <v>1</v>
      </c>
      <c r="D801" s="3" t="s">
        <v>783</v>
      </c>
      <c r="E801">
        <v>1</v>
      </c>
      <c r="G801" s="3" t="s">
        <v>773</v>
      </c>
      <c r="H801">
        <v>1</v>
      </c>
    </row>
    <row r="802" spans="1:8" x14ac:dyDescent="0.35">
      <c r="A802" s="3" t="s">
        <v>819</v>
      </c>
      <c r="B802">
        <v>2</v>
      </c>
      <c r="D802" s="3" t="s">
        <v>784</v>
      </c>
      <c r="E802">
        <v>3</v>
      </c>
      <c r="G802" s="3" t="s">
        <v>774</v>
      </c>
      <c r="H802">
        <v>1</v>
      </c>
    </row>
    <row r="803" spans="1:8" x14ac:dyDescent="0.35">
      <c r="A803" s="3" t="s">
        <v>820</v>
      </c>
      <c r="B803">
        <v>1</v>
      </c>
      <c r="D803" s="3" t="s">
        <v>785</v>
      </c>
      <c r="E803">
        <v>1</v>
      </c>
      <c r="G803" s="3" t="s">
        <v>775</v>
      </c>
      <c r="H803">
        <v>3</v>
      </c>
    </row>
    <row r="804" spans="1:8" x14ac:dyDescent="0.35">
      <c r="A804" s="3" t="s">
        <v>821</v>
      </c>
      <c r="B804">
        <v>1</v>
      </c>
      <c r="D804" s="3" t="s">
        <v>786</v>
      </c>
      <c r="E804">
        <v>1</v>
      </c>
      <c r="G804" s="3" t="s">
        <v>776</v>
      </c>
      <c r="H804">
        <v>1</v>
      </c>
    </row>
    <row r="805" spans="1:8" x14ac:dyDescent="0.35">
      <c r="A805" s="3" t="s">
        <v>822</v>
      </c>
      <c r="B805">
        <v>2</v>
      </c>
      <c r="D805" s="3" t="s">
        <v>787</v>
      </c>
      <c r="E805">
        <v>1</v>
      </c>
      <c r="G805" s="3" t="s">
        <v>777</v>
      </c>
      <c r="H805">
        <v>1</v>
      </c>
    </row>
    <row r="806" spans="1:8" x14ac:dyDescent="0.35">
      <c r="A806" s="3" t="s">
        <v>823</v>
      </c>
      <c r="B806">
        <v>1</v>
      </c>
      <c r="D806" s="3" t="s">
        <v>788</v>
      </c>
      <c r="E806">
        <v>3</v>
      </c>
      <c r="G806" s="3" t="s">
        <v>778</v>
      </c>
      <c r="H806">
        <v>3</v>
      </c>
    </row>
    <row r="807" spans="1:8" x14ac:dyDescent="0.35">
      <c r="A807" s="3" t="s">
        <v>824</v>
      </c>
      <c r="B807">
        <v>1</v>
      </c>
      <c r="D807" s="3" t="s">
        <v>789</v>
      </c>
      <c r="E807">
        <v>1</v>
      </c>
      <c r="G807" s="3" t="s">
        <v>779</v>
      </c>
      <c r="H807">
        <v>1</v>
      </c>
    </row>
    <row r="808" spans="1:8" x14ac:dyDescent="0.35">
      <c r="A808" s="3" t="s">
        <v>825</v>
      </c>
      <c r="B808">
        <v>1</v>
      </c>
      <c r="D808" s="3" t="s">
        <v>790</v>
      </c>
      <c r="E808">
        <v>1</v>
      </c>
      <c r="G808" s="3" t="s">
        <v>780</v>
      </c>
      <c r="H808">
        <v>1</v>
      </c>
    </row>
    <row r="809" spans="1:8" x14ac:dyDescent="0.35">
      <c r="A809" s="3" t="s">
        <v>826</v>
      </c>
      <c r="B809">
        <v>2</v>
      </c>
      <c r="D809" s="3" t="s">
        <v>791</v>
      </c>
      <c r="E809">
        <v>3</v>
      </c>
      <c r="G809" s="3" t="s">
        <v>781</v>
      </c>
      <c r="H809">
        <v>3</v>
      </c>
    </row>
    <row r="810" spans="1:8" x14ac:dyDescent="0.35">
      <c r="A810" s="3" t="s">
        <v>827</v>
      </c>
      <c r="B810">
        <v>1</v>
      </c>
      <c r="D810" s="3" t="s">
        <v>792</v>
      </c>
      <c r="E810">
        <v>1</v>
      </c>
      <c r="G810" s="3" t="s">
        <v>782</v>
      </c>
      <c r="H810">
        <v>1</v>
      </c>
    </row>
    <row r="811" spans="1:8" x14ac:dyDescent="0.35">
      <c r="A811" s="3" t="s">
        <v>828</v>
      </c>
      <c r="B811">
        <v>1</v>
      </c>
      <c r="D811" s="3" t="s">
        <v>793</v>
      </c>
      <c r="E811">
        <v>1</v>
      </c>
      <c r="G811" s="3" t="s">
        <v>783</v>
      </c>
      <c r="H811">
        <v>1</v>
      </c>
    </row>
    <row r="812" spans="1:8" x14ac:dyDescent="0.35">
      <c r="A812" s="3" t="s">
        <v>829</v>
      </c>
      <c r="B812">
        <v>2</v>
      </c>
      <c r="D812" s="3" t="s">
        <v>794</v>
      </c>
      <c r="E812">
        <v>3</v>
      </c>
      <c r="G812" s="3" t="s">
        <v>784</v>
      </c>
      <c r="H812">
        <v>3</v>
      </c>
    </row>
    <row r="813" spans="1:8" x14ac:dyDescent="0.35">
      <c r="A813" s="3" t="s">
        <v>830</v>
      </c>
      <c r="B813">
        <v>1</v>
      </c>
      <c r="D813" s="3" t="s">
        <v>795</v>
      </c>
      <c r="E813">
        <v>1</v>
      </c>
      <c r="G813" s="3" t="s">
        <v>785</v>
      </c>
      <c r="H813">
        <v>1</v>
      </c>
    </row>
    <row r="814" spans="1:8" x14ac:dyDescent="0.35">
      <c r="A814" s="3" t="s">
        <v>831</v>
      </c>
      <c r="B814">
        <v>1</v>
      </c>
      <c r="D814" s="3" t="s">
        <v>796</v>
      </c>
      <c r="E814">
        <v>1</v>
      </c>
      <c r="G814" s="3" t="s">
        <v>786</v>
      </c>
      <c r="H814">
        <v>1</v>
      </c>
    </row>
    <row r="815" spans="1:8" x14ac:dyDescent="0.35">
      <c r="A815" s="3" t="s">
        <v>832</v>
      </c>
      <c r="B815">
        <v>2</v>
      </c>
      <c r="D815" s="3" t="s">
        <v>797</v>
      </c>
      <c r="E815">
        <v>3</v>
      </c>
      <c r="G815" s="3" t="s">
        <v>787</v>
      </c>
      <c r="H815">
        <v>1</v>
      </c>
    </row>
    <row r="816" spans="1:8" x14ac:dyDescent="0.35">
      <c r="A816" s="3" t="s">
        <v>833</v>
      </c>
      <c r="B816">
        <v>1</v>
      </c>
      <c r="D816" s="3" t="s">
        <v>798</v>
      </c>
      <c r="E816">
        <v>1</v>
      </c>
      <c r="G816" s="3" t="s">
        <v>788</v>
      </c>
      <c r="H816">
        <v>3</v>
      </c>
    </row>
    <row r="817" spans="1:8" x14ac:dyDescent="0.35">
      <c r="A817" s="3" t="s">
        <v>834</v>
      </c>
      <c r="B817">
        <v>1</v>
      </c>
      <c r="D817" s="3" t="s">
        <v>799</v>
      </c>
      <c r="E817">
        <v>1</v>
      </c>
      <c r="G817" s="3" t="s">
        <v>789</v>
      </c>
      <c r="H817">
        <v>1</v>
      </c>
    </row>
    <row r="818" spans="1:8" x14ac:dyDescent="0.35">
      <c r="A818" s="3" t="s">
        <v>835</v>
      </c>
      <c r="B818">
        <v>2</v>
      </c>
      <c r="D818" s="3" t="s">
        <v>800</v>
      </c>
      <c r="E818">
        <v>3</v>
      </c>
      <c r="G818" s="3" t="s">
        <v>790</v>
      </c>
      <c r="H818">
        <v>1</v>
      </c>
    </row>
    <row r="819" spans="1:8" x14ac:dyDescent="0.35">
      <c r="A819" s="3" t="s">
        <v>836</v>
      </c>
      <c r="B819">
        <v>1</v>
      </c>
      <c r="D819" s="3" t="s">
        <v>801</v>
      </c>
      <c r="E819">
        <v>1</v>
      </c>
      <c r="G819" s="3" t="s">
        <v>791</v>
      </c>
      <c r="H819">
        <v>3</v>
      </c>
    </row>
    <row r="820" spans="1:8" x14ac:dyDescent="0.35">
      <c r="A820" s="3" t="s">
        <v>837</v>
      </c>
      <c r="B820">
        <v>1</v>
      </c>
      <c r="D820" s="3" t="s">
        <v>802</v>
      </c>
      <c r="E820">
        <v>1</v>
      </c>
      <c r="G820" s="3" t="s">
        <v>792</v>
      </c>
      <c r="H820">
        <v>1</v>
      </c>
    </row>
    <row r="821" spans="1:8" x14ac:dyDescent="0.35">
      <c r="A821" s="3" t="s">
        <v>838</v>
      </c>
      <c r="B821">
        <v>2</v>
      </c>
      <c r="D821" s="3" t="s">
        <v>803</v>
      </c>
      <c r="E821">
        <v>3</v>
      </c>
      <c r="G821" s="3" t="s">
        <v>793</v>
      </c>
      <c r="H821">
        <v>1</v>
      </c>
    </row>
    <row r="822" spans="1:8" x14ac:dyDescent="0.35">
      <c r="A822" s="3" t="s">
        <v>839</v>
      </c>
      <c r="B822">
        <v>1</v>
      </c>
      <c r="D822" s="3" t="s">
        <v>804</v>
      </c>
      <c r="E822">
        <v>1</v>
      </c>
      <c r="G822" s="3" t="s">
        <v>794</v>
      </c>
      <c r="H822">
        <v>3</v>
      </c>
    </row>
    <row r="823" spans="1:8" x14ac:dyDescent="0.35">
      <c r="A823" s="3" t="s">
        <v>840</v>
      </c>
      <c r="B823">
        <v>1</v>
      </c>
      <c r="D823" s="3" t="s">
        <v>805</v>
      </c>
      <c r="E823">
        <v>1</v>
      </c>
      <c r="G823" s="3" t="s">
        <v>795</v>
      </c>
      <c r="H823">
        <v>1</v>
      </c>
    </row>
    <row r="824" spans="1:8" x14ac:dyDescent="0.35">
      <c r="A824" s="3" t="s">
        <v>841</v>
      </c>
      <c r="B824">
        <v>2</v>
      </c>
      <c r="D824" s="3" t="s">
        <v>806</v>
      </c>
      <c r="E824">
        <v>3</v>
      </c>
      <c r="G824" s="3" t="s">
        <v>796</v>
      </c>
      <c r="H824">
        <v>1</v>
      </c>
    </row>
    <row r="825" spans="1:8" x14ac:dyDescent="0.35">
      <c r="A825" s="3" t="s">
        <v>842</v>
      </c>
      <c r="B825">
        <v>1</v>
      </c>
      <c r="D825" s="3" t="s">
        <v>807</v>
      </c>
      <c r="E825">
        <v>1</v>
      </c>
      <c r="G825" s="3" t="s">
        <v>797</v>
      </c>
      <c r="H825">
        <v>3</v>
      </c>
    </row>
    <row r="826" spans="1:8" x14ac:dyDescent="0.35">
      <c r="A826" s="3" t="s">
        <v>843</v>
      </c>
      <c r="B826">
        <v>1</v>
      </c>
      <c r="D826" s="3" t="s">
        <v>808</v>
      </c>
      <c r="E826">
        <v>1</v>
      </c>
      <c r="G826" s="3" t="s">
        <v>798</v>
      </c>
      <c r="H826">
        <v>1</v>
      </c>
    </row>
    <row r="827" spans="1:8" x14ac:dyDescent="0.35">
      <c r="A827" s="3" t="s">
        <v>844</v>
      </c>
      <c r="B827">
        <v>2</v>
      </c>
      <c r="D827" s="3" t="s">
        <v>809</v>
      </c>
      <c r="E827">
        <v>1</v>
      </c>
      <c r="G827" s="3" t="s">
        <v>799</v>
      </c>
      <c r="H827">
        <v>1</v>
      </c>
    </row>
    <row r="828" spans="1:8" x14ac:dyDescent="0.35">
      <c r="A828" s="3" t="s">
        <v>845</v>
      </c>
      <c r="B828">
        <v>1</v>
      </c>
      <c r="D828" s="3" t="s">
        <v>810</v>
      </c>
      <c r="E828">
        <v>3</v>
      </c>
      <c r="G828" s="3" t="s">
        <v>800</v>
      </c>
      <c r="H828">
        <v>3</v>
      </c>
    </row>
    <row r="829" spans="1:8" x14ac:dyDescent="0.35">
      <c r="A829" s="3" t="s">
        <v>846</v>
      </c>
      <c r="B829">
        <v>1</v>
      </c>
      <c r="D829" s="3" t="s">
        <v>811</v>
      </c>
      <c r="E829">
        <v>1</v>
      </c>
      <c r="G829" s="3" t="s">
        <v>801</v>
      </c>
      <c r="H829">
        <v>1</v>
      </c>
    </row>
    <row r="830" spans="1:8" x14ac:dyDescent="0.35">
      <c r="A830" s="3" t="s">
        <v>847</v>
      </c>
      <c r="B830">
        <v>2</v>
      </c>
      <c r="D830" s="3" t="s">
        <v>812</v>
      </c>
      <c r="E830">
        <v>1</v>
      </c>
      <c r="G830" s="3" t="s">
        <v>802</v>
      </c>
      <c r="H830">
        <v>1</v>
      </c>
    </row>
    <row r="831" spans="1:8" x14ac:dyDescent="0.35">
      <c r="A831" s="3" t="s">
        <v>848</v>
      </c>
      <c r="B831">
        <v>1</v>
      </c>
      <c r="D831" s="3" t="s">
        <v>813</v>
      </c>
      <c r="E831">
        <v>3</v>
      </c>
      <c r="G831" s="3" t="s">
        <v>803</v>
      </c>
      <c r="H831">
        <v>3</v>
      </c>
    </row>
    <row r="832" spans="1:8" x14ac:dyDescent="0.35">
      <c r="A832" s="3" t="s">
        <v>849</v>
      </c>
      <c r="B832">
        <v>1</v>
      </c>
      <c r="D832" s="3" t="s">
        <v>814</v>
      </c>
      <c r="E832">
        <v>1</v>
      </c>
      <c r="G832" s="3" t="s">
        <v>804</v>
      </c>
      <c r="H832">
        <v>1</v>
      </c>
    </row>
    <row r="833" spans="1:8" x14ac:dyDescent="0.35">
      <c r="A833" s="3" t="s">
        <v>850</v>
      </c>
      <c r="B833">
        <v>2</v>
      </c>
      <c r="D833" s="3" t="s">
        <v>815</v>
      </c>
      <c r="E833">
        <v>1</v>
      </c>
      <c r="G833" s="3" t="s">
        <v>805</v>
      </c>
      <c r="H833">
        <v>1</v>
      </c>
    </row>
    <row r="834" spans="1:8" x14ac:dyDescent="0.35">
      <c r="A834" s="3" t="s">
        <v>851</v>
      </c>
      <c r="B834">
        <v>1</v>
      </c>
      <c r="D834" s="3" t="s">
        <v>816</v>
      </c>
      <c r="E834">
        <v>3</v>
      </c>
      <c r="G834" s="3" t="s">
        <v>806</v>
      </c>
      <c r="H834">
        <v>3</v>
      </c>
    </row>
    <row r="835" spans="1:8" x14ac:dyDescent="0.35">
      <c r="A835" s="3" t="s">
        <v>852</v>
      </c>
      <c r="B835">
        <v>1</v>
      </c>
      <c r="D835" s="3" t="s">
        <v>817</v>
      </c>
      <c r="E835">
        <v>1</v>
      </c>
      <c r="G835" s="3" t="s">
        <v>807</v>
      </c>
      <c r="H835">
        <v>1</v>
      </c>
    </row>
    <row r="836" spans="1:8" x14ac:dyDescent="0.35">
      <c r="A836" s="3" t="s">
        <v>853</v>
      </c>
      <c r="B836">
        <v>1</v>
      </c>
      <c r="D836" s="3" t="s">
        <v>818</v>
      </c>
      <c r="E836">
        <v>1</v>
      </c>
      <c r="G836" s="3" t="s">
        <v>808</v>
      </c>
      <c r="H836">
        <v>1</v>
      </c>
    </row>
    <row r="837" spans="1:8" x14ac:dyDescent="0.35">
      <c r="A837" s="3" t="s">
        <v>854</v>
      </c>
      <c r="B837">
        <v>2</v>
      </c>
      <c r="D837" s="3" t="s">
        <v>819</v>
      </c>
      <c r="E837">
        <v>3</v>
      </c>
      <c r="G837" s="3" t="s">
        <v>809</v>
      </c>
      <c r="H837">
        <v>1</v>
      </c>
    </row>
    <row r="838" spans="1:8" x14ac:dyDescent="0.35">
      <c r="A838" s="3" t="s">
        <v>855</v>
      </c>
      <c r="B838">
        <v>1</v>
      </c>
      <c r="D838" s="3" t="s">
        <v>820</v>
      </c>
      <c r="E838">
        <v>1</v>
      </c>
      <c r="G838" s="3" t="s">
        <v>810</v>
      </c>
      <c r="H838">
        <v>3</v>
      </c>
    </row>
    <row r="839" spans="1:8" x14ac:dyDescent="0.35">
      <c r="A839" s="3" t="s">
        <v>856</v>
      </c>
      <c r="B839">
        <v>1</v>
      </c>
      <c r="D839" s="3" t="s">
        <v>821</v>
      </c>
      <c r="E839">
        <v>1</v>
      </c>
      <c r="G839" s="3" t="s">
        <v>811</v>
      </c>
      <c r="H839">
        <v>1</v>
      </c>
    </row>
    <row r="840" spans="1:8" x14ac:dyDescent="0.35">
      <c r="A840" s="3" t="s">
        <v>857</v>
      </c>
      <c r="B840">
        <v>2</v>
      </c>
      <c r="D840" s="3" t="s">
        <v>822</v>
      </c>
      <c r="E840">
        <v>3</v>
      </c>
      <c r="G840" s="3" t="s">
        <v>812</v>
      </c>
      <c r="H840">
        <v>1</v>
      </c>
    </row>
    <row r="841" spans="1:8" x14ac:dyDescent="0.35">
      <c r="A841" s="3" t="s">
        <v>858</v>
      </c>
      <c r="B841">
        <v>1</v>
      </c>
      <c r="D841" s="3" t="s">
        <v>823</v>
      </c>
      <c r="E841">
        <v>1</v>
      </c>
      <c r="G841" s="3" t="s">
        <v>813</v>
      </c>
      <c r="H841">
        <v>3</v>
      </c>
    </row>
    <row r="842" spans="1:8" x14ac:dyDescent="0.35">
      <c r="A842" s="3" t="s">
        <v>859</v>
      </c>
      <c r="B842">
        <v>1</v>
      </c>
      <c r="D842" s="3" t="s">
        <v>824</v>
      </c>
      <c r="E842">
        <v>1</v>
      </c>
      <c r="G842" s="3" t="s">
        <v>814</v>
      </c>
      <c r="H842">
        <v>1</v>
      </c>
    </row>
    <row r="843" spans="1:8" x14ac:dyDescent="0.35">
      <c r="A843" s="3" t="s">
        <v>860</v>
      </c>
      <c r="B843">
        <v>2</v>
      </c>
      <c r="D843" s="3" t="s">
        <v>825</v>
      </c>
      <c r="E843">
        <v>3</v>
      </c>
      <c r="G843" s="3" t="s">
        <v>815</v>
      </c>
      <c r="H843">
        <v>1</v>
      </c>
    </row>
    <row r="844" spans="1:8" x14ac:dyDescent="0.35">
      <c r="A844" s="3" t="s">
        <v>861</v>
      </c>
      <c r="B844">
        <v>1</v>
      </c>
      <c r="D844" s="3" t="s">
        <v>826</v>
      </c>
      <c r="E844">
        <v>1</v>
      </c>
      <c r="G844" s="3" t="s">
        <v>816</v>
      </c>
      <c r="H844">
        <v>3</v>
      </c>
    </row>
    <row r="845" spans="1:8" x14ac:dyDescent="0.35">
      <c r="A845" s="3" t="s">
        <v>862</v>
      </c>
      <c r="B845">
        <v>1</v>
      </c>
      <c r="D845" s="3" t="s">
        <v>827</v>
      </c>
      <c r="E845">
        <v>1</v>
      </c>
      <c r="G845" s="3" t="s">
        <v>817</v>
      </c>
      <c r="H845">
        <v>1</v>
      </c>
    </row>
    <row r="846" spans="1:8" x14ac:dyDescent="0.35">
      <c r="A846" s="3" t="s">
        <v>863</v>
      </c>
      <c r="B846">
        <v>2</v>
      </c>
      <c r="D846" s="3" t="s">
        <v>828</v>
      </c>
      <c r="E846">
        <v>3</v>
      </c>
      <c r="G846" s="3" t="s">
        <v>818</v>
      </c>
      <c r="H846">
        <v>1</v>
      </c>
    </row>
    <row r="847" spans="1:8" x14ac:dyDescent="0.35">
      <c r="A847" s="3" t="s">
        <v>864</v>
      </c>
      <c r="B847">
        <v>1</v>
      </c>
      <c r="D847" s="3" t="s">
        <v>829</v>
      </c>
      <c r="E847">
        <v>1</v>
      </c>
      <c r="G847" s="3" t="s">
        <v>819</v>
      </c>
      <c r="H847">
        <v>3</v>
      </c>
    </row>
    <row r="848" spans="1:8" x14ac:dyDescent="0.35">
      <c r="A848" s="3" t="s">
        <v>865</v>
      </c>
      <c r="B848">
        <v>1</v>
      </c>
      <c r="D848" s="3" t="s">
        <v>830</v>
      </c>
      <c r="E848">
        <v>1</v>
      </c>
      <c r="G848" s="3" t="s">
        <v>820</v>
      </c>
      <c r="H848">
        <v>1</v>
      </c>
    </row>
    <row r="849" spans="1:8" x14ac:dyDescent="0.35">
      <c r="A849" s="3" t="s">
        <v>866</v>
      </c>
      <c r="B849">
        <v>2</v>
      </c>
      <c r="D849" s="3" t="s">
        <v>831</v>
      </c>
      <c r="E849">
        <v>3</v>
      </c>
      <c r="G849" s="3" t="s">
        <v>821</v>
      </c>
      <c r="H849">
        <v>1</v>
      </c>
    </row>
    <row r="850" spans="1:8" x14ac:dyDescent="0.35">
      <c r="A850" s="3" t="s">
        <v>867</v>
      </c>
      <c r="B850">
        <v>1</v>
      </c>
      <c r="D850" s="3" t="s">
        <v>832</v>
      </c>
      <c r="E850">
        <v>1</v>
      </c>
      <c r="G850" s="3" t="s">
        <v>822</v>
      </c>
      <c r="H850">
        <v>3</v>
      </c>
    </row>
    <row r="851" spans="1:8" x14ac:dyDescent="0.35">
      <c r="A851" s="3" t="s">
        <v>868</v>
      </c>
      <c r="B851">
        <v>1</v>
      </c>
      <c r="D851" s="3" t="s">
        <v>833</v>
      </c>
      <c r="E851">
        <v>1</v>
      </c>
      <c r="G851" s="3" t="s">
        <v>823</v>
      </c>
      <c r="H851">
        <v>1</v>
      </c>
    </row>
    <row r="852" spans="1:8" x14ac:dyDescent="0.35">
      <c r="A852" s="3" t="s">
        <v>869</v>
      </c>
      <c r="B852">
        <v>2</v>
      </c>
      <c r="D852" s="3" t="s">
        <v>834</v>
      </c>
      <c r="E852">
        <v>1</v>
      </c>
      <c r="G852" s="3" t="s">
        <v>824</v>
      </c>
      <c r="H852">
        <v>1</v>
      </c>
    </row>
    <row r="853" spans="1:8" x14ac:dyDescent="0.35">
      <c r="A853" s="3" t="s">
        <v>870</v>
      </c>
      <c r="B853">
        <v>1</v>
      </c>
      <c r="D853" s="3" t="s">
        <v>835</v>
      </c>
      <c r="E853">
        <v>3</v>
      </c>
      <c r="G853" s="3" t="s">
        <v>825</v>
      </c>
      <c r="H853">
        <v>3</v>
      </c>
    </row>
    <row r="854" spans="1:8" x14ac:dyDescent="0.35">
      <c r="A854" s="3" t="s">
        <v>871</v>
      </c>
      <c r="B854">
        <v>1</v>
      </c>
      <c r="D854" s="3" t="s">
        <v>836</v>
      </c>
      <c r="E854">
        <v>1</v>
      </c>
      <c r="G854" s="3" t="s">
        <v>826</v>
      </c>
      <c r="H854">
        <v>1</v>
      </c>
    </row>
    <row r="855" spans="1:8" x14ac:dyDescent="0.35">
      <c r="A855" s="3" t="s">
        <v>872</v>
      </c>
      <c r="B855">
        <v>2</v>
      </c>
      <c r="D855" s="3" t="s">
        <v>837</v>
      </c>
      <c r="E855">
        <v>1</v>
      </c>
      <c r="G855" s="3" t="s">
        <v>827</v>
      </c>
      <c r="H855">
        <v>1</v>
      </c>
    </row>
    <row r="856" spans="1:8" x14ac:dyDescent="0.35">
      <c r="A856" s="3" t="s">
        <v>873</v>
      </c>
      <c r="B856">
        <v>1</v>
      </c>
      <c r="D856" s="3" t="s">
        <v>838</v>
      </c>
      <c r="E856">
        <v>3</v>
      </c>
      <c r="G856" s="3" t="s">
        <v>828</v>
      </c>
      <c r="H856">
        <v>3</v>
      </c>
    </row>
    <row r="857" spans="1:8" x14ac:dyDescent="0.35">
      <c r="A857" s="3" t="s">
        <v>874</v>
      </c>
      <c r="B857">
        <v>1</v>
      </c>
      <c r="D857" s="3" t="s">
        <v>839</v>
      </c>
      <c r="E857">
        <v>1</v>
      </c>
      <c r="G857" s="3" t="s">
        <v>829</v>
      </c>
      <c r="H857">
        <v>1</v>
      </c>
    </row>
    <row r="858" spans="1:8" x14ac:dyDescent="0.35">
      <c r="A858" s="3" t="s">
        <v>875</v>
      </c>
      <c r="B858">
        <v>2</v>
      </c>
      <c r="D858" s="3" t="s">
        <v>840</v>
      </c>
      <c r="E858">
        <v>1</v>
      </c>
      <c r="G858" s="3" t="s">
        <v>830</v>
      </c>
      <c r="H858">
        <v>1</v>
      </c>
    </row>
    <row r="859" spans="1:8" x14ac:dyDescent="0.35">
      <c r="A859" s="3" t="s">
        <v>876</v>
      </c>
      <c r="B859">
        <v>1</v>
      </c>
      <c r="D859" s="3" t="s">
        <v>841</v>
      </c>
      <c r="E859">
        <v>3</v>
      </c>
      <c r="G859" s="3" t="s">
        <v>831</v>
      </c>
      <c r="H859">
        <v>3</v>
      </c>
    </row>
    <row r="860" spans="1:8" x14ac:dyDescent="0.35">
      <c r="A860" s="3" t="s">
        <v>877</v>
      </c>
      <c r="B860">
        <v>1</v>
      </c>
      <c r="D860" s="3" t="s">
        <v>842</v>
      </c>
      <c r="E860">
        <v>1</v>
      </c>
      <c r="G860" s="3" t="s">
        <v>832</v>
      </c>
      <c r="H860">
        <v>1</v>
      </c>
    </row>
    <row r="861" spans="1:8" x14ac:dyDescent="0.35">
      <c r="A861" s="3" t="s">
        <v>878</v>
      </c>
      <c r="B861">
        <v>2</v>
      </c>
      <c r="D861" s="3" t="s">
        <v>843</v>
      </c>
      <c r="E861">
        <v>1</v>
      </c>
      <c r="G861" s="3" t="s">
        <v>833</v>
      </c>
      <c r="H861">
        <v>1</v>
      </c>
    </row>
    <row r="862" spans="1:8" x14ac:dyDescent="0.35">
      <c r="A862" s="3" t="s">
        <v>879</v>
      </c>
      <c r="B862">
        <v>1</v>
      </c>
      <c r="D862" s="3" t="s">
        <v>844</v>
      </c>
      <c r="E862">
        <v>3</v>
      </c>
      <c r="G862" s="3" t="s">
        <v>834</v>
      </c>
      <c r="H862">
        <v>1</v>
      </c>
    </row>
    <row r="863" spans="1:8" x14ac:dyDescent="0.35">
      <c r="A863" s="3" t="s">
        <v>880</v>
      </c>
      <c r="B863">
        <v>1</v>
      </c>
      <c r="D863" s="3" t="s">
        <v>845</v>
      </c>
      <c r="E863">
        <v>1</v>
      </c>
      <c r="G863" s="3" t="s">
        <v>835</v>
      </c>
      <c r="H863">
        <v>3</v>
      </c>
    </row>
    <row r="864" spans="1:8" x14ac:dyDescent="0.35">
      <c r="A864" s="3" t="s">
        <v>881</v>
      </c>
      <c r="B864">
        <v>2</v>
      </c>
      <c r="D864" s="3" t="s">
        <v>846</v>
      </c>
      <c r="E864">
        <v>1</v>
      </c>
      <c r="G864" s="3" t="s">
        <v>836</v>
      </c>
      <c r="H864">
        <v>1</v>
      </c>
    </row>
    <row r="865" spans="1:8" x14ac:dyDescent="0.35">
      <c r="A865" s="3" t="s">
        <v>882</v>
      </c>
      <c r="B865">
        <v>1</v>
      </c>
      <c r="D865" s="3" t="s">
        <v>847</v>
      </c>
      <c r="E865">
        <v>3</v>
      </c>
      <c r="G865" s="3" t="s">
        <v>837</v>
      </c>
      <c r="H865">
        <v>1</v>
      </c>
    </row>
    <row r="866" spans="1:8" x14ac:dyDescent="0.35">
      <c r="A866" s="3" t="s">
        <v>883</v>
      </c>
      <c r="B866">
        <v>1</v>
      </c>
      <c r="D866" s="3" t="s">
        <v>848</v>
      </c>
      <c r="E866">
        <v>1</v>
      </c>
      <c r="G866" s="3" t="s">
        <v>838</v>
      </c>
      <c r="H866">
        <v>3</v>
      </c>
    </row>
    <row r="867" spans="1:8" x14ac:dyDescent="0.35">
      <c r="A867" s="3" t="s">
        <v>884</v>
      </c>
      <c r="B867">
        <v>2</v>
      </c>
      <c r="D867" s="3" t="s">
        <v>849</v>
      </c>
      <c r="E867">
        <v>1</v>
      </c>
      <c r="G867" s="3" t="s">
        <v>839</v>
      </c>
      <c r="H867">
        <v>1</v>
      </c>
    </row>
    <row r="868" spans="1:8" x14ac:dyDescent="0.35">
      <c r="A868" s="3" t="s">
        <v>885</v>
      </c>
      <c r="B868">
        <v>1</v>
      </c>
      <c r="D868" s="3" t="s">
        <v>850</v>
      </c>
      <c r="E868">
        <v>3</v>
      </c>
      <c r="G868" s="3" t="s">
        <v>840</v>
      </c>
      <c r="H868">
        <v>1</v>
      </c>
    </row>
    <row r="869" spans="1:8" x14ac:dyDescent="0.35">
      <c r="A869" s="3" t="s">
        <v>886</v>
      </c>
      <c r="B869">
        <v>1</v>
      </c>
      <c r="D869" s="3" t="s">
        <v>851</v>
      </c>
      <c r="E869">
        <v>1</v>
      </c>
      <c r="G869" s="3" t="s">
        <v>841</v>
      </c>
      <c r="H869">
        <v>3</v>
      </c>
    </row>
    <row r="870" spans="1:8" x14ac:dyDescent="0.35">
      <c r="A870" s="3" t="s">
        <v>887</v>
      </c>
      <c r="B870">
        <v>1</v>
      </c>
      <c r="D870" s="3" t="s">
        <v>852</v>
      </c>
      <c r="E870">
        <v>1</v>
      </c>
      <c r="G870" s="3" t="s">
        <v>842</v>
      </c>
      <c r="H870">
        <v>1</v>
      </c>
    </row>
    <row r="871" spans="1:8" x14ac:dyDescent="0.35">
      <c r="A871" s="3" t="s">
        <v>888</v>
      </c>
      <c r="B871">
        <v>2</v>
      </c>
      <c r="D871" s="3" t="s">
        <v>853</v>
      </c>
      <c r="E871">
        <v>3</v>
      </c>
      <c r="G871" s="3" t="s">
        <v>843</v>
      </c>
      <c r="H871">
        <v>1</v>
      </c>
    </row>
    <row r="872" spans="1:8" x14ac:dyDescent="0.35">
      <c r="A872" s="3" t="s">
        <v>889</v>
      </c>
      <c r="B872">
        <v>1</v>
      </c>
      <c r="D872" s="3" t="s">
        <v>854</v>
      </c>
      <c r="E872">
        <v>1</v>
      </c>
      <c r="G872" s="3" t="s">
        <v>844</v>
      </c>
      <c r="H872">
        <v>3</v>
      </c>
    </row>
    <row r="873" spans="1:8" x14ac:dyDescent="0.35">
      <c r="A873" s="3" t="s">
        <v>890</v>
      </c>
      <c r="B873">
        <v>1</v>
      </c>
      <c r="D873" s="3" t="s">
        <v>855</v>
      </c>
      <c r="E873">
        <v>1</v>
      </c>
      <c r="G873" s="3" t="s">
        <v>845</v>
      </c>
      <c r="H873">
        <v>1</v>
      </c>
    </row>
    <row r="874" spans="1:8" x14ac:dyDescent="0.35">
      <c r="A874" s="3" t="s">
        <v>891</v>
      </c>
      <c r="B874">
        <v>2</v>
      </c>
      <c r="D874" s="3" t="s">
        <v>856</v>
      </c>
      <c r="E874">
        <v>1</v>
      </c>
      <c r="G874" s="3" t="s">
        <v>846</v>
      </c>
      <c r="H874">
        <v>1</v>
      </c>
    </row>
    <row r="875" spans="1:8" x14ac:dyDescent="0.35">
      <c r="A875" s="3" t="s">
        <v>892</v>
      </c>
      <c r="B875">
        <v>1</v>
      </c>
      <c r="D875" s="3" t="s">
        <v>857</v>
      </c>
      <c r="E875">
        <v>3</v>
      </c>
      <c r="G875" s="3" t="s">
        <v>847</v>
      </c>
      <c r="H875">
        <v>3</v>
      </c>
    </row>
    <row r="876" spans="1:8" x14ac:dyDescent="0.35">
      <c r="A876" s="3" t="s">
        <v>893</v>
      </c>
      <c r="B876">
        <v>1</v>
      </c>
      <c r="D876" s="3" t="s">
        <v>858</v>
      </c>
      <c r="E876">
        <v>1</v>
      </c>
      <c r="G876" s="3" t="s">
        <v>848</v>
      </c>
      <c r="H876">
        <v>1</v>
      </c>
    </row>
    <row r="877" spans="1:8" x14ac:dyDescent="0.35">
      <c r="A877" s="3" t="s">
        <v>894</v>
      </c>
      <c r="B877">
        <v>2</v>
      </c>
      <c r="D877" s="3" t="s">
        <v>859</v>
      </c>
      <c r="E877">
        <v>1</v>
      </c>
      <c r="G877" s="3" t="s">
        <v>849</v>
      </c>
      <c r="H877">
        <v>1</v>
      </c>
    </row>
    <row r="878" spans="1:8" x14ac:dyDescent="0.35">
      <c r="A878" s="3" t="s">
        <v>895</v>
      </c>
      <c r="B878">
        <v>1</v>
      </c>
      <c r="D878" s="3" t="s">
        <v>860</v>
      </c>
      <c r="E878">
        <v>3</v>
      </c>
      <c r="G878" s="3" t="s">
        <v>850</v>
      </c>
      <c r="H878">
        <v>3</v>
      </c>
    </row>
    <row r="879" spans="1:8" x14ac:dyDescent="0.35">
      <c r="A879" s="3" t="s">
        <v>896</v>
      </c>
      <c r="B879">
        <v>1</v>
      </c>
      <c r="D879" s="3" t="s">
        <v>861</v>
      </c>
      <c r="E879">
        <v>1</v>
      </c>
      <c r="G879" s="3" t="s">
        <v>851</v>
      </c>
      <c r="H879">
        <v>1</v>
      </c>
    </row>
    <row r="880" spans="1:8" x14ac:dyDescent="0.35">
      <c r="A880" s="3" t="s">
        <v>897</v>
      </c>
      <c r="B880">
        <v>2</v>
      </c>
      <c r="D880" s="3" t="s">
        <v>862</v>
      </c>
      <c r="E880">
        <v>1</v>
      </c>
      <c r="G880" s="3" t="s">
        <v>852</v>
      </c>
      <c r="H880">
        <v>1</v>
      </c>
    </row>
    <row r="881" spans="1:8" x14ac:dyDescent="0.35">
      <c r="A881" s="3" t="s">
        <v>898</v>
      </c>
      <c r="B881">
        <v>1</v>
      </c>
      <c r="D881" s="3" t="s">
        <v>863</v>
      </c>
      <c r="E881">
        <v>3</v>
      </c>
      <c r="G881" s="3" t="s">
        <v>853</v>
      </c>
      <c r="H881">
        <v>3</v>
      </c>
    </row>
    <row r="882" spans="1:8" x14ac:dyDescent="0.35">
      <c r="A882" s="3" t="s">
        <v>899</v>
      </c>
      <c r="B882">
        <v>1</v>
      </c>
      <c r="D882" s="3" t="s">
        <v>864</v>
      </c>
      <c r="E882">
        <v>1</v>
      </c>
      <c r="G882" s="3" t="s">
        <v>854</v>
      </c>
      <c r="H882">
        <v>1</v>
      </c>
    </row>
    <row r="883" spans="1:8" x14ac:dyDescent="0.35">
      <c r="A883" s="3" t="s">
        <v>900</v>
      </c>
      <c r="B883">
        <v>2</v>
      </c>
      <c r="D883" s="3" t="s">
        <v>865</v>
      </c>
      <c r="E883">
        <v>1</v>
      </c>
      <c r="G883" s="3" t="s">
        <v>855</v>
      </c>
      <c r="H883">
        <v>1</v>
      </c>
    </row>
    <row r="884" spans="1:8" x14ac:dyDescent="0.35">
      <c r="A884" s="3" t="s">
        <v>901</v>
      </c>
      <c r="B884">
        <v>1</v>
      </c>
      <c r="D884" s="3" t="s">
        <v>866</v>
      </c>
      <c r="E884">
        <v>3</v>
      </c>
      <c r="G884" s="3" t="s">
        <v>856</v>
      </c>
      <c r="H884">
        <v>1</v>
      </c>
    </row>
    <row r="885" spans="1:8" x14ac:dyDescent="0.35">
      <c r="A885" s="3" t="s">
        <v>902</v>
      </c>
      <c r="B885">
        <v>1</v>
      </c>
      <c r="D885" s="3" t="s">
        <v>867</v>
      </c>
      <c r="E885">
        <v>1</v>
      </c>
      <c r="G885" s="3" t="s">
        <v>857</v>
      </c>
      <c r="H885">
        <v>3</v>
      </c>
    </row>
    <row r="886" spans="1:8" x14ac:dyDescent="0.35">
      <c r="A886" s="3" t="s">
        <v>903</v>
      </c>
      <c r="B886">
        <v>2</v>
      </c>
      <c r="D886" s="3" t="s">
        <v>868</v>
      </c>
      <c r="E886">
        <v>1</v>
      </c>
      <c r="G886" s="3" t="s">
        <v>858</v>
      </c>
      <c r="H886">
        <v>1</v>
      </c>
    </row>
    <row r="887" spans="1:8" x14ac:dyDescent="0.35">
      <c r="A887" s="3" t="s">
        <v>904</v>
      </c>
      <c r="B887">
        <v>1</v>
      </c>
      <c r="D887" s="3" t="s">
        <v>869</v>
      </c>
      <c r="E887">
        <v>3</v>
      </c>
      <c r="G887" s="3" t="s">
        <v>859</v>
      </c>
      <c r="H887">
        <v>1</v>
      </c>
    </row>
    <row r="888" spans="1:8" x14ac:dyDescent="0.35">
      <c r="A888" s="3" t="s">
        <v>905</v>
      </c>
      <c r="B888">
        <v>1</v>
      </c>
      <c r="D888" s="3" t="s">
        <v>870</v>
      </c>
      <c r="E888">
        <v>1</v>
      </c>
      <c r="G888" s="3" t="s">
        <v>860</v>
      </c>
      <c r="H888">
        <v>3</v>
      </c>
    </row>
    <row r="889" spans="1:8" x14ac:dyDescent="0.35">
      <c r="A889" s="3" t="s">
        <v>906</v>
      </c>
      <c r="B889">
        <v>2</v>
      </c>
      <c r="D889" s="3" t="s">
        <v>871</v>
      </c>
      <c r="E889">
        <v>1</v>
      </c>
      <c r="G889" s="3" t="s">
        <v>861</v>
      </c>
      <c r="H889">
        <v>1</v>
      </c>
    </row>
    <row r="890" spans="1:8" x14ac:dyDescent="0.35">
      <c r="A890" s="3" t="s">
        <v>907</v>
      </c>
      <c r="B890">
        <v>1</v>
      </c>
      <c r="D890" s="3" t="s">
        <v>872</v>
      </c>
      <c r="E890">
        <v>3</v>
      </c>
      <c r="G890" s="3" t="s">
        <v>862</v>
      </c>
      <c r="H890">
        <v>1</v>
      </c>
    </row>
    <row r="891" spans="1:8" x14ac:dyDescent="0.35">
      <c r="A891" s="3" t="s">
        <v>908</v>
      </c>
      <c r="B891">
        <v>1</v>
      </c>
      <c r="D891" s="3" t="s">
        <v>873</v>
      </c>
      <c r="E891">
        <v>1</v>
      </c>
      <c r="G891" s="3" t="s">
        <v>863</v>
      </c>
      <c r="H891">
        <v>3</v>
      </c>
    </row>
    <row r="892" spans="1:8" x14ac:dyDescent="0.35">
      <c r="A892" s="3" t="s">
        <v>909</v>
      </c>
      <c r="B892">
        <v>2</v>
      </c>
      <c r="D892" s="3" t="s">
        <v>874</v>
      </c>
      <c r="E892">
        <v>1</v>
      </c>
      <c r="G892" s="3" t="s">
        <v>864</v>
      </c>
      <c r="H892">
        <v>1</v>
      </c>
    </row>
    <row r="893" spans="1:8" x14ac:dyDescent="0.35">
      <c r="A893" s="3" t="s">
        <v>910</v>
      </c>
      <c r="B893">
        <v>1</v>
      </c>
      <c r="D893" s="3" t="s">
        <v>875</v>
      </c>
      <c r="E893">
        <v>3</v>
      </c>
      <c r="G893" s="3" t="s">
        <v>865</v>
      </c>
      <c r="H893">
        <v>1</v>
      </c>
    </row>
    <row r="894" spans="1:8" x14ac:dyDescent="0.35">
      <c r="A894" s="3" t="s">
        <v>911</v>
      </c>
      <c r="B894">
        <v>1</v>
      </c>
      <c r="D894" s="3" t="s">
        <v>876</v>
      </c>
      <c r="E894">
        <v>1</v>
      </c>
      <c r="G894" s="3" t="s">
        <v>866</v>
      </c>
      <c r="H894">
        <v>3</v>
      </c>
    </row>
    <row r="895" spans="1:8" x14ac:dyDescent="0.35">
      <c r="A895" s="3" t="s">
        <v>912</v>
      </c>
      <c r="B895">
        <v>2</v>
      </c>
      <c r="D895" s="3" t="s">
        <v>877</v>
      </c>
      <c r="E895">
        <v>1</v>
      </c>
      <c r="G895" s="3" t="s">
        <v>867</v>
      </c>
      <c r="H895">
        <v>1</v>
      </c>
    </row>
    <row r="896" spans="1:8" x14ac:dyDescent="0.35">
      <c r="A896" s="3" t="s">
        <v>913</v>
      </c>
      <c r="B896">
        <v>1</v>
      </c>
      <c r="D896" s="3" t="s">
        <v>878</v>
      </c>
      <c r="E896">
        <v>3</v>
      </c>
      <c r="G896" s="3" t="s">
        <v>868</v>
      </c>
      <c r="H896">
        <v>1</v>
      </c>
    </row>
    <row r="897" spans="1:8" x14ac:dyDescent="0.35">
      <c r="A897" s="3" t="s">
        <v>914</v>
      </c>
      <c r="B897">
        <v>1</v>
      </c>
      <c r="D897" s="3" t="s">
        <v>879</v>
      </c>
      <c r="E897">
        <v>1</v>
      </c>
      <c r="G897" s="3" t="s">
        <v>869</v>
      </c>
      <c r="H897">
        <v>3</v>
      </c>
    </row>
    <row r="898" spans="1:8" x14ac:dyDescent="0.35">
      <c r="A898" s="3" t="s">
        <v>915</v>
      </c>
      <c r="B898">
        <v>1</v>
      </c>
      <c r="D898" s="3" t="s">
        <v>880</v>
      </c>
      <c r="E898">
        <v>1</v>
      </c>
      <c r="G898" s="3" t="s">
        <v>870</v>
      </c>
      <c r="H898">
        <v>1</v>
      </c>
    </row>
    <row r="899" spans="1:8" x14ac:dyDescent="0.35">
      <c r="A899" s="3" t="s">
        <v>916</v>
      </c>
      <c r="B899">
        <v>2</v>
      </c>
      <c r="D899" s="3" t="s">
        <v>881</v>
      </c>
      <c r="E899">
        <v>1</v>
      </c>
      <c r="G899" s="3" t="s">
        <v>871</v>
      </c>
      <c r="H899">
        <v>1</v>
      </c>
    </row>
    <row r="900" spans="1:8" x14ac:dyDescent="0.35">
      <c r="A900" s="3" t="s">
        <v>917</v>
      </c>
      <c r="B900">
        <v>1</v>
      </c>
      <c r="D900" s="3" t="s">
        <v>882</v>
      </c>
      <c r="E900">
        <v>3</v>
      </c>
      <c r="G900" s="3" t="s">
        <v>872</v>
      </c>
      <c r="H900">
        <v>3</v>
      </c>
    </row>
    <row r="901" spans="1:8" x14ac:dyDescent="0.35">
      <c r="A901" s="3" t="s">
        <v>918</v>
      </c>
      <c r="B901">
        <v>1</v>
      </c>
      <c r="D901" s="3" t="s">
        <v>883</v>
      </c>
      <c r="E901">
        <v>1</v>
      </c>
      <c r="G901" s="3" t="s">
        <v>873</v>
      </c>
      <c r="H901">
        <v>1</v>
      </c>
    </row>
    <row r="902" spans="1:8" x14ac:dyDescent="0.35">
      <c r="A902" s="3" t="s">
        <v>919</v>
      </c>
      <c r="B902">
        <v>2</v>
      </c>
      <c r="D902" s="3" t="s">
        <v>884</v>
      </c>
      <c r="E902">
        <v>1</v>
      </c>
      <c r="G902" s="3" t="s">
        <v>874</v>
      </c>
      <c r="H902">
        <v>1</v>
      </c>
    </row>
    <row r="903" spans="1:8" x14ac:dyDescent="0.35">
      <c r="A903" s="3" t="s">
        <v>920</v>
      </c>
      <c r="B903">
        <v>1</v>
      </c>
      <c r="D903" s="3" t="s">
        <v>885</v>
      </c>
      <c r="E903">
        <v>3</v>
      </c>
      <c r="G903" s="3" t="s">
        <v>875</v>
      </c>
      <c r="H903">
        <v>3</v>
      </c>
    </row>
    <row r="904" spans="1:8" x14ac:dyDescent="0.35">
      <c r="A904" s="3" t="s">
        <v>921</v>
      </c>
      <c r="B904">
        <v>1</v>
      </c>
      <c r="D904" s="3" t="s">
        <v>886</v>
      </c>
      <c r="E904">
        <v>1</v>
      </c>
      <c r="G904" s="3" t="s">
        <v>876</v>
      </c>
      <c r="H904">
        <v>1</v>
      </c>
    </row>
    <row r="905" spans="1:8" x14ac:dyDescent="0.35">
      <c r="A905" s="3" t="s">
        <v>922</v>
      </c>
      <c r="B905">
        <v>3</v>
      </c>
      <c r="D905" s="3" t="s">
        <v>887</v>
      </c>
      <c r="E905">
        <v>1</v>
      </c>
      <c r="G905" s="3" t="s">
        <v>877</v>
      </c>
      <c r="H905">
        <v>1</v>
      </c>
    </row>
    <row r="906" spans="1:8" x14ac:dyDescent="0.35">
      <c r="A906" s="3" t="s">
        <v>923</v>
      </c>
      <c r="B906">
        <v>1</v>
      </c>
      <c r="D906" s="3" t="s">
        <v>888</v>
      </c>
      <c r="E906">
        <v>3</v>
      </c>
      <c r="G906" s="3" t="s">
        <v>878</v>
      </c>
      <c r="H906">
        <v>3</v>
      </c>
    </row>
    <row r="907" spans="1:8" x14ac:dyDescent="0.35">
      <c r="A907" s="3" t="s">
        <v>924</v>
      </c>
      <c r="B907">
        <v>1</v>
      </c>
      <c r="D907" s="3" t="s">
        <v>889</v>
      </c>
      <c r="E907">
        <v>1</v>
      </c>
      <c r="G907" s="3" t="s">
        <v>879</v>
      </c>
      <c r="H907">
        <v>1</v>
      </c>
    </row>
    <row r="908" spans="1:8" x14ac:dyDescent="0.35">
      <c r="A908" s="3" t="s">
        <v>925</v>
      </c>
      <c r="B908">
        <v>3</v>
      </c>
      <c r="D908" s="3" t="s">
        <v>890</v>
      </c>
      <c r="E908">
        <v>1</v>
      </c>
      <c r="G908" s="3" t="s">
        <v>880</v>
      </c>
      <c r="H908">
        <v>1</v>
      </c>
    </row>
    <row r="909" spans="1:8" x14ac:dyDescent="0.35">
      <c r="A909" s="3" t="s">
        <v>926</v>
      </c>
      <c r="B909">
        <v>1</v>
      </c>
      <c r="D909" s="3" t="s">
        <v>891</v>
      </c>
      <c r="E909">
        <v>3</v>
      </c>
      <c r="G909" s="3" t="s">
        <v>881</v>
      </c>
      <c r="H909">
        <v>1</v>
      </c>
    </row>
    <row r="910" spans="1:8" x14ac:dyDescent="0.35">
      <c r="A910" s="3" t="s">
        <v>927</v>
      </c>
      <c r="B910">
        <v>1</v>
      </c>
      <c r="D910" s="3" t="s">
        <v>892</v>
      </c>
      <c r="E910">
        <v>1</v>
      </c>
      <c r="G910" s="3" t="s">
        <v>882</v>
      </c>
      <c r="H910">
        <v>3</v>
      </c>
    </row>
    <row r="911" spans="1:8" x14ac:dyDescent="0.35">
      <c r="A911" s="3" t="s">
        <v>928</v>
      </c>
      <c r="B911">
        <v>3</v>
      </c>
      <c r="D911" s="3" t="s">
        <v>893</v>
      </c>
      <c r="E911">
        <v>1</v>
      </c>
      <c r="G911" s="3" t="s">
        <v>883</v>
      </c>
      <c r="H911">
        <v>1</v>
      </c>
    </row>
    <row r="912" spans="1:8" x14ac:dyDescent="0.35">
      <c r="A912" s="3" t="s">
        <v>929</v>
      </c>
      <c r="B912">
        <v>1</v>
      </c>
      <c r="D912" s="3" t="s">
        <v>894</v>
      </c>
      <c r="E912">
        <v>3</v>
      </c>
      <c r="G912" s="3" t="s">
        <v>884</v>
      </c>
      <c r="H912">
        <v>1</v>
      </c>
    </row>
    <row r="913" spans="1:8" x14ac:dyDescent="0.35">
      <c r="A913" s="3" t="s">
        <v>930</v>
      </c>
      <c r="B913">
        <v>1</v>
      </c>
      <c r="D913" s="3" t="s">
        <v>895</v>
      </c>
      <c r="E913">
        <v>1</v>
      </c>
      <c r="G913" s="3" t="s">
        <v>885</v>
      </c>
      <c r="H913">
        <v>3</v>
      </c>
    </row>
    <row r="914" spans="1:8" x14ac:dyDescent="0.35">
      <c r="A914" s="3" t="s">
        <v>931</v>
      </c>
      <c r="B914">
        <v>2</v>
      </c>
      <c r="D914" s="3" t="s">
        <v>896</v>
      </c>
      <c r="E914">
        <v>1</v>
      </c>
      <c r="G914" s="3" t="s">
        <v>886</v>
      </c>
      <c r="H914">
        <v>1</v>
      </c>
    </row>
    <row r="915" spans="1:8" x14ac:dyDescent="0.35">
      <c r="A915" s="3" t="s">
        <v>932</v>
      </c>
      <c r="B915">
        <v>1</v>
      </c>
      <c r="D915" s="3" t="s">
        <v>897</v>
      </c>
      <c r="E915">
        <v>3</v>
      </c>
      <c r="G915" s="3" t="s">
        <v>887</v>
      </c>
      <c r="H915">
        <v>1</v>
      </c>
    </row>
    <row r="916" spans="1:8" x14ac:dyDescent="0.35">
      <c r="A916" s="3" t="s">
        <v>933</v>
      </c>
      <c r="B916">
        <v>1</v>
      </c>
      <c r="D916" s="3" t="s">
        <v>898</v>
      </c>
      <c r="E916">
        <v>1</v>
      </c>
      <c r="G916" s="3" t="s">
        <v>888</v>
      </c>
      <c r="H916">
        <v>3</v>
      </c>
    </row>
    <row r="917" spans="1:8" x14ac:dyDescent="0.35">
      <c r="A917" s="3" t="s">
        <v>934</v>
      </c>
      <c r="B917">
        <v>2</v>
      </c>
      <c r="D917" s="3" t="s">
        <v>899</v>
      </c>
      <c r="E917">
        <v>1</v>
      </c>
      <c r="G917" s="3" t="s">
        <v>889</v>
      </c>
      <c r="H917">
        <v>1</v>
      </c>
    </row>
    <row r="918" spans="1:8" x14ac:dyDescent="0.35">
      <c r="A918" s="3" t="s">
        <v>935</v>
      </c>
      <c r="B918">
        <v>1</v>
      </c>
      <c r="D918" s="3" t="s">
        <v>900</v>
      </c>
      <c r="E918">
        <v>3</v>
      </c>
      <c r="G918" s="3" t="s">
        <v>890</v>
      </c>
      <c r="H918">
        <v>1</v>
      </c>
    </row>
    <row r="919" spans="1:8" x14ac:dyDescent="0.35">
      <c r="A919" s="3" t="s">
        <v>936</v>
      </c>
      <c r="B919">
        <v>1</v>
      </c>
      <c r="D919" s="3" t="s">
        <v>901</v>
      </c>
      <c r="E919">
        <v>1</v>
      </c>
      <c r="G919" s="3" t="s">
        <v>891</v>
      </c>
      <c r="H919">
        <v>3</v>
      </c>
    </row>
    <row r="920" spans="1:8" x14ac:dyDescent="0.35">
      <c r="A920" s="3" t="s">
        <v>937</v>
      </c>
      <c r="B920">
        <v>2</v>
      </c>
      <c r="D920" s="3" t="s">
        <v>902</v>
      </c>
      <c r="E920">
        <v>1</v>
      </c>
      <c r="G920" s="3" t="s">
        <v>892</v>
      </c>
      <c r="H920">
        <v>1</v>
      </c>
    </row>
    <row r="921" spans="1:8" x14ac:dyDescent="0.35">
      <c r="A921" s="3" t="s">
        <v>938</v>
      </c>
      <c r="B921">
        <v>1</v>
      </c>
      <c r="D921" s="3" t="s">
        <v>903</v>
      </c>
      <c r="E921">
        <v>3</v>
      </c>
      <c r="G921" s="3" t="s">
        <v>893</v>
      </c>
      <c r="H921">
        <v>1</v>
      </c>
    </row>
    <row r="922" spans="1:8" x14ac:dyDescent="0.35">
      <c r="A922" s="3" t="s">
        <v>939</v>
      </c>
      <c r="B922">
        <v>1</v>
      </c>
      <c r="D922" s="3" t="s">
        <v>904</v>
      </c>
      <c r="E922">
        <v>1</v>
      </c>
      <c r="G922" s="3" t="s">
        <v>894</v>
      </c>
      <c r="H922">
        <v>3</v>
      </c>
    </row>
    <row r="923" spans="1:8" x14ac:dyDescent="0.35">
      <c r="A923" s="3" t="s">
        <v>940</v>
      </c>
      <c r="B923">
        <v>1</v>
      </c>
      <c r="D923" s="3" t="s">
        <v>905</v>
      </c>
      <c r="E923">
        <v>1</v>
      </c>
      <c r="G923" s="3" t="s">
        <v>895</v>
      </c>
      <c r="H923">
        <v>1</v>
      </c>
    </row>
    <row r="924" spans="1:8" x14ac:dyDescent="0.35">
      <c r="A924" s="3" t="s">
        <v>941</v>
      </c>
      <c r="B924">
        <v>2</v>
      </c>
      <c r="D924" s="3" t="s">
        <v>906</v>
      </c>
      <c r="E924">
        <v>1</v>
      </c>
      <c r="G924" s="3" t="s">
        <v>896</v>
      </c>
      <c r="H924">
        <v>1</v>
      </c>
    </row>
    <row r="925" spans="1:8" x14ac:dyDescent="0.35">
      <c r="A925" s="3" t="s">
        <v>942</v>
      </c>
      <c r="B925">
        <v>1</v>
      </c>
      <c r="D925" s="3" t="s">
        <v>907</v>
      </c>
      <c r="E925">
        <v>3</v>
      </c>
      <c r="G925" s="3" t="s">
        <v>897</v>
      </c>
      <c r="H925">
        <v>3</v>
      </c>
    </row>
    <row r="926" spans="1:8" x14ac:dyDescent="0.35">
      <c r="A926" s="3" t="s">
        <v>943</v>
      </c>
      <c r="B926">
        <v>1</v>
      </c>
      <c r="D926" s="3" t="s">
        <v>908</v>
      </c>
      <c r="E926">
        <v>1</v>
      </c>
      <c r="G926" s="3" t="s">
        <v>898</v>
      </c>
      <c r="H926">
        <v>1</v>
      </c>
    </row>
    <row r="927" spans="1:8" x14ac:dyDescent="0.35">
      <c r="A927" s="3" t="s">
        <v>944</v>
      </c>
      <c r="B927">
        <v>2</v>
      </c>
      <c r="D927" s="3" t="s">
        <v>909</v>
      </c>
      <c r="E927">
        <v>1</v>
      </c>
      <c r="G927" s="3" t="s">
        <v>899</v>
      </c>
      <c r="H927">
        <v>1</v>
      </c>
    </row>
    <row r="928" spans="1:8" x14ac:dyDescent="0.35">
      <c r="A928" s="3" t="s">
        <v>945</v>
      </c>
      <c r="B928">
        <v>1</v>
      </c>
      <c r="D928" s="3" t="s">
        <v>910</v>
      </c>
      <c r="E928">
        <v>3</v>
      </c>
      <c r="G928" s="3" t="s">
        <v>900</v>
      </c>
      <c r="H928">
        <v>3</v>
      </c>
    </row>
    <row r="929" spans="1:8" x14ac:dyDescent="0.35">
      <c r="A929" s="3" t="s">
        <v>946</v>
      </c>
      <c r="B929">
        <v>1</v>
      </c>
      <c r="D929" s="3" t="s">
        <v>911</v>
      </c>
      <c r="E929">
        <v>1</v>
      </c>
      <c r="G929" s="3" t="s">
        <v>901</v>
      </c>
      <c r="H929">
        <v>1</v>
      </c>
    </row>
    <row r="930" spans="1:8" x14ac:dyDescent="0.35">
      <c r="A930" s="3" t="s">
        <v>947</v>
      </c>
      <c r="B930">
        <v>2</v>
      </c>
      <c r="D930" s="3" t="s">
        <v>912</v>
      </c>
      <c r="E930">
        <v>1</v>
      </c>
      <c r="G930" s="3" t="s">
        <v>902</v>
      </c>
      <c r="H930">
        <v>1</v>
      </c>
    </row>
    <row r="931" spans="1:8" x14ac:dyDescent="0.35">
      <c r="A931" s="3" t="s">
        <v>948</v>
      </c>
      <c r="B931">
        <v>1</v>
      </c>
      <c r="D931" s="3" t="s">
        <v>913</v>
      </c>
      <c r="E931">
        <v>3</v>
      </c>
      <c r="G931" s="3" t="s">
        <v>903</v>
      </c>
      <c r="H931">
        <v>1</v>
      </c>
    </row>
    <row r="932" spans="1:8" x14ac:dyDescent="0.35">
      <c r="A932" s="3" t="s">
        <v>949</v>
      </c>
      <c r="B932">
        <v>1</v>
      </c>
      <c r="D932" s="3" t="s">
        <v>914</v>
      </c>
      <c r="E932">
        <v>1</v>
      </c>
      <c r="G932" s="3" t="s">
        <v>904</v>
      </c>
      <c r="H932">
        <v>3</v>
      </c>
    </row>
    <row r="933" spans="1:8" x14ac:dyDescent="0.35">
      <c r="A933" s="3" t="s">
        <v>950</v>
      </c>
      <c r="B933">
        <v>2</v>
      </c>
      <c r="D933" s="3" t="s">
        <v>915</v>
      </c>
      <c r="E933">
        <v>1</v>
      </c>
      <c r="G933" s="3" t="s">
        <v>905</v>
      </c>
      <c r="H933">
        <v>1</v>
      </c>
    </row>
    <row r="934" spans="1:8" x14ac:dyDescent="0.35">
      <c r="A934" s="3" t="s">
        <v>951</v>
      </c>
      <c r="B934">
        <v>1</v>
      </c>
      <c r="D934" s="3" t="s">
        <v>916</v>
      </c>
      <c r="E934">
        <v>3</v>
      </c>
      <c r="G934" s="3" t="s">
        <v>906</v>
      </c>
      <c r="H934">
        <v>1</v>
      </c>
    </row>
    <row r="935" spans="1:8" x14ac:dyDescent="0.35">
      <c r="A935" s="3" t="s">
        <v>952</v>
      </c>
      <c r="B935">
        <v>1</v>
      </c>
      <c r="D935" s="3" t="s">
        <v>917</v>
      </c>
      <c r="E935">
        <v>1</v>
      </c>
      <c r="G935" s="3" t="s">
        <v>907</v>
      </c>
      <c r="H935">
        <v>3</v>
      </c>
    </row>
    <row r="936" spans="1:8" x14ac:dyDescent="0.35">
      <c r="A936" s="3" t="s">
        <v>953</v>
      </c>
      <c r="B936">
        <v>2</v>
      </c>
      <c r="D936" s="3" t="s">
        <v>918</v>
      </c>
      <c r="E936">
        <v>1</v>
      </c>
      <c r="G936" s="3" t="s">
        <v>908</v>
      </c>
      <c r="H936">
        <v>1</v>
      </c>
    </row>
    <row r="937" spans="1:8" x14ac:dyDescent="0.35">
      <c r="A937" s="3" t="s">
        <v>954</v>
      </c>
      <c r="B937">
        <v>1</v>
      </c>
      <c r="D937" s="3" t="s">
        <v>919</v>
      </c>
      <c r="E937">
        <v>3</v>
      </c>
      <c r="G937" s="3" t="s">
        <v>909</v>
      </c>
      <c r="H937">
        <v>1</v>
      </c>
    </row>
    <row r="938" spans="1:8" x14ac:dyDescent="0.35">
      <c r="A938" s="3" t="s">
        <v>955</v>
      </c>
      <c r="B938">
        <v>1</v>
      </c>
      <c r="D938" s="3" t="s">
        <v>920</v>
      </c>
      <c r="E938">
        <v>1</v>
      </c>
      <c r="G938" s="3" t="s">
        <v>910</v>
      </c>
      <c r="H938">
        <v>3</v>
      </c>
    </row>
    <row r="939" spans="1:8" x14ac:dyDescent="0.35">
      <c r="A939" s="3" t="s">
        <v>956</v>
      </c>
      <c r="B939">
        <v>2</v>
      </c>
      <c r="D939" s="3" t="s">
        <v>921</v>
      </c>
      <c r="E939">
        <v>1</v>
      </c>
      <c r="G939" s="3" t="s">
        <v>911</v>
      </c>
      <c r="H939">
        <v>1</v>
      </c>
    </row>
    <row r="940" spans="1:8" x14ac:dyDescent="0.35">
      <c r="A940" s="3" t="s">
        <v>957</v>
      </c>
      <c r="B940">
        <v>1</v>
      </c>
      <c r="D940" s="3" t="s">
        <v>922</v>
      </c>
      <c r="E940">
        <v>3</v>
      </c>
      <c r="G940" s="3" t="s">
        <v>912</v>
      </c>
      <c r="H940">
        <v>1</v>
      </c>
    </row>
    <row r="941" spans="1:8" x14ac:dyDescent="0.35">
      <c r="A941" s="3" t="s">
        <v>958</v>
      </c>
      <c r="B941">
        <v>1</v>
      </c>
      <c r="D941" s="3" t="s">
        <v>923</v>
      </c>
      <c r="E941">
        <v>1</v>
      </c>
      <c r="G941" s="3" t="s">
        <v>913</v>
      </c>
      <c r="H941">
        <v>3</v>
      </c>
    </row>
    <row r="942" spans="1:8" x14ac:dyDescent="0.35">
      <c r="A942" s="3" t="s">
        <v>959</v>
      </c>
      <c r="B942">
        <v>2</v>
      </c>
      <c r="D942" s="3" t="s">
        <v>924</v>
      </c>
      <c r="E942">
        <v>1</v>
      </c>
      <c r="G942" s="3" t="s">
        <v>914</v>
      </c>
      <c r="H942">
        <v>1</v>
      </c>
    </row>
    <row r="943" spans="1:8" x14ac:dyDescent="0.35">
      <c r="A943" s="3" t="s">
        <v>960</v>
      </c>
      <c r="B943">
        <v>1</v>
      </c>
      <c r="D943" s="3" t="s">
        <v>925</v>
      </c>
      <c r="E943">
        <v>3</v>
      </c>
      <c r="G943" s="3" t="s">
        <v>915</v>
      </c>
      <c r="H943">
        <v>1</v>
      </c>
    </row>
    <row r="944" spans="1:8" x14ac:dyDescent="0.35">
      <c r="A944" s="3" t="s">
        <v>961</v>
      </c>
      <c r="B944">
        <v>1</v>
      </c>
      <c r="D944" s="3" t="s">
        <v>926</v>
      </c>
      <c r="E944">
        <v>1</v>
      </c>
      <c r="G944" s="3" t="s">
        <v>916</v>
      </c>
      <c r="H944">
        <v>3</v>
      </c>
    </row>
    <row r="945" spans="1:8" x14ac:dyDescent="0.35">
      <c r="A945" s="3" t="s">
        <v>962</v>
      </c>
      <c r="B945">
        <v>2</v>
      </c>
      <c r="D945" s="3" t="s">
        <v>927</v>
      </c>
      <c r="E945">
        <v>1</v>
      </c>
      <c r="G945" s="3" t="s">
        <v>917</v>
      </c>
      <c r="H945">
        <v>1</v>
      </c>
    </row>
    <row r="946" spans="1:8" x14ac:dyDescent="0.35">
      <c r="A946" s="3" t="s">
        <v>963</v>
      </c>
      <c r="B946">
        <v>1</v>
      </c>
      <c r="D946" s="3" t="s">
        <v>928</v>
      </c>
      <c r="E946">
        <v>1</v>
      </c>
      <c r="G946" s="3" t="s">
        <v>918</v>
      </c>
      <c r="H946">
        <v>1</v>
      </c>
    </row>
    <row r="947" spans="1:8" x14ac:dyDescent="0.35">
      <c r="A947" s="3" t="s">
        <v>964</v>
      </c>
      <c r="B947">
        <v>1</v>
      </c>
      <c r="D947" s="3" t="s">
        <v>929</v>
      </c>
      <c r="E947">
        <v>3</v>
      </c>
      <c r="G947" s="3" t="s">
        <v>919</v>
      </c>
      <c r="H947">
        <v>3</v>
      </c>
    </row>
    <row r="948" spans="1:8" x14ac:dyDescent="0.35">
      <c r="A948" s="3" t="s">
        <v>965</v>
      </c>
      <c r="B948">
        <v>2</v>
      </c>
      <c r="D948" s="3" t="s">
        <v>930</v>
      </c>
      <c r="E948">
        <v>1</v>
      </c>
      <c r="G948" s="3" t="s">
        <v>920</v>
      </c>
      <c r="H948">
        <v>1</v>
      </c>
    </row>
    <row r="949" spans="1:8" x14ac:dyDescent="0.35">
      <c r="A949" s="3" t="s">
        <v>966</v>
      </c>
      <c r="B949">
        <v>1</v>
      </c>
      <c r="D949" s="3" t="s">
        <v>931</v>
      </c>
      <c r="E949">
        <v>1</v>
      </c>
      <c r="G949" s="3" t="s">
        <v>921</v>
      </c>
      <c r="H949">
        <v>1</v>
      </c>
    </row>
    <row r="950" spans="1:8" x14ac:dyDescent="0.35">
      <c r="A950" s="3" t="s">
        <v>967</v>
      </c>
      <c r="B950">
        <v>1</v>
      </c>
      <c r="D950" s="3" t="s">
        <v>932</v>
      </c>
      <c r="E950">
        <v>3</v>
      </c>
      <c r="G950" s="3" t="s">
        <v>922</v>
      </c>
      <c r="H950">
        <v>3</v>
      </c>
    </row>
    <row r="951" spans="1:8" x14ac:dyDescent="0.35">
      <c r="A951" s="3" t="s">
        <v>968</v>
      </c>
      <c r="B951">
        <v>2</v>
      </c>
      <c r="D951" s="3" t="s">
        <v>933</v>
      </c>
      <c r="E951">
        <v>1</v>
      </c>
      <c r="G951" s="3" t="s">
        <v>923</v>
      </c>
      <c r="H951">
        <v>1</v>
      </c>
    </row>
    <row r="952" spans="1:8" x14ac:dyDescent="0.35">
      <c r="A952" s="3" t="s">
        <v>969</v>
      </c>
      <c r="B952">
        <v>1</v>
      </c>
      <c r="D952" s="3" t="s">
        <v>934</v>
      </c>
      <c r="E952">
        <v>1</v>
      </c>
      <c r="G952" s="3" t="s">
        <v>924</v>
      </c>
      <c r="H952">
        <v>1</v>
      </c>
    </row>
    <row r="953" spans="1:8" x14ac:dyDescent="0.35">
      <c r="A953" s="3" t="s">
        <v>970</v>
      </c>
      <c r="B953">
        <v>1</v>
      </c>
      <c r="D953" s="3" t="s">
        <v>935</v>
      </c>
      <c r="E953">
        <v>3</v>
      </c>
      <c r="G953" s="3" t="s">
        <v>925</v>
      </c>
      <c r="H953">
        <v>3</v>
      </c>
    </row>
    <row r="954" spans="1:8" x14ac:dyDescent="0.35">
      <c r="A954" s="3" t="s">
        <v>971</v>
      </c>
      <c r="B954">
        <v>1</v>
      </c>
      <c r="D954" s="3" t="s">
        <v>936</v>
      </c>
      <c r="E954">
        <v>1</v>
      </c>
      <c r="G954" s="3" t="s">
        <v>926</v>
      </c>
      <c r="H954">
        <v>1</v>
      </c>
    </row>
    <row r="955" spans="1:8" x14ac:dyDescent="0.35">
      <c r="A955" s="3" t="s">
        <v>972</v>
      </c>
      <c r="B955">
        <v>2</v>
      </c>
      <c r="D955" s="3" t="s">
        <v>937</v>
      </c>
      <c r="E955">
        <v>1</v>
      </c>
      <c r="G955" s="3" t="s">
        <v>927</v>
      </c>
      <c r="H955">
        <v>1</v>
      </c>
    </row>
    <row r="956" spans="1:8" x14ac:dyDescent="0.35">
      <c r="A956" s="3" t="s">
        <v>973</v>
      </c>
      <c r="B956">
        <v>1</v>
      </c>
      <c r="D956" s="3" t="s">
        <v>938</v>
      </c>
      <c r="E956">
        <v>3</v>
      </c>
      <c r="G956" s="3" t="s">
        <v>928</v>
      </c>
      <c r="H956">
        <v>1</v>
      </c>
    </row>
    <row r="957" spans="1:8" x14ac:dyDescent="0.35">
      <c r="A957" s="3" t="s">
        <v>974</v>
      </c>
      <c r="B957">
        <v>1</v>
      </c>
      <c r="D957" s="3" t="s">
        <v>939</v>
      </c>
      <c r="E957">
        <v>1</v>
      </c>
      <c r="G957" s="3" t="s">
        <v>929</v>
      </c>
      <c r="H957">
        <v>3</v>
      </c>
    </row>
    <row r="958" spans="1:8" x14ac:dyDescent="0.35">
      <c r="A958" s="3" t="s">
        <v>975</v>
      </c>
      <c r="B958">
        <v>2</v>
      </c>
      <c r="D958" s="3" t="s">
        <v>940</v>
      </c>
      <c r="E958">
        <v>1</v>
      </c>
      <c r="G958" s="3" t="s">
        <v>930</v>
      </c>
      <c r="H958">
        <v>1</v>
      </c>
    </row>
    <row r="959" spans="1:8" x14ac:dyDescent="0.35">
      <c r="A959" s="3" t="s">
        <v>976</v>
      </c>
      <c r="B959">
        <v>1</v>
      </c>
      <c r="D959" s="3" t="s">
        <v>941</v>
      </c>
      <c r="E959">
        <v>3</v>
      </c>
      <c r="G959" s="3" t="s">
        <v>931</v>
      </c>
      <c r="H959">
        <v>1</v>
      </c>
    </row>
    <row r="960" spans="1:8" x14ac:dyDescent="0.35">
      <c r="A960" s="3" t="s">
        <v>977</v>
      </c>
      <c r="B960">
        <v>1</v>
      </c>
      <c r="D960" s="3" t="s">
        <v>942</v>
      </c>
      <c r="E960">
        <v>1</v>
      </c>
      <c r="G960" s="3" t="s">
        <v>932</v>
      </c>
      <c r="H960">
        <v>3</v>
      </c>
    </row>
    <row r="961" spans="1:8" x14ac:dyDescent="0.35">
      <c r="A961" s="3" t="s">
        <v>978</v>
      </c>
      <c r="B961">
        <v>2</v>
      </c>
      <c r="D961" s="3" t="s">
        <v>943</v>
      </c>
      <c r="E961">
        <v>1</v>
      </c>
      <c r="G961" s="3" t="s">
        <v>933</v>
      </c>
      <c r="H961">
        <v>1</v>
      </c>
    </row>
    <row r="962" spans="1:8" x14ac:dyDescent="0.35">
      <c r="A962" s="3" t="s">
        <v>979</v>
      </c>
      <c r="B962">
        <v>1</v>
      </c>
      <c r="D962" s="3" t="s">
        <v>944</v>
      </c>
      <c r="E962">
        <v>3</v>
      </c>
      <c r="G962" s="3" t="s">
        <v>934</v>
      </c>
      <c r="H962">
        <v>1</v>
      </c>
    </row>
    <row r="963" spans="1:8" x14ac:dyDescent="0.35">
      <c r="A963" s="3" t="s">
        <v>980</v>
      </c>
      <c r="B963">
        <v>1</v>
      </c>
      <c r="D963" s="3" t="s">
        <v>945</v>
      </c>
      <c r="E963">
        <v>1</v>
      </c>
      <c r="G963" s="3" t="s">
        <v>935</v>
      </c>
      <c r="H963">
        <v>3</v>
      </c>
    </row>
    <row r="964" spans="1:8" x14ac:dyDescent="0.35">
      <c r="A964" s="3" t="s">
        <v>981</v>
      </c>
      <c r="B964">
        <v>3</v>
      </c>
      <c r="D964" s="3" t="s">
        <v>946</v>
      </c>
      <c r="E964">
        <v>1</v>
      </c>
      <c r="G964" s="3" t="s">
        <v>936</v>
      </c>
      <c r="H964">
        <v>1</v>
      </c>
    </row>
    <row r="965" spans="1:8" x14ac:dyDescent="0.35">
      <c r="A965" s="3" t="s">
        <v>982</v>
      </c>
      <c r="B965">
        <v>1</v>
      </c>
      <c r="D965" s="3" t="s">
        <v>947</v>
      </c>
      <c r="E965">
        <v>3</v>
      </c>
      <c r="G965" s="3" t="s">
        <v>937</v>
      </c>
      <c r="H965">
        <v>1</v>
      </c>
    </row>
    <row r="966" spans="1:8" x14ac:dyDescent="0.35">
      <c r="A966" s="3" t="s">
        <v>983</v>
      </c>
      <c r="B966">
        <v>1</v>
      </c>
      <c r="D966" s="3" t="s">
        <v>948</v>
      </c>
      <c r="E966">
        <v>1</v>
      </c>
      <c r="G966" s="3" t="s">
        <v>938</v>
      </c>
      <c r="H966">
        <v>3</v>
      </c>
    </row>
    <row r="967" spans="1:8" x14ac:dyDescent="0.35">
      <c r="A967" s="3" t="s">
        <v>984</v>
      </c>
      <c r="B967">
        <v>1</v>
      </c>
      <c r="D967" s="3" t="s">
        <v>949</v>
      </c>
      <c r="E967">
        <v>1</v>
      </c>
      <c r="G967" s="3" t="s">
        <v>939</v>
      </c>
      <c r="H967">
        <v>1</v>
      </c>
    </row>
    <row r="968" spans="1:8" x14ac:dyDescent="0.35">
      <c r="A968" s="3" t="s">
        <v>985</v>
      </c>
      <c r="B968">
        <v>1</v>
      </c>
      <c r="D968" s="3" t="s">
        <v>950</v>
      </c>
      <c r="E968">
        <v>3</v>
      </c>
      <c r="G968" s="3" t="s">
        <v>940</v>
      </c>
      <c r="H968">
        <v>1</v>
      </c>
    </row>
    <row r="969" spans="1:8" x14ac:dyDescent="0.35">
      <c r="A969" s="3" t="s">
        <v>986</v>
      </c>
      <c r="B969">
        <v>1</v>
      </c>
      <c r="D969" s="3" t="s">
        <v>951</v>
      </c>
      <c r="E969">
        <v>1</v>
      </c>
      <c r="G969" s="3" t="s">
        <v>941</v>
      </c>
      <c r="H969">
        <v>3</v>
      </c>
    </row>
    <row r="970" spans="1:8" x14ac:dyDescent="0.35">
      <c r="A970" s="3" t="s">
        <v>987</v>
      </c>
      <c r="B970">
        <v>1</v>
      </c>
      <c r="D970" s="3" t="s">
        <v>952</v>
      </c>
      <c r="E970">
        <v>1</v>
      </c>
      <c r="G970" s="3" t="s">
        <v>942</v>
      </c>
      <c r="H970">
        <v>1</v>
      </c>
    </row>
    <row r="971" spans="1:8" x14ac:dyDescent="0.35">
      <c r="A971" s="3" t="s">
        <v>988</v>
      </c>
      <c r="B971">
        <v>1</v>
      </c>
      <c r="D971" s="3" t="s">
        <v>953</v>
      </c>
      <c r="E971">
        <v>1</v>
      </c>
      <c r="G971" s="3" t="s">
        <v>943</v>
      </c>
      <c r="H971">
        <v>1</v>
      </c>
    </row>
    <row r="972" spans="1:8" x14ac:dyDescent="0.35">
      <c r="A972" s="3" t="s">
        <v>989</v>
      </c>
      <c r="B972">
        <v>1</v>
      </c>
      <c r="D972" s="3" t="s">
        <v>954</v>
      </c>
      <c r="E972">
        <v>3</v>
      </c>
      <c r="G972" s="3" t="s">
        <v>944</v>
      </c>
      <c r="H972">
        <v>3</v>
      </c>
    </row>
    <row r="973" spans="1:8" x14ac:dyDescent="0.35">
      <c r="A973" s="3" t="s">
        <v>990</v>
      </c>
      <c r="B973">
        <v>1</v>
      </c>
      <c r="D973" s="3" t="s">
        <v>955</v>
      </c>
      <c r="E973">
        <v>1</v>
      </c>
      <c r="G973" s="3" t="s">
        <v>945</v>
      </c>
      <c r="H973">
        <v>1</v>
      </c>
    </row>
    <row r="974" spans="1:8" x14ac:dyDescent="0.35">
      <c r="A974" s="3" t="s">
        <v>991</v>
      </c>
      <c r="B974">
        <v>1</v>
      </c>
      <c r="D974" s="3" t="s">
        <v>956</v>
      </c>
      <c r="E974">
        <v>1</v>
      </c>
      <c r="G974" s="3" t="s">
        <v>946</v>
      </c>
      <c r="H974">
        <v>1</v>
      </c>
    </row>
    <row r="975" spans="1:8" x14ac:dyDescent="0.35">
      <c r="A975" s="3" t="s">
        <v>992</v>
      </c>
      <c r="B975">
        <v>1</v>
      </c>
      <c r="D975" s="3" t="s">
        <v>957</v>
      </c>
      <c r="E975">
        <v>3</v>
      </c>
      <c r="G975" s="3" t="s">
        <v>947</v>
      </c>
      <c r="H975">
        <v>3</v>
      </c>
    </row>
    <row r="976" spans="1:8" x14ac:dyDescent="0.35">
      <c r="A976" s="3" t="s">
        <v>993</v>
      </c>
      <c r="B976">
        <v>1</v>
      </c>
      <c r="D976" s="3" t="s">
        <v>958</v>
      </c>
      <c r="E976">
        <v>1</v>
      </c>
      <c r="G976" s="3" t="s">
        <v>948</v>
      </c>
      <c r="H976">
        <v>1</v>
      </c>
    </row>
    <row r="977" spans="1:8" x14ac:dyDescent="0.35">
      <c r="A977" s="3" t="s">
        <v>994</v>
      </c>
      <c r="B977">
        <v>1</v>
      </c>
      <c r="D977" s="3" t="s">
        <v>959</v>
      </c>
      <c r="E977">
        <v>1</v>
      </c>
      <c r="G977" s="3" t="s">
        <v>949</v>
      </c>
      <c r="H977">
        <v>1</v>
      </c>
    </row>
    <row r="978" spans="1:8" x14ac:dyDescent="0.35">
      <c r="A978" s="3" t="s">
        <v>995</v>
      </c>
      <c r="B978">
        <v>1</v>
      </c>
      <c r="D978" s="3" t="s">
        <v>960</v>
      </c>
      <c r="E978">
        <v>3</v>
      </c>
      <c r="G978" s="3" t="s">
        <v>950</v>
      </c>
      <c r="H978">
        <v>3</v>
      </c>
    </row>
    <row r="979" spans="1:8" x14ac:dyDescent="0.35">
      <c r="A979" s="3" t="s">
        <v>996</v>
      </c>
      <c r="B979">
        <v>1</v>
      </c>
      <c r="D979" s="3" t="s">
        <v>961</v>
      </c>
      <c r="E979">
        <v>1</v>
      </c>
      <c r="G979" s="3" t="s">
        <v>951</v>
      </c>
      <c r="H979">
        <v>1</v>
      </c>
    </row>
    <row r="980" spans="1:8" x14ac:dyDescent="0.35">
      <c r="A980" s="3" t="s">
        <v>997</v>
      </c>
      <c r="B980">
        <v>1</v>
      </c>
      <c r="D980" s="3" t="s">
        <v>962</v>
      </c>
      <c r="E980">
        <v>1</v>
      </c>
      <c r="G980" s="3" t="s">
        <v>952</v>
      </c>
      <c r="H980">
        <v>1</v>
      </c>
    </row>
    <row r="981" spans="1:8" x14ac:dyDescent="0.35">
      <c r="A981" s="3" t="s">
        <v>998</v>
      </c>
      <c r="B981">
        <v>1</v>
      </c>
      <c r="D981" s="3" t="s">
        <v>963</v>
      </c>
      <c r="E981">
        <v>3</v>
      </c>
      <c r="G981" s="3" t="s">
        <v>953</v>
      </c>
      <c r="H981">
        <v>1</v>
      </c>
    </row>
    <row r="982" spans="1:8" x14ac:dyDescent="0.35">
      <c r="A982" s="3" t="s">
        <v>999</v>
      </c>
      <c r="B982">
        <v>1</v>
      </c>
      <c r="D982" s="3" t="s">
        <v>964</v>
      </c>
      <c r="E982">
        <v>1</v>
      </c>
      <c r="G982" s="3" t="s">
        <v>954</v>
      </c>
      <c r="H982">
        <v>3</v>
      </c>
    </row>
    <row r="983" spans="1:8" x14ac:dyDescent="0.35">
      <c r="A983" s="3" t="s">
        <v>1000</v>
      </c>
      <c r="B983">
        <v>1</v>
      </c>
      <c r="D983" s="3" t="s">
        <v>965</v>
      </c>
      <c r="E983">
        <v>1</v>
      </c>
      <c r="G983" s="3" t="s">
        <v>955</v>
      </c>
      <c r="H983">
        <v>1</v>
      </c>
    </row>
    <row r="984" spans="1:8" x14ac:dyDescent="0.35">
      <c r="A984" s="3" t="s">
        <v>1001</v>
      </c>
      <c r="B984">
        <v>1</v>
      </c>
      <c r="D984" s="3" t="s">
        <v>966</v>
      </c>
      <c r="E984">
        <v>3</v>
      </c>
      <c r="G984" s="3" t="s">
        <v>956</v>
      </c>
      <c r="H984">
        <v>1</v>
      </c>
    </row>
    <row r="985" spans="1:8" x14ac:dyDescent="0.35">
      <c r="A985" s="3" t="s">
        <v>1002</v>
      </c>
      <c r="B985">
        <v>1</v>
      </c>
      <c r="D985" s="3" t="s">
        <v>967</v>
      </c>
      <c r="E985">
        <v>1</v>
      </c>
      <c r="G985" s="3" t="s">
        <v>957</v>
      </c>
      <c r="H985">
        <v>3</v>
      </c>
    </row>
    <row r="986" spans="1:8" x14ac:dyDescent="0.35">
      <c r="A986" s="3" t="s">
        <v>1003</v>
      </c>
      <c r="B986">
        <v>1</v>
      </c>
      <c r="D986" s="3" t="s">
        <v>968</v>
      </c>
      <c r="E986">
        <v>1</v>
      </c>
      <c r="G986" s="3" t="s">
        <v>958</v>
      </c>
      <c r="H986">
        <v>1</v>
      </c>
    </row>
    <row r="987" spans="1:8" x14ac:dyDescent="0.35">
      <c r="A987" s="3" t="s">
        <v>1004</v>
      </c>
      <c r="B987">
        <v>1</v>
      </c>
      <c r="D987" s="3" t="s">
        <v>969</v>
      </c>
      <c r="E987">
        <v>3</v>
      </c>
      <c r="G987" s="3" t="s">
        <v>959</v>
      </c>
      <c r="H987">
        <v>1</v>
      </c>
    </row>
    <row r="988" spans="1:8" x14ac:dyDescent="0.35">
      <c r="A988" s="3" t="s">
        <v>1026</v>
      </c>
      <c r="B988">
        <v>1</v>
      </c>
      <c r="D988" s="3" t="s">
        <v>970</v>
      </c>
      <c r="E988">
        <v>1</v>
      </c>
      <c r="G988" s="3" t="s">
        <v>960</v>
      </c>
      <c r="H988">
        <v>3</v>
      </c>
    </row>
    <row r="989" spans="1:8" x14ac:dyDescent="0.35">
      <c r="A989" s="3" t="s">
        <v>1027</v>
      </c>
      <c r="B989">
        <v>1</v>
      </c>
      <c r="D989" s="3" t="s">
        <v>971</v>
      </c>
      <c r="E989">
        <v>1</v>
      </c>
      <c r="G989" s="3" t="s">
        <v>961</v>
      </c>
      <c r="H989">
        <v>1</v>
      </c>
    </row>
    <row r="990" spans="1:8" x14ac:dyDescent="0.35">
      <c r="A990" s="3" t="s">
        <v>1028</v>
      </c>
      <c r="B990">
        <v>1</v>
      </c>
      <c r="D990" s="3" t="s">
        <v>972</v>
      </c>
      <c r="E990">
        <v>3</v>
      </c>
      <c r="G990" s="3" t="s">
        <v>962</v>
      </c>
      <c r="H990">
        <v>1</v>
      </c>
    </row>
    <row r="991" spans="1:8" x14ac:dyDescent="0.35">
      <c r="A991" s="3" t="s">
        <v>1029</v>
      </c>
      <c r="B991">
        <v>1</v>
      </c>
      <c r="D991" s="3" t="s">
        <v>973</v>
      </c>
      <c r="E991">
        <v>1</v>
      </c>
      <c r="G991" s="3" t="s">
        <v>963</v>
      </c>
      <c r="H991">
        <v>3</v>
      </c>
    </row>
    <row r="992" spans="1:8" x14ac:dyDescent="0.35">
      <c r="A992" s="3" t="s">
        <v>1030</v>
      </c>
      <c r="B992">
        <v>1</v>
      </c>
      <c r="D992" s="3" t="s">
        <v>974</v>
      </c>
      <c r="E992">
        <v>1</v>
      </c>
      <c r="G992" s="3" t="s">
        <v>964</v>
      </c>
      <c r="H992">
        <v>1</v>
      </c>
    </row>
    <row r="993" spans="1:8" x14ac:dyDescent="0.35">
      <c r="A993" s="3" t="s">
        <v>1031</v>
      </c>
      <c r="B993">
        <v>1</v>
      </c>
      <c r="D993" s="3" t="s">
        <v>975</v>
      </c>
      <c r="E993">
        <v>1</v>
      </c>
      <c r="G993" s="3" t="s">
        <v>965</v>
      </c>
      <c r="H993">
        <v>1</v>
      </c>
    </row>
    <row r="994" spans="1:8" x14ac:dyDescent="0.35">
      <c r="A994" s="3" t="s">
        <v>1032</v>
      </c>
      <c r="B994">
        <v>1</v>
      </c>
      <c r="D994" s="3" t="s">
        <v>976</v>
      </c>
      <c r="E994">
        <v>3</v>
      </c>
      <c r="G994" s="3" t="s">
        <v>966</v>
      </c>
      <c r="H994">
        <v>3</v>
      </c>
    </row>
    <row r="995" spans="1:8" x14ac:dyDescent="0.35">
      <c r="A995" s="3" t="s">
        <v>1033</v>
      </c>
      <c r="B995">
        <v>1</v>
      </c>
      <c r="D995" s="3" t="s">
        <v>977</v>
      </c>
      <c r="E995">
        <v>1</v>
      </c>
      <c r="G995" s="3" t="s">
        <v>967</v>
      </c>
      <c r="H995">
        <v>1</v>
      </c>
    </row>
    <row r="996" spans="1:8" x14ac:dyDescent="0.35">
      <c r="A996" s="3" t="s">
        <v>1034</v>
      </c>
      <c r="B996">
        <v>1</v>
      </c>
      <c r="D996" s="3" t="s">
        <v>978</v>
      </c>
      <c r="E996">
        <v>1</v>
      </c>
      <c r="G996" s="3" t="s">
        <v>968</v>
      </c>
      <c r="H996">
        <v>1</v>
      </c>
    </row>
    <row r="997" spans="1:8" x14ac:dyDescent="0.35">
      <c r="A997" s="3" t="s">
        <v>1035</v>
      </c>
      <c r="B997">
        <v>1</v>
      </c>
      <c r="D997" s="3" t="s">
        <v>979</v>
      </c>
      <c r="E997">
        <v>3</v>
      </c>
      <c r="G997" s="3" t="s">
        <v>969</v>
      </c>
      <c r="H997">
        <v>3</v>
      </c>
    </row>
    <row r="998" spans="1:8" x14ac:dyDescent="0.35">
      <c r="A998" s="3" t="s">
        <v>1036</v>
      </c>
      <c r="B998">
        <v>1</v>
      </c>
      <c r="D998" s="3" t="s">
        <v>980</v>
      </c>
      <c r="E998">
        <v>1</v>
      </c>
      <c r="G998" s="3" t="s">
        <v>970</v>
      </c>
      <c r="H998">
        <v>1</v>
      </c>
    </row>
    <row r="999" spans="1:8" x14ac:dyDescent="0.35">
      <c r="A999" s="3" t="s">
        <v>1037</v>
      </c>
      <c r="B999">
        <v>1</v>
      </c>
      <c r="D999" s="3" t="s">
        <v>981</v>
      </c>
      <c r="E999">
        <v>1</v>
      </c>
      <c r="G999" s="3" t="s">
        <v>971</v>
      </c>
      <c r="H999">
        <v>1</v>
      </c>
    </row>
    <row r="1000" spans="1:8" x14ac:dyDescent="0.35">
      <c r="A1000" s="3" t="s">
        <v>1038</v>
      </c>
      <c r="B1000">
        <v>1</v>
      </c>
      <c r="D1000" s="3" t="s">
        <v>982</v>
      </c>
      <c r="E1000">
        <v>3</v>
      </c>
      <c r="G1000" s="3" t="s">
        <v>972</v>
      </c>
      <c r="H1000">
        <v>3</v>
      </c>
    </row>
    <row r="1001" spans="1:8" x14ac:dyDescent="0.35">
      <c r="A1001" s="3" t="s">
        <v>1039</v>
      </c>
      <c r="B1001">
        <v>1</v>
      </c>
      <c r="D1001" s="3" t="s">
        <v>983</v>
      </c>
      <c r="E1001">
        <v>1</v>
      </c>
      <c r="G1001" s="3" t="s">
        <v>973</v>
      </c>
      <c r="H1001">
        <v>1</v>
      </c>
    </row>
    <row r="1002" spans="1:8" x14ac:dyDescent="0.35">
      <c r="A1002" s="3" t="s">
        <v>1040</v>
      </c>
      <c r="B1002">
        <v>1</v>
      </c>
      <c r="D1002" s="3" t="s">
        <v>984</v>
      </c>
      <c r="E1002">
        <v>1</v>
      </c>
      <c r="G1002" s="3" t="s">
        <v>974</v>
      </c>
      <c r="H1002">
        <v>1</v>
      </c>
    </row>
    <row r="1003" spans="1:8" x14ac:dyDescent="0.35">
      <c r="A1003" s="3" t="s">
        <v>1041</v>
      </c>
      <c r="B1003">
        <v>1</v>
      </c>
      <c r="D1003" s="3" t="s">
        <v>985</v>
      </c>
      <c r="E1003">
        <v>3</v>
      </c>
      <c r="G1003" s="3" t="s">
        <v>975</v>
      </c>
      <c r="H1003">
        <v>1</v>
      </c>
    </row>
    <row r="1004" spans="1:8" x14ac:dyDescent="0.35">
      <c r="A1004" s="3" t="s">
        <v>1042</v>
      </c>
      <c r="B1004">
        <v>1</v>
      </c>
      <c r="D1004" s="3" t="s">
        <v>986</v>
      </c>
      <c r="E1004">
        <v>1</v>
      </c>
      <c r="G1004" s="3" t="s">
        <v>976</v>
      </c>
      <c r="H1004">
        <v>3</v>
      </c>
    </row>
    <row r="1005" spans="1:8" x14ac:dyDescent="0.35">
      <c r="A1005" s="3" t="s">
        <v>1043</v>
      </c>
      <c r="B1005">
        <v>1</v>
      </c>
      <c r="D1005" s="3" t="s">
        <v>987</v>
      </c>
      <c r="E1005">
        <v>1</v>
      </c>
      <c r="G1005" s="3" t="s">
        <v>977</v>
      </c>
      <c r="H1005">
        <v>1</v>
      </c>
    </row>
    <row r="1006" spans="1:8" x14ac:dyDescent="0.35">
      <c r="A1006" s="3" t="s">
        <v>1044</v>
      </c>
      <c r="B1006">
        <v>1</v>
      </c>
      <c r="D1006" s="3" t="s">
        <v>988</v>
      </c>
      <c r="E1006">
        <v>3</v>
      </c>
      <c r="G1006" s="3" t="s">
        <v>978</v>
      </c>
      <c r="H1006">
        <v>1</v>
      </c>
    </row>
    <row r="1007" spans="1:8" x14ac:dyDescent="0.35">
      <c r="A1007" s="3" t="s">
        <v>1045</v>
      </c>
      <c r="B1007">
        <v>1</v>
      </c>
      <c r="D1007" s="3" t="s">
        <v>989</v>
      </c>
      <c r="E1007">
        <v>1</v>
      </c>
      <c r="G1007" s="3" t="s">
        <v>979</v>
      </c>
      <c r="H1007">
        <v>3</v>
      </c>
    </row>
    <row r="1008" spans="1:8" x14ac:dyDescent="0.35">
      <c r="A1008" s="3" t="s">
        <v>1046</v>
      </c>
      <c r="B1008">
        <v>1</v>
      </c>
      <c r="D1008" s="3" t="s">
        <v>990</v>
      </c>
      <c r="E1008">
        <v>1</v>
      </c>
      <c r="G1008" s="3" t="s">
        <v>980</v>
      </c>
      <c r="H1008">
        <v>1</v>
      </c>
    </row>
    <row r="1009" spans="1:8" x14ac:dyDescent="0.35">
      <c r="A1009" s="3" t="s">
        <v>1047</v>
      </c>
      <c r="B1009">
        <v>1</v>
      </c>
      <c r="D1009" s="3" t="s">
        <v>991</v>
      </c>
      <c r="E1009">
        <v>3</v>
      </c>
      <c r="G1009" s="3" t="s">
        <v>981</v>
      </c>
      <c r="H1009">
        <v>1</v>
      </c>
    </row>
    <row r="1010" spans="1:8" x14ac:dyDescent="0.35">
      <c r="A1010" s="3" t="s">
        <v>1048</v>
      </c>
      <c r="B1010">
        <v>1</v>
      </c>
      <c r="D1010" s="3" t="s">
        <v>992</v>
      </c>
      <c r="E1010">
        <v>1</v>
      </c>
      <c r="G1010" s="3" t="s">
        <v>982</v>
      </c>
      <c r="H1010">
        <v>3</v>
      </c>
    </row>
    <row r="1011" spans="1:8" x14ac:dyDescent="0.35">
      <c r="A1011" s="3" t="s">
        <v>1049</v>
      </c>
      <c r="B1011">
        <v>1</v>
      </c>
      <c r="D1011" s="3" t="s">
        <v>993</v>
      </c>
      <c r="E1011">
        <v>1</v>
      </c>
      <c r="G1011" s="3" t="s">
        <v>983</v>
      </c>
      <c r="H1011">
        <v>1</v>
      </c>
    </row>
    <row r="1012" spans="1:8" x14ac:dyDescent="0.35">
      <c r="A1012" s="3" t="s">
        <v>1050</v>
      </c>
      <c r="B1012">
        <v>1</v>
      </c>
      <c r="D1012" s="3" t="s">
        <v>994</v>
      </c>
      <c r="E1012">
        <v>3</v>
      </c>
      <c r="G1012" s="3" t="s">
        <v>984</v>
      </c>
      <c r="H1012">
        <v>1</v>
      </c>
    </row>
    <row r="1013" spans="1:8" x14ac:dyDescent="0.35">
      <c r="A1013" s="3" t="s">
        <v>1051</v>
      </c>
      <c r="B1013">
        <v>1</v>
      </c>
      <c r="D1013" s="3" t="s">
        <v>995</v>
      </c>
      <c r="E1013">
        <v>1</v>
      </c>
      <c r="G1013" s="3" t="s">
        <v>985</v>
      </c>
      <c r="H1013">
        <v>3</v>
      </c>
    </row>
    <row r="1014" spans="1:8" x14ac:dyDescent="0.35">
      <c r="A1014" s="3" t="s">
        <v>1052</v>
      </c>
      <c r="B1014">
        <v>1</v>
      </c>
      <c r="D1014" s="3" t="s">
        <v>996</v>
      </c>
      <c r="E1014">
        <v>1</v>
      </c>
      <c r="G1014" s="3" t="s">
        <v>986</v>
      </c>
      <c r="H1014">
        <v>1</v>
      </c>
    </row>
    <row r="1015" spans="1:8" x14ac:dyDescent="0.35">
      <c r="A1015" s="3" t="s">
        <v>1053</v>
      </c>
      <c r="B1015">
        <v>1</v>
      </c>
      <c r="D1015" s="3" t="s">
        <v>997</v>
      </c>
      <c r="E1015">
        <v>3</v>
      </c>
      <c r="G1015" s="3" t="s">
        <v>987</v>
      </c>
      <c r="H1015">
        <v>1</v>
      </c>
    </row>
    <row r="1016" spans="1:8" x14ac:dyDescent="0.35">
      <c r="A1016" s="3" t="s">
        <v>1054</v>
      </c>
      <c r="B1016">
        <v>1</v>
      </c>
      <c r="D1016" s="3" t="s">
        <v>998</v>
      </c>
      <c r="E1016">
        <v>1</v>
      </c>
      <c r="G1016" s="3" t="s">
        <v>988</v>
      </c>
      <c r="H1016">
        <v>3</v>
      </c>
    </row>
    <row r="1017" spans="1:8" x14ac:dyDescent="0.35">
      <c r="A1017" s="3" t="s">
        <v>1055</v>
      </c>
      <c r="B1017">
        <v>1</v>
      </c>
      <c r="D1017" s="3" t="s">
        <v>999</v>
      </c>
      <c r="E1017">
        <v>1</v>
      </c>
      <c r="G1017" s="3" t="s">
        <v>989</v>
      </c>
      <c r="H1017">
        <v>1</v>
      </c>
    </row>
    <row r="1018" spans="1:8" x14ac:dyDescent="0.35">
      <c r="A1018" s="3" t="s">
        <v>1056</v>
      </c>
      <c r="B1018">
        <v>1</v>
      </c>
      <c r="D1018" s="3" t="s">
        <v>1000</v>
      </c>
      <c r="E1018">
        <v>1</v>
      </c>
      <c r="G1018" s="3" t="s">
        <v>990</v>
      </c>
      <c r="H1018">
        <v>1</v>
      </c>
    </row>
    <row r="1019" spans="1:8" x14ac:dyDescent="0.35">
      <c r="A1019" s="3" t="s">
        <v>1057</v>
      </c>
      <c r="B1019">
        <v>1</v>
      </c>
      <c r="D1019" s="3" t="s">
        <v>1001</v>
      </c>
      <c r="E1019">
        <v>3</v>
      </c>
      <c r="G1019" s="3" t="s">
        <v>991</v>
      </c>
      <c r="H1019">
        <v>3</v>
      </c>
    </row>
    <row r="1020" spans="1:8" x14ac:dyDescent="0.35">
      <c r="A1020" s="3" t="s">
        <v>1058</v>
      </c>
      <c r="B1020">
        <v>1</v>
      </c>
      <c r="D1020" s="3" t="s">
        <v>1002</v>
      </c>
      <c r="E1020">
        <v>1</v>
      </c>
      <c r="G1020" s="3" t="s">
        <v>992</v>
      </c>
      <c r="H1020">
        <v>1</v>
      </c>
    </row>
    <row r="1021" spans="1:8" x14ac:dyDescent="0.35">
      <c r="A1021" s="3" t="s">
        <v>1059</v>
      </c>
      <c r="B1021">
        <v>1</v>
      </c>
      <c r="D1021" s="3" t="s">
        <v>1003</v>
      </c>
      <c r="E1021">
        <v>1</v>
      </c>
      <c r="G1021" s="3" t="s">
        <v>993</v>
      </c>
      <c r="H1021">
        <v>1</v>
      </c>
    </row>
    <row r="1022" spans="1:8" x14ac:dyDescent="0.35">
      <c r="A1022" s="3" t="s">
        <v>1060</v>
      </c>
      <c r="B1022">
        <v>1</v>
      </c>
      <c r="D1022" s="3" t="s">
        <v>1004</v>
      </c>
      <c r="E1022">
        <v>3</v>
      </c>
      <c r="G1022" s="3" t="s">
        <v>994</v>
      </c>
      <c r="H1022">
        <v>2</v>
      </c>
    </row>
    <row r="1023" spans="1:8" x14ac:dyDescent="0.35">
      <c r="A1023" s="3" t="s">
        <v>1061</v>
      </c>
      <c r="B1023">
        <v>1</v>
      </c>
      <c r="D1023" s="3" t="s">
        <v>1005</v>
      </c>
      <c r="E1023">
        <v>1</v>
      </c>
      <c r="G1023" s="3" t="s">
        <v>995</v>
      </c>
      <c r="H1023">
        <v>1</v>
      </c>
    </row>
    <row r="1024" spans="1:8" x14ac:dyDescent="0.35">
      <c r="A1024" s="3" t="s">
        <v>1062</v>
      </c>
      <c r="B1024">
        <v>1</v>
      </c>
      <c r="D1024" s="3" t="s">
        <v>1006</v>
      </c>
      <c r="E1024">
        <v>1</v>
      </c>
      <c r="G1024" s="3" t="s">
        <v>997</v>
      </c>
      <c r="H1024">
        <v>2</v>
      </c>
    </row>
    <row r="1025" spans="1:8" x14ac:dyDescent="0.35">
      <c r="A1025" s="3" t="s">
        <v>1063</v>
      </c>
      <c r="B1025">
        <v>1</v>
      </c>
      <c r="D1025" s="3" t="s">
        <v>1007</v>
      </c>
      <c r="E1025">
        <v>3</v>
      </c>
      <c r="G1025" s="3" t="s">
        <v>998</v>
      </c>
      <c r="H1025">
        <v>1</v>
      </c>
    </row>
    <row r="1026" spans="1:8" x14ac:dyDescent="0.35">
      <c r="A1026" s="3" t="s">
        <v>1064</v>
      </c>
      <c r="B1026">
        <v>1</v>
      </c>
      <c r="D1026" s="3" t="s">
        <v>1008</v>
      </c>
      <c r="E1026">
        <v>1</v>
      </c>
      <c r="G1026" s="3" t="s">
        <v>1024</v>
      </c>
      <c r="H1026">
        <v>1</v>
      </c>
    </row>
    <row r="1027" spans="1:8" x14ac:dyDescent="0.35">
      <c r="A1027" s="3" t="s">
        <v>1065</v>
      </c>
      <c r="B1027">
        <v>1</v>
      </c>
      <c r="D1027" s="3" t="s">
        <v>1009</v>
      </c>
      <c r="E1027">
        <v>1</v>
      </c>
      <c r="G1027" s="3" t="s">
        <v>1025</v>
      </c>
      <c r="H1027">
        <v>1</v>
      </c>
    </row>
    <row r="1028" spans="1:8" x14ac:dyDescent="0.35">
      <c r="A1028" s="3" t="s">
        <v>1066</v>
      </c>
      <c r="B1028">
        <v>1</v>
      </c>
      <c r="D1028" s="3" t="s">
        <v>1010</v>
      </c>
      <c r="E1028">
        <v>3</v>
      </c>
      <c r="G1028" s="3" t="s">
        <v>1026</v>
      </c>
      <c r="H1028">
        <v>2</v>
      </c>
    </row>
    <row r="1029" spans="1:8" x14ac:dyDescent="0.35">
      <c r="A1029" s="3" t="s">
        <v>1067</v>
      </c>
      <c r="B1029">
        <v>1</v>
      </c>
      <c r="D1029" s="3" t="s">
        <v>1011</v>
      </c>
      <c r="E1029">
        <v>1</v>
      </c>
      <c r="G1029" s="3" t="s">
        <v>1027</v>
      </c>
      <c r="H1029">
        <v>1</v>
      </c>
    </row>
    <row r="1030" spans="1:8" x14ac:dyDescent="0.35">
      <c r="A1030" s="3" t="s">
        <v>1068</v>
      </c>
      <c r="B1030">
        <v>1</v>
      </c>
      <c r="D1030" s="3" t="s">
        <v>1012</v>
      </c>
      <c r="E1030">
        <v>1</v>
      </c>
      <c r="G1030" s="3" t="s">
        <v>1028</v>
      </c>
      <c r="H1030">
        <v>1</v>
      </c>
    </row>
    <row r="1031" spans="1:8" x14ac:dyDescent="0.35">
      <c r="A1031" s="3" t="s">
        <v>1069</v>
      </c>
      <c r="B1031">
        <v>1</v>
      </c>
      <c r="D1031" s="3" t="s">
        <v>1013</v>
      </c>
      <c r="E1031">
        <v>3</v>
      </c>
      <c r="G1031" s="3" t="s">
        <v>1029</v>
      </c>
      <c r="H1031">
        <v>3</v>
      </c>
    </row>
    <row r="1032" spans="1:8" x14ac:dyDescent="0.35">
      <c r="A1032" s="3" t="s">
        <v>1070</v>
      </c>
      <c r="B1032">
        <v>3</v>
      </c>
      <c r="D1032" s="3" t="s">
        <v>1014</v>
      </c>
      <c r="E1032">
        <v>1</v>
      </c>
      <c r="G1032" s="3" t="s">
        <v>1030</v>
      </c>
      <c r="H1032">
        <v>1</v>
      </c>
    </row>
    <row r="1033" spans="1:8" x14ac:dyDescent="0.35">
      <c r="A1033" s="3" t="s">
        <v>1071</v>
      </c>
      <c r="B1033">
        <v>1</v>
      </c>
      <c r="D1033" s="3" t="s">
        <v>1015</v>
      </c>
      <c r="E1033">
        <v>1</v>
      </c>
      <c r="G1033" s="3" t="s">
        <v>1031</v>
      </c>
      <c r="H1033">
        <v>1</v>
      </c>
    </row>
    <row r="1034" spans="1:8" x14ac:dyDescent="0.35">
      <c r="A1034" s="3" t="s">
        <v>1072</v>
      </c>
      <c r="B1034">
        <v>1</v>
      </c>
      <c r="D1034" s="3" t="s">
        <v>1016</v>
      </c>
      <c r="E1034">
        <v>3</v>
      </c>
      <c r="G1034" s="3" t="s">
        <v>1037</v>
      </c>
      <c r="H1034">
        <v>1</v>
      </c>
    </row>
    <row r="1035" spans="1:8" x14ac:dyDescent="0.35">
      <c r="A1035" s="3" t="s">
        <v>1073</v>
      </c>
      <c r="B1035">
        <v>3</v>
      </c>
      <c r="D1035" s="3" t="s">
        <v>1017</v>
      </c>
      <c r="E1035">
        <v>1</v>
      </c>
      <c r="G1035" s="3" t="s">
        <v>1038</v>
      </c>
      <c r="H1035">
        <v>3</v>
      </c>
    </row>
    <row r="1036" spans="1:8" x14ac:dyDescent="0.35">
      <c r="A1036" s="3" t="s">
        <v>1074</v>
      </c>
      <c r="B1036">
        <v>1</v>
      </c>
      <c r="D1036" s="3" t="s">
        <v>1018</v>
      </c>
      <c r="E1036">
        <v>1</v>
      </c>
      <c r="G1036" s="3" t="s">
        <v>1039</v>
      </c>
      <c r="H1036">
        <v>1</v>
      </c>
    </row>
    <row r="1037" spans="1:8" x14ac:dyDescent="0.35">
      <c r="A1037" s="3" t="s">
        <v>1075</v>
      </c>
      <c r="B1037">
        <v>1</v>
      </c>
      <c r="D1037" s="3" t="s">
        <v>1019</v>
      </c>
      <c r="E1037">
        <v>3</v>
      </c>
      <c r="G1037" s="3" t="s">
        <v>1040</v>
      </c>
      <c r="H1037">
        <v>1</v>
      </c>
    </row>
    <row r="1038" spans="1:8" x14ac:dyDescent="0.35">
      <c r="A1038" s="3" t="s">
        <v>1076</v>
      </c>
      <c r="B1038">
        <v>1</v>
      </c>
      <c r="D1038" s="3" t="s">
        <v>1020</v>
      </c>
      <c r="E1038">
        <v>1</v>
      </c>
      <c r="G1038" s="3" t="s">
        <v>1041</v>
      </c>
      <c r="H1038">
        <v>3</v>
      </c>
    </row>
    <row r="1039" spans="1:8" x14ac:dyDescent="0.35">
      <c r="A1039" s="3" t="s">
        <v>1077</v>
      </c>
      <c r="B1039">
        <v>3</v>
      </c>
      <c r="D1039" s="3" t="s">
        <v>1021</v>
      </c>
      <c r="E1039">
        <v>1</v>
      </c>
      <c r="G1039" s="3" t="s">
        <v>1042</v>
      </c>
      <c r="H1039">
        <v>1</v>
      </c>
    </row>
    <row r="1040" spans="1:8" x14ac:dyDescent="0.35">
      <c r="A1040" s="3" t="s">
        <v>1078</v>
      </c>
      <c r="B1040">
        <v>1</v>
      </c>
      <c r="D1040" s="3" t="s">
        <v>1022</v>
      </c>
      <c r="E1040">
        <v>3</v>
      </c>
      <c r="G1040" s="3" t="s">
        <v>1043</v>
      </c>
      <c r="H1040">
        <v>1</v>
      </c>
    </row>
    <row r="1041" spans="1:8" x14ac:dyDescent="0.35">
      <c r="A1041" s="3" t="s">
        <v>1079</v>
      </c>
      <c r="B1041">
        <v>1</v>
      </c>
      <c r="D1041" s="3" t="s">
        <v>1023</v>
      </c>
      <c r="E1041">
        <v>1</v>
      </c>
      <c r="G1041" s="3" t="s">
        <v>1044</v>
      </c>
      <c r="H1041">
        <v>3</v>
      </c>
    </row>
    <row r="1042" spans="1:8" x14ac:dyDescent="0.35">
      <c r="A1042" s="3" t="s">
        <v>1080</v>
      </c>
      <c r="B1042">
        <v>3</v>
      </c>
      <c r="D1042" s="3" t="s">
        <v>1024</v>
      </c>
      <c r="E1042">
        <v>1</v>
      </c>
      <c r="G1042" s="3" t="s">
        <v>1045</v>
      </c>
      <c r="H1042">
        <v>1</v>
      </c>
    </row>
    <row r="1043" spans="1:8" x14ac:dyDescent="0.35">
      <c r="A1043" s="3" t="s">
        <v>1081</v>
      </c>
      <c r="B1043">
        <v>1</v>
      </c>
      <c r="D1043" s="3" t="s">
        <v>1025</v>
      </c>
      <c r="E1043">
        <v>1</v>
      </c>
      <c r="G1043" s="3" t="s">
        <v>1046</v>
      </c>
      <c r="H1043">
        <v>1</v>
      </c>
    </row>
    <row r="1044" spans="1:8" x14ac:dyDescent="0.35">
      <c r="A1044" s="3" t="s">
        <v>1082</v>
      </c>
      <c r="B1044">
        <v>1</v>
      </c>
      <c r="D1044" s="3" t="s">
        <v>1026</v>
      </c>
      <c r="E1044">
        <v>3</v>
      </c>
      <c r="G1044" s="3" t="s">
        <v>1047</v>
      </c>
      <c r="H1044">
        <v>3</v>
      </c>
    </row>
    <row r="1045" spans="1:8" x14ac:dyDescent="0.35">
      <c r="A1045" s="3" t="s">
        <v>1083</v>
      </c>
      <c r="B1045">
        <v>3</v>
      </c>
      <c r="D1045" s="3" t="s">
        <v>1027</v>
      </c>
      <c r="E1045">
        <v>1</v>
      </c>
      <c r="G1045" s="3" t="s">
        <v>1048</v>
      </c>
      <c r="H1045">
        <v>1</v>
      </c>
    </row>
    <row r="1046" spans="1:8" x14ac:dyDescent="0.35">
      <c r="A1046" s="3" t="s">
        <v>1084</v>
      </c>
      <c r="B1046">
        <v>1</v>
      </c>
      <c r="D1046" s="3" t="s">
        <v>1028</v>
      </c>
      <c r="E1046">
        <v>1</v>
      </c>
      <c r="G1046" s="3" t="s">
        <v>1049</v>
      </c>
      <c r="H1046">
        <v>1</v>
      </c>
    </row>
    <row r="1047" spans="1:8" x14ac:dyDescent="0.35">
      <c r="A1047" s="3" t="s">
        <v>1085</v>
      </c>
      <c r="B1047">
        <v>1</v>
      </c>
      <c r="D1047" s="3" t="s">
        <v>1029</v>
      </c>
      <c r="E1047">
        <v>3</v>
      </c>
      <c r="G1047" s="3" t="s">
        <v>1050</v>
      </c>
      <c r="H1047">
        <v>1</v>
      </c>
    </row>
    <row r="1048" spans="1:8" x14ac:dyDescent="0.35">
      <c r="A1048" s="3" t="s">
        <v>1086</v>
      </c>
      <c r="B1048">
        <v>3</v>
      </c>
      <c r="D1048" s="3" t="s">
        <v>1030</v>
      </c>
      <c r="E1048">
        <v>1</v>
      </c>
      <c r="G1048" s="3" t="s">
        <v>1051</v>
      </c>
      <c r="H1048">
        <v>3</v>
      </c>
    </row>
    <row r="1049" spans="1:8" x14ac:dyDescent="0.35">
      <c r="A1049" s="3" t="s">
        <v>1087</v>
      </c>
      <c r="B1049">
        <v>1</v>
      </c>
      <c r="D1049" s="3" t="s">
        <v>1031</v>
      </c>
      <c r="E1049">
        <v>1</v>
      </c>
      <c r="G1049" s="3" t="s">
        <v>1052</v>
      </c>
      <c r="H1049">
        <v>1</v>
      </c>
    </row>
    <row r="1050" spans="1:8" x14ac:dyDescent="0.35">
      <c r="A1050" s="3" t="s">
        <v>1088</v>
      </c>
      <c r="B1050">
        <v>1</v>
      </c>
      <c r="D1050" s="3" t="s">
        <v>1032</v>
      </c>
      <c r="E1050">
        <v>3</v>
      </c>
      <c r="G1050" s="3" t="s">
        <v>1053</v>
      </c>
      <c r="H1050">
        <v>1</v>
      </c>
    </row>
    <row r="1051" spans="1:8" x14ac:dyDescent="0.35">
      <c r="A1051" s="3" t="s">
        <v>1089</v>
      </c>
      <c r="B1051">
        <v>3</v>
      </c>
      <c r="D1051" s="3" t="s">
        <v>1033</v>
      </c>
      <c r="E1051">
        <v>1</v>
      </c>
      <c r="G1051" s="3" t="s">
        <v>1054</v>
      </c>
      <c r="H1051">
        <v>3</v>
      </c>
    </row>
    <row r="1052" spans="1:8" x14ac:dyDescent="0.35">
      <c r="A1052" s="3" t="s">
        <v>1090</v>
      </c>
      <c r="B1052">
        <v>1</v>
      </c>
      <c r="D1052" s="3" t="s">
        <v>1034</v>
      </c>
      <c r="E1052">
        <v>1</v>
      </c>
      <c r="G1052" s="3" t="s">
        <v>1055</v>
      </c>
      <c r="H1052">
        <v>1</v>
      </c>
    </row>
    <row r="1053" spans="1:8" x14ac:dyDescent="0.35">
      <c r="A1053" s="3" t="s">
        <v>1091</v>
      </c>
      <c r="B1053">
        <v>1</v>
      </c>
      <c r="D1053" s="3" t="s">
        <v>1035</v>
      </c>
      <c r="E1053">
        <v>3</v>
      </c>
      <c r="G1053" s="3" t="s">
        <v>1056</v>
      </c>
      <c r="H1053">
        <v>1</v>
      </c>
    </row>
    <row r="1054" spans="1:8" x14ac:dyDescent="0.35">
      <c r="A1054" s="3" t="s">
        <v>1092</v>
      </c>
      <c r="B1054">
        <v>3</v>
      </c>
      <c r="D1054" s="3" t="s">
        <v>1036</v>
      </c>
      <c r="E1054">
        <v>1</v>
      </c>
      <c r="G1054" s="3" t="s">
        <v>1057</v>
      </c>
      <c r="H1054">
        <v>3</v>
      </c>
    </row>
    <row r="1055" spans="1:8" x14ac:dyDescent="0.35">
      <c r="A1055" s="3" t="s">
        <v>1093</v>
      </c>
      <c r="B1055">
        <v>1</v>
      </c>
      <c r="D1055" s="3" t="s">
        <v>1037</v>
      </c>
      <c r="E1055">
        <v>1</v>
      </c>
      <c r="G1055" s="3" t="s">
        <v>1058</v>
      </c>
      <c r="H1055">
        <v>1</v>
      </c>
    </row>
    <row r="1056" spans="1:8" x14ac:dyDescent="0.35">
      <c r="A1056" s="3" t="s">
        <v>1094</v>
      </c>
      <c r="B1056">
        <v>1</v>
      </c>
      <c r="D1056" s="3" t="s">
        <v>1038</v>
      </c>
      <c r="E1056">
        <v>3</v>
      </c>
      <c r="G1056" s="3" t="s">
        <v>1059</v>
      </c>
      <c r="H1056">
        <v>1</v>
      </c>
    </row>
    <row r="1057" spans="1:8" x14ac:dyDescent="0.35">
      <c r="A1057" s="3" t="s">
        <v>1095</v>
      </c>
      <c r="B1057">
        <v>3</v>
      </c>
      <c r="D1057" s="3" t="s">
        <v>1039</v>
      </c>
      <c r="E1057">
        <v>1</v>
      </c>
      <c r="G1057" s="3" t="s">
        <v>1060</v>
      </c>
      <c r="H1057">
        <v>3</v>
      </c>
    </row>
    <row r="1058" spans="1:8" x14ac:dyDescent="0.35">
      <c r="A1058" s="3" t="s">
        <v>1096</v>
      </c>
      <c r="B1058">
        <v>1</v>
      </c>
      <c r="D1058" s="3" t="s">
        <v>1040</v>
      </c>
      <c r="E1058">
        <v>1</v>
      </c>
      <c r="G1058" s="3" t="s">
        <v>1061</v>
      </c>
      <c r="H1058">
        <v>1</v>
      </c>
    </row>
    <row r="1059" spans="1:8" x14ac:dyDescent="0.35">
      <c r="A1059" s="3" t="s">
        <v>1097</v>
      </c>
      <c r="B1059">
        <v>1</v>
      </c>
      <c r="D1059" s="3" t="s">
        <v>1041</v>
      </c>
      <c r="E1059">
        <v>3</v>
      </c>
      <c r="G1059" s="3" t="s">
        <v>1062</v>
      </c>
      <c r="H1059">
        <v>1</v>
      </c>
    </row>
    <row r="1060" spans="1:8" x14ac:dyDescent="0.35">
      <c r="A1060" s="3" t="s">
        <v>1098</v>
      </c>
      <c r="B1060">
        <v>3</v>
      </c>
      <c r="D1060" s="3" t="s">
        <v>1042</v>
      </c>
      <c r="E1060">
        <v>1</v>
      </c>
      <c r="G1060" s="3" t="s">
        <v>1063</v>
      </c>
      <c r="H1060">
        <v>3</v>
      </c>
    </row>
    <row r="1061" spans="1:8" x14ac:dyDescent="0.35">
      <c r="A1061" s="3" t="s">
        <v>1099</v>
      </c>
      <c r="B1061">
        <v>1</v>
      </c>
      <c r="D1061" s="3" t="s">
        <v>1043</v>
      </c>
      <c r="E1061">
        <v>1</v>
      </c>
      <c r="G1061" s="3" t="s">
        <v>1064</v>
      </c>
      <c r="H1061">
        <v>1</v>
      </c>
    </row>
    <row r="1062" spans="1:8" x14ac:dyDescent="0.35">
      <c r="A1062" s="3" t="s">
        <v>1100</v>
      </c>
      <c r="B1062">
        <v>1</v>
      </c>
      <c r="D1062" s="3" t="s">
        <v>1044</v>
      </c>
      <c r="E1062">
        <v>3</v>
      </c>
      <c r="G1062" s="3" t="s">
        <v>1065</v>
      </c>
      <c r="H1062">
        <v>1</v>
      </c>
    </row>
    <row r="1063" spans="1:8" x14ac:dyDescent="0.35">
      <c r="A1063" s="3" t="s">
        <v>1101</v>
      </c>
      <c r="B1063">
        <v>3</v>
      </c>
      <c r="D1063" s="3" t="s">
        <v>1045</v>
      </c>
      <c r="E1063">
        <v>1</v>
      </c>
      <c r="G1063" s="3" t="s">
        <v>1066</v>
      </c>
      <c r="H1063">
        <v>3</v>
      </c>
    </row>
    <row r="1064" spans="1:8" x14ac:dyDescent="0.35">
      <c r="A1064" s="3" t="s">
        <v>1102</v>
      </c>
      <c r="B1064">
        <v>1</v>
      </c>
      <c r="D1064" s="3" t="s">
        <v>1046</v>
      </c>
      <c r="E1064">
        <v>1</v>
      </c>
      <c r="G1064" s="3" t="s">
        <v>1067</v>
      </c>
      <c r="H1064">
        <v>1</v>
      </c>
    </row>
    <row r="1065" spans="1:8" x14ac:dyDescent="0.35">
      <c r="A1065" s="3" t="s">
        <v>1103</v>
      </c>
      <c r="B1065">
        <v>1</v>
      </c>
      <c r="D1065" s="3" t="s">
        <v>1047</v>
      </c>
      <c r="E1065">
        <v>3</v>
      </c>
      <c r="G1065" s="3" t="s">
        <v>1068</v>
      </c>
      <c r="H1065">
        <v>1</v>
      </c>
    </row>
    <row r="1066" spans="1:8" x14ac:dyDescent="0.35">
      <c r="A1066" s="3" t="s">
        <v>1104</v>
      </c>
      <c r="B1066">
        <v>1</v>
      </c>
      <c r="D1066" s="3" t="s">
        <v>1048</v>
      </c>
      <c r="E1066">
        <v>1</v>
      </c>
      <c r="G1066" s="3" t="s">
        <v>1069</v>
      </c>
      <c r="H1066">
        <v>3</v>
      </c>
    </row>
    <row r="1067" spans="1:8" x14ac:dyDescent="0.35">
      <c r="A1067" s="3" t="s">
        <v>1105</v>
      </c>
      <c r="B1067">
        <v>3</v>
      </c>
      <c r="D1067" s="3" t="s">
        <v>1049</v>
      </c>
      <c r="E1067">
        <v>1</v>
      </c>
      <c r="G1067" s="3" t="s">
        <v>1070</v>
      </c>
      <c r="H1067">
        <v>1</v>
      </c>
    </row>
    <row r="1068" spans="1:8" x14ac:dyDescent="0.35">
      <c r="A1068" s="3" t="s">
        <v>1106</v>
      </c>
      <c r="B1068">
        <v>1</v>
      </c>
      <c r="D1068" s="3" t="s">
        <v>1050</v>
      </c>
      <c r="E1068">
        <v>1</v>
      </c>
      <c r="G1068" s="3" t="s">
        <v>1071</v>
      </c>
      <c r="H1068">
        <v>1</v>
      </c>
    </row>
    <row r="1069" spans="1:8" x14ac:dyDescent="0.35">
      <c r="A1069" s="3" t="s">
        <v>1107</v>
      </c>
      <c r="B1069">
        <v>1</v>
      </c>
      <c r="D1069" s="3" t="s">
        <v>1051</v>
      </c>
      <c r="E1069">
        <v>3</v>
      </c>
      <c r="G1069" s="3" t="s">
        <v>1072</v>
      </c>
      <c r="H1069">
        <v>1</v>
      </c>
    </row>
    <row r="1070" spans="1:8" x14ac:dyDescent="0.35">
      <c r="A1070" s="3" t="s">
        <v>1108</v>
      </c>
      <c r="B1070">
        <v>3</v>
      </c>
      <c r="D1070" s="3" t="s">
        <v>1052</v>
      </c>
      <c r="E1070">
        <v>1</v>
      </c>
      <c r="G1070" s="3" t="s">
        <v>1073</v>
      </c>
      <c r="H1070">
        <v>3</v>
      </c>
    </row>
    <row r="1071" spans="1:8" x14ac:dyDescent="0.35">
      <c r="A1071" s="3" t="s">
        <v>1109</v>
      </c>
      <c r="B1071">
        <v>1</v>
      </c>
      <c r="D1071" s="3" t="s">
        <v>1053</v>
      </c>
      <c r="E1071">
        <v>1</v>
      </c>
      <c r="G1071" s="3" t="s">
        <v>1074</v>
      </c>
      <c r="H1071">
        <v>1</v>
      </c>
    </row>
    <row r="1072" spans="1:8" x14ac:dyDescent="0.35">
      <c r="A1072" s="3" t="s">
        <v>1110</v>
      </c>
      <c r="B1072">
        <v>1</v>
      </c>
      <c r="D1072" s="3" t="s">
        <v>1054</v>
      </c>
      <c r="E1072">
        <v>3</v>
      </c>
      <c r="G1072" s="3" t="s">
        <v>1075</v>
      </c>
      <c r="H1072">
        <v>1</v>
      </c>
    </row>
    <row r="1073" spans="1:8" x14ac:dyDescent="0.35">
      <c r="A1073" s="3" t="s">
        <v>1111</v>
      </c>
      <c r="B1073">
        <v>3</v>
      </c>
      <c r="D1073" s="3" t="s">
        <v>1055</v>
      </c>
      <c r="E1073">
        <v>1</v>
      </c>
      <c r="G1073" s="3" t="s">
        <v>1076</v>
      </c>
      <c r="H1073">
        <v>3</v>
      </c>
    </row>
    <row r="1074" spans="1:8" x14ac:dyDescent="0.35">
      <c r="A1074" s="3" t="s">
        <v>1112</v>
      </c>
      <c r="B1074">
        <v>1</v>
      </c>
      <c r="D1074" s="3" t="s">
        <v>1056</v>
      </c>
      <c r="E1074">
        <v>1</v>
      </c>
      <c r="G1074" s="3" t="s">
        <v>1077</v>
      </c>
      <c r="H1074">
        <v>1</v>
      </c>
    </row>
    <row r="1075" spans="1:8" x14ac:dyDescent="0.35">
      <c r="A1075" s="3" t="s">
        <v>1113</v>
      </c>
      <c r="B1075">
        <v>1</v>
      </c>
      <c r="D1075" s="3" t="s">
        <v>1057</v>
      </c>
      <c r="E1075">
        <v>3</v>
      </c>
      <c r="G1075" s="3" t="s">
        <v>1078</v>
      </c>
      <c r="H1075">
        <v>1</v>
      </c>
    </row>
    <row r="1076" spans="1:8" x14ac:dyDescent="0.35">
      <c r="A1076" s="3" t="s">
        <v>1114</v>
      </c>
      <c r="B1076">
        <v>3</v>
      </c>
      <c r="D1076" s="3" t="s">
        <v>1058</v>
      </c>
      <c r="E1076">
        <v>1</v>
      </c>
      <c r="G1076" s="3" t="s">
        <v>1079</v>
      </c>
      <c r="H1076">
        <v>3</v>
      </c>
    </row>
    <row r="1077" spans="1:8" x14ac:dyDescent="0.35">
      <c r="A1077" s="3" t="s">
        <v>1115</v>
      </c>
      <c r="B1077">
        <v>1</v>
      </c>
      <c r="D1077" s="3" t="s">
        <v>1059</v>
      </c>
      <c r="E1077">
        <v>1</v>
      </c>
      <c r="G1077" s="3" t="s">
        <v>1080</v>
      </c>
      <c r="H1077">
        <v>1</v>
      </c>
    </row>
    <row r="1078" spans="1:8" x14ac:dyDescent="0.35">
      <c r="A1078" s="3" t="s">
        <v>1116</v>
      </c>
      <c r="B1078">
        <v>1</v>
      </c>
      <c r="D1078" s="3" t="s">
        <v>1060</v>
      </c>
      <c r="E1078">
        <v>3</v>
      </c>
      <c r="G1078" s="3" t="s">
        <v>1081</v>
      </c>
      <c r="H1078">
        <v>1</v>
      </c>
    </row>
    <row r="1079" spans="1:8" x14ac:dyDescent="0.35">
      <c r="A1079" s="3" t="s">
        <v>1117</v>
      </c>
      <c r="B1079">
        <v>3</v>
      </c>
      <c r="D1079" s="3" t="s">
        <v>1061</v>
      </c>
      <c r="E1079">
        <v>1</v>
      </c>
      <c r="G1079" s="3" t="s">
        <v>1082</v>
      </c>
      <c r="H1079">
        <v>3</v>
      </c>
    </row>
    <row r="1080" spans="1:8" x14ac:dyDescent="0.35">
      <c r="A1080" s="3" t="s">
        <v>1118</v>
      </c>
      <c r="B1080">
        <v>1</v>
      </c>
      <c r="D1080" s="3" t="s">
        <v>1062</v>
      </c>
      <c r="E1080">
        <v>1</v>
      </c>
      <c r="G1080" s="3" t="s">
        <v>1083</v>
      </c>
      <c r="H1080">
        <v>1</v>
      </c>
    </row>
    <row r="1081" spans="1:8" x14ac:dyDescent="0.35">
      <c r="A1081" s="3" t="s">
        <v>1119</v>
      </c>
      <c r="B1081">
        <v>1</v>
      </c>
      <c r="D1081" s="3" t="s">
        <v>1063</v>
      </c>
      <c r="E1081">
        <v>3</v>
      </c>
      <c r="G1081" s="3" t="s">
        <v>1084</v>
      </c>
      <c r="H1081">
        <v>1</v>
      </c>
    </row>
    <row r="1082" spans="1:8" x14ac:dyDescent="0.35">
      <c r="A1082" s="3" t="s">
        <v>1120</v>
      </c>
      <c r="B1082">
        <v>3</v>
      </c>
      <c r="D1082" s="3" t="s">
        <v>1064</v>
      </c>
      <c r="E1082">
        <v>1</v>
      </c>
      <c r="G1082" s="3" t="s">
        <v>1085</v>
      </c>
      <c r="H1082">
        <v>3</v>
      </c>
    </row>
    <row r="1083" spans="1:8" x14ac:dyDescent="0.35">
      <c r="A1083" s="3" t="s">
        <v>1121</v>
      </c>
      <c r="B1083">
        <v>1</v>
      </c>
      <c r="D1083" s="3" t="s">
        <v>1065</v>
      </c>
      <c r="E1083">
        <v>1</v>
      </c>
      <c r="G1083" s="3" t="s">
        <v>1086</v>
      </c>
      <c r="H1083">
        <v>1</v>
      </c>
    </row>
    <row r="1084" spans="1:8" x14ac:dyDescent="0.35">
      <c r="A1084" s="3" t="s">
        <v>1122</v>
      </c>
      <c r="B1084">
        <v>1</v>
      </c>
      <c r="D1084" s="3" t="s">
        <v>1066</v>
      </c>
      <c r="E1084">
        <v>3</v>
      </c>
      <c r="G1084" s="3" t="s">
        <v>1087</v>
      </c>
      <c r="H1084">
        <v>1</v>
      </c>
    </row>
    <row r="1085" spans="1:8" x14ac:dyDescent="0.35">
      <c r="A1085" s="3" t="s">
        <v>1123</v>
      </c>
      <c r="B1085">
        <v>3</v>
      </c>
      <c r="D1085" s="3" t="s">
        <v>1067</v>
      </c>
      <c r="E1085">
        <v>1</v>
      </c>
      <c r="G1085" s="3" t="s">
        <v>1088</v>
      </c>
      <c r="H1085">
        <v>3</v>
      </c>
    </row>
    <row r="1086" spans="1:8" x14ac:dyDescent="0.35">
      <c r="A1086" s="3" t="s">
        <v>1124</v>
      </c>
      <c r="B1086">
        <v>1</v>
      </c>
      <c r="D1086" s="3" t="s">
        <v>1068</v>
      </c>
      <c r="E1086">
        <v>1</v>
      </c>
      <c r="G1086" s="3" t="s">
        <v>1089</v>
      </c>
      <c r="H1086">
        <v>1</v>
      </c>
    </row>
    <row r="1087" spans="1:8" x14ac:dyDescent="0.35">
      <c r="A1087" s="3" t="s">
        <v>1125</v>
      </c>
      <c r="B1087">
        <v>1</v>
      </c>
      <c r="D1087" s="3" t="s">
        <v>1069</v>
      </c>
      <c r="E1087">
        <v>3</v>
      </c>
      <c r="G1087" s="3" t="s">
        <v>1090</v>
      </c>
      <c r="H1087">
        <v>1</v>
      </c>
    </row>
    <row r="1088" spans="1:8" x14ac:dyDescent="0.35">
      <c r="A1088" s="3" t="s">
        <v>1126</v>
      </c>
      <c r="B1088">
        <v>1</v>
      </c>
      <c r="D1088" s="3" t="s">
        <v>1070</v>
      </c>
      <c r="E1088">
        <v>1</v>
      </c>
      <c r="G1088" s="3" t="s">
        <v>1091</v>
      </c>
      <c r="H1088">
        <v>3</v>
      </c>
    </row>
    <row r="1089" spans="1:8" x14ac:dyDescent="0.35">
      <c r="A1089" s="3" t="s">
        <v>1127</v>
      </c>
      <c r="B1089">
        <v>3</v>
      </c>
      <c r="D1089" s="3" t="s">
        <v>1071</v>
      </c>
      <c r="E1089">
        <v>1</v>
      </c>
      <c r="G1089" s="3" t="s">
        <v>1092</v>
      </c>
      <c r="H1089">
        <v>1</v>
      </c>
    </row>
    <row r="1090" spans="1:8" x14ac:dyDescent="0.35">
      <c r="A1090" s="3" t="s">
        <v>1128</v>
      </c>
      <c r="B1090">
        <v>1</v>
      </c>
      <c r="D1090" s="3" t="s">
        <v>1072</v>
      </c>
      <c r="E1090">
        <v>1</v>
      </c>
      <c r="G1090" s="3" t="s">
        <v>1093</v>
      </c>
      <c r="H1090">
        <v>1</v>
      </c>
    </row>
    <row r="1091" spans="1:8" x14ac:dyDescent="0.35">
      <c r="A1091" s="3" t="s">
        <v>1129</v>
      </c>
      <c r="B1091">
        <v>1</v>
      </c>
      <c r="D1091" s="3" t="s">
        <v>1073</v>
      </c>
      <c r="E1091">
        <v>3</v>
      </c>
      <c r="G1091" s="3" t="s">
        <v>1094</v>
      </c>
      <c r="H1091">
        <v>3</v>
      </c>
    </row>
    <row r="1092" spans="1:8" x14ac:dyDescent="0.35">
      <c r="A1092" s="3" t="s">
        <v>1130</v>
      </c>
      <c r="B1092">
        <v>3</v>
      </c>
      <c r="D1092" s="3" t="s">
        <v>1074</v>
      </c>
      <c r="E1092">
        <v>1</v>
      </c>
      <c r="G1092" s="3" t="s">
        <v>1095</v>
      </c>
      <c r="H1092">
        <v>1</v>
      </c>
    </row>
    <row r="1093" spans="1:8" x14ac:dyDescent="0.35">
      <c r="A1093" s="3" t="s">
        <v>1131</v>
      </c>
      <c r="B1093">
        <v>1</v>
      </c>
      <c r="D1093" s="3" t="s">
        <v>1075</v>
      </c>
      <c r="E1093">
        <v>1</v>
      </c>
      <c r="G1093" s="3" t="s">
        <v>1096</v>
      </c>
      <c r="H1093">
        <v>1</v>
      </c>
    </row>
    <row r="1094" spans="1:8" x14ac:dyDescent="0.35">
      <c r="A1094" s="3" t="s">
        <v>1132</v>
      </c>
      <c r="B1094">
        <v>1</v>
      </c>
      <c r="D1094" s="3" t="s">
        <v>1076</v>
      </c>
      <c r="E1094">
        <v>3</v>
      </c>
      <c r="G1094" s="3" t="s">
        <v>1097</v>
      </c>
      <c r="H1094">
        <v>1</v>
      </c>
    </row>
    <row r="1095" spans="1:8" x14ac:dyDescent="0.35">
      <c r="A1095" s="3" t="s">
        <v>1133</v>
      </c>
      <c r="B1095">
        <v>3</v>
      </c>
      <c r="D1095" s="3" t="s">
        <v>1077</v>
      </c>
      <c r="E1095">
        <v>1</v>
      </c>
      <c r="G1095" s="3" t="s">
        <v>1098</v>
      </c>
      <c r="H1095">
        <v>3</v>
      </c>
    </row>
    <row r="1096" spans="1:8" x14ac:dyDescent="0.35">
      <c r="A1096" s="3" t="s">
        <v>1134</v>
      </c>
      <c r="B1096">
        <v>1</v>
      </c>
      <c r="D1096" s="3" t="s">
        <v>1078</v>
      </c>
      <c r="E1096">
        <v>1</v>
      </c>
      <c r="G1096" s="3" t="s">
        <v>1099</v>
      </c>
      <c r="H1096">
        <v>1</v>
      </c>
    </row>
    <row r="1097" spans="1:8" x14ac:dyDescent="0.35">
      <c r="A1097" s="3" t="s">
        <v>1135</v>
      </c>
      <c r="B1097">
        <v>1</v>
      </c>
      <c r="D1097" s="3" t="s">
        <v>1079</v>
      </c>
      <c r="E1097">
        <v>3</v>
      </c>
      <c r="G1097" s="3" t="s">
        <v>1100</v>
      </c>
      <c r="H1097">
        <v>1</v>
      </c>
    </row>
    <row r="1098" spans="1:8" x14ac:dyDescent="0.35">
      <c r="A1098" s="3" t="s">
        <v>1136</v>
      </c>
      <c r="B1098">
        <v>3</v>
      </c>
      <c r="D1098" s="3" t="s">
        <v>1080</v>
      </c>
      <c r="E1098">
        <v>1</v>
      </c>
      <c r="G1098" s="3" t="s">
        <v>1101</v>
      </c>
      <c r="H1098">
        <v>3</v>
      </c>
    </row>
    <row r="1099" spans="1:8" x14ac:dyDescent="0.35">
      <c r="A1099" s="3" t="s">
        <v>1137</v>
      </c>
      <c r="B1099">
        <v>1</v>
      </c>
      <c r="D1099" s="3" t="s">
        <v>1081</v>
      </c>
      <c r="E1099">
        <v>1</v>
      </c>
      <c r="G1099" s="3" t="s">
        <v>1102</v>
      </c>
      <c r="H1099">
        <v>1</v>
      </c>
    </row>
    <row r="1100" spans="1:8" x14ac:dyDescent="0.35">
      <c r="D1100" s="3" t="s">
        <v>1082</v>
      </c>
      <c r="E1100">
        <v>3</v>
      </c>
      <c r="G1100" s="3" t="s">
        <v>1103</v>
      </c>
      <c r="H1100">
        <v>1</v>
      </c>
    </row>
    <row r="1101" spans="1:8" x14ac:dyDescent="0.35">
      <c r="D1101" s="3" t="s">
        <v>1083</v>
      </c>
      <c r="E1101">
        <v>1</v>
      </c>
      <c r="G1101" s="3" t="s">
        <v>1104</v>
      </c>
      <c r="H1101">
        <v>3</v>
      </c>
    </row>
    <row r="1102" spans="1:8" x14ac:dyDescent="0.35">
      <c r="D1102" s="3" t="s">
        <v>1084</v>
      </c>
      <c r="E1102">
        <v>1</v>
      </c>
      <c r="G1102" s="3" t="s">
        <v>1105</v>
      </c>
      <c r="H1102">
        <v>1</v>
      </c>
    </row>
    <row r="1103" spans="1:8" x14ac:dyDescent="0.35">
      <c r="D1103" s="3" t="s">
        <v>1085</v>
      </c>
      <c r="E1103">
        <v>3</v>
      </c>
      <c r="G1103" s="3" t="s">
        <v>1106</v>
      </c>
      <c r="H1103">
        <v>1</v>
      </c>
    </row>
    <row r="1104" spans="1:8" x14ac:dyDescent="0.35">
      <c r="D1104" s="3" t="s">
        <v>1086</v>
      </c>
      <c r="E1104">
        <v>1</v>
      </c>
      <c r="G1104" s="3" t="s">
        <v>1107</v>
      </c>
      <c r="H1104">
        <v>3</v>
      </c>
    </row>
    <row r="1105" spans="4:8" x14ac:dyDescent="0.35">
      <c r="D1105" s="3" t="s">
        <v>1087</v>
      </c>
      <c r="E1105">
        <v>1</v>
      </c>
      <c r="G1105" s="3" t="s">
        <v>1108</v>
      </c>
      <c r="H1105">
        <v>1</v>
      </c>
    </row>
    <row r="1106" spans="4:8" x14ac:dyDescent="0.35">
      <c r="D1106" s="3" t="s">
        <v>1088</v>
      </c>
      <c r="E1106">
        <v>3</v>
      </c>
      <c r="G1106" s="3" t="s">
        <v>1109</v>
      </c>
      <c r="H1106">
        <v>1</v>
      </c>
    </row>
    <row r="1107" spans="4:8" x14ac:dyDescent="0.35">
      <c r="D1107" s="3" t="s">
        <v>1089</v>
      </c>
      <c r="E1107">
        <v>1</v>
      </c>
      <c r="G1107" s="3" t="s">
        <v>1110</v>
      </c>
      <c r="H1107">
        <v>3</v>
      </c>
    </row>
    <row r="1108" spans="4:8" x14ac:dyDescent="0.35">
      <c r="D1108" s="3" t="s">
        <v>1090</v>
      </c>
      <c r="E1108">
        <v>1</v>
      </c>
      <c r="G1108" s="3" t="s">
        <v>1111</v>
      </c>
      <c r="H1108">
        <v>1</v>
      </c>
    </row>
    <row r="1109" spans="4:8" x14ac:dyDescent="0.35">
      <c r="D1109" s="3" t="s">
        <v>1091</v>
      </c>
      <c r="E1109">
        <v>3</v>
      </c>
      <c r="G1109" s="3" t="s">
        <v>1112</v>
      </c>
      <c r="H1109">
        <v>1</v>
      </c>
    </row>
    <row r="1110" spans="4:8" x14ac:dyDescent="0.35">
      <c r="D1110" s="3" t="s">
        <v>1092</v>
      </c>
      <c r="E1110">
        <v>1</v>
      </c>
      <c r="G1110" s="3" t="s">
        <v>1113</v>
      </c>
      <c r="H1110">
        <v>3</v>
      </c>
    </row>
    <row r="1111" spans="4:8" x14ac:dyDescent="0.35">
      <c r="D1111" s="3" t="s">
        <v>1093</v>
      </c>
      <c r="E1111">
        <v>1</v>
      </c>
      <c r="G1111" s="3" t="s">
        <v>1114</v>
      </c>
      <c r="H1111">
        <v>1</v>
      </c>
    </row>
    <row r="1112" spans="4:8" x14ac:dyDescent="0.35">
      <c r="D1112" s="3" t="s">
        <v>1094</v>
      </c>
      <c r="E1112">
        <v>3</v>
      </c>
      <c r="G1112" s="3" t="s">
        <v>1115</v>
      </c>
      <c r="H1112">
        <v>1</v>
      </c>
    </row>
    <row r="1113" spans="4:8" x14ac:dyDescent="0.35">
      <c r="D1113" s="3" t="s">
        <v>1095</v>
      </c>
      <c r="E1113">
        <v>1</v>
      </c>
      <c r="G1113" s="3" t="s">
        <v>1116</v>
      </c>
      <c r="H1113">
        <v>3</v>
      </c>
    </row>
    <row r="1114" spans="4:8" x14ac:dyDescent="0.35">
      <c r="D1114" s="3" t="s">
        <v>1096</v>
      </c>
      <c r="E1114">
        <v>1</v>
      </c>
      <c r="G1114" s="3" t="s">
        <v>1117</v>
      </c>
      <c r="H1114">
        <v>1</v>
      </c>
    </row>
    <row r="1115" spans="4:8" x14ac:dyDescent="0.35">
      <c r="D1115" s="3" t="s">
        <v>1097</v>
      </c>
      <c r="E1115">
        <v>1</v>
      </c>
      <c r="G1115" s="3" t="s">
        <v>1118</v>
      </c>
      <c r="H1115">
        <v>1</v>
      </c>
    </row>
    <row r="1116" spans="4:8" x14ac:dyDescent="0.35">
      <c r="D1116" s="3" t="s">
        <v>1098</v>
      </c>
      <c r="E1116">
        <v>3</v>
      </c>
      <c r="G1116" s="3" t="s">
        <v>1119</v>
      </c>
      <c r="H1116">
        <v>1</v>
      </c>
    </row>
    <row r="1117" spans="4:8" x14ac:dyDescent="0.35">
      <c r="D1117" s="3" t="s">
        <v>1099</v>
      </c>
      <c r="E1117">
        <v>1</v>
      </c>
      <c r="G1117" s="3" t="s">
        <v>1120</v>
      </c>
      <c r="H1117">
        <v>3</v>
      </c>
    </row>
    <row r="1118" spans="4:8" x14ac:dyDescent="0.35">
      <c r="D1118" s="3" t="s">
        <v>1100</v>
      </c>
      <c r="E1118">
        <v>1</v>
      </c>
      <c r="G1118" s="3" t="s">
        <v>1121</v>
      </c>
      <c r="H1118">
        <v>1</v>
      </c>
    </row>
    <row r="1119" spans="4:8" x14ac:dyDescent="0.35">
      <c r="D1119" s="3" t="s">
        <v>1101</v>
      </c>
      <c r="E1119">
        <v>3</v>
      </c>
      <c r="G1119" s="3" t="s">
        <v>1122</v>
      </c>
      <c r="H1119">
        <v>1</v>
      </c>
    </row>
    <row r="1120" spans="4:8" x14ac:dyDescent="0.35">
      <c r="D1120" s="3" t="s">
        <v>1102</v>
      </c>
      <c r="E1120">
        <v>1</v>
      </c>
      <c r="G1120" s="3" t="s">
        <v>1123</v>
      </c>
      <c r="H1120">
        <v>3</v>
      </c>
    </row>
    <row r="1121" spans="4:8" x14ac:dyDescent="0.35">
      <c r="D1121" s="3" t="s">
        <v>1103</v>
      </c>
      <c r="E1121">
        <v>1</v>
      </c>
      <c r="G1121" s="3" t="s">
        <v>1124</v>
      </c>
      <c r="H1121">
        <v>1</v>
      </c>
    </row>
    <row r="1122" spans="4:8" x14ac:dyDescent="0.35">
      <c r="D1122" s="3" t="s">
        <v>1104</v>
      </c>
      <c r="E1122">
        <v>3</v>
      </c>
      <c r="G1122" s="3" t="s">
        <v>1125</v>
      </c>
      <c r="H1122">
        <v>1</v>
      </c>
    </row>
    <row r="1123" spans="4:8" x14ac:dyDescent="0.35">
      <c r="D1123" s="3" t="s">
        <v>1105</v>
      </c>
      <c r="E1123">
        <v>1</v>
      </c>
      <c r="G1123" s="3" t="s">
        <v>1126</v>
      </c>
      <c r="H1123">
        <v>3</v>
      </c>
    </row>
    <row r="1124" spans="4:8" x14ac:dyDescent="0.35">
      <c r="D1124" s="3" t="s">
        <v>1106</v>
      </c>
      <c r="E1124">
        <v>1</v>
      </c>
      <c r="G1124" s="3" t="s">
        <v>1127</v>
      </c>
      <c r="H1124">
        <v>1</v>
      </c>
    </row>
    <row r="1125" spans="4:8" x14ac:dyDescent="0.35">
      <c r="D1125" s="3" t="s">
        <v>1107</v>
      </c>
      <c r="E1125">
        <v>3</v>
      </c>
      <c r="G1125" s="3" t="s">
        <v>1128</v>
      </c>
      <c r="H1125">
        <v>1</v>
      </c>
    </row>
    <row r="1126" spans="4:8" x14ac:dyDescent="0.35">
      <c r="D1126" s="3" t="s">
        <v>1108</v>
      </c>
      <c r="E1126">
        <v>1</v>
      </c>
      <c r="G1126" s="3" t="s">
        <v>1129</v>
      </c>
      <c r="H1126">
        <v>3</v>
      </c>
    </row>
    <row r="1127" spans="4:8" x14ac:dyDescent="0.35">
      <c r="D1127" s="3" t="s">
        <v>1109</v>
      </c>
      <c r="E1127">
        <v>1</v>
      </c>
      <c r="G1127" s="3" t="s">
        <v>1130</v>
      </c>
      <c r="H1127">
        <v>1</v>
      </c>
    </row>
    <row r="1128" spans="4:8" x14ac:dyDescent="0.35">
      <c r="D1128" s="3" t="s">
        <v>1110</v>
      </c>
      <c r="E1128">
        <v>3</v>
      </c>
      <c r="G1128" s="3" t="s">
        <v>1131</v>
      </c>
      <c r="H1128">
        <v>1</v>
      </c>
    </row>
    <row r="1129" spans="4:8" x14ac:dyDescent="0.35">
      <c r="D1129" s="3" t="s">
        <v>1111</v>
      </c>
      <c r="E1129">
        <v>1</v>
      </c>
      <c r="G1129" s="3" t="s">
        <v>1132</v>
      </c>
      <c r="H1129">
        <v>3</v>
      </c>
    </row>
    <row r="1130" spans="4:8" x14ac:dyDescent="0.35">
      <c r="D1130" s="3" t="s">
        <v>1112</v>
      </c>
      <c r="E1130">
        <v>1</v>
      </c>
      <c r="G1130" s="3" t="s">
        <v>1133</v>
      </c>
      <c r="H1130">
        <v>1</v>
      </c>
    </row>
    <row r="1131" spans="4:8" x14ac:dyDescent="0.35">
      <c r="D1131" s="3" t="s">
        <v>1113</v>
      </c>
      <c r="E1131">
        <v>3</v>
      </c>
      <c r="G1131" s="3" t="s">
        <v>1134</v>
      </c>
      <c r="H1131">
        <v>1</v>
      </c>
    </row>
    <row r="1132" spans="4:8" x14ac:dyDescent="0.35">
      <c r="D1132" s="3" t="s">
        <v>1114</v>
      </c>
      <c r="E1132">
        <v>1</v>
      </c>
      <c r="G1132" s="3" t="s">
        <v>1142</v>
      </c>
      <c r="H1132">
        <v>1</v>
      </c>
    </row>
    <row r="1133" spans="4:8" x14ac:dyDescent="0.35">
      <c r="D1133" s="3" t="s">
        <v>1115</v>
      </c>
      <c r="E1133">
        <v>1</v>
      </c>
      <c r="G1133" s="3" t="s">
        <v>1143</v>
      </c>
      <c r="H1133">
        <v>1</v>
      </c>
    </row>
    <row r="1134" spans="4:8" x14ac:dyDescent="0.35">
      <c r="D1134" s="3" t="s">
        <v>1116</v>
      </c>
      <c r="E1134">
        <v>3</v>
      </c>
      <c r="G1134" s="3" t="s">
        <v>1144</v>
      </c>
      <c r="H1134">
        <v>3</v>
      </c>
    </row>
    <row r="1135" spans="4:8" x14ac:dyDescent="0.35">
      <c r="D1135" s="3" t="s">
        <v>1117</v>
      </c>
      <c r="E1135">
        <v>1</v>
      </c>
      <c r="G1135" s="3" t="s">
        <v>1145</v>
      </c>
      <c r="H1135">
        <v>1</v>
      </c>
    </row>
    <row r="1136" spans="4:8" x14ac:dyDescent="0.35">
      <c r="D1136" s="3" t="s">
        <v>1118</v>
      </c>
      <c r="E1136">
        <v>1</v>
      </c>
      <c r="G1136" s="3" t="s">
        <v>1192</v>
      </c>
      <c r="H1136">
        <v>1</v>
      </c>
    </row>
    <row r="1137" spans="4:8" x14ac:dyDescent="0.35">
      <c r="D1137" s="3" t="s">
        <v>1119</v>
      </c>
      <c r="E1137">
        <v>1</v>
      </c>
      <c r="G1137" s="3" t="s">
        <v>1193</v>
      </c>
      <c r="H1137">
        <v>1</v>
      </c>
    </row>
    <row r="1138" spans="4:8" x14ac:dyDescent="0.35">
      <c r="D1138" s="3" t="s">
        <v>1120</v>
      </c>
      <c r="E1138">
        <v>3</v>
      </c>
      <c r="G1138" s="3" t="s">
        <v>1194</v>
      </c>
      <c r="H1138">
        <v>3</v>
      </c>
    </row>
    <row r="1139" spans="4:8" x14ac:dyDescent="0.35">
      <c r="D1139" s="3" t="s">
        <v>1121</v>
      </c>
      <c r="E1139">
        <v>1</v>
      </c>
      <c r="G1139" s="3" t="s">
        <v>1195</v>
      </c>
      <c r="H1139">
        <v>1</v>
      </c>
    </row>
    <row r="1140" spans="4:8" x14ac:dyDescent="0.35">
      <c r="D1140" s="3" t="s">
        <v>1122</v>
      </c>
      <c r="E1140">
        <v>1</v>
      </c>
      <c r="G1140" s="3" t="s">
        <v>1196</v>
      </c>
      <c r="H1140">
        <v>1</v>
      </c>
    </row>
    <row r="1141" spans="4:8" x14ac:dyDescent="0.35">
      <c r="D1141" s="3" t="s">
        <v>1123</v>
      </c>
      <c r="E1141">
        <v>3</v>
      </c>
      <c r="G1141" s="3" t="s">
        <v>1211</v>
      </c>
      <c r="H1141">
        <v>1</v>
      </c>
    </row>
    <row r="1142" spans="4:8" x14ac:dyDescent="0.35">
      <c r="D1142" s="3" t="s">
        <v>1124</v>
      </c>
      <c r="E1142">
        <v>1</v>
      </c>
    </row>
    <row r="1143" spans="4:8" x14ac:dyDescent="0.35">
      <c r="D1143" s="3" t="s">
        <v>1125</v>
      </c>
      <c r="E1143">
        <v>1</v>
      </c>
    </row>
    <row r="1144" spans="4:8" x14ac:dyDescent="0.35">
      <c r="D1144" s="3" t="s">
        <v>1126</v>
      </c>
      <c r="E1144">
        <v>3</v>
      </c>
    </row>
    <row r="1145" spans="4:8" x14ac:dyDescent="0.35">
      <c r="D1145" s="3" t="s">
        <v>1127</v>
      </c>
      <c r="E1145">
        <v>1</v>
      </c>
    </row>
    <row r="1146" spans="4:8" x14ac:dyDescent="0.35">
      <c r="D1146" s="3" t="s">
        <v>1128</v>
      </c>
      <c r="E1146">
        <v>1</v>
      </c>
    </row>
    <row r="1147" spans="4:8" x14ac:dyDescent="0.35">
      <c r="D1147" s="3" t="s">
        <v>1129</v>
      </c>
      <c r="E1147">
        <v>3</v>
      </c>
    </row>
    <row r="1148" spans="4:8" x14ac:dyDescent="0.35">
      <c r="D1148" s="3" t="s">
        <v>1130</v>
      </c>
      <c r="E1148">
        <v>1</v>
      </c>
    </row>
    <row r="1149" spans="4:8" x14ac:dyDescent="0.35">
      <c r="D1149" s="3" t="s">
        <v>1131</v>
      </c>
      <c r="E1149">
        <v>1</v>
      </c>
    </row>
    <row r="1150" spans="4:8" x14ac:dyDescent="0.35">
      <c r="D1150" s="3" t="s">
        <v>1132</v>
      </c>
      <c r="E1150">
        <v>3</v>
      </c>
    </row>
    <row r="1151" spans="4:8" x14ac:dyDescent="0.35">
      <c r="D1151" s="3" t="s">
        <v>1133</v>
      </c>
      <c r="E1151">
        <v>1</v>
      </c>
    </row>
    <row r="1152" spans="4:8" x14ac:dyDescent="0.35">
      <c r="D1152" s="3" t="s">
        <v>1134</v>
      </c>
      <c r="E1152">
        <v>1</v>
      </c>
    </row>
    <row r="1153" spans="4:5" x14ac:dyDescent="0.35">
      <c r="D1153" s="3" t="s">
        <v>1135</v>
      </c>
      <c r="E1153">
        <v>3</v>
      </c>
    </row>
    <row r="1154" spans="4:5" x14ac:dyDescent="0.35">
      <c r="D1154" s="3" t="s">
        <v>1136</v>
      </c>
      <c r="E1154">
        <v>1</v>
      </c>
    </row>
    <row r="1155" spans="4:5" x14ac:dyDescent="0.35">
      <c r="D1155" s="3" t="s">
        <v>1137</v>
      </c>
      <c r="E1155">
        <v>1</v>
      </c>
    </row>
    <row r="1156" spans="4:5" x14ac:dyDescent="0.35">
      <c r="D1156" s="3" t="s">
        <v>1138</v>
      </c>
      <c r="E1156">
        <v>3</v>
      </c>
    </row>
    <row r="1157" spans="4:5" x14ac:dyDescent="0.35">
      <c r="D1157" s="3" t="s">
        <v>1139</v>
      </c>
      <c r="E1157">
        <v>1</v>
      </c>
    </row>
    <row r="1158" spans="4:5" x14ac:dyDescent="0.35">
      <c r="D1158" s="3" t="s">
        <v>1140</v>
      </c>
      <c r="E1158">
        <v>1</v>
      </c>
    </row>
    <row r="1159" spans="4:5" x14ac:dyDescent="0.35">
      <c r="D1159" s="3" t="s">
        <v>1141</v>
      </c>
      <c r="E1159">
        <v>3</v>
      </c>
    </row>
    <row r="1160" spans="4:5" x14ac:dyDescent="0.35">
      <c r="D1160" s="3" t="s">
        <v>1142</v>
      </c>
      <c r="E1160">
        <v>1</v>
      </c>
    </row>
    <row r="1161" spans="4:5" x14ac:dyDescent="0.35">
      <c r="D1161" s="3" t="s">
        <v>1143</v>
      </c>
      <c r="E1161">
        <v>1</v>
      </c>
    </row>
    <row r="1162" spans="4:5" x14ac:dyDescent="0.35">
      <c r="D1162" s="3" t="s">
        <v>1144</v>
      </c>
      <c r="E1162">
        <v>3</v>
      </c>
    </row>
    <row r="1163" spans="4:5" x14ac:dyDescent="0.35">
      <c r="D1163" s="3" t="s">
        <v>1145</v>
      </c>
      <c r="E1163">
        <v>1</v>
      </c>
    </row>
    <row r="1164" spans="4:5" x14ac:dyDescent="0.35">
      <c r="D1164" s="3" t="s">
        <v>1192</v>
      </c>
      <c r="E1164">
        <v>1</v>
      </c>
    </row>
    <row r="1165" spans="4:5" x14ac:dyDescent="0.35">
      <c r="D1165" s="3" t="s">
        <v>1193</v>
      </c>
      <c r="E1165">
        <v>1</v>
      </c>
    </row>
    <row r="1166" spans="4:5" x14ac:dyDescent="0.35">
      <c r="D1166" s="3" t="s">
        <v>1194</v>
      </c>
      <c r="E1166">
        <v>3</v>
      </c>
    </row>
    <row r="1167" spans="4:5" x14ac:dyDescent="0.35">
      <c r="D1167" s="3" t="s">
        <v>1195</v>
      </c>
      <c r="E1167">
        <v>1</v>
      </c>
    </row>
    <row r="1168" spans="4:5" x14ac:dyDescent="0.35">
      <c r="D1168" s="3" t="s">
        <v>1196</v>
      </c>
      <c r="E1168">
        <v>1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D5EFE5-818C-442B-ACF1-5DFEC7441FC7}">
  <dimension ref="A1:O1149"/>
  <sheetViews>
    <sheetView workbookViewId="0">
      <selection activeCell="O8" sqref="O8:O10"/>
    </sheetView>
  </sheetViews>
  <sheetFormatPr defaultRowHeight="14.5" x14ac:dyDescent="0.35"/>
  <cols>
    <col min="1" max="1" width="13.7265625" bestFit="1" customWidth="1"/>
    <col min="2" max="2" width="7.36328125" bestFit="1" customWidth="1"/>
    <col min="4" max="4" width="13.7265625" bestFit="1" customWidth="1"/>
    <col min="5" max="5" width="7.36328125" bestFit="1" customWidth="1"/>
    <col min="7" max="7" width="13.7265625" bestFit="1" customWidth="1"/>
    <col min="8" max="8" width="7.36328125" bestFit="1" customWidth="1"/>
  </cols>
  <sheetData>
    <row r="1" spans="1:15" x14ac:dyDescent="0.35">
      <c r="A1" t="s">
        <v>9</v>
      </c>
      <c r="B1" t="s">
        <v>10</v>
      </c>
      <c r="D1" t="s">
        <v>9</v>
      </c>
      <c r="E1" t="s">
        <v>10</v>
      </c>
      <c r="G1" t="s">
        <v>9</v>
      </c>
      <c r="H1" t="s">
        <v>10</v>
      </c>
      <c r="L1" t="s">
        <v>0</v>
      </c>
      <c r="M1" t="s">
        <v>1</v>
      </c>
      <c r="N1" t="s">
        <v>2</v>
      </c>
    </row>
    <row r="2" spans="1:15" x14ac:dyDescent="0.35">
      <c r="A2" s="3" t="s">
        <v>11</v>
      </c>
      <c r="B2">
        <v>1</v>
      </c>
      <c r="D2" s="3" t="s">
        <v>11</v>
      </c>
      <c r="E2">
        <v>1</v>
      </c>
      <c r="G2" s="3" t="s">
        <v>11</v>
      </c>
      <c r="H2">
        <v>1</v>
      </c>
      <c r="J2" t="s">
        <v>3</v>
      </c>
      <c r="K2">
        <v>1</v>
      </c>
      <c r="L2">
        <f>COUNTIF(cr_o_compression_0[node],1)</f>
        <v>871</v>
      </c>
      <c r="M2">
        <f>COUNTIF(cr_o_compression_1[node],1)</f>
        <v>822</v>
      </c>
      <c r="N2">
        <f>COUNTIF(cr_o_compression_2[node],1)</f>
        <v>835</v>
      </c>
      <c r="O2" s="1"/>
    </row>
    <row r="3" spans="1:15" x14ac:dyDescent="0.35">
      <c r="A3" s="3" t="s">
        <v>12</v>
      </c>
      <c r="B3">
        <v>1</v>
      </c>
      <c r="D3" s="3" t="s">
        <v>12</v>
      </c>
      <c r="E3">
        <v>1</v>
      </c>
      <c r="G3" s="3" t="s">
        <v>12</v>
      </c>
      <c r="H3">
        <v>1</v>
      </c>
      <c r="K3">
        <v>2</v>
      </c>
      <c r="L3">
        <f>COUNTIF(cr_o_compression_0[node],2)</f>
        <v>191</v>
      </c>
      <c r="M3">
        <f>COUNTIF(cr_o_compression_1[node],2)</f>
        <v>196</v>
      </c>
      <c r="N3">
        <f>COUNTIF(cr_o_compression_2[node],2)</f>
        <v>199</v>
      </c>
      <c r="O3" s="1"/>
    </row>
    <row r="4" spans="1:15" x14ac:dyDescent="0.35">
      <c r="A4" s="3" t="s">
        <v>13</v>
      </c>
      <c r="B4">
        <v>1</v>
      </c>
      <c r="D4" s="3" t="s">
        <v>13</v>
      </c>
      <c r="E4">
        <v>1</v>
      </c>
      <c r="G4" s="3" t="s">
        <v>13</v>
      </c>
      <c r="H4">
        <v>1</v>
      </c>
      <c r="K4">
        <v>3</v>
      </c>
      <c r="L4">
        <f>COUNTIF(cr_o_compression_0[node],3)</f>
        <v>86</v>
      </c>
      <c r="M4">
        <f>COUNTIF(cr_o_compression_1[node],3)</f>
        <v>104</v>
      </c>
      <c r="N4">
        <f>COUNTIF(cr_o_compression_2[node],3)</f>
        <v>59</v>
      </c>
      <c r="O4" s="1"/>
    </row>
    <row r="5" spans="1:15" x14ac:dyDescent="0.35">
      <c r="A5" s="3" t="s">
        <v>14</v>
      </c>
      <c r="B5">
        <v>1</v>
      </c>
      <c r="D5" s="3" t="s">
        <v>14</v>
      </c>
      <c r="E5">
        <v>1</v>
      </c>
      <c r="G5" s="3" t="s">
        <v>14</v>
      </c>
      <c r="H5">
        <v>1</v>
      </c>
      <c r="K5" t="s">
        <v>4</v>
      </c>
      <c r="L5">
        <f>COUNT(cr_o_compression_0[node])</f>
        <v>1148</v>
      </c>
      <c r="M5">
        <f>COUNT(cr_o_compression_1[node])</f>
        <v>1122</v>
      </c>
      <c r="N5">
        <f>COUNT(cr_o_compression_2[node])</f>
        <v>1093</v>
      </c>
    </row>
    <row r="6" spans="1:15" x14ac:dyDescent="0.35">
      <c r="A6" s="3" t="s">
        <v>15</v>
      </c>
      <c r="B6">
        <v>1</v>
      </c>
      <c r="D6" s="3" t="s">
        <v>15</v>
      </c>
      <c r="E6">
        <v>1</v>
      </c>
      <c r="G6" s="3" t="s">
        <v>15</v>
      </c>
      <c r="H6">
        <v>1</v>
      </c>
    </row>
    <row r="7" spans="1:15" x14ac:dyDescent="0.35">
      <c r="A7" s="3" t="s">
        <v>16</v>
      </c>
      <c r="B7">
        <v>1</v>
      </c>
      <c r="D7" s="3" t="s">
        <v>20</v>
      </c>
      <c r="E7">
        <v>1</v>
      </c>
      <c r="G7" s="3" t="s">
        <v>1146</v>
      </c>
      <c r="H7">
        <v>1</v>
      </c>
      <c r="L7" t="s">
        <v>5</v>
      </c>
      <c r="M7" t="s">
        <v>6</v>
      </c>
      <c r="N7" t="s">
        <v>7</v>
      </c>
      <c r="O7" t="s">
        <v>8</v>
      </c>
    </row>
    <row r="8" spans="1:15" x14ac:dyDescent="0.35">
      <c r="A8" s="3" t="s">
        <v>17</v>
      </c>
      <c r="B8">
        <v>1</v>
      </c>
      <c r="D8" s="3" t="s">
        <v>1146</v>
      </c>
      <c r="E8">
        <v>1</v>
      </c>
      <c r="G8" s="3" t="s">
        <v>1147</v>
      </c>
      <c r="H8">
        <v>1</v>
      </c>
      <c r="K8">
        <v>1</v>
      </c>
      <c r="L8" s="1">
        <f>L2/L5</f>
        <v>0.75871080139372826</v>
      </c>
      <c r="M8" s="1">
        <f>M2/M5</f>
        <v>0.73262032085561501</v>
      </c>
      <c r="N8" s="1">
        <f>N2/N5</f>
        <v>0.7639524245196706</v>
      </c>
      <c r="O8" s="2">
        <f>AVERAGE(L8:N8)</f>
        <v>0.75176118225633803</v>
      </c>
    </row>
    <row r="9" spans="1:15" x14ac:dyDescent="0.35">
      <c r="A9" s="3" t="s">
        <v>18</v>
      </c>
      <c r="B9">
        <v>1</v>
      </c>
      <c r="D9" s="3" t="s">
        <v>1147</v>
      </c>
      <c r="E9">
        <v>1</v>
      </c>
      <c r="G9" s="3" t="s">
        <v>1148</v>
      </c>
      <c r="H9">
        <v>1</v>
      </c>
      <c r="K9">
        <v>2</v>
      </c>
      <c r="L9" s="1">
        <f>L3/L5</f>
        <v>0.16637630662020905</v>
      </c>
      <c r="M9" s="1">
        <f>M3/M5</f>
        <v>0.17468805704099821</v>
      </c>
      <c r="N9" s="1">
        <f>N3/N5</f>
        <v>0.18206770356816102</v>
      </c>
      <c r="O9" s="2">
        <f>AVERAGE(L9:N9)</f>
        <v>0.17437735574312277</v>
      </c>
    </row>
    <row r="10" spans="1:15" x14ac:dyDescent="0.35">
      <c r="A10" s="3" t="s">
        <v>19</v>
      </c>
      <c r="B10">
        <v>1</v>
      </c>
      <c r="D10" s="3" t="s">
        <v>1148</v>
      </c>
      <c r="E10">
        <v>1</v>
      </c>
      <c r="G10" s="3" t="s">
        <v>1149</v>
      </c>
      <c r="H10">
        <v>1</v>
      </c>
      <c r="K10">
        <v>3</v>
      </c>
      <c r="L10" s="1">
        <f>L4/L5</f>
        <v>7.4912891986062713E-2</v>
      </c>
      <c r="M10" s="1">
        <f>M4/M5</f>
        <v>9.2691622103386814E-2</v>
      </c>
      <c r="N10" s="1">
        <f>N4/N5</f>
        <v>5.3979871912168347E-2</v>
      </c>
      <c r="O10" s="2">
        <f>AVERAGE(L10:N10)</f>
        <v>7.3861462000539294E-2</v>
      </c>
    </row>
    <row r="11" spans="1:15" x14ac:dyDescent="0.35">
      <c r="A11" s="3" t="s">
        <v>20</v>
      </c>
      <c r="B11">
        <v>1</v>
      </c>
      <c r="D11" s="3" t="s">
        <v>1149</v>
      </c>
      <c r="E11">
        <v>1</v>
      </c>
      <c r="G11" s="3" t="s">
        <v>21</v>
      </c>
      <c r="H11">
        <v>1</v>
      </c>
    </row>
    <row r="12" spans="1:15" x14ac:dyDescent="0.35">
      <c r="A12" s="3" t="s">
        <v>1146</v>
      </c>
      <c r="B12">
        <v>1</v>
      </c>
      <c r="D12" s="3" t="s">
        <v>21</v>
      </c>
      <c r="E12">
        <v>1</v>
      </c>
      <c r="G12" s="3" t="s">
        <v>22</v>
      </c>
      <c r="H12">
        <v>1</v>
      </c>
    </row>
    <row r="13" spans="1:15" x14ac:dyDescent="0.35">
      <c r="A13" s="3" t="s">
        <v>1147</v>
      </c>
      <c r="B13">
        <v>1</v>
      </c>
      <c r="D13" s="3" t="s">
        <v>22</v>
      </c>
      <c r="E13">
        <v>1</v>
      </c>
      <c r="G13" s="3" t="s">
        <v>23</v>
      </c>
      <c r="H13">
        <v>1</v>
      </c>
    </row>
    <row r="14" spans="1:15" x14ac:dyDescent="0.35">
      <c r="A14" s="3" t="s">
        <v>1148</v>
      </c>
      <c r="B14">
        <v>1</v>
      </c>
      <c r="D14" s="3" t="s">
        <v>23</v>
      </c>
      <c r="E14">
        <v>1</v>
      </c>
      <c r="G14" s="3" t="s">
        <v>24</v>
      </c>
      <c r="H14">
        <v>1</v>
      </c>
    </row>
    <row r="15" spans="1:15" x14ac:dyDescent="0.35">
      <c r="A15" s="3" t="s">
        <v>1149</v>
      </c>
      <c r="B15">
        <v>1</v>
      </c>
      <c r="D15" s="3" t="s">
        <v>24</v>
      </c>
      <c r="E15">
        <v>1</v>
      </c>
      <c r="G15" s="3" t="s">
        <v>25</v>
      </c>
      <c r="H15">
        <v>1</v>
      </c>
    </row>
    <row r="16" spans="1:15" x14ac:dyDescent="0.35">
      <c r="A16" s="3" t="s">
        <v>1150</v>
      </c>
      <c r="B16">
        <v>1</v>
      </c>
      <c r="D16" s="3" t="s">
        <v>25</v>
      </c>
      <c r="E16">
        <v>1</v>
      </c>
      <c r="G16" s="3" t="s">
        <v>1155</v>
      </c>
      <c r="H16">
        <v>1</v>
      </c>
    </row>
    <row r="17" spans="1:8" x14ac:dyDescent="0.35">
      <c r="A17" s="3" t="s">
        <v>1151</v>
      </c>
      <c r="B17">
        <v>1</v>
      </c>
      <c r="D17" s="3" t="s">
        <v>1150</v>
      </c>
      <c r="E17">
        <v>1</v>
      </c>
      <c r="G17" s="3" t="s">
        <v>1156</v>
      </c>
      <c r="H17">
        <v>1</v>
      </c>
    </row>
    <row r="18" spans="1:8" x14ac:dyDescent="0.35">
      <c r="A18" s="3" t="s">
        <v>1152</v>
      </c>
      <c r="B18">
        <v>1</v>
      </c>
      <c r="D18" s="3" t="s">
        <v>1151</v>
      </c>
      <c r="E18">
        <v>1</v>
      </c>
      <c r="G18" s="3" t="s">
        <v>1157</v>
      </c>
      <c r="H18">
        <v>1</v>
      </c>
    </row>
    <row r="19" spans="1:8" x14ac:dyDescent="0.35">
      <c r="A19" s="3" t="s">
        <v>1153</v>
      </c>
      <c r="B19">
        <v>1</v>
      </c>
      <c r="D19" s="3" t="s">
        <v>1152</v>
      </c>
      <c r="E19">
        <v>1</v>
      </c>
      <c r="G19" s="3" t="s">
        <v>62</v>
      </c>
      <c r="H19">
        <v>1</v>
      </c>
    </row>
    <row r="20" spans="1:8" x14ac:dyDescent="0.35">
      <c r="A20" s="3" t="s">
        <v>1154</v>
      </c>
      <c r="B20">
        <v>1</v>
      </c>
      <c r="D20" s="3" t="s">
        <v>1153</v>
      </c>
      <c r="E20">
        <v>1</v>
      </c>
      <c r="G20" s="3" t="s">
        <v>63</v>
      </c>
      <c r="H20">
        <v>1</v>
      </c>
    </row>
    <row r="21" spans="1:8" x14ac:dyDescent="0.35">
      <c r="A21" s="3" t="s">
        <v>1155</v>
      </c>
      <c r="B21">
        <v>1</v>
      </c>
      <c r="D21" s="3" t="s">
        <v>1154</v>
      </c>
      <c r="E21">
        <v>1</v>
      </c>
      <c r="G21" s="3" t="s">
        <v>64</v>
      </c>
      <c r="H21">
        <v>1</v>
      </c>
    </row>
    <row r="22" spans="1:8" x14ac:dyDescent="0.35">
      <c r="A22" s="3" t="s">
        <v>1156</v>
      </c>
      <c r="B22">
        <v>1</v>
      </c>
      <c r="D22" s="3" t="s">
        <v>1155</v>
      </c>
      <c r="E22">
        <v>1</v>
      </c>
      <c r="G22" s="3" t="s">
        <v>1168</v>
      </c>
      <c r="H22">
        <v>1</v>
      </c>
    </row>
    <row r="23" spans="1:8" x14ac:dyDescent="0.35">
      <c r="A23" s="3" t="s">
        <v>1157</v>
      </c>
      <c r="B23">
        <v>1</v>
      </c>
      <c r="D23" s="3" t="s">
        <v>1156</v>
      </c>
      <c r="E23">
        <v>1</v>
      </c>
      <c r="G23" s="3" t="s">
        <v>1169</v>
      </c>
      <c r="H23">
        <v>1</v>
      </c>
    </row>
    <row r="24" spans="1:8" x14ac:dyDescent="0.35">
      <c r="A24" s="3" t="s">
        <v>1158</v>
      </c>
      <c r="B24">
        <v>1</v>
      </c>
      <c r="D24" s="3" t="s">
        <v>1157</v>
      </c>
      <c r="E24">
        <v>1</v>
      </c>
      <c r="G24" s="3" t="s">
        <v>1170</v>
      </c>
      <c r="H24">
        <v>1</v>
      </c>
    </row>
    <row r="25" spans="1:8" x14ac:dyDescent="0.35">
      <c r="A25" s="3" t="s">
        <v>26</v>
      </c>
      <c r="B25">
        <v>1</v>
      </c>
      <c r="D25" s="3" t="s">
        <v>1158</v>
      </c>
      <c r="E25">
        <v>1</v>
      </c>
      <c r="G25" s="3" t="s">
        <v>1171</v>
      </c>
      <c r="H25">
        <v>1</v>
      </c>
    </row>
    <row r="26" spans="1:8" x14ac:dyDescent="0.35">
      <c r="A26" s="3" t="s">
        <v>27</v>
      </c>
      <c r="B26">
        <v>1</v>
      </c>
      <c r="D26" s="3" t="s">
        <v>26</v>
      </c>
      <c r="E26">
        <v>1</v>
      </c>
      <c r="G26" s="3" t="s">
        <v>65</v>
      </c>
      <c r="H26">
        <v>1</v>
      </c>
    </row>
    <row r="27" spans="1:8" x14ac:dyDescent="0.35">
      <c r="A27" s="3" t="s">
        <v>28</v>
      </c>
      <c r="B27">
        <v>1</v>
      </c>
      <c r="D27" s="3" t="s">
        <v>30</v>
      </c>
      <c r="E27">
        <v>1</v>
      </c>
      <c r="G27" s="3" t="s">
        <v>66</v>
      </c>
      <c r="H27">
        <v>1</v>
      </c>
    </row>
    <row r="28" spans="1:8" x14ac:dyDescent="0.35">
      <c r="A28" s="3" t="s">
        <v>29</v>
      </c>
      <c r="B28">
        <v>1</v>
      </c>
      <c r="D28" s="3" t="s">
        <v>31</v>
      </c>
      <c r="E28">
        <v>1</v>
      </c>
      <c r="G28" s="3" t="s">
        <v>71</v>
      </c>
      <c r="H28">
        <v>1</v>
      </c>
    </row>
    <row r="29" spans="1:8" x14ac:dyDescent="0.35">
      <c r="A29" s="3" t="s">
        <v>30</v>
      </c>
      <c r="B29">
        <v>1</v>
      </c>
      <c r="D29" s="3" t="s">
        <v>33</v>
      </c>
      <c r="E29">
        <v>1</v>
      </c>
      <c r="G29" s="3" t="s">
        <v>72</v>
      </c>
      <c r="H29">
        <v>1</v>
      </c>
    </row>
    <row r="30" spans="1:8" x14ac:dyDescent="0.35">
      <c r="A30" s="3" t="s">
        <v>31</v>
      </c>
      <c r="B30">
        <v>1</v>
      </c>
      <c r="D30" s="3" t="s">
        <v>35</v>
      </c>
      <c r="E30">
        <v>3</v>
      </c>
      <c r="G30" s="3" t="s">
        <v>73</v>
      </c>
      <c r="H30">
        <v>1</v>
      </c>
    </row>
    <row r="31" spans="1:8" x14ac:dyDescent="0.35">
      <c r="A31" s="3" t="s">
        <v>32</v>
      </c>
      <c r="B31">
        <v>1</v>
      </c>
      <c r="D31" s="3" t="s">
        <v>38</v>
      </c>
      <c r="E31">
        <v>1</v>
      </c>
      <c r="G31" s="3" t="s">
        <v>74</v>
      </c>
      <c r="H31">
        <v>1</v>
      </c>
    </row>
    <row r="32" spans="1:8" x14ac:dyDescent="0.35">
      <c r="A32" s="3" t="s">
        <v>33</v>
      </c>
      <c r="B32">
        <v>1</v>
      </c>
      <c r="D32" s="3" t="s">
        <v>40</v>
      </c>
      <c r="E32">
        <v>1</v>
      </c>
      <c r="G32" s="3" t="s">
        <v>75</v>
      </c>
      <c r="H32">
        <v>1</v>
      </c>
    </row>
    <row r="33" spans="1:8" x14ac:dyDescent="0.35">
      <c r="A33" s="3" t="s">
        <v>34</v>
      </c>
      <c r="B33">
        <v>2</v>
      </c>
      <c r="D33" s="3" t="s">
        <v>1159</v>
      </c>
      <c r="E33">
        <v>1</v>
      </c>
      <c r="G33" s="3" t="s">
        <v>76</v>
      </c>
      <c r="H33">
        <v>1</v>
      </c>
    </row>
    <row r="34" spans="1:8" x14ac:dyDescent="0.35">
      <c r="A34" s="3" t="s">
        <v>35</v>
      </c>
      <c r="B34">
        <v>1</v>
      </c>
      <c r="D34" s="3" t="s">
        <v>59</v>
      </c>
      <c r="E34">
        <v>1</v>
      </c>
      <c r="G34" s="3" t="s">
        <v>77</v>
      </c>
      <c r="H34">
        <v>1</v>
      </c>
    </row>
    <row r="35" spans="1:8" x14ac:dyDescent="0.35">
      <c r="A35" s="3" t="s">
        <v>36</v>
      </c>
      <c r="B35">
        <v>1</v>
      </c>
      <c r="D35" s="3" t="s">
        <v>60</v>
      </c>
      <c r="E35">
        <v>1</v>
      </c>
      <c r="G35" s="3" t="s">
        <v>78</v>
      </c>
      <c r="H35">
        <v>1</v>
      </c>
    </row>
    <row r="36" spans="1:8" x14ac:dyDescent="0.35">
      <c r="A36" s="3" t="s">
        <v>37</v>
      </c>
      <c r="B36">
        <v>2</v>
      </c>
      <c r="D36" s="3" t="s">
        <v>61</v>
      </c>
      <c r="E36">
        <v>3</v>
      </c>
      <c r="G36" s="3" t="s">
        <v>79</v>
      </c>
      <c r="H36">
        <v>1</v>
      </c>
    </row>
    <row r="37" spans="1:8" x14ac:dyDescent="0.35">
      <c r="A37" s="3" t="s">
        <v>38</v>
      </c>
      <c r="B37">
        <v>1</v>
      </c>
      <c r="D37" s="3" t="s">
        <v>62</v>
      </c>
      <c r="E37">
        <v>1</v>
      </c>
      <c r="G37" s="3" t="s">
        <v>80</v>
      </c>
      <c r="H37">
        <v>1</v>
      </c>
    </row>
    <row r="38" spans="1:8" x14ac:dyDescent="0.35">
      <c r="A38" s="3" t="s">
        <v>39</v>
      </c>
      <c r="B38">
        <v>1</v>
      </c>
      <c r="D38" s="3" t="s">
        <v>63</v>
      </c>
      <c r="E38">
        <v>1</v>
      </c>
      <c r="G38" s="3" t="s">
        <v>81</v>
      </c>
      <c r="H38">
        <v>1</v>
      </c>
    </row>
    <row r="39" spans="1:8" x14ac:dyDescent="0.35">
      <c r="A39" s="3" t="s">
        <v>40</v>
      </c>
      <c r="B39">
        <v>3</v>
      </c>
      <c r="D39" s="3" t="s">
        <v>64</v>
      </c>
      <c r="E39">
        <v>3</v>
      </c>
      <c r="G39" s="3" t="s">
        <v>82</v>
      </c>
      <c r="H39">
        <v>1</v>
      </c>
    </row>
    <row r="40" spans="1:8" x14ac:dyDescent="0.35">
      <c r="A40" s="3" t="s">
        <v>1159</v>
      </c>
      <c r="B40">
        <v>1</v>
      </c>
      <c r="D40" s="3" t="s">
        <v>1168</v>
      </c>
      <c r="E40">
        <v>1</v>
      </c>
      <c r="G40" s="3" t="s">
        <v>83</v>
      </c>
      <c r="H40">
        <v>1</v>
      </c>
    </row>
    <row r="41" spans="1:8" x14ac:dyDescent="0.35">
      <c r="A41" s="3" t="s">
        <v>1210</v>
      </c>
      <c r="B41">
        <v>1</v>
      </c>
      <c r="D41" s="3" t="s">
        <v>1169</v>
      </c>
      <c r="E41">
        <v>1</v>
      </c>
      <c r="G41" s="3" t="s">
        <v>84</v>
      </c>
      <c r="H41">
        <v>1</v>
      </c>
    </row>
    <row r="42" spans="1:8" x14ac:dyDescent="0.35">
      <c r="A42" s="3" t="s">
        <v>1197</v>
      </c>
      <c r="B42">
        <v>3</v>
      </c>
      <c r="D42" s="3" t="s">
        <v>1170</v>
      </c>
      <c r="E42">
        <v>1</v>
      </c>
      <c r="G42" s="3" t="s">
        <v>85</v>
      </c>
      <c r="H42">
        <v>1</v>
      </c>
    </row>
    <row r="43" spans="1:8" x14ac:dyDescent="0.35">
      <c r="A43" s="3" t="s">
        <v>1198</v>
      </c>
      <c r="B43">
        <v>1</v>
      </c>
      <c r="D43" s="3" t="s">
        <v>1171</v>
      </c>
      <c r="E43">
        <v>3</v>
      </c>
      <c r="G43" s="3" t="s">
        <v>86</v>
      </c>
      <c r="H43">
        <v>1</v>
      </c>
    </row>
    <row r="44" spans="1:8" x14ac:dyDescent="0.35">
      <c r="A44" s="3" t="s">
        <v>1199</v>
      </c>
      <c r="B44">
        <v>1</v>
      </c>
      <c r="D44" s="3" t="s">
        <v>65</v>
      </c>
      <c r="E44">
        <v>1</v>
      </c>
      <c r="G44" s="3" t="s">
        <v>87</v>
      </c>
      <c r="H44">
        <v>1</v>
      </c>
    </row>
    <row r="45" spans="1:8" x14ac:dyDescent="0.35">
      <c r="A45" s="3" t="s">
        <v>1160</v>
      </c>
      <c r="B45">
        <v>3</v>
      </c>
      <c r="D45" s="3" t="s">
        <v>66</v>
      </c>
      <c r="E45">
        <v>1</v>
      </c>
      <c r="G45" s="3" t="s">
        <v>88</v>
      </c>
      <c r="H45">
        <v>1</v>
      </c>
    </row>
    <row r="46" spans="1:8" x14ac:dyDescent="0.35">
      <c r="A46" s="3" t="s">
        <v>1164</v>
      </c>
      <c r="B46">
        <v>1</v>
      </c>
      <c r="D46" s="3" t="s">
        <v>67</v>
      </c>
      <c r="E46">
        <v>3</v>
      </c>
      <c r="G46" s="3" t="s">
        <v>90</v>
      </c>
      <c r="H46">
        <v>1</v>
      </c>
    </row>
    <row r="47" spans="1:8" x14ac:dyDescent="0.35">
      <c r="A47" s="3" t="s">
        <v>1165</v>
      </c>
      <c r="B47">
        <v>1</v>
      </c>
      <c r="D47" s="3" t="s">
        <v>68</v>
      </c>
      <c r="E47">
        <v>1</v>
      </c>
      <c r="G47" s="3" t="s">
        <v>91</v>
      </c>
      <c r="H47">
        <v>1</v>
      </c>
    </row>
    <row r="48" spans="1:8" x14ac:dyDescent="0.35">
      <c r="A48" s="3" t="s">
        <v>1166</v>
      </c>
      <c r="B48">
        <v>2</v>
      </c>
      <c r="D48" s="3" t="s">
        <v>69</v>
      </c>
      <c r="E48">
        <v>1</v>
      </c>
      <c r="G48" s="3" t="s">
        <v>92</v>
      </c>
      <c r="H48">
        <v>1</v>
      </c>
    </row>
    <row r="49" spans="1:8" x14ac:dyDescent="0.35">
      <c r="A49" s="3" t="s">
        <v>1167</v>
      </c>
      <c r="B49">
        <v>1</v>
      </c>
      <c r="D49" s="3" t="s">
        <v>70</v>
      </c>
      <c r="E49">
        <v>3</v>
      </c>
      <c r="G49" s="3" t="s">
        <v>93</v>
      </c>
      <c r="H49">
        <v>1</v>
      </c>
    </row>
    <row r="50" spans="1:8" x14ac:dyDescent="0.35">
      <c r="A50" s="3" t="s">
        <v>51</v>
      </c>
      <c r="B50">
        <v>2</v>
      </c>
      <c r="D50" s="3" t="s">
        <v>71</v>
      </c>
      <c r="E50">
        <v>1</v>
      </c>
      <c r="G50" s="3" t="s">
        <v>94</v>
      </c>
      <c r="H50">
        <v>1</v>
      </c>
    </row>
    <row r="51" spans="1:8" x14ac:dyDescent="0.35">
      <c r="A51" s="3" t="s">
        <v>52</v>
      </c>
      <c r="B51">
        <v>1</v>
      </c>
      <c r="D51" s="3" t="s">
        <v>72</v>
      </c>
      <c r="E51">
        <v>1</v>
      </c>
      <c r="G51" s="3" t="s">
        <v>95</v>
      </c>
      <c r="H51">
        <v>1</v>
      </c>
    </row>
    <row r="52" spans="1:8" x14ac:dyDescent="0.35">
      <c r="A52" s="3" t="s">
        <v>53</v>
      </c>
      <c r="B52">
        <v>1</v>
      </c>
      <c r="D52" s="3" t="s">
        <v>73</v>
      </c>
      <c r="E52">
        <v>3</v>
      </c>
      <c r="G52" s="3" t="s">
        <v>96</v>
      </c>
      <c r="H52">
        <v>1</v>
      </c>
    </row>
    <row r="53" spans="1:8" x14ac:dyDescent="0.35">
      <c r="A53" s="3" t="s">
        <v>54</v>
      </c>
      <c r="B53">
        <v>2</v>
      </c>
      <c r="D53" s="3" t="s">
        <v>74</v>
      </c>
      <c r="E53">
        <v>1</v>
      </c>
      <c r="G53" s="3" t="s">
        <v>97</v>
      </c>
      <c r="H53">
        <v>1</v>
      </c>
    </row>
    <row r="54" spans="1:8" x14ac:dyDescent="0.35">
      <c r="A54" s="3" t="s">
        <v>55</v>
      </c>
      <c r="B54">
        <v>1</v>
      </c>
      <c r="D54" s="3" t="s">
        <v>75</v>
      </c>
      <c r="E54">
        <v>1</v>
      </c>
      <c r="G54" s="3" t="s">
        <v>98</v>
      </c>
      <c r="H54">
        <v>1</v>
      </c>
    </row>
    <row r="55" spans="1:8" x14ac:dyDescent="0.35">
      <c r="A55" s="3" t="s">
        <v>56</v>
      </c>
      <c r="B55">
        <v>1</v>
      </c>
      <c r="D55" s="3" t="s">
        <v>76</v>
      </c>
      <c r="E55">
        <v>3</v>
      </c>
      <c r="G55" s="3" t="s">
        <v>99</v>
      </c>
      <c r="H55">
        <v>1</v>
      </c>
    </row>
    <row r="56" spans="1:8" x14ac:dyDescent="0.35">
      <c r="A56" s="3" t="s">
        <v>57</v>
      </c>
      <c r="B56">
        <v>2</v>
      </c>
      <c r="D56" s="3" t="s">
        <v>77</v>
      </c>
      <c r="E56">
        <v>1</v>
      </c>
      <c r="G56" s="3" t="s">
        <v>100</v>
      </c>
      <c r="H56">
        <v>1</v>
      </c>
    </row>
    <row r="57" spans="1:8" x14ac:dyDescent="0.35">
      <c r="A57" s="3" t="s">
        <v>58</v>
      </c>
      <c r="B57">
        <v>1</v>
      </c>
      <c r="D57" s="3" t="s">
        <v>78</v>
      </c>
      <c r="E57">
        <v>1</v>
      </c>
      <c r="G57" s="3" t="s">
        <v>101</v>
      </c>
      <c r="H57">
        <v>1</v>
      </c>
    </row>
    <row r="58" spans="1:8" x14ac:dyDescent="0.35">
      <c r="A58" s="3" t="s">
        <v>59</v>
      </c>
      <c r="B58">
        <v>1</v>
      </c>
      <c r="D58" s="3" t="s">
        <v>79</v>
      </c>
      <c r="E58">
        <v>3</v>
      </c>
      <c r="G58" s="3" t="s">
        <v>102</v>
      </c>
      <c r="H58">
        <v>1</v>
      </c>
    </row>
    <row r="59" spans="1:8" x14ac:dyDescent="0.35">
      <c r="A59" s="3" t="s">
        <v>60</v>
      </c>
      <c r="B59">
        <v>2</v>
      </c>
      <c r="D59" s="3" t="s">
        <v>80</v>
      </c>
      <c r="E59">
        <v>1</v>
      </c>
      <c r="G59" s="3" t="s">
        <v>103</v>
      </c>
      <c r="H59">
        <v>1</v>
      </c>
    </row>
    <row r="60" spans="1:8" x14ac:dyDescent="0.35">
      <c r="A60" s="3" t="s">
        <v>61</v>
      </c>
      <c r="B60">
        <v>1</v>
      </c>
      <c r="D60" s="3" t="s">
        <v>81</v>
      </c>
      <c r="E60">
        <v>1</v>
      </c>
      <c r="G60" s="3" t="s">
        <v>104</v>
      </c>
      <c r="H60">
        <v>1</v>
      </c>
    </row>
    <row r="61" spans="1:8" x14ac:dyDescent="0.35">
      <c r="A61" s="3" t="s">
        <v>62</v>
      </c>
      <c r="B61">
        <v>1</v>
      </c>
      <c r="D61" s="3" t="s">
        <v>82</v>
      </c>
      <c r="E61">
        <v>3</v>
      </c>
      <c r="G61" s="3" t="s">
        <v>105</v>
      </c>
      <c r="H61">
        <v>1</v>
      </c>
    </row>
    <row r="62" spans="1:8" x14ac:dyDescent="0.35">
      <c r="A62" s="3" t="s">
        <v>63</v>
      </c>
      <c r="B62">
        <v>2</v>
      </c>
      <c r="D62" s="3" t="s">
        <v>83</v>
      </c>
      <c r="E62">
        <v>1</v>
      </c>
      <c r="G62" s="3" t="s">
        <v>106</v>
      </c>
      <c r="H62">
        <v>1</v>
      </c>
    </row>
    <row r="63" spans="1:8" x14ac:dyDescent="0.35">
      <c r="A63" s="3" t="s">
        <v>64</v>
      </c>
      <c r="B63">
        <v>1</v>
      </c>
      <c r="D63" s="3" t="s">
        <v>84</v>
      </c>
      <c r="E63">
        <v>1</v>
      </c>
      <c r="G63" s="3" t="s">
        <v>107</v>
      </c>
      <c r="H63">
        <v>1</v>
      </c>
    </row>
    <row r="64" spans="1:8" x14ac:dyDescent="0.35">
      <c r="A64" s="3" t="s">
        <v>1168</v>
      </c>
      <c r="B64">
        <v>1</v>
      </c>
      <c r="D64" s="3" t="s">
        <v>85</v>
      </c>
      <c r="E64">
        <v>3</v>
      </c>
      <c r="G64" s="3" t="s">
        <v>108</v>
      </c>
      <c r="H64">
        <v>1</v>
      </c>
    </row>
    <row r="65" spans="1:8" x14ac:dyDescent="0.35">
      <c r="A65" s="3" t="s">
        <v>71</v>
      </c>
      <c r="B65">
        <v>2</v>
      </c>
      <c r="D65" s="3" t="s">
        <v>86</v>
      </c>
      <c r="E65">
        <v>1</v>
      </c>
      <c r="G65" s="3" t="s">
        <v>109</v>
      </c>
      <c r="H65">
        <v>1</v>
      </c>
    </row>
    <row r="66" spans="1:8" x14ac:dyDescent="0.35">
      <c r="A66" s="3" t="s">
        <v>72</v>
      </c>
      <c r="B66">
        <v>1</v>
      </c>
      <c r="D66" s="3" t="s">
        <v>87</v>
      </c>
      <c r="E66">
        <v>1</v>
      </c>
      <c r="G66" s="3" t="s">
        <v>110</v>
      </c>
      <c r="H66">
        <v>1</v>
      </c>
    </row>
    <row r="67" spans="1:8" x14ac:dyDescent="0.35">
      <c r="A67" s="3" t="s">
        <v>73</v>
      </c>
      <c r="B67">
        <v>1</v>
      </c>
      <c r="D67" s="3" t="s">
        <v>88</v>
      </c>
      <c r="E67">
        <v>3</v>
      </c>
      <c r="G67" s="3" t="s">
        <v>111</v>
      </c>
      <c r="H67">
        <v>1</v>
      </c>
    </row>
    <row r="68" spans="1:8" x14ac:dyDescent="0.35">
      <c r="A68" s="3" t="s">
        <v>74</v>
      </c>
      <c r="B68">
        <v>2</v>
      </c>
      <c r="D68" s="3" t="s">
        <v>89</v>
      </c>
      <c r="E68">
        <v>1</v>
      </c>
      <c r="G68" s="3" t="s">
        <v>112</v>
      </c>
      <c r="H68">
        <v>1</v>
      </c>
    </row>
    <row r="69" spans="1:8" x14ac:dyDescent="0.35">
      <c r="A69" s="3" t="s">
        <v>75</v>
      </c>
      <c r="B69">
        <v>1</v>
      </c>
      <c r="D69" s="3" t="s">
        <v>90</v>
      </c>
      <c r="E69">
        <v>1</v>
      </c>
      <c r="G69" s="3" t="s">
        <v>113</v>
      </c>
      <c r="H69">
        <v>1</v>
      </c>
    </row>
    <row r="70" spans="1:8" x14ac:dyDescent="0.35">
      <c r="A70" s="3" t="s">
        <v>76</v>
      </c>
      <c r="B70">
        <v>1</v>
      </c>
      <c r="D70" s="3" t="s">
        <v>91</v>
      </c>
      <c r="E70">
        <v>3</v>
      </c>
      <c r="G70" s="3" t="s">
        <v>114</v>
      </c>
      <c r="H70">
        <v>1</v>
      </c>
    </row>
    <row r="71" spans="1:8" x14ac:dyDescent="0.35">
      <c r="A71" s="3" t="s">
        <v>77</v>
      </c>
      <c r="B71">
        <v>2</v>
      </c>
      <c r="D71" s="3" t="s">
        <v>92</v>
      </c>
      <c r="E71">
        <v>1</v>
      </c>
      <c r="G71" s="3" t="s">
        <v>115</v>
      </c>
      <c r="H71">
        <v>1</v>
      </c>
    </row>
    <row r="72" spans="1:8" x14ac:dyDescent="0.35">
      <c r="A72" s="3" t="s">
        <v>78</v>
      </c>
      <c r="B72">
        <v>1</v>
      </c>
      <c r="D72" s="3" t="s">
        <v>93</v>
      </c>
      <c r="E72">
        <v>1</v>
      </c>
      <c r="G72" s="3" t="s">
        <v>116</v>
      </c>
      <c r="H72">
        <v>1</v>
      </c>
    </row>
    <row r="73" spans="1:8" x14ac:dyDescent="0.35">
      <c r="A73" s="3" t="s">
        <v>79</v>
      </c>
      <c r="B73">
        <v>1</v>
      </c>
      <c r="D73" s="3" t="s">
        <v>94</v>
      </c>
      <c r="E73">
        <v>3</v>
      </c>
      <c r="G73" s="3" t="s">
        <v>117</v>
      </c>
      <c r="H73">
        <v>1</v>
      </c>
    </row>
    <row r="74" spans="1:8" x14ac:dyDescent="0.35">
      <c r="A74" s="3" t="s">
        <v>80</v>
      </c>
      <c r="B74">
        <v>3</v>
      </c>
      <c r="D74" s="3" t="s">
        <v>95</v>
      </c>
      <c r="E74">
        <v>1</v>
      </c>
      <c r="G74" s="3" t="s">
        <v>118</v>
      </c>
      <c r="H74">
        <v>1</v>
      </c>
    </row>
    <row r="75" spans="1:8" x14ac:dyDescent="0.35">
      <c r="A75" s="3" t="s">
        <v>81</v>
      </c>
      <c r="B75">
        <v>1</v>
      </c>
      <c r="D75" s="3" t="s">
        <v>96</v>
      </c>
      <c r="E75">
        <v>1</v>
      </c>
      <c r="G75" s="3" t="s">
        <v>119</v>
      </c>
      <c r="H75">
        <v>1</v>
      </c>
    </row>
    <row r="76" spans="1:8" x14ac:dyDescent="0.35">
      <c r="A76" s="3" t="s">
        <v>82</v>
      </c>
      <c r="B76">
        <v>1</v>
      </c>
      <c r="D76" s="3" t="s">
        <v>97</v>
      </c>
      <c r="E76">
        <v>3</v>
      </c>
      <c r="G76" s="3" t="s">
        <v>120</v>
      </c>
      <c r="H76">
        <v>1</v>
      </c>
    </row>
    <row r="77" spans="1:8" x14ac:dyDescent="0.35">
      <c r="A77" s="3" t="s">
        <v>83</v>
      </c>
      <c r="B77">
        <v>1</v>
      </c>
      <c r="D77" s="3" t="s">
        <v>98</v>
      </c>
      <c r="E77">
        <v>1</v>
      </c>
      <c r="G77" s="3" t="s">
        <v>121</v>
      </c>
      <c r="H77">
        <v>1</v>
      </c>
    </row>
    <row r="78" spans="1:8" x14ac:dyDescent="0.35">
      <c r="A78" s="3" t="s">
        <v>84</v>
      </c>
      <c r="B78">
        <v>3</v>
      </c>
      <c r="D78" s="3" t="s">
        <v>99</v>
      </c>
      <c r="E78">
        <v>1</v>
      </c>
      <c r="G78" s="3" t="s">
        <v>122</v>
      </c>
      <c r="H78">
        <v>1</v>
      </c>
    </row>
    <row r="79" spans="1:8" x14ac:dyDescent="0.35">
      <c r="A79" s="3" t="s">
        <v>85</v>
      </c>
      <c r="B79">
        <v>1</v>
      </c>
      <c r="D79" s="3" t="s">
        <v>100</v>
      </c>
      <c r="E79">
        <v>1</v>
      </c>
      <c r="G79" s="3" t="s">
        <v>123</v>
      </c>
      <c r="H79">
        <v>1</v>
      </c>
    </row>
    <row r="80" spans="1:8" x14ac:dyDescent="0.35">
      <c r="A80" s="3" t="s">
        <v>86</v>
      </c>
      <c r="B80">
        <v>1</v>
      </c>
      <c r="D80" s="3" t="s">
        <v>101</v>
      </c>
      <c r="E80">
        <v>3</v>
      </c>
      <c r="G80" s="3" t="s">
        <v>124</v>
      </c>
      <c r="H80">
        <v>1</v>
      </c>
    </row>
    <row r="81" spans="1:8" x14ac:dyDescent="0.35">
      <c r="A81" s="3" t="s">
        <v>87</v>
      </c>
      <c r="B81">
        <v>3</v>
      </c>
      <c r="D81" s="3" t="s">
        <v>102</v>
      </c>
      <c r="E81">
        <v>1</v>
      </c>
      <c r="G81" s="3" t="s">
        <v>125</v>
      </c>
      <c r="H81">
        <v>1</v>
      </c>
    </row>
    <row r="82" spans="1:8" x14ac:dyDescent="0.35">
      <c r="A82" s="3" t="s">
        <v>88</v>
      </c>
      <c r="B82">
        <v>1</v>
      </c>
      <c r="D82" s="3" t="s">
        <v>103</v>
      </c>
      <c r="E82">
        <v>1</v>
      </c>
      <c r="G82" s="3" t="s">
        <v>126</v>
      </c>
      <c r="H82">
        <v>1</v>
      </c>
    </row>
    <row r="83" spans="1:8" x14ac:dyDescent="0.35">
      <c r="A83" s="3" t="s">
        <v>89</v>
      </c>
      <c r="B83">
        <v>1</v>
      </c>
      <c r="D83" s="3" t="s">
        <v>108</v>
      </c>
      <c r="E83">
        <v>1</v>
      </c>
      <c r="G83" s="3" t="s">
        <v>127</v>
      </c>
      <c r="H83">
        <v>1</v>
      </c>
    </row>
    <row r="84" spans="1:8" x14ac:dyDescent="0.35">
      <c r="A84" s="3" t="s">
        <v>90</v>
      </c>
      <c r="B84">
        <v>3</v>
      </c>
      <c r="D84" s="3" t="s">
        <v>109</v>
      </c>
      <c r="E84">
        <v>1</v>
      </c>
      <c r="G84" s="3" t="s">
        <v>128</v>
      </c>
      <c r="H84">
        <v>1</v>
      </c>
    </row>
    <row r="85" spans="1:8" x14ac:dyDescent="0.35">
      <c r="A85" s="3" t="s">
        <v>91</v>
      </c>
      <c r="B85">
        <v>1</v>
      </c>
      <c r="D85" s="3" t="s">
        <v>110</v>
      </c>
      <c r="E85">
        <v>3</v>
      </c>
      <c r="G85" s="3" t="s">
        <v>129</v>
      </c>
      <c r="H85">
        <v>1</v>
      </c>
    </row>
    <row r="86" spans="1:8" x14ac:dyDescent="0.35">
      <c r="A86" s="3" t="s">
        <v>92</v>
      </c>
      <c r="B86">
        <v>1</v>
      </c>
      <c r="D86" s="3" t="s">
        <v>111</v>
      </c>
      <c r="E86">
        <v>1</v>
      </c>
      <c r="G86" s="3" t="s">
        <v>130</v>
      </c>
      <c r="H86">
        <v>1</v>
      </c>
    </row>
    <row r="87" spans="1:8" x14ac:dyDescent="0.35">
      <c r="A87" s="3" t="s">
        <v>93</v>
      </c>
      <c r="B87">
        <v>3</v>
      </c>
      <c r="D87" s="3" t="s">
        <v>112</v>
      </c>
      <c r="E87">
        <v>1</v>
      </c>
      <c r="G87" s="3" t="s">
        <v>131</v>
      </c>
      <c r="H87">
        <v>1</v>
      </c>
    </row>
    <row r="88" spans="1:8" x14ac:dyDescent="0.35">
      <c r="A88" s="3" t="s">
        <v>94</v>
      </c>
      <c r="B88">
        <v>1</v>
      </c>
      <c r="D88" s="3" t="s">
        <v>113</v>
      </c>
      <c r="E88">
        <v>3</v>
      </c>
      <c r="G88" s="3" t="s">
        <v>132</v>
      </c>
      <c r="H88">
        <v>1</v>
      </c>
    </row>
    <row r="89" spans="1:8" x14ac:dyDescent="0.35">
      <c r="A89" s="3" t="s">
        <v>100</v>
      </c>
      <c r="B89">
        <v>1</v>
      </c>
      <c r="D89" s="3" t="s">
        <v>114</v>
      </c>
      <c r="E89">
        <v>1</v>
      </c>
      <c r="G89" s="3" t="s">
        <v>133</v>
      </c>
      <c r="H89">
        <v>1</v>
      </c>
    </row>
    <row r="90" spans="1:8" x14ac:dyDescent="0.35">
      <c r="A90" s="3" t="s">
        <v>101</v>
      </c>
      <c r="B90">
        <v>1</v>
      </c>
      <c r="D90" s="3" t="s">
        <v>115</v>
      </c>
      <c r="E90">
        <v>1</v>
      </c>
      <c r="G90" s="3" t="s">
        <v>134</v>
      </c>
      <c r="H90">
        <v>1</v>
      </c>
    </row>
    <row r="91" spans="1:8" x14ac:dyDescent="0.35">
      <c r="A91" s="3" t="s">
        <v>102</v>
      </c>
      <c r="B91">
        <v>3</v>
      </c>
      <c r="D91" s="3" t="s">
        <v>116</v>
      </c>
      <c r="E91">
        <v>3</v>
      </c>
      <c r="G91" s="3" t="s">
        <v>135</v>
      </c>
      <c r="H91">
        <v>1</v>
      </c>
    </row>
    <row r="92" spans="1:8" x14ac:dyDescent="0.35">
      <c r="A92" s="3" t="s">
        <v>103</v>
      </c>
      <c r="B92">
        <v>1</v>
      </c>
      <c r="D92" s="3" t="s">
        <v>117</v>
      </c>
      <c r="E92">
        <v>1</v>
      </c>
      <c r="G92" s="3" t="s">
        <v>136</v>
      </c>
      <c r="H92">
        <v>1</v>
      </c>
    </row>
    <row r="93" spans="1:8" x14ac:dyDescent="0.35">
      <c r="A93" s="3" t="s">
        <v>104</v>
      </c>
      <c r="B93">
        <v>1</v>
      </c>
      <c r="D93" s="3" t="s">
        <v>118</v>
      </c>
      <c r="E93">
        <v>1</v>
      </c>
      <c r="G93" s="3" t="s">
        <v>137</v>
      </c>
      <c r="H93">
        <v>1</v>
      </c>
    </row>
    <row r="94" spans="1:8" x14ac:dyDescent="0.35">
      <c r="A94" s="3" t="s">
        <v>105</v>
      </c>
      <c r="B94">
        <v>3</v>
      </c>
      <c r="D94" s="3" t="s">
        <v>119</v>
      </c>
      <c r="E94">
        <v>3</v>
      </c>
      <c r="G94" s="3" t="s">
        <v>138</v>
      </c>
      <c r="H94">
        <v>1</v>
      </c>
    </row>
    <row r="95" spans="1:8" x14ac:dyDescent="0.35">
      <c r="A95" s="3" t="s">
        <v>106</v>
      </c>
      <c r="B95">
        <v>1</v>
      </c>
      <c r="D95" s="3" t="s">
        <v>120</v>
      </c>
      <c r="E95">
        <v>1</v>
      </c>
      <c r="G95" s="3" t="s">
        <v>139</v>
      </c>
      <c r="H95">
        <v>1</v>
      </c>
    </row>
    <row r="96" spans="1:8" x14ac:dyDescent="0.35">
      <c r="A96" s="3" t="s">
        <v>107</v>
      </c>
      <c r="B96">
        <v>1</v>
      </c>
      <c r="D96" s="3" t="s">
        <v>121</v>
      </c>
      <c r="E96">
        <v>1</v>
      </c>
      <c r="G96" s="3" t="s">
        <v>140</v>
      </c>
      <c r="H96">
        <v>1</v>
      </c>
    </row>
    <row r="97" spans="1:8" x14ac:dyDescent="0.35">
      <c r="A97" s="3" t="s">
        <v>108</v>
      </c>
      <c r="B97">
        <v>3</v>
      </c>
      <c r="D97" s="3" t="s">
        <v>122</v>
      </c>
      <c r="E97">
        <v>3</v>
      </c>
      <c r="G97" s="3" t="s">
        <v>141</v>
      </c>
      <c r="H97">
        <v>1</v>
      </c>
    </row>
    <row r="98" spans="1:8" x14ac:dyDescent="0.35">
      <c r="A98" s="3" t="s">
        <v>109</v>
      </c>
      <c r="B98">
        <v>1</v>
      </c>
      <c r="D98" s="3" t="s">
        <v>123</v>
      </c>
      <c r="E98">
        <v>1</v>
      </c>
      <c r="G98" s="3" t="s">
        <v>142</v>
      </c>
      <c r="H98">
        <v>1</v>
      </c>
    </row>
    <row r="99" spans="1:8" x14ac:dyDescent="0.35">
      <c r="A99" s="3" t="s">
        <v>110</v>
      </c>
      <c r="B99">
        <v>1</v>
      </c>
      <c r="D99" s="3" t="s">
        <v>124</v>
      </c>
      <c r="E99">
        <v>1</v>
      </c>
      <c r="G99" s="3" t="s">
        <v>143</v>
      </c>
      <c r="H99">
        <v>1</v>
      </c>
    </row>
    <row r="100" spans="1:8" x14ac:dyDescent="0.35">
      <c r="A100" s="3" t="s">
        <v>111</v>
      </c>
      <c r="B100">
        <v>3</v>
      </c>
      <c r="D100" s="3" t="s">
        <v>125</v>
      </c>
      <c r="E100">
        <v>3</v>
      </c>
      <c r="G100" s="3" t="s">
        <v>144</v>
      </c>
      <c r="H100">
        <v>1</v>
      </c>
    </row>
    <row r="101" spans="1:8" x14ac:dyDescent="0.35">
      <c r="A101" s="3" t="s">
        <v>112</v>
      </c>
      <c r="B101">
        <v>1</v>
      </c>
      <c r="D101" s="3" t="s">
        <v>126</v>
      </c>
      <c r="E101">
        <v>1</v>
      </c>
      <c r="G101" s="3" t="s">
        <v>145</v>
      </c>
      <c r="H101">
        <v>1</v>
      </c>
    </row>
    <row r="102" spans="1:8" x14ac:dyDescent="0.35">
      <c r="A102" s="3" t="s">
        <v>113</v>
      </c>
      <c r="B102">
        <v>1</v>
      </c>
      <c r="D102" s="3" t="s">
        <v>127</v>
      </c>
      <c r="E102">
        <v>1</v>
      </c>
      <c r="G102" s="3" t="s">
        <v>146</v>
      </c>
      <c r="H102">
        <v>1</v>
      </c>
    </row>
    <row r="103" spans="1:8" x14ac:dyDescent="0.35">
      <c r="A103" s="3" t="s">
        <v>114</v>
      </c>
      <c r="B103">
        <v>3</v>
      </c>
      <c r="D103" s="3" t="s">
        <v>128</v>
      </c>
      <c r="E103">
        <v>3</v>
      </c>
      <c r="G103" s="3" t="s">
        <v>147</v>
      </c>
      <c r="H103">
        <v>1</v>
      </c>
    </row>
    <row r="104" spans="1:8" x14ac:dyDescent="0.35">
      <c r="A104" s="3" t="s">
        <v>115</v>
      </c>
      <c r="B104">
        <v>1</v>
      </c>
      <c r="D104" s="3" t="s">
        <v>129</v>
      </c>
      <c r="E104">
        <v>1</v>
      </c>
      <c r="G104" s="3" t="s">
        <v>148</v>
      </c>
      <c r="H104">
        <v>1</v>
      </c>
    </row>
    <row r="105" spans="1:8" x14ac:dyDescent="0.35">
      <c r="A105" s="3" t="s">
        <v>116</v>
      </c>
      <c r="B105">
        <v>1</v>
      </c>
      <c r="D105" s="3" t="s">
        <v>130</v>
      </c>
      <c r="E105">
        <v>1</v>
      </c>
      <c r="G105" s="3" t="s">
        <v>149</v>
      </c>
      <c r="H105">
        <v>1</v>
      </c>
    </row>
    <row r="106" spans="1:8" x14ac:dyDescent="0.35">
      <c r="A106" s="3" t="s">
        <v>117</v>
      </c>
      <c r="B106">
        <v>3</v>
      </c>
      <c r="D106" s="3" t="s">
        <v>131</v>
      </c>
      <c r="E106">
        <v>3</v>
      </c>
      <c r="G106" s="3" t="s">
        <v>150</v>
      </c>
      <c r="H106">
        <v>1</v>
      </c>
    </row>
    <row r="107" spans="1:8" x14ac:dyDescent="0.35">
      <c r="A107" s="3" t="s">
        <v>118</v>
      </c>
      <c r="B107">
        <v>1</v>
      </c>
      <c r="D107" s="3" t="s">
        <v>132</v>
      </c>
      <c r="E107">
        <v>1</v>
      </c>
      <c r="G107" s="3" t="s">
        <v>151</v>
      </c>
      <c r="H107">
        <v>1</v>
      </c>
    </row>
    <row r="108" spans="1:8" x14ac:dyDescent="0.35">
      <c r="A108" s="3" t="s">
        <v>119</v>
      </c>
      <c r="B108">
        <v>1</v>
      </c>
      <c r="D108" s="3" t="s">
        <v>133</v>
      </c>
      <c r="E108">
        <v>1</v>
      </c>
      <c r="G108" s="3" t="s">
        <v>152</v>
      </c>
      <c r="H108">
        <v>1</v>
      </c>
    </row>
    <row r="109" spans="1:8" x14ac:dyDescent="0.35">
      <c r="A109" s="3" t="s">
        <v>120</v>
      </c>
      <c r="B109">
        <v>3</v>
      </c>
      <c r="D109" s="3" t="s">
        <v>134</v>
      </c>
      <c r="E109">
        <v>1</v>
      </c>
      <c r="G109" s="3" t="s">
        <v>153</v>
      </c>
      <c r="H109">
        <v>1</v>
      </c>
    </row>
    <row r="110" spans="1:8" x14ac:dyDescent="0.35">
      <c r="A110" s="3" t="s">
        <v>121</v>
      </c>
      <c r="B110">
        <v>1</v>
      </c>
      <c r="D110" s="3" t="s">
        <v>135</v>
      </c>
      <c r="E110">
        <v>3</v>
      </c>
      <c r="G110" s="3" t="s">
        <v>154</v>
      </c>
      <c r="H110">
        <v>1</v>
      </c>
    </row>
    <row r="111" spans="1:8" x14ac:dyDescent="0.35">
      <c r="A111" s="3" t="s">
        <v>122</v>
      </c>
      <c r="B111">
        <v>1</v>
      </c>
      <c r="D111" s="3" t="s">
        <v>136</v>
      </c>
      <c r="E111">
        <v>1</v>
      </c>
      <c r="G111" s="3" t="s">
        <v>155</v>
      </c>
      <c r="H111">
        <v>1</v>
      </c>
    </row>
    <row r="112" spans="1:8" x14ac:dyDescent="0.35">
      <c r="A112" s="3" t="s">
        <v>123</v>
      </c>
      <c r="B112">
        <v>1</v>
      </c>
      <c r="D112" s="3" t="s">
        <v>137</v>
      </c>
      <c r="E112">
        <v>1</v>
      </c>
      <c r="G112" s="3" t="s">
        <v>156</v>
      </c>
      <c r="H112">
        <v>1</v>
      </c>
    </row>
    <row r="113" spans="1:8" x14ac:dyDescent="0.35">
      <c r="A113" s="3" t="s">
        <v>124</v>
      </c>
      <c r="B113">
        <v>3</v>
      </c>
      <c r="D113" s="3" t="s">
        <v>138</v>
      </c>
      <c r="E113">
        <v>3</v>
      </c>
      <c r="G113" s="3" t="s">
        <v>157</v>
      </c>
      <c r="H113">
        <v>1</v>
      </c>
    </row>
    <row r="114" spans="1:8" x14ac:dyDescent="0.35">
      <c r="A114" s="3" t="s">
        <v>125</v>
      </c>
      <c r="B114">
        <v>1</v>
      </c>
      <c r="D114" s="3" t="s">
        <v>139</v>
      </c>
      <c r="E114">
        <v>1</v>
      </c>
      <c r="G114" s="3" t="s">
        <v>158</v>
      </c>
      <c r="H114">
        <v>1</v>
      </c>
    </row>
    <row r="115" spans="1:8" x14ac:dyDescent="0.35">
      <c r="A115" s="3" t="s">
        <v>126</v>
      </c>
      <c r="B115">
        <v>1</v>
      </c>
      <c r="D115" s="3" t="s">
        <v>140</v>
      </c>
      <c r="E115">
        <v>1</v>
      </c>
      <c r="G115" s="3" t="s">
        <v>159</v>
      </c>
      <c r="H115">
        <v>1</v>
      </c>
    </row>
    <row r="116" spans="1:8" x14ac:dyDescent="0.35">
      <c r="A116" s="3" t="s">
        <v>127</v>
      </c>
      <c r="B116">
        <v>3</v>
      </c>
      <c r="D116" s="3" t="s">
        <v>141</v>
      </c>
      <c r="E116">
        <v>3</v>
      </c>
      <c r="G116" s="3" t="s">
        <v>160</v>
      </c>
      <c r="H116">
        <v>1</v>
      </c>
    </row>
    <row r="117" spans="1:8" x14ac:dyDescent="0.35">
      <c r="A117" s="3" t="s">
        <v>128</v>
      </c>
      <c r="B117">
        <v>1</v>
      </c>
      <c r="D117" s="3" t="s">
        <v>142</v>
      </c>
      <c r="E117">
        <v>1</v>
      </c>
      <c r="G117" s="3" t="s">
        <v>161</v>
      </c>
      <c r="H117">
        <v>1</v>
      </c>
    </row>
    <row r="118" spans="1:8" x14ac:dyDescent="0.35">
      <c r="A118" s="3" t="s">
        <v>129</v>
      </c>
      <c r="B118">
        <v>1</v>
      </c>
      <c r="D118" s="3" t="s">
        <v>143</v>
      </c>
      <c r="E118">
        <v>1</v>
      </c>
      <c r="G118" s="3" t="s">
        <v>162</v>
      </c>
      <c r="H118">
        <v>1</v>
      </c>
    </row>
    <row r="119" spans="1:8" x14ac:dyDescent="0.35">
      <c r="A119" s="3" t="s">
        <v>130</v>
      </c>
      <c r="B119">
        <v>3</v>
      </c>
      <c r="D119" s="3" t="s">
        <v>144</v>
      </c>
      <c r="E119">
        <v>1</v>
      </c>
      <c r="G119" s="3" t="s">
        <v>163</v>
      </c>
      <c r="H119">
        <v>1</v>
      </c>
    </row>
    <row r="120" spans="1:8" x14ac:dyDescent="0.35">
      <c r="A120" s="3" t="s">
        <v>131</v>
      </c>
      <c r="B120">
        <v>1</v>
      </c>
      <c r="D120" s="3" t="s">
        <v>145</v>
      </c>
      <c r="E120">
        <v>1</v>
      </c>
      <c r="G120" s="3" t="s">
        <v>164</v>
      </c>
      <c r="H120">
        <v>1</v>
      </c>
    </row>
    <row r="121" spans="1:8" x14ac:dyDescent="0.35">
      <c r="A121" s="3" t="s">
        <v>132</v>
      </c>
      <c r="B121">
        <v>1</v>
      </c>
      <c r="D121" s="3" t="s">
        <v>146</v>
      </c>
      <c r="E121">
        <v>1</v>
      </c>
      <c r="G121" s="3" t="s">
        <v>165</v>
      </c>
      <c r="H121">
        <v>1</v>
      </c>
    </row>
    <row r="122" spans="1:8" x14ac:dyDescent="0.35">
      <c r="A122" s="3" t="s">
        <v>133</v>
      </c>
      <c r="B122">
        <v>3</v>
      </c>
      <c r="D122" s="3" t="s">
        <v>147</v>
      </c>
      <c r="E122">
        <v>1</v>
      </c>
      <c r="G122" s="3" t="s">
        <v>166</v>
      </c>
      <c r="H122">
        <v>1</v>
      </c>
    </row>
    <row r="123" spans="1:8" x14ac:dyDescent="0.35">
      <c r="A123" s="3" t="s">
        <v>134</v>
      </c>
      <c r="B123">
        <v>1</v>
      </c>
      <c r="D123" s="3" t="s">
        <v>148</v>
      </c>
      <c r="E123">
        <v>1</v>
      </c>
      <c r="G123" s="3" t="s">
        <v>167</v>
      </c>
      <c r="H123">
        <v>1</v>
      </c>
    </row>
    <row r="124" spans="1:8" x14ac:dyDescent="0.35">
      <c r="A124" s="3" t="s">
        <v>135</v>
      </c>
      <c r="B124">
        <v>1</v>
      </c>
      <c r="D124" s="3" t="s">
        <v>149</v>
      </c>
      <c r="E124">
        <v>1</v>
      </c>
      <c r="G124" s="3" t="s">
        <v>168</v>
      </c>
      <c r="H124">
        <v>1</v>
      </c>
    </row>
    <row r="125" spans="1:8" x14ac:dyDescent="0.35">
      <c r="A125" s="3" t="s">
        <v>140</v>
      </c>
      <c r="B125">
        <v>1</v>
      </c>
      <c r="D125" s="3" t="s">
        <v>150</v>
      </c>
      <c r="E125">
        <v>1</v>
      </c>
      <c r="G125" s="3" t="s">
        <v>169</v>
      </c>
      <c r="H125">
        <v>1</v>
      </c>
    </row>
    <row r="126" spans="1:8" x14ac:dyDescent="0.35">
      <c r="A126" s="3" t="s">
        <v>141</v>
      </c>
      <c r="B126">
        <v>1</v>
      </c>
      <c r="D126" s="3" t="s">
        <v>151</v>
      </c>
      <c r="E126">
        <v>1</v>
      </c>
      <c r="G126" s="3" t="s">
        <v>170</v>
      </c>
      <c r="H126">
        <v>1</v>
      </c>
    </row>
    <row r="127" spans="1:8" x14ac:dyDescent="0.35">
      <c r="A127" s="3" t="s">
        <v>142</v>
      </c>
      <c r="B127">
        <v>3</v>
      </c>
      <c r="D127" s="3" t="s">
        <v>152</v>
      </c>
      <c r="E127">
        <v>1</v>
      </c>
      <c r="G127" s="3" t="s">
        <v>171</v>
      </c>
      <c r="H127">
        <v>1</v>
      </c>
    </row>
    <row r="128" spans="1:8" x14ac:dyDescent="0.35">
      <c r="A128" s="3" t="s">
        <v>143</v>
      </c>
      <c r="B128">
        <v>1</v>
      </c>
      <c r="D128" s="3" t="s">
        <v>153</v>
      </c>
      <c r="E128">
        <v>1</v>
      </c>
      <c r="G128" s="3" t="s">
        <v>172</v>
      </c>
      <c r="H128">
        <v>1</v>
      </c>
    </row>
    <row r="129" spans="1:8" x14ac:dyDescent="0.35">
      <c r="A129" s="3" t="s">
        <v>144</v>
      </c>
      <c r="B129">
        <v>1</v>
      </c>
      <c r="D129" s="3" t="s">
        <v>154</v>
      </c>
      <c r="E129">
        <v>1</v>
      </c>
      <c r="G129" s="3" t="s">
        <v>173</v>
      </c>
      <c r="H129">
        <v>1</v>
      </c>
    </row>
    <row r="130" spans="1:8" x14ac:dyDescent="0.35">
      <c r="A130" s="3" t="s">
        <v>145</v>
      </c>
      <c r="B130">
        <v>3</v>
      </c>
      <c r="D130" s="3" t="s">
        <v>155</v>
      </c>
      <c r="E130">
        <v>1</v>
      </c>
      <c r="G130" s="3" t="s">
        <v>174</v>
      </c>
      <c r="H130">
        <v>1</v>
      </c>
    </row>
    <row r="131" spans="1:8" x14ac:dyDescent="0.35">
      <c r="A131" s="3" t="s">
        <v>146</v>
      </c>
      <c r="B131">
        <v>1</v>
      </c>
      <c r="D131" s="3" t="s">
        <v>156</v>
      </c>
      <c r="E131">
        <v>1</v>
      </c>
      <c r="G131" s="3" t="s">
        <v>175</v>
      </c>
      <c r="H131">
        <v>1</v>
      </c>
    </row>
    <row r="132" spans="1:8" x14ac:dyDescent="0.35">
      <c r="A132" s="3" t="s">
        <v>147</v>
      </c>
      <c r="B132">
        <v>1</v>
      </c>
      <c r="D132" s="3" t="s">
        <v>157</v>
      </c>
      <c r="E132">
        <v>1</v>
      </c>
      <c r="G132" s="3" t="s">
        <v>176</v>
      </c>
      <c r="H132">
        <v>1</v>
      </c>
    </row>
    <row r="133" spans="1:8" x14ac:dyDescent="0.35">
      <c r="A133" s="3" t="s">
        <v>148</v>
      </c>
      <c r="B133">
        <v>2</v>
      </c>
      <c r="D133" s="3" t="s">
        <v>158</v>
      </c>
      <c r="E133">
        <v>1</v>
      </c>
      <c r="G133" s="3" t="s">
        <v>177</v>
      </c>
      <c r="H133">
        <v>1</v>
      </c>
    </row>
    <row r="134" spans="1:8" x14ac:dyDescent="0.35">
      <c r="A134" s="3" t="s">
        <v>149</v>
      </c>
      <c r="B134">
        <v>1</v>
      </c>
      <c r="D134" s="3" t="s">
        <v>159</v>
      </c>
      <c r="E134">
        <v>1</v>
      </c>
      <c r="G134" s="3" t="s">
        <v>178</v>
      </c>
      <c r="H134">
        <v>1</v>
      </c>
    </row>
    <row r="135" spans="1:8" x14ac:dyDescent="0.35">
      <c r="A135" s="3" t="s">
        <v>150</v>
      </c>
      <c r="B135">
        <v>1</v>
      </c>
      <c r="D135" s="3" t="s">
        <v>160</v>
      </c>
      <c r="E135">
        <v>1</v>
      </c>
      <c r="G135" s="3" t="s">
        <v>179</v>
      </c>
      <c r="H135">
        <v>1</v>
      </c>
    </row>
    <row r="136" spans="1:8" x14ac:dyDescent="0.35">
      <c r="A136" s="3" t="s">
        <v>151</v>
      </c>
      <c r="B136">
        <v>2</v>
      </c>
      <c r="D136" s="3" t="s">
        <v>161</v>
      </c>
      <c r="E136">
        <v>1</v>
      </c>
      <c r="G136" s="3" t="s">
        <v>180</v>
      </c>
      <c r="H136">
        <v>1</v>
      </c>
    </row>
    <row r="137" spans="1:8" x14ac:dyDescent="0.35">
      <c r="A137" s="3" t="s">
        <v>152</v>
      </c>
      <c r="B137">
        <v>1</v>
      </c>
      <c r="D137" s="3" t="s">
        <v>162</v>
      </c>
      <c r="E137">
        <v>1</v>
      </c>
      <c r="G137" s="3" t="s">
        <v>181</v>
      </c>
      <c r="H137">
        <v>2</v>
      </c>
    </row>
    <row r="138" spans="1:8" x14ac:dyDescent="0.35">
      <c r="A138" s="3" t="s">
        <v>153</v>
      </c>
      <c r="B138">
        <v>1</v>
      </c>
      <c r="D138" s="3" t="s">
        <v>163</v>
      </c>
      <c r="E138">
        <v>1</v>
      </c>
      <c r="G138" s="3" t="s">
        <v>182</v>
      </c>
      <c r="H138">
        <v>1</v>
      </c>
    </row>
    <row r="139" spans="1:8" x14ac:dyDescent="0.35">
      <c r="A139" s="3" t="s">
        <v>154</v>
      </c>
      <c r="B139">
        <v>2</v>
      </c>
      <c r="D139" s="3" t="s">
        <v>164</v>
      </c>
      <c r="E139">
        <v>1</v>
      </c>
      <c r="G139" s="3" t="s">
        <v>183</v>
      </c>
      <c r="H139">
        <v>1</v>
      </c>
    </row>
    <row r="140" spans="1:8" x14ac:dyDescent="0.35">
      <c r="A140" s="3" t="s">
        <v>155</v>
      </c>
      <c r="B140">
        <v>1</v>
      </c>
      <c r="D140" s="3" t="s">
        <v>165</v>
      </c>
      <c r="E140">
        <v>1</v>
      </c>
      <c r="G140" s="3" t="s">
        <v>184</v>
      </c>
      <c r="H140">
        <v>2</v>
      </c>
    </row>
    <row r="141" spans="1:8" x14ac:dyDescent="0.35">
      <c r="A141" s="3" t="s">
        <v>156</v>
      </c>
      <c r="B141">
        <v>1</v>
      </c>
      <c r="D141" s="3" t="s">
        <v>166</v>
      </c>
      <c r="E141">
        <v>1</v>
      </c>
      <c r="G141" s="3" t="s">
        <v>185</v>
      </c>
      <c r="H141">
        <v>1</v>
      </c>
    </row>
    <row r="142" spans="1:8" x14ac:dyDescent="0.35">
      <c r="A142" s="3" t="s">
        <v>157</v>
      </c>
      <c r="B142">
        <v>2</v>
      </c>
      <c r="D142" s="3" t="s">
        <v>167</v>
      </c>
      <c r="E142">
        <v>1</v>
      </c>
      <c r="G142" s="3" t="s">
        <v>186</v>
      </c>
      <c r="H142">
        <v>1</v>
      </c>
    </row>
    <row r="143" spans="1:8" x14ac:dyDescent="0.35">
      <c r="A143" s="3" t="s">
        <v>158</v>
      </c>
      <c r="B143">
        <v>1</v>
      </c>
      <c r="D143" s="3" t="s">
        <v>168</v>
      </c>
      <c r="E143">
        <v>1</v>
      </c>
      <c r="G143" s="3" t="s">
        <v>187</v>
      </c>
      <c r="H143">
        <v>2</v>
      </c>
    </row>
    <row r="144" spans="1:8" x14ac:dyDescent="0.35">
      <c r="A144" s="3" t="s">
        <v>159</v>
      </c>
      <c r="B144">
        <v>1</v>
      </c>
      <c r="D144" s="3" t="s">
        <v>169</v>
      </c>
      <c r="E144">
        <v>1</v>
      </c>
      <c r="G144" s="3" t="s">
        <v>188</v>
      </c>
      <c r="H144">
        <v>1</v>
      </c>
    </row>
    <row r="145" spans="1:8" x14ac:dyDescent="0.35">
      <c r="A145" s="3" t="s">
        <v>160</v>
      </c>
      <c r="B145">
        <v>1</v>
      </c>
      <c r="D145" s="3" t="s">
        <v>170</v>
      </c>
      <c r="E145">
        <v>1</v>
      </c>
      <c r="G145" s="3" t="s">
        <v>189</v>
      </c>
      <c r="H145">
        <v>1</v>
      </c>
    </row>
    <row r="146" spans="1:8" x14ac:dyDescent="0.35">
      <c r="A146" s="3" t="s">
        <v>161</v>
      </c>
      <c r="B146">
        <v>2</v>
      </c>
      <c r="D146" s="3" t="s">
        <v>171</v>
      </c>
      <c r="E146">
        <v>1</v>
      </c>
      <c r="G146" s="3" t="s">
        <v>190</v>
      </c>
      <c r="H146">
        <v>2</v>
      </c>
    </row>
    <row r="147" spans="1:8" x14ac:dyDescent="0.35">
      <c r="A147" s="3" t="s">
        <v>162</v>
      </c>
      <c r="B147">
        <v>1</v>
      </c>
      <c r="D147" s="3" t="s">
        <v>172</v>
      </c>
      <c r="E147">
        <v>1</v>
      </c>
      <c r="G147" s="3" t="s">
        <v>191</v>
      </c>
      <c r="H147">
        <v>1</v>
      </c>
    </row>
    <row r="148" spans="1:8" x14ac:dyDescent="0.35">
      <c r="A148" s="3" t="s">
        <v>163</v>
      </c>
      <c r="B148">
        <v>1</v>
      </c>
      <c r="D148" s="3" t="s">
        <v>173</v>
      </c>
      <c r="E148">
        <v>1</v>
      </c>
      <c r="G148" s="3" t="s">
        <v>192</v>
      </c>
      <c r="H148">
        <v>1</v>
      </c>
    </row>
    <row r="149" spans="1:8" x14ac:dyDescent="0.35">
      <c r="A149" s="3" t="s">
        <v>164</v>
      </c>
      <c r="B149">
        <v>2</v>
      </c>
      <c r="D149" s="3" t="s">
        <v>174</v>
      </c>
      <c r="E149">
        <v>1</v>
      </c>
      <c r="G149" s="3" t="s">
        <v>193</v>
      </c>
      <c r="H149">
        <v>2</v>
      </c>
    </row>
    <row r="150" spans="1:8" x14ac:dyDescent="0.35">
      <c r="A150" s="3" t="s">
        <v>165</v>
      </c>
      <c r="B150">
        <v>1</v>
      </c>
      <c r="D150" s="3" t="s">
        <v>175</v>
      </c>
      <c r="E150">
        <v>1</v>
      </c>
      <c r="G150" s="3" t="s">
        <v>194</v>
      </c>
      <c r="H150">
        <v>1</v>
      </c>
    </row>
    <row r="151" spans="1:8" x14ac:dyDescent="0.35">
      <c r="A151" s="3" t="s">
        <v>166</v>
      </c>
      <c r="B151">
        <v>1</v>
      </c>
      <c r="D151" s="3" t="s">
        <v>176</v>
      </c>
      <c r="E151">
        <v>1</v>
      </c>
      <c r="G151" s="3" t="s">
        <v>195</v>
      </c>
      <c r="H151">
        <v>1</v>
      </c>
    </row>
    <row r="152" spans="1:8" x14ac:dyDescent="0.35">
      <c r="A152" s="3" t="s">
        <v>167</v>
      </c>
      <c r="B152">
        <v>2</v>
      </c>
      <c r="D152" s="3" t="s">
        <v>177</v>
      </c>
      <c r="E152">
        <v>1</v>
      </c>
      <c r="G152" s="3" t="s">
        <v>196</v>
      </c>
      <c r="H152">
        <v>2</v>
      </c>
    </row>
    <row r="153" spans="1:8" x14ac:dyDescent="0.35">
      <c r="A153" s="3" t="s">
        <v>168</v>
      </c>
      <c r="B153">
        <v>1</v>
      </c>
      <c r="D153" s="3" t="s">
        <v>178</v>
      </c>
      <c r="E153">
        <v>2</v>
      </c>
      <c r="G153" s="3" t="s">
        <v>197</v>
      </c>
      <c r="H153">
        <v>1</v>
      </c>
    </row>
    <row r="154" spans="1:8" x14ac:dyDescent="0.35">
      <c r="A154" s="3" t="s">
        <v>169</v>
      </c>
      <c r="B154">
        <v>1</v>
      </c>
      <c r="D154" s="3" t="s">
        <v>179</v>
      </c>
      <c r="E154">
        <v>1</v>
      </c>
      <c r="G154" s="3" t="s">
        <v>198</v>
      </c>
      <c r="H154">
        <v>1</v>
      </c>
    </row>
    <row r="155" spans="1:8" x14ac:dyDescent="0.35">
      <c r="A155" s="3" t="s">
        <v>170</v>
      </c>
      <c r="B155">
        <v>2</v>
      </c>
      <c r="D155" s="3" t="s">
        <v>180</v>
      </c>
      <c r="E155">
        <v>1</v>
      </c>
      <c r="G155" s="3" t="s">
        <v>199</v>
      </c>
      <c r="H155">
        <v>2</v>
      </c>
    </row>
    <row r="156" spans="1:8" x14ac:dyDescent="0.35">
      <c r="A156" s="3" t="s">
        <v>171</v>
      </c>
      <c r="B156">
        <v>1</v>
      </c>
      <c r="D156" s="3" t="s">
        <v>181</v>
      </c>
      <c r="E156">
        <v>1</v>
      </c>
      <c r="G156" s="3" t="s">
        <v>200</v>
      </c>
      <c r="H156">
        <v>1</v>
      </c>
    </row>
    <row r="157" spans="1:8" x14ac:dyDescent="0.35">
      <c r="A157" s="3" t="s">
        <v>172</v>
      </c>
      <c r="B157">
        <v>1</v>
      </c>
      <c r="D157" s="3" t="s">
        <v>182</v>
      </c>
      <c r="E157">
        <v>2</v>
      </c>
      <c r="G157" s="3" t="s">
        <v>201</v>
      </c>
      <c r="H157">
        <v>1</v>
      </c>
    </row>
    <row r="158" spans="1:8" x14ac:dyDescent="0.35">
      <c r="A158" s="3" t="s">
        <v>173</v>
      </c>
      <c r="B158">
        <v>2</v>
      </c>
      <c r="D158" s="3" t="s">
        <v>183</v>
      </c>
      <c r="E158">
        <v>1</v>
      </c>
      <c r="G158" s="3" t="s">
        <v>202</v>
      </c>
      <c r="H158">
        <v>1</v>
      </c>
    </row>
    <row r="159" spans="1:8" x14ac:dyDescent="0.35">
      <c r="A159" s="3" t="s">
        <v>174</v>
      </c>
      <c r="B159">
        <v>1</v>
      </c>
      <c r="D159" s="3" t="s">
        <v>184</v>
      </c>
      <c r="E159">
        <v>1</v>
      </c>
      <c r="G159" s="3" t="s">
        <v>203</v>
      </c>
      <c r="H159">
        <v>2</v>
      </c>
    </row>
    <row r="160" spans="1:8" x14ac:dyDescent="0.35">
      <c r="A160" s="3" t="s">
        <v>175</v>
      </c>
      <c r="B160">
        <v>1</v>
      </c>
      <c r="D160" s="3" t="s">
        <v>185</v>
      </c>
      <c r="E160">
        <v>2</v>
      </c>
      <c r="G160" s="3" t="s">
        <v>204</v>
      </c>
      <c r="H160">
        <v>1</v>
      </c>
    </row>
    <row r="161" spans="1:8" x14ac:dyDescent="0.35">
      <c r="A161" s="3" t="s">
        <v>176</v>
      </c>
      <c r="B161">
        <v>2</v>
      </c>
      <c r="D161" s="3" t="s">
        <v>186</v>
      </c>
      <c r="E161">
        <v>1</v>
      </c>
      <c r="G161" s="3" t="s">
        <v>205</v>
      </c>
      <c r="H161">
        <v>1</v>
      </c>
    </row>
    <row r="162" spans="1:8" x14ac:dyDescent="0.35">
      <c r="A162" s="3" t="s">
        <v>177</v>
      </c>
      <c r="B162">
        <v>1</v>
      </c>
      <c r="D162" s="3" t="s">
        <v>187</v>
      </c>
      <c r="E162">
        <v>1</v>
      </c>
      <c r="G162" s="3" t="s">
        <v>206</v>
      </c>
      <c r="H162">
        <v>2</v>
      </c>
    </row>
    <row r="163" spans="1:8" x14ac:dyDescent="0.35">
      <c r="A163" s="3" t="s">
        <v>178</v>
      </c>
      <c r="B163">
        <v>1</v>
      </c>
      <c r="D163" s="3" t="s">
        <v>188</v>
      </c>
      <c r="E163">
        <v>2</v>
      </c>
      <c r="G163" s="3" t="s">
        <v>207</v>
      </c>
      <c r="H163">
        <v>1</v>
      </c>
    </row>
    <row r="164" spans="1:8" x14ac:dyDescent="0.35">
      <c r="A164" s="3" t="s">
        <v>179</v>
      </c>
      <c r="B164">
        <v>2</v>
      </c>
      <c r="D164" s="3" t="s">
        <v>189</v>
      </c>
      <c r="E164">
        <v>1</v>
      </c>
      <c r="G164" s="3" t="s">
        <v>208</v>
      </c>
      <c r="H164">
        <v>1</v>
      </c>
    </row>
    <row r="165" spans="1:8" x14ac:dyDescent="0.35">
      <c r="A165" s="3" t="s">
        <v>180</v>
      </c>
      <c r="B165">
        <v>1</v>
      </c>
      <c r="D165" s="3" t="s">
        <v>190</v>
      </c>
      <c r="E165">
        <v>1</v>
      </c>
      <c r="G165" s="3" t="s">
        <v>209</v>
      </c>
      <c r="H165">
        <v>2</v>
      </c>
    </row>
    <row r="166" spans="1:8" x14ac:dyDescent="0.35">
      <c r="A166" s="3" t="s">
        <v>181</v>
      </c>
      <c r="B166">
        <v>1</v>
      </c>
      <c r="D166" s="3" t="s">
        <v>191</v>
      </c>
      <c r="E166">
        <v>2</v>
      </c>
      <c r="G166" s="3" t="s">
        <v>210</v>
      </c>
      <c r="H166">
        <v>1</v>
      </c>
    </row>
    <row r="167" spans="1:8" x14ac:dyDescent="0.35">
      <c r="A167" s="3" t="s">
        <v>182</v>
      </c>
      <c r="B167">
        <v>2</v>
      </c>
      <c r="D167" s="3" t="s">
        <v>192</v>
      </c>
      <c r="E167">
        <v>1</v>
      </c>
      <c r="G167" s="3" t="s">
        <v>211</v>
      </c>
      <c r="H167">
        <v>1</v>
      </c>
    </row>
    <row r="168" spans="1:8" x14ac:dyDescent="0.35">
      <c r="A168" s="3" t="s">
        <v>183</v>
      </c>
      <c r="B168">
        <v>1</v>
      </c>
      <c r="D168" s="3" t="s">
        <v>193</v>
      </c>
      <c r="E168">
        <v>1</v>
      </c>
      <c r="G168" s="3" t="s">
        <v>212</v>
      </c>
      <c r="H168">
        <v>2</v>
      </c>
    </row>
    <row r="169" spans="1:8" x14ac:dyDescent="0.35">
      <c r="A169" s="3" t="s">
        <v>184</v>
      </c>
      <c r="B169">
        <v>1</v>
      </c>
      <c r="D169" s="3" t="s">
        <v>194</v>
      </c>
      <c r="E169">
        <v>2</v>
      </c>
      <c r="G169" s="3" t="s">
        <v>213</v>
      </c>
      <c r="H169">
        <v>1</v>
      </c>
    </row>
    <row r="170" spans="1:8" x14ac:dyDescent="0.35">
      <c r="A170" s="3" t="s">
        <v>185</v>
      </c>
      <c r="B170">
        <v>2</v>
      </c>
      <c r="D170" s="3" t="s">
        <v>195</v>
      </c>
      <c r="E170">
        <v>1</v>
      </c>
      <c r="G170" s="3" t="s">
        <v>214</v>
      </c>
      <c r="H170">
        <v>1</v>
      </c>
    </row>
    <row r="171" spans="1:8" x14ac:dyDescent="0.35">
      <c r="A171" s="3" t="s">
        <v>186</v>
      </c>
      <c r="B171">
        <v>1</v>
      </c>
      <c r="D171" s="3" t="s">
        <v>196</v>
      </c>
      <c r="E171">
        <v>1</v>
      </c>
      <c r="G171" s="3" t="s">
        <v>215</v>
      </c>
      <c r="H171">
        <v>2</v>
      </c>
    </row>
    <row r="172" spans="1:8" x14ac:dyDescent="0.35">
      <c r="A172" s="3" t="s">
        <v>187</v>
      </c>
      <c r="B172">
        <v>1</v>
      </c>
      <c r="D172" s="3" t="s">
        <v>197</v>
      </c>
      <c r="E172">
        <v>2</v>
      </c>
      <c r="G172" s="3" t="s">
        <v>216</v>
      </c>
      <c r="H172">
        <v>1</v>
      </c>
    </row>
    <row r="173" spans="1:8" x14ac:dyDescent="0.35">
      <c r="A173" s="3" t="s">
        <v>188</v>
      </c>
      <c r="B173">
        <v>2</v>
      </c>
      <c r="D173" s="3" t="s">
        <v>198</v>
      </c>
      <c r="E173">
        <v>1</v>
      </c>
      <c r="G173" s="3" t="s">
        <v>217</v>
      </c>
      <c r="H173">
        <v>1</v>
      </c>
    </row>
    <row r="174" spans="1:8" x14ac:dyDescent="0.35">
      <c r="A174" s="3" t="s">
        <v>189</v>
      </c>
      <c r="B174">
        <v>1</v>
      </c>
      <c r="D174" s="3" t="s">
        <v>199</v>
      </c>
      <c r="E174">
        <v>1</v>
      </c>
      <c r="G174" s="3" t="s">
        <v>218</v>
      </c>
      <c r="H174">
        <v>2</v>
      </c>
    </row>
    <row r="175" spans="1:8" x14ac:dyDescent="0.35">
      <c r="A175" s="3" t="s">
        <v>190</v>
      </c>
      <c r="B175">
        <v>1</v>
      </c>
      <c r="D175" s="3" t="s">
        <v>200</v>
      </c>
      <c r="E175">
        <v>2</v>
      </c>
      <c r="G175" s="3" t="s">
        <v>219</v>
      </c>
      <c r="H175">
        <v>1</v>
      </c>
    </row>
    <row r="176" spans="1:8" x14ac:dyDescent="0.35">
      <c r="A176" s="3" t="s">
        <v>191</v>
      </c>
      <c r="B176">
        <v>2</v>
      </c>
      <c r="D176" s="3" t="s">
        <v>201</v>
      </c>
      <c r="E176">
        <v>1</v>
      </c>
      <c r="G176" s="3" t="s">
        <v>220</v>
      </c>
      <c r="H176">
        <v>1</v>
      </c>
    </row>
    <row r="177" spans="1:8" x14ac:dyDescent="0.35">
      <c r="A177" s="3" t="s">
        <v>192</v>
      </c>
      <c r="B177">
        <v>1</v>
      </c>
      <c r="D177" s="3" t="s">
        <v>202</v>
      </c>
      <c r="E177">
        <v>1</v>
      </c>
      <c r="G177" s="3" t="s">
        <v>221</v>
      </c>
      <c r="H177">
        <v>2</v>
      </c>
    </row>
    <row r="178" spans="1:8" x14ac:dyDescent="0.35">
      <c r="A178" s="3" t="s">
        <v>193</v>
      </c>
      <c r="B178">
        <v>1</v>
      </c>
      <c r="D178" s="3" t="s">
        <v>203</v>
      </c>
      <c r="E178">
        <v>2</v>
      </c>
      <c r="G178" s="3" t="s">
        <v>222</v>
      </c>
      <c r="H178">
        <v>1</v>
      </c>
    </row>
    <row r="179" spans="1:8" x14ac:dyDescent="0.35">
      <c r="A179" s="3" t="s">
        <v>194</v>
      </c>
      <c r="B179">
        <v>2</v>
      </c>
      <c r="D179" s="3" t="s">
        <v>204</v>
      </c>
      <c r="E179">
        <v>1</v>
      </c>
      <c r="G179" s="3" t="s">
        <v>223</v>
      </c>
      <c r="H179">
        <v>1</v>
      </c>
    </row>
    <row r="180" spans="1:8" x14ac:dyDescent="0.35">
      <c r="A180" s="3" t="s">
        <v>195</v>
      </c>
      <c r="B180">
        <v>1</v>
      </c>
      <c r="D180" s="3" t="s">
        <v>205</v>
      </c>
      <c r="E180">
        <v>1</v>
      </c>
      <c r="G180" s="3" t="s">
        <v>224</v>
      </c>
      <c r="H180">
        <v>2</v>
      </c>
    </row>
    <row r="181" spans="1:8" x14ac:dyDescent="0.35">
      <c r="A181" s="3" t="s">
        <v>196</v>
      </c>
      <c r="B181">
        <v>1</v>
      </c>
      <c r="D181" s="3" t="s">
        <v>206</v>
      </c>
      <c r="E181">
        <v>2</v>
      </c>
      <c r="G181" s="3" t="s">
        <v>225</v>
      </c>
      <c r="H181">
        <v>1</v>
      </c>
    </row>
    <row r="182" spans="1:8" x14ac:dyDescent="0.35">
      <c r="A182" s="3" t="s">
        <v>197</v>
      </c>
      <c r="B182">
        <v>2</v>
      </c>
      <c r="D182" s="3" t="s">
        <v>207</v>
      </c>
      <c r="E182">
        <v>1</v>
      </c>
      <c r="G182" s="3" t="s">
        <v>226</v>
      </c>
      <c r="H182">
        <v>1</v>
      </c>
    </row>
    <row r="183" spans="1:8" x14ac:dyDescent="0.35">
      <c r="A183" s="3" t="s">
        <v>198</v>
      </c>
      <c r="B183">
        <v>1</v>
      </c>
      <c r="D183" s="3" t="s">
        <v>208</v>
      </c>
      <c r="E183">
        <v>1</v>
      </c>
      <c r="G183" s="3" t="s">
        <v>227</v>
      </c>
      <c r="H183">
        <v>2</v>
      </c>
    </row>
    <row r="184" spans="1:8" x14ac:dyDescent="0.35">
      <c r="A184" s="3" t="s">
        <v>199</v>
      </c>
      <c r="B184">
        <v>1</v>
      </c>
      <c r="D184" s="3" t="s">
        <v>209</v>
      </c>
      <c r="E184">
        <v>2</v>
      </c>
      <c r="G184" s="3" t="s">
        <v>228</v>
      </c>
      <c r="H184">
        <v>1</v>
      </c>
    </row>
    <row r="185" spans="1:8" x14ac:dyDescent="0.35">
      <c r="A185" s="3" t="s">
        <v>200</v>
      </c>
      <c r="B185">
        <v>1</v>
      </c>
      <c r="D185" s="3" t="s">
        <v>210</v>
      </c>
      <c r="E185">
        <v>1</v>
      </c>
      <c r="G185" s="3" t="s">
        <v>229</v>
      </c>
      <c r="H185">
        <v>1</v>
      </c>
    </row>
    <row r="186" spans="1:8" x14ac:dyDescent="0.35">
      <c r="A186" s="3" t="s">
        <v>201</v>
      </c>
      <c r="B186">
        <v>2</v>
      </c>
      <c r="D186" s="3" t="s">
        <v>211</v>
      </c>
      <c r="E186">
        <v>1</v>
      </c>
      <c r="G186" s="3" t="s">
        <v>230</v>
      </c>
      <c r="H186">
        <v>2</v>
      </c>
    </row>
    <row r="187" spans="1:8" x14ac:dyDescent="0.35">
      <c r="A187" s="3" t="s">
        <v>202</v>
      </c>
      <c r="B187">
        <v>1</v>
      </c>
      <c r="D187" s="3" t="s">
        <v>212</v>
      </c>
      <c r="E187">
        <v>2</v>
      </c>
      <c r="G187" s="3" t="s">
        <v>231</v>
      </c>
      <c r="H187">
        <v>1</v>
      </c>
    </row>
    <row r="188" spans="1:8" x14ac:dyDescent="0.35">
      <c r="A188" s="3" t="s">
        <v>203</v>
      </c>
      <c r="B188">
        <v>1</v>
      </c>
      <c r="D188" s="3" t="s">
        <v>213</v>
      </c>
      <c r="E188">
        <v>1</v>
      </c>
      <c r="G188" s="3" t="s">
        <v>232</v>
      </c>
      <c r="H188">
        <v>1</v>
      </c>
    </row>
    <row r="189" spans="1:8" x14ac:dyDescent="0.35">
      <c r="A189" s="3" t="s">
        <v>204</v>
      </c>
      <c r="B189">
        <v>2</v>
      </c>
      <c r="D189" s="3" t="s">
        <v>214</v>
      </c>
      <c r="E189">
        <v>1</v>
      </c>
      <c r="G189" s="3" t="s">
        <v>233</v>
      </c>
      <c r="H189">
        <v>2</v>
      </c>
    </row>
    <row r="190" spans="1:8" x14ac:dyDescent="0.35">
      <c r="A190" s="3" t="s">
        <v>205</v>
      </c>
      <c r="B190">
        <v>1</v>
      </c>
      <c r="D190" s="3" t="s">
        <v>215</v>
      </c>
      <c r="E190">
        <v>2</v>
      </c>
      <c r="G190" s="3" t="s">
        <v>234</v>
      </c>
      <c r="H190">
        <v>1</v>
      </c>
    </row>
    <row r="191" spans="1:8" x14ac:dyDescent="0.35">
      <c r="A191" s="3" t="s">
        <v>206</v>
      </c>
      <c r="B191">
        <v>1</v>
      </c>
      <c r="D191" s="3" t="s">
        <v>216</v>
      </c>
      <c r="E191">
        <v>1</v>
      </c>
      <c r="G191" s="3" t="s">
        <v>235</v>
      </c>
      <c r="H191">
        <v>1</v>
      </c>
    </row>
    <row r="192" spans="1:8" x14ac:dyDescent="0.35">
      <c r="A192" s="3" t="s">
        <v>207</v>
      </c>
      <c r="B192">
        <v>2</v>
      </c>
      <c r="D192" s="3" t="s">
        <v>217</v>
      </c>
      <c r="E192">
        <v>1</v>
      </c>
      <c r="G192" s="3" t="s">
        <v>236</v>
      </c>
      <c r="H192">
        <v>2</v>
      </c>
    </row>
    <row r="193" spans="1:8" x14ac:dyDescent="0.35">
      <c r="A193" s="3" t="s">
        <v>208</v>
      </c>
      <c r="B193">
        <v>1</v>
      </c>
      <c r="D193" s="3" t="s">
        <v>218</v>
      </c>
      <c r="E193">
        <v>2</v>
      </c>
      <c r="G193" s="3" t="s">
        <v>237</v>
      </c>
      <c r="H193">
        <v>1</v>
      </c>
    </row>
    <row r="194" spans="1:8" x14ac:dyDescent="0.35">
      <c r="A194" s="3" t="s">
        <v>209</v>
      </c>
      <c r="B194">
        <v>1</v>
      </c>
      <c r="D194" s="3" t="s">
        <v>219</v>
      </c>
      <c r="E194">
        <v>1</v>
      </c>
      <c r="G194" s="3" t="s">
        <v>238</v>
      </c>
      <c r="H194">
        <v>1</v>
      </c>
    </row>
    <row r="195" spans="1:8" x14ac:dyDescent="0.35">
      <c r="A195" s="3" t="s">
        <v>210</v>
      </c>
      <c r="B195">
        <v>2</v>
      </c>
      <c r="D195" s="3" t="s">
        <v>220</v>
      </c>
      <c r="E195">
        <v>1</v>
      </c>
      <c r="G195" s="3" t="s">
        <v>239</v>
      </c>
      <c r="H195">
        <v>2</v>
      </c>
    </row>
    <row r="196" spans="1:8" x14ac:dyDescent="0.35">
      <c r="A196" s="3" t="s">
        <v>211</v>
      </c>
      <c r="B196">
        <v>1</v>
      </c>
      <c r="D196" s="3" t="s">
        <v>221</v>
      </c>
      <c r="E196">
        <v>2</v>
      </c>
      <c r="G196" s="3" t="s">
        <v>240</v>
      </c>
      <c r="H196">
        <v>1</v>
      </c>
    </row>
    <row r="197" spans="1:8" x14ac:dyDescent="0.35">
      <c r="A197" s="3" t="s">
        <v>212</v>
      </c>
      <c r="B197">
        <v>1</v>
      </c>
      <c r="D197" s="3" t="s">
        <v>222</v>
      </c>
      <c r="E197">
        <v>1</v>
      </c>
      <c r="G197" s="3" t="s">
        <v>241</v>
      </c>
      <c r="H197">
        <v>1</v>
      </c>
    </row>
    <row r="198" spans="1:8" x14ac:dyDescent="0.35">
      <c r="A198" s="3" t="s">
        <v>213</v>
      </c>
      <c r="B198">
        <v>2</v>
      </c>
      <c r="D198" s="3" t="s">
        <v>223</v>
      </c>
      <c r="E198">
        <v>1</v>
      </c>
      <c r="G198" s="3" t="s">
        <v>242</v>
      </c>
      <c r="H198">
        <v>2</v>
      </c>
    </row>
    <row r="199" spans="1:8" x14ac:dyDescent="0.35">
      <c r="A199" s="3" t="s">
        <v>214</v>
      </c>
      <c r="B199">
        <v>1</v>
      </c>
      <c r="D199" s="3" t="s">
        <v>224</v>
      </c>
      <c r="E199">
        <v>1</v>
      </c>
      <c r="G199" s="3" t="s">
        <v>243</v>
      </c>
      <c r="H199">
        <v>1</v>
      </c>
    </row>
    <row r="200" spans="1:8" x14ac:dyDescent="0.35">
      <c r="A200" s="3" t="s">
        <v>215</v>
      </c>
      <c r="B200">
        <v>1</v>
      </c>
      <c r="D200" s="3" t="s">
        <v>225</v>
      </c>
      <c r="E200">
        <v>2</v>
      </c>
      <c r="G200" s="3" t="s">
        <v>244</v>
      </c>
      <c r="H200">
        <v>1</v>
      </c>
    </row>
    <row r="201" spans="1:8" x14ac:dyDescent="0.35">
      <c r="A201" s="3" t="s">
        <v>216</v>
      </c>
      <c r="B201">
        <v>2</v>
      </c>
      <c r="D201" s="3" t="s">
        <v>226</v>
      </c>
      <c r="E201">
        <v>1</v>
      </c>
      <c r="G201" s="3" t="s">
        <v>245</v>
      </c>
      <c r="H201">
        <v>1</v>
      </c>
    </row>
    <row r="202" spans="1:8" x14ac:dyDescent="0.35">
      <c r="A202" s="3" t="s">
        <v>217</v>
      </c>
      <c r="B202">
        <v>1</v>
      </c>
      <c r="D202" s="3" t="s">
        <v>227</v>
      </c>
      <c r="E202">
        <v>1</v>
      </c>
      <c r="G202" s="3" t="s">
        <v>246</v>
      </c>
      <c r="H202">
        <v>2</v>
      </c>
    </row>
    <row r="203" spans="1:8" x14ac:dyDescent="0.35">
      <c r="A203" s="3" t="s">
        <v>218</v>
      </c>
      <c r="B203">
        <v>1</v>
      </c>
      <c r="D203" s="3" t="s">
        <v>228</v>
      </c>
      <c r="E203">
        <v>2</v>
      </c>
      <c r="G203" s="3" t="s">
        <v>247</v>
      </c>
      <c r="H203">
        <v>1</v>
      </c>
    </row>
    <row r="204" spans="1:8" x14ac:dyDescent="0.35">
      <c r="A204" s="3" t="s">
        <v>219</v>
      </c>
      <c r="B204">
        <v>2</v>
      </c>
      <c r="D204" s="3" t="s">
        <v>229</v>
      </c>
      <c r="E204">
        <v>1</v>
      </c>
      <c r="G204" s="3" t="s">
        <v>248</v>
      </c>
      <c r="H204">
        <v>1</v>
      </c>
    </row>
    <row r="205" spans="1:8" x14ac:dyDescent="0.35">
      <c r="A205" s="3" t="s">
        <v>220</v>
      </c>
      <c r="B205">
        <v>1</v>
      </c>
      <c r="D205" s="3" t="s">
        <v>230</v>
      </c>
      <c r="E205">
        <v>1</v>
      </c>
      <c r="G205" s="3" t="s">
        <v>249</v>
      </c>
      <c r="H205">
        <v>2</v>
      </c>
    </row>
    <row r="206" spans="1:8" x14ac:dyDescent="0.35">
      <c r="A206" s="3" t="s">
        <v>221</v>
      </c>
      <c r="B206">
        <v>1</v>
      </c>
      <c r="D206" s="3" t="s">
        <v>231</v>
      </c>
      <c r="E206">
        <v>2</v>
      </c>
      <c r="G206" s="3" t="s">
        <v>250</v>
      </c>
      <c r="H206">
        <v>1</v>
      </c>
    </row>
    <row r="207" spans="1:8" x14ac:dyDescent="0.35">
      <c r="A207" s="3" t="s">
        <v>222</v>
      </c>
      <c r="B207">
        <v>2</v>
      </c>
      <c r="D207" s="3" t="s">
        <v>232</v>
      </c>
      <c r="E207">
        <v>1</v>
      </c>
      <c r="G207" s="3" t="s">
        <v>251</v>
      </c>
      <c r="H207">
        <v>1</v>
      </c>
    </row>
    <row r="208" spans="1:8" x14ac:dyDescent="0.35">
      <c r="A208" s="3" t="s">
        <v>223</v>
      </c>
      <c r="B208">
        <v>1</v>
      </c>
      <c r="D208" s="3" t="s">
        <v>233</v>
      </c>
      <c r="E208">
        <v>1</v>
      </c>
      <c r="G208" s="3" t="s">
        <v>252</v>
      </c>
      <c r="H208">
        <v>2</v>
      </c>
    </row>
    <row r="209" spans="1:8" x14ac:dyDescent="0.35">
      <c r="A209" s="3" t="s">
        <v>224</v>
      </c>
      <c r="B209">
        <v>1</v>
      </c>
      <c r="D209" s="3" t="s">
        <v>234</v>
      </c>
      <c r="E209">
        <v>2</v>
      </c>
      <c r="G209" s="3" t="s">
        <v>253</v>
      </c>
      <c r="H209">
        <v>1</v>
      </c>
    </row>
    <row r="210" spans="1:8" x14ac:dyDescent="0.35">
      <c r="A210" s="3" t="s">
        <v>225</v>
      </c>
      <c r="B210">
        <v>2</v>
      </c>
      <c r="D210" s="3" t="s">
        <v>235</v>
      </c>
      <c r="E210">
        <v>1</v>
      </c>
      <c r="G210" s="3" t="s">
        <v>254</v>
      </c>
      <c r="H210">
        <v>1</v>
      </c>
    </row>
    <row r="211" spans="1:8" x14ac:dyDescent="0.35">
      <c r="A211" s="3" t="s">
        <v>226</v>
      </c>
      <c r="B211">
        <v>1</v>
      </c>
      <c r="D211" s="3" t="s">
        <v>236</v>
      </c>
      <c r="E211">
        <v>1</v>
      </c>
      <c r="G211" s="3" t="s">
        <v>255</v>
      </c>
      <c r="H211">
        <v>2</v>
      </c>
    </row>
    <row r="212" spans="1:8" x14ac:dyDescent="0.35">
      <c r="A212" s="3" t="s">
        <v>227</v>
      </c>
      <c r="B212">
        <v>1</v>
      </c>
      <c r="D212" s="3" t="s">
        <v>237</v>
      </c>
      <c r="E212">
        <v>2</v>
      </c>
      <c r="G212" s="3" t="s">
        <v>256</v>
      </c>
      <c r="H212">
        <v>1</v>
      </c>
    </row>
    <row r="213" spans="1:8" x14ac:dyDescent="0.35">
      <c r="A213" s="3" t="s">
        <v>228</v>
      </c>
      <c r="B213">
        <v>2</v>
      </c>
      <c r="D213" s="3" t="s">
        <v>238</v>
      </c>
      <c r="E213">
        <v>1</v>
      </c>
      <c r="G213" s="3" t="s">
        <v>257</v>
      </c>
      <c r="H213">
        <v>1</v>
      </c>
    </row>
    <row r="214" spans="1:8" x14ac:dyDescent="0.35">
      <c r="A214" s="3" t="s">
        <v>229</v>
      </c>
      <c r="B214">
        <v>1</v>
      </c>
      <c r="D214" s="3" t="s">
        <v>239</v>
      </c>
      <c r="E214">
        <v>1</v>
      </c>
      <c r="G214" s="3" t="s">
        <v>258</v>
      </c>
      <c r="H214">
        <v>2</v>
      </c>
    </row>
    <row r="215" spans="1:8" x14ac:dyDescent="0.35">
      <c r="A215" s="3" t="s">
        <v>230</v>
      </c>
      <c r="B215">
        <v>1</v>
      </c>
      <c r="D215" s="3" t="s">
        <v>240</v>
      </c>
      <c r="E215">
        <v>2</v>
      </c>
      <c r="G215" s="3" t="s">
        <v>259</v>
      </c>
      <c r="H215">
        <v>1</v>
      </c>
    </row>
    <row r="216" spans="1:8" x14ac:dyDescent="0.35">
      <c r="A216" s="3" t="s">
        <v>231</v>
      </c>
      <c r="B216">
        <v>2</v>
      </c>
      <c r="D216" s="3" t="s">
        <v>241</v>
      </c>
      <c r="E216">
        <v>1</v>
      </c>
      <c r="G216" s="3" t="s">
        <v>260</v>
      </c>
      <c r="H216">
        <v>1</v>
      </c>
    </row>
    <row r="217" spans="1:8" x14ac:dyDescent="0.35">
      <c r="A217" s="3" t="s">
        <v>232</v>
      </c>
      <c r="B217">
        <v>1</v>
      </c>
      <c r="D217" s="3" t="s">
        <v>242</v>
      </c>
      <c r="E217">
        <v>1</v>
      </c>
      <c r="G217" s="3" t="s">
        <v>261</v>
      </c>
      <c r="H217">
        <v>2</v>
      </c>
    </row>
    <row r="218" spans="1:8" x14ac:dyDescent="0.35">
      <c r="A218" s="3" t="s">
        <v>233</v>
      </c>
      <c r="B218">
        <v>1</v>
      </c>
      <c r="D218" s="3" t="s">
        <v>243</v>
      </c>
      <c r="E218">
        <v>2</v>
      </c>
      <c r="G218" s="3" t="s">
        <v>262</v>
      </c>
      <c r="H218">
        <v>1</v>
      </c>
    </row>
    <row r="219" spans="1:8" x14ac:dyDescent="0.35">
      <c r="A219" s="3" t="s">
        <v>234</v>
      </c>
      <c r="B219">
        <v>2</v>
      </c>
      <c r="D219" s="3" t="s">
        <v>244</v>
      </c>
      <c r="E219">
        <v>1</v>
      </c>
      <c r="G219" s="3" t="s">
        <v>263</v>
      </c>
      <c r="H219">
        <v>1</v>
      </c>
    </row>
    <row r="220" spans="1:8" x14ac:dyDescent="0.35">
      <c r="A220" s="3" t="s">
        <v>235</v>
      </c>
      <c r="B220">
        <v>1</v>
      </c>
      <c r="D220" s="3" t="s">
        <v>245</v>
      </c>
      <c r="E220">
        <v>1</v>
      </c>
      <c r="G220" s="3" t="s">
        <v>264</v>
      </c>
      <c r="H220">
        <v>2</v>
      </c>
    </row>
    <row r="221" spans="1:8" x14ac:dyDescent="0.35">
      <c r="A221" s="3" t="s">
        <v>236</v>
      </c>
      <c r="B221">
        <v>1</v>
      </c>
      <c r="D221" s="3" t="s">
        <v>246</v>
      </c>
      <c r="E221">
        <v>2</v>
      </c>
      <c r="G221" s="3" t="s">
        <v>265</v>
      </c>
      <c r="H221">
        <v>1</v>
      </c>
    </row>
    <row r="222" spans="1:8" x14ac:dyDescent="0.35">
      <c r="A222" s="3" t="s">
        <v>237</v>
      </c>
      <c r="B222">
        <v>2</v>
      </c>
      <c r="D222" s="3" t="s">
        <v>247</v>
      </c>
      <c r="E222">
        <v>1</v>
      </c>
      <c r="G222" s="3" t="s">
        <v>266</v>
      </c>
      <c r="H222">
        <v>1</v>
      </c>
    </row>
    <row r="223" spans="1:8" x14ac:dyDescent="0.35">
      <c r="A223" s="3" t="s">
        <v>238</v>
      </c>
      <c r="B223">
        <v>1</v>
      </c>
      <c r="D223" s="3" t="s">
        <v>248</v>
      </c>
      <c r="E223">
        <v>1</v>
      </c>
      <c r="G223" s="3" t="s">
        <v>267</v>
      </c>
      <c r="H223">
        <v>2</v>
      </c>
    </row>
    <row r="224" spans="1:8" x14ac:dyDescent="0.35">
      <c r="A224" s="3" t="s">
        <v>239</v>
      </c>
      <c r="B224">
        <v>1</v>
      </c>
      <c r="D224" s="3" t="s">
        <v>249</v>
      </c>
      <c r="E224">
        <v>2</v>
      </c>
      <c r="G224" s="3" t="s">
        <v>268</v>
      </c>
      <c r="H224">
        <v>1</v>
      </c>
    </row>
    <row r="225" spans="1:8" x14ac:dyDescent="0.35">
      <c r="A225" s="3" t="s">
        <v>240</v>
      </c>
      <c r="B225">
        <v>1</v>
      </c>
      <c r="D225" s="3" t="s">
        <v>250</v>
      </c>
      <c r="E225">
        <v>1</v>
      </c>
      <c r="G225" s="3" t="s">
        <v>269</v>
      </c>
      <c r="H225">
        <v>1</v>
      </c>
    </row>
    <row r="226" spans="1:8" x14ac:dyDescent="0.35">
      <c r="A226" s="3" t="s">
        <v>241</v>
      </c>
      <c r="B226">
        <v>2</v>
      </c>
      <c r="D226" s="3" t="s">
        <v>251</v>
      </c>
      <c r="E226">
        <v>1</v>
      </c>
      <c r="G226" s="3" t="s">
        <v>270</v>
      </c>
      <c r="H226">
        <v>2</v>
      </c>
    </row>
    <row r="227" spans="1:8" x14ac:dyDescent="0.35">
      <c r="A227" s="3" t="s">
        <v>242</v>
      </c>
      <c r="B227">
        <v>1</v>
      </c>
      <c r="D227" s="3" t="s">
        <v>252</v>
      </c>
      <c r="E227">
        <v>2</v>
      </c>
      <c r="G227" s="3" t="s">
        <v>271</v>
      </c>
      <c r="H227">
        <v>1</v>
      </c>
    </row>
    <row r="228" spans="1:8" x14ac:dyDescent="0.35">
      <c r="A228" s="3" t="s">
        <v>243</v>
      </c>
      <c r="B228">
        <v>1</v>
      </c>
      <c r="D228" s="3" t="s">
        <v>253</v>
      </c>
      <c r="E228">
        <v>1</v>
      </c>
      <c r="G228" s="3" t="s">
        <v>272</v>
      </c>
      <c r="H228">
        <v>1</v>
      </c>
    </row>
    <row r="229" spans="1:8" x14ac:dyDescent="0.35">
      <c r="A229" s="3" t="s">
        <v>244</v>
      </c>
      <c r="B229">
        <v>2</v>
      </c>
      <c r="D229" s="3" t="s">
        <v>254</v>
      </c>
      <c r="E229">
        <v>1</v>
      </c>
      <c r="G229" s="3" t="s">
        <v>273</v>
      </c>
      <c r="H229">
        <v>2</v>
      </c>
    </row>
    <row r="230" spans="1:8" x14ac:dyDescent="0.35">
      <c r="A230" s="3" t="s">
        <v>245</v>
      </c>
      <c r="B230">
        <v>1</v>
      </c>
      <c r="D230" s="3" t="s">
        <v>255</v>
      </c>
      <c r="E230">
        <v>2</v>
      </c>
      <c r="G230" s="3" t="s">
        <v>274</v>
      </c>
      <c r="H230">
        <v>1</v>
      </c>
    </row>
    <row r="231" spans="1:8" x14ac:dyDescent="0.35">
      <c r="A231" s="3" t="s">
        <v>246</v>
      </c>
      <c r="B231">
        <v>1</v>
      </c>
      <c r="D231" s="3" t="s">
        <v>256</v>
      </c>
      <c r="E231">
        <v>1</v>
      </c>
      <c r="G231" s="3" t="s">
        <v>275</v>
      </c>
      <c r="H231">
        <v>1</v>
      </c>
    </row>
    <row r="232" spans="1:8" x14ac:dyDescent="0.35">
      <c r="A232" s="3" t="s">
        <v>247</v>
      </c>
      <c r="B232">
        <v>2</v>
      </c>
      <c r="D232" s="3" t="s">
        <v>257</v>
      </c>
      <c r="E232">
        <v>1</v>
      </c>
      <c r="G232" s="3" t="s">
        <v>276</v>
      </c>
      <c r="H232">
        <v>2</v>
      </c>
    </row>
    <row r="233" spans="1:8" x14ac:dyDescent="0.35">
      <c r="A233" s="3" t="s">
        <v>248</v>
      </c>
      <c r="B233">
        <v>1</v>
      </c>
      <c r="D233" s="3" t="s">
        <v>258</v>
      </c>
      <c r="E233">
        <v>2</v>
      </c>
      <c r="G233" s="3" t="s">
        <v>277</v>
      </c>
      <c r="H233">
        <v>1</v>
      </c>
    </row>
    <row r="234" spans="1:8" x14ac:dyDescent="0.35">
      <c r="A234" s="3" t="s">
        <v>249</v>
      </c>
      <c r="B234">
        <v>1</v>
      </c>
      <c r="D234" s="3" t="s">
        <v>259</v>
      </c>
      <c r="E234">
        <v>1</v>
      </c>
      <c r="G234" s="3" t="s">
        <v>278</v>
      </c>
      <c r="H234">
        <v>1</v>
      </c>
    </row>
    <row r="235" spans="1:8" x14ac:dyDescent="0.35">
      <c r="A235" s="3" t="s">
        <v>250</v>
      </c>
      <c r="B235">
        <v>2</v>
      </c>
      <c r="D235" s="3" t="s">
        <v>260</v>
      </c>
      <c r="E235">
        <v>1</v>
      </c>
      <c r="G235" s="3" t="s">
        <v>279</v>
      </c>
      <c r="H235">
        <v>2</v>
      </c>
    </row>
    <row r="236" spans="1:8" x14ac:dyDescent="0.35">
      <c r="A236" s="3" t="s">
        <v>251</v>
      </c>
      <c r="B236">
        <v>1</v>
      </c>
      <c r="D236" s="3" t="s">
        <v>261</v>
      </c>
      <c r="E236">
        <v>2</v>
      </c>
      <c r="G236" s="3" t="s">
        <v>280</v>
      </c>
      <c r="H236">
        <v>1</v>
      </c>
    </row>
    <row r="237" spans="1:8" x14ac:dyDescent="0.35">
      <c r="A237" s="3" t="s">
        <v>252</v>
      </c>
      <c r="B237">
        <v>1</v>
      </c>
      <c r="D237" s="3" t="s">
        <v>262</v>
      </c>
      <c r="E237">
        <v>1</v>
      </c>
      <c r="G237" s="3" t="s">
        <v>281</v>
      </c>
      <c r="H237">
        <v>1</v>
      </c>
    </row>
    <row r="238" spans="1:8" x14ac:dyDescent="0.35">
      <c r="A238" s="3" t="s">
        <v>253</v>
      </c>
      <c r="B238">
        <v>2</v>
      </c>
      <c r="D238" s="3" t="s">
        <v>263</v>
      </c>
      <c r="E238">
        <v>1</v>
      </c>
      <c r="G238" s="3" t="s">
        <v>282</v>
      </c>
      <c r="H238">
        <v>1</v>
      </c>
    </row>
    <row r="239" spans="1:8" x14ac:dyDescent="0.35">
      <c r="A239" s="3" t="s">
        <v>254</v>
      </c>
      <c r="B239">
        <v>1</v>
      </c>
      <c r="D239" s="3" t="s">
        <v>264</v>
      </c>
      <c r="E239">
        <v>2</v>
      </c>
      <c r="G239" s="3" t="s">
        <v>283</v>
      </c>
      <c r="H239">
        <v>2</v>
      </c>
    </row>
    <row r="240" spans="1:8" x14ac:dyDescent="0.35">
      <c r="A240" s="3" t="s">
        <v>255</v>
      </c>
      <c r="B240">
        <v>1</v>
      </c>
      <c r="D240" s="3" t="s">
        <v>265</v>
      </c>
      <c r="E240">
        <v>1</v>
      </c>
      <c r="G240" s="3" t="s">
        <v>284</v>
      </c>
      <c r="H240">
        <v>1</v>
      </c>
    </row>
    <row r="241" spans="1:8" x14ac:dyDescent="0.35">
      <c r="A241" s="3" t="s">
        <v>256</v>
      </c>
      <c r="B241">
        <v>2</v>
      </c>
      <c r="D241" s="3" t="s">
        <v>266</v>
      </c>
      <c r="E241">
        <v>1</v>
      </c>
      <c r="G241" s="3" t="s">
        <v>285</v>
      </c>
      <c r="H241">
        <v>1</v>
      </c>
    </row>
    <row r="242" spans="1:8" x14ac:dyDescent="0.35">
      <c r="A242" s="3" t="s">
        <v>257</v>
      </c>
      <c r="B242">
        <v>1</v>
      </c>
      <c r="D242" s="3" t="s">
        <v>267</v>
      </c>
      <c r="E242">
        <v>1</v>
      </c>
      <c r="G242" s="3" t="s">
        <v>286</v>
      </c>
      <c r="H242">
        <v>2</v>
      </c>
    </row>
    <row r="243" spans="1:8" x14ac:dyDescent="0.35">
      <c r="A243" s="3" t="s">
        <v>258</v>
      </c>
      <c r="B243">
        <v>1</v>
      </c>
      <c r="D243" s="3" t="s">
        <v>268</v>
      </c>
      <c r="E243">
        <v>2</v>
      </c>
      <c r="G243" s="3" t="s">
        <v>287</v>
      </c>
      <c r="H243">
        <v>1</v>
      </c>
    </row>
    <row r="244" spans="1:8" x14ac:dyDescent="0.35">
      <c r="A244" s="3" t="s">
        <v>259</v>
      </c>
      <c r="B244">
        <v>2</v>
      </c>
      <c r="D244" s="3" t="s">
        <v>269</v>
      </c>
      <c r="E244">
        <v>1</v>
      </c>
      <c r="G244" s="3" t="s">
        <v>288</v>
      </c>
      <c r="H244">
        <v>1</v>
      </c>
    </row>
    <row r="245" spans="1:8" x14ac:dyDescent="0.35">
      <c r="A245" s="3" t="s">
        <v>260</v>
      </c>
      <c r="B245">
        <v>1</v>
      </c>
      <c r="D245" s="3" t="s">
        <v>270</v>
      </c>
      <c r="E245">
        <v>1</v>
      </c>
      <c r="G245" s="3" t="s">
        <v>289</v>
      </c>
      <c r="H245">
        <v>2</v>
      </c>
    </row>
    <row r="246" spans="1:8" x14ac:dyDescent="0.35">
      <c r="A246" s="3" t="s">
        <v>261</v>
      </c>
      <c r="B246">
        <v>1</v>
      </c>
      <c r="D246" s="3" t="s">
        <v>271</v>
      </c>
      <c r="E246">
        <v>2</v>
      </c>
      <c r="G246" s="3" t="s">
        <v>290</v>
      </c>
      <c r="H246">
        <v>1</v>
      </c>
    </row>
    <row r="247" spans="1:8" x14ac:dyDescent="0.35">
      <c r="A247" s="3" t="s">
        <v>262</v>
      </c>
      <c r="B247">
        <v>2</v>
      </c>
      <c r="D247" s="3" t="s">
        <v>272</v>
      </c>
      <c r="E247">
        <v>1</v>
      </c>
      <c r="G247" s="3" t="s">
        <v>291</v>
      </c>
      <c r="H247">
        <v>1</v>
      </c>
    </row>
    <row r="248" spans="1:8" x14ac:dyDescent="0.35">
      <c r="A248" s="3" t="s">
        <v>263</v>
      </c>
      <c r="B248">
        <v>1</v>
      </c>
      <c r="D248" s="3" t="s">
        <v>273</v>
      </c>
      <c r="E248">
        <v>1</v>
      </c>
      <c r="G248" s="3" t="s">
        <v>292</v>
      </c>
      <c r="H248">
        <v>2</v>
      </c>
    </row>
    <row r="249" spans="1:8" x14ac:dyDescent="0.35">
      <c r="A249" s="3" t="s">
        <v>264</v>
      </c>
      <c r="B249">
        <v>1</v>
      </c>
      <c r="D249" s="3" t="s">
        <v>274</v>
      </c>
      <c r="E249">
        <v>2</v>
      </c>
      <c r="G249" s="3" t="s">
        <v>293</v>
      </c>
      <c r="H249">
        <v>1</v>
      </c>
    </row>
    <row r="250" spans="1:8" x14ac:dyDescent="0.35">
      <c r="A250" s="3" t="s">
        <v>265</v>
      </c>
      <c r="B250">
        <v>2</v>
      </c>
      <c r="D250" s="3" t="s">
        <v>275</v>
      </c>
      <c r="E250">
        <v>1</v>
      </c>
      <c r="G250" s="3" t="s">
        <v>294</v>
      </c>
      <c r="H250">
        <v>1</v>
      </c>
    </row>
    <row r="251" spans="1:8" x14ac:dyDescent="0.35">
      <c r="A251" s="3" t="s">
        <v>266</v>
      </c>
      <c r="B251">
        <v>1</v>
      </c>
      <c r="D251" s="3" t="s">
        <v>276</v>
      </c>
      <c r="E251">
        <v>1</v>
      </c>
      <c r="G251" s="3" t="s">
        <v>295</v>
      </c>
      <c r="H251">
        <v>2</v>
      </c>
    </row>
    <row r="252" spans="1:8" x14ac:dyDescent="0.35">
      <c r="A252" s="3" t="s">
        <v>267</v>
      </c>
      <c r="B252">
        <v>1</v>
      </c>
      <c r="D252" s="3" t="s">
        <v>277</v>
      </c>
      <c r="E252">
        <v>2</v>
      </c>
      <c r="G252" s="3" t="s">
        <v>296</v>
      </c>
      <c r="H252">
        <v>1</v>
      </c>
    </row>
    <row r="253" spans="1:8" x14ac:dyDescent="0.35">
      <c r="A253" s="3" t="s">
        <v>268</v>
      </c>
      <c r="B253">
        <v>2</v>
      </c>
      <c r="D253" s="3" t="s">
        <v>278</v>
      </c>
      <c r="E253">
        <v>1</v>
      </c>
      <c r="G253" s="3" t="s">
        <v>297</v>
      </c>
      <c r="H253">
        <v>1</v>
      </c>
    </row>
    <row r="254" spans="1:8" x14ac:dyDescent="0.35">
      <c r="A254" s="3" t="s">
        <v>269</v>
      </c>
      <c r="B254">
        <v>1</v>
      </c>
      <c r="D254" s="3" t="s">
        <v>279</v>
      </c>
      <c r="E254">
        <v>1</v>
      </c>
      <c r="G254" s="3" t="s">
        <v>298</v>
      </c>
      <c r="H254">
        <v>2</v>
      </c>
    </row>
    <row r="255" spans="1:8" x14ac:dyDescent="0.35">
      <c r="A255" s="3" t="s">
        <v>270</v>
      </c>
      <c r="B255">
        <v>1</v>
      </c>
      <c r="D255" s="3" t="s">
        <v>280</v>
      </c>
      <c r="E255">
        <v>2</v>
      </c>
      <c r="G255" s="3" t="s">
        <v>299</v>
      </c>
      <c r="H255">
        <v>1</v>
      </c>
    </row>
    <row r="256" spans="1:8" x14ac:dyDescent="0.35">
      <c r="A256" s="3" t="s">
        <v>271</v>
      </c>
      <c r="B256">
        <v>2</v>
      </c>
      <c r="D256" s="3" t="s">
        <v>281</v>
      </c>
      <c r="E256">
        <v>1</v>
      </c>
      <c r="G256" s="3" t="s">
        <v>300</v>
      </c>
      <c r="H256">
        <v>1</v>
      </c>
    </row>
    <row r="257" spans="1:8" x14ac:dyDescent="0.35">
      <c r="A257" s="3" t="s">
        <v>272</v>
      </c>
      <c r="B257">
        <v>1</v>
      </c>
      <c r="D257" s="3" t="s">
        <v>282</v>
      </c>
      <c r="E257">
        <v>1</v>
      </c>
      <c r="G257" s="3" t="s">
        <v>301</v>
      </c>
      <c r="H257">
        <v>2</v>
      </c>
    </row>
    <row r="258" spans="1:8" x14ac:dyDescent="0.35">
      <c r="A258" s="3" t="s">
        <v>273</v>
      </c>
      <c r="B258">
        <v>1</v>
      </c>
      <c r="D258" s="3" t="s">
        <v>283</v>
      </c>
      <c r="E258">
        <v>2</v>
      </c>
      <c r="G258" s="3" t="s">
        <v>302</v>
      </c>
      <c r="H258">
        <v>1</v>
      </c>
    </row>
    <row r="259" spans="1:8" x14ac:dyDescent="0.35">
      <c r="A259" s="3" t="s">
        <v>274</v>
      </c>
      <c r="B259">
        <v>2</v>
      </c>
      <c r="D259" s="3" t="s">
        <v>284</v>
      </c>
      <c r="E259">
        <v>1</v>
      </c>
      <c r="G259" s="3" t="s">
        <v>303</v>
      </c>
      <c r="H259">
        <v>1</v>
      </c>
    </row>
    <row r="260" spans="1:8" x14ac:dyDescent="0.35">
      <c r="A260" s="3" t="s">
        <v>275</v>
      </c>
      <c r="B260">
        <v>1</v>
      </c>
      <c r="D260" s="3" t="s">
        <v>285</v>
      </c>
      <c r="E260">
        <v>1</v>
      </c>
      <c r="G260" s="3" t="s">
        <v>304</v>
      </c>
      <c r="H260">
        <v>2</v>
      </c>
    </row>
    <row r="261" spans="1:8" x14ac:dyDescent="0.35">
      <c r="A261" s="3" t="s">
        <v>276</v>
      </c>
      <c r="B261">
        <v>1</v>
      </c>
      <c r="D261" s="3" t="s">
        <v>286</v>
      </c>
      <c r="E261">
        <v>2</v>
      </c>
      <c r="G261" s="3" t="s">
        <v>305</v>
      </c>
      <c r="H261">
        <v>1</v>
      </c>
    </row>
    <row r="262" spans="1:8" x14ac:dyDescent="0.35">
      <c r="A262" s="3" t="s">
        <v>277</v>
      </c>
      <c r="B262">
        <v>2</v>
      </c>
      <c r="D262" s="3" t="s">
        <v>287</v>
      </c>
      <c r="E262">
        <v>1</v>
      </c>
      <c r="G262" s="3" t="s">
        <v>306</v>
      </c>
      <c r="H262">
        <v>1</v>
      </c>
    </row>
    <row r="263" spans="1:8" x14ac:dyDescent="0.35">
      <c r="A263" s="3" t="s">
        <v>278</v>
      </c>
      <c r="B263">
        <v>1</v>
      </c>
      <c r="D263" s="3" t="s">
        <v>288</v>
      </c>
      <c r="E263">
        <v>1</v>
      </c>
      <c r="G263" s="3" t="s">
        <v>307</v>
      </c>
      <c r="H263">
        <v>2</v>
      </c>
    </row>
    <row r="264" spans="1:8" x14ac:dyDescent="0.35">
      <c r="A264" s="3" t="s">
        <v>279</v>
      </c>
      <c r="B264">
        <v>1</v>
      </c>
      <c r="D264" s="3" t="s">
        <v>289</v>
      </c>
      <c r="E264">
        <v>2</v>
      </c>
      <c r="G264" s="3" t="s">
        <v>308</v>
      </c>
      <c r="H264">
        <v>1</v>
      </c>
    </row>
    <row r="265" spans="1:8" x14ac:dyDescent="0.35">
      <c r="A265" s="3" t="s">
        <v>280</v>
      </c>
      <c r="B265">
        <v>2</v>
      </c>
      <c r="D265" s="3" t="s">
        <v>290</v>
      </c>
      <c r="E265">
        <v>1</v>
      </c>
      <c r="G265" s="3" t="s">
        <v>309</v>
      </c>
      <c r="H265">
        <v>1</v>
      </c>
    </row>
    <row r="266" spans="1:8" x14ac:dyDescent="0.35">
      <c r="A266" s="3" t="s">
        <v>281</v>
      </c>
      <c r="B266">
        <v>1</v>
      </c>
      <c r="D266" s="3" t="s">
        <v>291</v>
      </c>
      <c r="E266">
        <v>1</v>
      </c>
      <c r="G266" s="3" t="s">
        <v>310</v>
      </c>
      <c r="H266">
        <v>2</v>
      </c>
    </row>
    <row r="267" spans="1:8" x14ac:dyDescent="0.35">
      <c r="A267" s="3" t="s">
        <v>282</v>
      </c>
      <c r="B267">
        <v>1</v>
      </c>
      <c r="D267" s="3" t="s">
        <v>292</v>
      </c>
      <c r="E267">
        <v>2</v>
      </c>
      <c r="G267" s="3" t="s">
        <v>311</v>
      </c>
      <c r="H267">
        <v>1</v>
      </c>
    </row>
    <row r="268" spans="1:8" x14ac:dyDescent="0.35">
      <c r="A268" s="3" t="s">
        <v>283</v>
      </c>
      <c r="B268">
        <v>1</v>
      </c>
      <c r="D268" s="3" t="s">
        <v>293</v>
      </c>
      <c r="E268">
        <v>1</v>
      </c>
      <c r="G268" s="3" t="s">
        <v>312</v>
      </c>
      <c r="H268">
        <v>1</v>
      </c>
    </row>
    <row r="269" spans="1:8" x14ac:dyDescent="0.35">
      <c r="A269" s="3" t="s">
        <v>284</v>
      </c>
      <c r="B269">
        <v>2</v>
      </c>
      <c r="D269" s="3" t="s">
        <v>294</v>
      </c>
      <c r="E269">
        <v>1</v>
      </c>
      <c r="G269" s="3" t="s">
        <v>313</v>
      </c>
      <c r="H269">
        <v>3</v>
      </c>
    </row>
    <row r="270" spans="1:8" x14ac:dyDescent="0.35">
      <c r="A270" s="3" t="s">
        <v>285</v>
      </c>
      <c r="B270">
        <v>1</v>
      </c>
      <c r="D270" s="3" t="s">
        <v>295</v>
      </c>
      <c r="E270">
        <v>2</v>
      </c>
      <c r="G270" s="3" t="s">
        <v>314</v>
      </c>
      <c r="H270">
        <v>1</v>
      </c>
    </row>
    <row r="271" spans="1:8" x14ac:dyDescent="0.35">
      <c r="A271" s="3" t="s">
        <v>286</v>
      </c>
      <c r="B271">
        <v>1</v>
      </c>
      <c r="D271" s="3" t="s">
        <v>296</v>
      </c>
      <c r="E271">
        <v>1</v>
      </c>
      <c r="G271" s="3" t="s">
        <v>315</v>
      </c>
      <c r="H271">
        <v>1</v>
      </c>
    </row>
    <row r="272" spans="1:8" x14ac:dyDescent="0.35">
      <c r="A272" s="3" t="s">
        <v>287</v>
      </c>
      <c r="B272">
        <v>2</v>
      </c>
      <c r="D272" s="3" t="s">
        <v>297</v>
      </c>
      <c r="E272">
        <v>1</v>
      </c>
      <c r="G272" s="3" t="s">
        <v>316</v>
      </c>
      <c r="H272">
        <v>1</v>
      </c>
    </row>
    <row r="273" spans="1:8" x14ac:dyDescent="0.35">
      <c r="A273" s="3" t="s">
        <v>288</v>
      </c>
      <c r="B273">
        <v>1</v>
      </c>
      <c r="D273" s="3" t="s">
        <v>298</v>
      </c>
      <c r="E273">
        <v>2</v>
      </c>
      <c r="G273" s="3" t="s">
        <v>317</v>
      </c>
      <c r="H273">
        <v>3</v>
      </c>
    </row>
    <row r="274" spans="1:8" x14ac:dyDescent="0.35">
      <c r="A274" s="3" t="s">
        <v>289</v>
      </c>
      <c r="B274">
        <v>1</v>
      </c>
      <c r="D274" s="3" t="s">
        <v>299</v>
      </c>
      <c r="E274">
        <v>1</v>
      </c>
      <c r="G274" s="3" t="s">
        <v>318</v>
      </c>
      <c r="H274">
        <v>1</v>
      </c>
    </row>
    <row r="275" spans="1:8" x14ac:dyDescent="0.35">
      <c r="A275" s="3" t="s">
        <v>290</v>
      </c>
      <c r="B275">
        <v>2</v>
      </c>
      <c r="D275" s="3" t="s">
        <v>300</v>
      </c>
      <c r="E275">
        <v>1</v>
      </c>
      <c r="G275" s="3" t="s">
        <v>319</v>
      </c>
      <c r="H275">
        <v>1</v>
      </c>
    </row>
    <row r="276" spans="1:8" x14ac:dyDescent="0.35">
      <c r="A276" s="3" t="s">
        <v>291</v>
      </c>
      <c r="B276">
        <v>1</v>
      </c>
      <c r="D276" s="3" t="s">
        <v>301</v>
      </c>
      <c r="E276">
        <v>2</v>
      </c>
      <c r="G276" s="3" t="s">
        <v>320</v>
      </c>
      <c r="H276">
        <v>3</v>
      </c>
    </row>
    <row r="277" spans="1:8" x14ac:dyDescent="0.35">
      <c r="A277" s="3" t="s">
        <v>292</v>
      </c>
      <c r="B277">
        <v>1</v>
      </c>
      <c r="D277" s="3" t="s">
        <v>302</v>
      </c>
      <c r="E277">
        <v>1</v>
      </c>
      <c r="G277" s="3" t="s">
        <v>321</v>
      </c>
      <c r="H277">
        <v>1</v>
      </c>
    </row>
    <row r="278" spans="1:8" x14ac:dyDescent="0.35">
      <c r="A278" s="3" t="s">
        <v>293</v>
      </c>
      <c r="B278">
        <v>2</v>
      </c>
      <c r="D278" s="3" t="s">
        <v>303</v>
      </c>
      <c r="E278">
        <v>1</v>
      </c>
      <c r="G278" s="3" t="s">
        <v>322</v>
      </c>
      <c r="H278">
        <v>1</v>
      </c>
    </row>
    <row r="279" spans="1:8" x14ac:dyDescent="0.35">
      <c r="A279" s="3" t="s">
        <v>294</v>
      </c>
      <c r="B279">
        <v>1</v>
      </c>
      <c r="D279" s="3" t="s">
        <v>304</v>
      </c>
      <c r="E279">
        <v>1</v>
      </c>
      <c r="G279" s="3" t="s">
        <v>323</v>
      </c>
      <c r="H279">
        <v>3</v>
      </c>
    </row>
    <row r="280" spans="1:8" x14ac:dyDescent="0.35">
      <c r="A280" s="3" t="s">
        <v>295</v>
      </c>
      <c r="B280">
        <v>1</v>
      </c>
      <c r="D280" s="3" t="s">
        <v>305</v>
      </c>
      <c r="E280">
        <v>2</v>
      </c>
      <c r="G280" s="3" t="s">
        <v>324</v>
      </c>
      <c r="H280">
        <v>1</v>
      </c>
    </row>
    <row r="281" spans="1:8" x14ac:dyDescent="0.35">
      <c r="A281" s="3" t="s">
        <v>296</v>
      </c>
      <c r="B281">
        <v>2</v>
      </c>
      <c r="D281" s="3" t="s">
        <v>306</v>
      </c>
      <c r="E281">
        <v>1</v>
      </c>
      <c r="G281" s="3" t="s">
        <v>325</v>
      </c>
      <c r="H281">
        <v>1</v>
      </c>
    </row>
    <row r="282" spans="1:8" x14ac:dyDescent="0.35">
      <c r="A282" s="3" t="s">
        <v>297</v>
      </c>
      <c r="B282">
        <v>1</v>
      </c>
      <c r="D282" s="3" t="s">
        <v>307</v>
      </c>
      <c r="E282">
        <v>1</v>
      </c>
      <c r="G282" s="3" t="s">
        <v>326</v>
      </c>
      <c r="H282">
        <v>1</v>
      </c>
    </row>
    <row r="283" spans="1:8" x14ac:dyDescent="0.35">
      <c r="A283" s="3" t="s">
        <v>298</v>
      </c>
      <c r="B283">
        <v>1</v>
      </c>
      <c r="D283" s="3" t="s">
        <v>308</v>
      </c>
      <c r="E283">
        <v>2</v>
      </c>
      <c r="G283" s="3" t="s">
        <v>327</v>
      </c>
      <c r="H283">
        <v>1</v>
      </c>
    </row>
    <row r="284" spans="1:8" x14ac:dyDescent="0.35">
      <c r="A284" s="3" t="s">
        <v>299</v>
      </c>
      <c r="B284">
        <v>2</v>
      </c>
      <c r="D284" s="3" t="s">
        <v>309</v>
      </c>
      <c r="E284">
        <v>1</v>
      </c>
      <c r="G284" s="3" t="s">
        <v>328</v>
      </c>
      <c r="H284">
        <v>1</v>
      </c>
    </row>
    <row r="285" spans="1:8" x14ac:dyDescent="0.35">
      <c r="A285" s="3" t="s">
        <v>300</v>
      </c>
      <c r="B285">
        <v>1</v>
      </c>
      <c r="D285" s="3" t="s">
        <v>310</v>
      </c>
      <c r="E285">
        <v>1</v>
      </c>
      <c r="G285" s="3" t="s">
        <v>329</v>
      </c>
      <c r="H285">
        <v>1</v>
      </c>
    </row>
    <row r="286" spans="1:8" x14ac:dyDescent="0.35">
      <c r="A286" s="3" t="s">
        <v>301</v>
      </c>
      <c r="B286">
        <v>1</v>
      </c>
      <c r="D286" s="3" t="s">
        <v>311</v>
      </c>
      <c r="E286">
        <v>2</v>
      </c>
      <c r="G286" s="3" t="s">
        <v>330</v>
      </c>
      <c r="H286">
        <v>1</v>
      </c>
    </row>
    <row r="287" spans="1:8" x14ac:dyDescent="0.35">
      <c r="A287" s="3" t="s">
        <v>302</v>
      </c>
      <c r="B287">
        <v>2</v>
      </c>
      <c r="D287" s="3" t="s">
        <v>312</v>
      </c>
      <c r="E287">
        <v>1</v>
      </c>
      <c r="G287" s="3" t="s">
        <v>331</v>
      </c>
      <c r="H287">
        <v>1</v>
      </c>
    </row>
    <row r="288" spans="1:8" x14ac:dyDescent="0.35">
      <c r="A288" s="3" t="s">
        <v>303</v>
      </c>
      <c r="B288">
        <v>1</v>
      </c>
      <c r="D288" s="3" t="s">
        <v>313</v>
      </c>
      <c r="E288">
        <v>1</v>
      </c>
      <c r="G288" s="3" t="s">
        <v>332</v>
      </c>
      <c r="H288">
        <v>1</v>
      </c>
    </row>
    <row r="289" spans="1:8" x14ac:dyDescent="0.35">
      <c r="A289" s="3" t="s">
        <v>304</v>
      </c>
      <c r="B289">
        <v>1</v>
      </c>
      <c r="D289" s="3" t="s">
        <v>314</v>
      </c>
      <c r="E289">
        <v>2</v>
      </c>
      <c r="G289" s="3" t="s">
        <v>333</v>
      </c>
      <c r="H289">
        <v>1</v>
      </c>
    </row>
    <row r="290" spans="1:8" x14ac:dyDescent="0.35">
      <c r="A290" s="3" t="s">
        <v>305</v>
      </c>
      <c r="B290">
        <v>2</v>
      </c>
      <c r="D290" s="3" t="s">
        <v>315</v>
      </c>
      <c r="E290">
        <v>1</v>
      </c>
      <c r="G290" s="3" t="s">
        <v>334</v>
      </c>
      <c r="H290">
        <v>1</v>
      </c>
    </row>
    <row r="291" spans="1:8" x14ac:dyDescent="0.35">
      <c r="A291" s="3" t="s">
        <v>306</v>
      </c>
      <c r="B291">
        <v>1</v>
      </c>
      <c r="D291" s="3" t="s">
        <v>316</v>
      </c>
      <c r="E291">
        <v>1</v>
      </c>
      <c r="G291" s="3" t="s">
        <v>335</v>
      </c>
      <c r="H291">
        <v>1</v>
      </c>
    </row>
    <row r="292" spans="1:8" x14ac:dyDescent="0.35">
      <c r="A292" s="3" t="s">
        <v>307</v>
      </c>
      <c r="B292">
        <v>1</v>
      </c>
      <c r="D292" s="3" t="s">
        <v>317</v>
      </c>
      <c r="E292">
        <v>2</v>
      </c>
      <c r="G292" s="3" t="s">
        <v>336</v>
      </c>
      <c r="H292">
        <v>1</v>
      </c>
    </row>
    <row r="293" spans="1:8" x14ac:dyDescent="0.35">
      <c r="A293" s="3" t="s">
        <v>308</v>
      </c>
      <c r="B293">
        <v>2</v>
      </c>
      <c r="D293" s="3" t="s">
        <v>318</v>
      </c>
      <c r="E293">
        <v>1</v>
      </c>
      <c r="G293" s="3" t="s">
        <v>337</v>
      </c>
      <c r="H293">
        <v>1</v>
      </c>
    </row>
    <row r="294" spans="1:8" x14ac:dyDescent="0.35">
      <c r="A294" s="3" t="s">
        <v>309</v>
      </c>
      <c r="B294">
        <v>1</v>
      </c>
      <c r="D294" s="3" t="s">
        <v>319</v>
      </c>
      <c r="E294">
        <v>1</v>
      </c>
      <c r="G294" s="3" t="s">
        <v>338</v>
      </c>
      <c r="H294">
        <v>1</v>
      </c>
    </row>
    <row r="295" spans="1:8" x14ac:dyDescent="0.35">
      <c r="A295" s="3" t="s">
        <v>310</v>
      </c>
      <c r="B295">
        <v>1</v>
      </c>
      <c r="D295" s="3" t="s">
        <v>320</v>
      </c>
      <c r="E295">
        <v>2</v>
      </c>
      <c r="G295" s="3" t="s">
        <v>339</v>
      </c>
      <c r="H295">
        <v>1</v>
      </c>
    </row>
    <row r="296" spans="1:8" x14ac:dyDescent="0.35">
      <c r="A296" s="3" t="s">
        <v>311</v>
      </c>
      <c r="B296">
        <v>2</v>
      </c>
      <c r="D296" s="3" t="s">
        <v>321</v>
      </c>
      <c r="E296">
        <v>1</v>
      </c>
      <c r="G296" s="3" t="s">
        <v>340</v>
      </c>
      <c r="H296">
        <v>1</v>
      </c>
    </row>
    <row r="297" spans="1:8" x14ac:dyDescent="0.35">
      <c r="A297" s="3" t="s">
        <v>312</v>
      </c>
      <c r="B297">
        <v>1</v>
      </c>
      <c r="D297" s="3" t="s">
        <v>322</v>
      </c>
      <c r="E297">
        <v>1</v>
      </c>
      <c r="G297" s="3" t="s">
        <v>341</v>
      </c>
      <c r="H297">
        <v>1</v>
      </c>
    </row>
    <row r="298" spans="1:8" x14ac:dyDescent="0.35">
      <c r="A298" s="3" t="s">
        <v>313</v>
      </c>
      <c r="B298">
        <v>1</v>
      </c>
      <c r="D298" s="3" t="s">
        <v>323</v>
      </c>
      <c r="E298">
        <v>2</v>
      </c>
      <c r="G298" s="3" t="s">
        <v>342</v>
      </c>
      <c r="H298">
        <v>1</v>
      </c>
    </row>
    <row r="299" spans="1:8" x14ac:dyDescent="0.35">
      <c r="A299" s="3" t="s">
        <v>314</v>
      </c>
      <c r="B299">
        <v>2</v>
      </c>
      <c r="D299" s="3" t="s">
        <v>324</v>
      </c>
      <c r="E299">
        <v>1</v>
      </c>
      <c r="G299" s="3" t="s">
        <v>343</v>
      </c>
      <c r="H299">
        <v>1</v>
      </c>
    </row>
    <row r="300" spans="1:8" x14ac:dyDescent="0.35">
      <c r="A300" s="3" t="s">
        <v>315</v>
      </c>
      <c r="B300">
        <v>1</v>
      </c>
      <c r="D300" s="3" t="s">
        <v>325</v>
      </c>
      <c r="E300">
        <v>1</v>
      </c>
      <c r="G300" s="3" t="s">
        <v>344</v>
      </c>
      <c r="H300">
        <v>1</v>
      </c>
    </row>
    <row r="301" spans="1:8" x14ac:dyDescent="0.35">
      <c r="A301" s="3" t="s">
        <v>316</v>
      </c>
      <c r="B301">
        <v>1</v>
      </c>
      <c r="D301" s="3" t="s">
        <v>326</v>
      </c>
      <c r="E301">
        <v>2</v>
      </c>
      <c r="G301" s="3" t="s">
        <v>345</v>
      </c>
      <c r="H301">
        <v>1</v>
      </c>
    </row>
    <row r="302" spans="1:8" x14ac:dyDescent="0.35">
      <c r="A302" s="3" t="s">
        <v>317</v>
      </c>
      <c r="B302">
        <v>2</v>
      </c>
      <c r="D302" s="3" t="s">
        <v>327</v>
      </c>
      <c r="E302">
        <v>1</v>
      </c>
      <c r="G302" s="3" t="s">
        <v>346</v>
      </c>
      <c r="H302">
        <v>1</v>
      </c>
    </row>
    <row r="303" spans="1:8" x14ac:dyDescent="0.35">
      <c r="A303" s="3" t="s">
        <v>318</v>
      </c>
      <c r="B303">
        <v>1</v>
      </c>
      <c r="D303" s="3" t="s">
        <v>328</v>
      </c>
      <c r="E303">
        <v>1</v>
      </c>
      <c r="G303" s="3" t="s">
        <v>347</v>
      </c>
      <c r="H303">
        <v>1</v>
      </c>
    </row>
    <row r="304" spans="1:8" x14ac:dyDescent="0.35">
      <c r="A304" s="3" t="s">
        <v>319</v>
      </c>
      <c r="B304">
        <v>1</v>
      </c>
      <c r="D304" s="3" t="s">
        <v>329</v>
      </c>
      <c r="E304">
        <v>2</v>
      </c>
      <c r="G304" s="3" t="s">
        <v>348</v>
      </c>
      <c r="H304">
        <v>1</v>
      </c>
    </row>
    <row r="305" spans="1:8" x14ac:dyDescent="0.35">
      <c r="A305" s="3" t="s">
        <v>320</v>
      </c>
      <c r="B305">
        <v>2</v>
      </c>
      <c r="D305" s="3" t="s">
        <v>330</v>
      </c>
      <c r="E305">
        <v>1</v>
      </c>
      <c r="G305" s="3" t="s">
        <v>349</v>
      </c>
      <c r="H305">
        <v>1</v>
      </c>
    </row>
    <row r="306" spans="1:8" x14ac:dyDescent="0.35">
      <c r="A306" s="3" t="s">
        <v>321</v>
      </c>
      <c r="B306">
        <v>1</v>
      </c>
      <c r="D306" s="3" t="s">
        <v>331</v>
      </c>
      <c r="E306">
        <v>1</v>
      </c>
      <c r="G306" s="3" t="s">
        <v>350</v>
      </c>
      <c r="H306">
        <v>1</v>
      </c>
    </row>
    <row r="307" spans="1:8" x14ac:dyDescent="0.35">
      <c r="A307" s="3" t="s">
        <v>322</v>
      </c>
      <c r="B307">
        <v>1</v>
      </c>
      <c r="D307" s="3" t="s">
        <v>332</v>
      </c>
      <c r="E307">
        <v>2</v>
      </c>
      <c r="G307" s="3" t="s">
        <v>351</v>
      </c>
      <c r="H307">
        <v>1</v>
      </c>
    </row>
    <row r="308" spans="1:8" x14ac:dyDescent="0.35">
      <c r="A308" s="3" t="s">
        <v>323</v>
      </c>
      <c r="B308">
        <v>1</v>
      </c>
      <c r="D308" s="3" t="s">
        <v>333</v>
      </c>
      <c r="E308">
        <v>1</v>
      </c>
      <c r="G308" s="3" t="s">
        <v>352</v>
      </c>
      <c r="H308">
        <v>1</v>
      </c>
    </row>
    <row r="309" spans="1:8" x14ac:dyDescent="0.35">
      <c r="A309" s="3" t="s">
        <v>324</v>
      </c>
      <c r="B309">
        <v>2</v>
      </c>
      <c r="D309" s="3" t="s">
        <v>334</v>
      </c>
      <c r="E309">
        <v>1</v>
      </c>
      <c r="G309" s="3" t="s">
        <v>353</v>
      </c>
      <c r="H309">
        <v>1</v>
      </c>
    </row>
    <row r="310" spans="1:8" x14ac:dyDescent="0.35">
      <c r="A310" s="3" t="s">
        <v>325</v>
      </c>
      <c r="B310">
        <v>1</v>
      </c>
      <c r="D310" s="3" t="s">
        <v>335</v>
      </c>
      <c r="E310">
        <v>2</v>
      </c>
      <c r="G310" s="3" t="s">
        <v>354</v>
      </c>
      <c r="H310">
        <v>1</v>
      </c>
    </row>
    <row r="311" spans="1:8" x14ac:dyDescent="0.35">
      <c r="A311" s="3" t="s">
        <v>326</v>
      </c>
      <c r="B311">
        <v>1</v>
      </c>
      <c r="D311" s="3" t="s">
        <v>336</v>
      </c>
      <c r="E311">
        <v>1</v>
      </c>
      <c r="G311" s="3" t="s">
        <v>355</v>
      </c>
      <c r="H311">
        <v>1</v>
      </c>
    </row>
    <row r="312" spans="1:8" x14ac:dyDescent="0.35">
      <c r="A312" s="3" t="s">
        <v>327</v>
      </c>
      <c r="B312">
        <v>2</v>
      </c>
      <c r="D312" s="3" t="s">
        <v>337</v>
      </c>
      <c r="E312">
        <v>1</v>
      </c>
      <c r="G312" s="3" t="s">
        <v>356</v>
      </c>
      <c r="H312">
        <v>1</v>
      </c>
    </row>
    <row r="313" spans="1:8" x14ac:dyDescent="0.35">
      <c r="A313" s="3" t="s">
        <v>328</v>
      </c>
      <c r="B313">
        <v>1</v>
      </c>
      <c r="D313" s="3" t="s">
        <v>338</v>
      </c>
      <c r="E313">
        <v>2</v>
      </c>
      <c r="G313" s="3" t="s">
        <v>357</v>
      </c>
      <c r="H313">
        <v>1</v>
      </c>
    </row>
    <row r="314" spans="1:8" x14ac:dyDescent="0.35">
      <c r="A314" s="3" t="s">
        <v>329</v>
      </c>
      <c r="B314">
        <v>1</v>
      </c>
      <c r="D314" s="3" t="s">
        <v>339</v>
      </c>
      <c r="E314">
        <v>1</v>
      </c>
      <c r="G314" s="3" t="s">
        <v>358</v>
      </c>
      <c r="H314">
        <v>1</v>
      </c>
    </row>
    <row r="315" spans="1:8" x14ac:dyDescent="0.35">
      <c r="A315" s="3" t="s">
        <v>330</v>
      </c>
      <c r="B315">
        <v>2</v>
      </c>
      <c r="D315" s="3" t="s">
        <v>340</v>
      </c>
      <c r="E315">
        <v>1</v>
      </c>
      <c r="G315" s="3" t="s">
        <v>359</v>
      </c>
      <c r="H315">
        <v>1</v>
      </c>
    </row>
    <row r="316" spans="1:8" x14ac:dyDescent="0.35">
      <c r="A316" s="3" t="s">
        <v>331</v>
      </c>
      <c r="B316">
        <v>1</v>
      </c>
      <c r="D316" s="3" t="s">
        <v>341</v>
      </c>
      <c r="E316">
        <v>2</v>
      </c>
      <c r="G316" s="3" t="s">
        <v>360</v>
      </c>
      <c r="H316">
        <v>1</v>
      </c>
    </row>
    <row r="317" spans="1:8" x14ac:dyDescent="0.35">
      <c r="A317" s="3" t="s">
        <v>332</v>
      </c>
      <c r="B317">
        <v>1</v>
      </c>
      <c r="D317" s="3" t="s">
        <v>342</v>
      </c>
      <c r="E317">
        <v>1</v>
      </c>
      <c r="G317" s="3" t="s">
        <v>361</v>
      </c>
      <c r="H317">
        <v>1</v>
      </c>
    </row>
    <row r="318" spans="1:8" x14ac:dyDescent="0.35">
      <c r="A318" s="3" t="s">
        <v>333</v>
      </c>
      <c r="B318">
        <v>2</v>
      </c>
      <c r="D318" s="3" t="s">
        <v>343</v>
      </c>
      <c r="E318">
        <v>1</v>
      </c>
      <c r="G318" s="3" t="s">
        <v>362</v>
      </c>
      <c r="H318">
        <v>1</v>
      </c>
    </row>
    <row r="319" spans="1:8" x14ac:dyDescent="0.35">
      <c r="A319" s="3" t="s">
        <v>334</v>
      </c>
      <c r="B319">
        <v>1</v>
      </c>
      <c r="D319" s="3" t="s">
        <v>344</v>
      </c>
      <c r="E319">
        <v>1</v>
      </c>
      <c r="G319" s="3" t="s">
        <v>363</v>
      </c>
      <c r="H319">
        <v>1</v>
      </c>
    </row>
    <row r="320" spans="1:8" x14ac:dyDescent="0.35">
      <c r="A320" s="3" t="s">
        <v>335</v>
      </c>
      <c r="B320">
        <v>1</v>
      </c>
      <c r="D320" s="3" t="s">
        <v>345</v>
      </c>
      <c r="E320">
        <v>2</v>
      </c>
      <c r="G320" s="3" t="s">
        <v>364</v>
      </c>
      <c r="H320">
        <v>1</v>
      </c>
    </row>
    <row r="321" spans="1:8" x14ac:dyDescent="0.35">
      <c r="A321" s="3" t="s">
        <v>336</v>
      </c>
      <c r="B321">
        <v>2</v>
      </c>
      <c r="D321" s="3" t="s">
        <v>346</v>
      </c>
      <c r="E321">
        <v>1</v>
      </c>
      <c r="G321" s="3" t="s">
        <v>365</v>
      </c>
      <c r="H321">
        <v>1</v>
      </c>
    </row>
    <row r="322" spans="1:8" x14ac:dyDescent="0.35">
      <c r="A322" s="3" t="s">
        <v>337</v>
      </c>
      <c r="B322">
        <v>1</v>
      </c>
      <c r="D322" s="3" t="s">
        <v>347</v>
      </c>
      <c r="E322">
        <v>1</v>
      </c>
      <c r="G322" s="3" t="s">
        <v>366</v>
      </c>
      <c r="H322">
        <v>1</v>
      </c>
    </row>
    <row r="323" spans="1:8" x14ac:dyDescent="0.35">
      <c r="A323" s="3" t="s">
        <v>338</v>
      </c>
      <c r="B323">
        <v>1</v>
      </c>
      <c r="D323" s="3" t="s">
        <v>348</v>
      </c>
      <c r="E323">
        <v>2</v>
      </c>
      <c r="G323" s="3" t="s">
        <v>367</v>
      </c>
      <c r="H323">
        <v>1</v>
      </c>
    </row>
    <row r="324" spans="1:8" x14ac:dyDescent="0.35">
      <c r="A324" s="3" t="s">
        <v>339</v>
      </c>
      <c r="B324">
        <v>2</v>
      </c>
      <c r="D324" s="3" t="s">
        <v>349</v>
      </c>
      <c r="E324">
        <v>1</v>
      </c>
      <c r="G324" s="3" t="s">
        <v>368</v>
      </c>
      <c r="H324">
        <v>1</v>
      </c>
    </row>
    <row r="325" spans="1:8" x14ac:dyDescent="0.35">
      <c r="A325" s="3" t="s">
        <v>340</v>
      </c>
      <c r="B325">
        <v>1</v>
      </c>
      <c r="D325" s="3" t="s">
        <v>350</v>
      </c>
      <c r="E325">
        <v>1</v>
      </c>
      <c r="G325" s="3" t="s">
        <v>369</v>
      </c>
      <c r="H325">
        <v>1</v>
      </c>
    </row>
    <row r="326" spans="1:8" x14ac:dyDescent="0.35">
      <c r="A326" s="3" t="s">
        <v>341</v>
      </c>
      <c r="B326">
        <v>1</v>
      </c>
      <c r="D326" s="3" t="s">
        <v>351</v>
      </c>
      <c r="E326">
        <v>2</v>
      </c>
      <c r="G326" s="3" t="s">
        <v>370</v>
      </c>
      <c r="H326">
        <v>1</v>
      </c>
    </row>
    <row r="327" spans="1:8" x14ac:dyDescent="0.35">
      <c r="A327" s="3" t="s">
        <v>342</v>
      </c>
      <c r="B327">
        <v>2</v>
      </c>
      <c r="D327" s="3" t="s">
        <v>352</v>
      </c>
      <c r="E327">
        <v>1</v>
      </c>
      <c r="G327" s="3" t="s">
        <v>371</v>
      </c>
      <c r="H327">
        <v>1</v>
      </c>
    </row>
    <row r="328" spans="1:8" x14ac:dyDescent="0.35">
      <c r="A328" s="3" t="s">
        <v>343</v>
      </c>
      <c r="B328">
        <v>1</v>
      </c>
      <c r="D328" s="3" t="s">
        <v>353</v>
      </c>
      <c r="E328">
        <v>1</v>
      </c>
      <c r="G328" s="3" t="s">
        <v>1172</v>
      </c>
      <c r="H328">
        <v>1</v>
      </c>
    </row>
    <row r="329" spans="1:8" x14ac:dyDescent="0.35">
      <c r="A329" s="3" t="s">
        <v>344</v>
      </c>
      <c r="B329">
        <v>1</v>
      </c>
      <c r="D329" s="3" t="s">
        <v>354</v>
      </c>
      <c r="E329">
        <v>2</v>
      </c>
      <c r="G329" s="3" t="s">
        <v>1173</v>
      </c>
      <c r="H329">
        <v>1</v>
      </c>
    </row>
    <row r="330" spans="1:8" x14ac:dyDescent="0.35">
      <c r="A330" s="3" t="s">
        <v>345</v>
      </c>
      <c r="B330">
        <v>2</v>
      </c>
      <c r="D330" s="3" t="s">
        <v>355</v>
      </c>
      <c r="E330">
        <v>1</v>
      </c>
      <c r="G330" s="3" t="s">
        <v>1174</v>
      </c>
      <c r="H330">
        <v>1</v>
      </c>
    </row>
    <row r="331" spans="1:8" x14ac:dyDescent="0.35">
      <c r="A331" s="3" t="s">
        <v>346</v>
      </c>
      <c r="B331">
        <v>1</v>
      </c>
      <c r="D331" s="3" t="s">
        <v>356</v>
      </c>
      <c r="E331">
        <v>1</v>
      </c>
      <c r="G331" s="3" t="s">
        <v>1175</v>
      </c>
      <c r="H331">
        <v>1</v>
      </c>
    </row>
    <row r="332" spans="1:8" x14ac:dyDescent="0.35">
      <c r="A332" s="3" t="s">
        <v>347</v>
      </c>
      <c r="B332">
        <v>1</v>
      </c>
      <c r="D332" s="3" t="s">
        <v>357</v>
      </c>
      <c r="E332">
        <v>2</v>
      </c>
      <c r="G332" s="3" t="s">
        <v>1176</v>
      </c>
      <c r="H332">
        <v>1</v>
      </c>
    </row>
    <row r="333" spans="1:8" x14ac:dyDescent="0.35">
      <c r="A333" s="3" t="s">
        <v>348</v>
      </c>
      <c r="B333">
        <v>2</v>
      </c>
      <c r="D333" s="3" t="s">
        <v>358</v>
      </c>
      <c r="E333">
        <v>1</v>
      </c>
      <c r="G333" s="3" t="s">
        <v>1177</v>
      </c>
      <c r="H333">
        <v>1</v>
      </c>
    </row>
    <row r="334" spans="1:8" x14ac:dyDescent="0.35">
      <c r="A334" s="3" t="s">
        <v>349</v>
      </c>
      <c r="B334">
        <v>1</v>
      </c>
      <c r="D334" s="3" t="s">
        <v>359</v>
      </c>
      <c r="E334">
        <v>1</v>
      </c>
      <c r="G334" s="3" t="s">
        <v>1178</v>
      </c>
      <c r="H334">
        <v>1</v>
      </c>
    </row>
    <row r="335" spans="1:8" x14ac:dyDescent="0.35">
      <c r="A335" s="3" t="s">
        <v>350</v>
      </c>
      <c r="B335">
        <v>1</v>
      </c>
      <c r="D335" s="3" t="s">
        <v>360</v>
      </c>
      <c r="E335">
        <v>2</v>
      </c>
      <c r="G335" s="3" t="s">
        <v>1179</v>
      </c>
      <c r="H335">
        <v>2</v>
      </c>
    </row>
    <row r="336" spans="1:8" x14ac:dyDescent="0.35">
      <c r="A336" s="3" t="s">
        <v>351</v>
      </c>
      <c r="B336">
        <v>2</v>
      </c>
      <c r="D336" s="3" t="s">
        <v>361</v>
      </c>
      <c r="E336">
        <v>1</v>
      </c>
      <c r="G336" s="3" t="s">
        <v>1180</v>
      </c>
      <c r="H336">
        <v>1</v>
      </c>
    </row>
    <row r="337" spans="1:8" x14ac:dyDescent="0.35">
      <c r="A337" s="3" t="s">
        <v>352</v>
      </c>
      <c r="B337">
        <v>1</v>
      </c>
      <c r="D337" s="3" t="s">
        <v>362</v>
      </c>
      <c r="E337">
        <v>1</v>
      </c>
      <c r="G337" s="3" t="s">
        <v>1181</v>
      </c>
      <c r="H337">
        <v>1</v>
      </c>
    </row>
    <row r="338" spans="1:8" x14ac:dyDescent="0.35">
      <c r="A338" s="3" t="s">
        <v>353</v>
      </c>
      <c r="B338">
        <v>1</v>
      </c>
      <c r="D338" s="3" t="s">
        <v>363</v>
      </c>
      <c r="E338">
        <v>2</v>
      </c>
      <c r="G338" s="3" t="s">
        <v>1182</v>
      </c>
      <c r="H338">
        <v>2</v>
      </c>
    </row>
    <row r="339" spans="1:8" x14ac:dyDescent="0.35">
      <c r="A339" s="3" t="s">
        <v>354</v>
      </c>
      <c r="B339">
        <v>2</v>
      </c>
      <c r="D339" s="3" t="s">
        <v>364</v>
      </c>
      <c r="E339">
        <v>1</v>
      </c>
      <c r="G339" s="3" t="s">
        <v>1183</v>
      </c>
      <c r="H339">
        <v>1</v>
      </c>
    </row>
    <row r="340" spans="1:8" x14ac:dyDescent="0.35">
      <c r="A340" s="3" t="s">
        <v>355</v>
      </c>
      <c r="B340">
        <v>1</v>
      </c>
      <c r="D340" s="3" t="s">
        <v>365</v>
      </c>
      <c r="E340">
        <v>1</v>
      </c>
      <c r="G340" s="3" t="s">
        <v>1184</v>
      </c>
      <c r="H340">
        <v>1</v>
      </c>
    </row>
    <row r="341" spans="1:8" x14ac:dyDescent="0.35">
      <c r="A341" s="3" t="s">
        <v>356</v>
      </c>
      <c r="B341">
        <v>1</v>
      </c>
      <c r="D341" s="3" t="s">
        <v>366</v>
      </c>
      <c r="E341">
        <v>2</v>
      </c>
      <c r="G341" s="3" t="s">
        <v>1185</v>
      </c>
      <c r="H341">
        <v>2</v>
      </c>
    </row>
    <row r="342" spans="1:8" x14ac:dyDescent="0.35">
      <c r="A342" s="3" t="s">
        <v>357</v>
      </c>
      <c r="B342">
        <v>2</v>
      </c>
      <c r="D342" s="3" t="s">
        <v>367</v>
      </c>
      <c r="E342">
        <v>1</v>
      </c>
      <c r="G342" s="3" t="s">
        <v>1186</v>
      </c>
      <c r="H342">
        <v>1</v>
      </c>
    </row>
    <row r="343" spans="1:8" x14ac:dyDescent="0.35">
      <c r="A343" s="3" t="s">
        <v>358</v>
      </c>
      <c r="B343">
        <v>1</v>
      </c>
      <c r="D343" s="3" t="s">
        <v>368</v>
      </c>
      <c r="E343">
        <v>1</v>
      </c>
      <c r="G343" s="3" t="s">
        <v>1187</v>
      </c>
      <c r="H343">
        <v>1</v>
      </c>
    </row>
    <row r="344" spans="1:8" x14ac:dyDescent="0.35">
      <c r="A344" s="3" t="s">
        <v>359</v>
      </c>
      <c r="B344">
        <v>1</v>
      </c>
      <c r="D344" s="3" t="s">
        <v>369</v>
      </c>
      <c r="E344">
        <v>2</v>
      </c>
      <c r="G344" s="3" t="s">
        <v>1201</v>
      </c>
      <c r="H344">
        <v>2</v>
      </c>
    </row>
    <row r="345" spans="1:8" x14ac:dyDescent="0.35">
      <c r="A345" s="3" t="s">
        <v>360</v>
      </c>
      <c r="B345">
        <v>2</v>
      </c>
      <c r="D345" s="3" t="s">
        <v>370</v>
      </c>
      <c r="E345">
        <v>1</v>
      </c>
      <c r="G345" s="3" t="s">
        <v>1202</v>
      </c>
      <c r="H345">
        <v>1</v>
      </c>
    </row>
    <row r="346" spans="1:8" x14ac:dyDescent="0.35">
      <c r="A346" s="3" t="s">
        <v>361</v>
      </c>
      <c r="B346">
        <v>1</v>
      </c>
      <c r="D346" s="3" t="s">
        <v>371</v>
      </c>
      <c r="E346">
        <v>1</v>
      </c>
      <c r="G346" s="3" t="s">
        <v>1203</v>
      </c>
      <c r="H346">
        <v>1</v>
      </c>
    </row>
    <row r="347" spans="1:8" x14ac:dyDescent="0.35">
      <c r="A347" s="3" t="s">
        <v>362</v>
      </c>
      <c r="B347">
        <v>1</v>
      </c>
      <c r="D347" s="3" t="s">
        <v>1172</v>
      </c>
      <c r="E347">
        <v>2</v>
      </c>
      <c r="G347" s="3" t="s">
        <v>1204</v>
      </c>
      <c r="H347">
        <v>2</v>
      </c>
    </row>
    <row r="348" spans="1:8" x14ac:dyDescent="0.35">
      <c r="A348" s="3" t="s">
        <v>363</v>
      </c>
      <c r="B348">
        <v>1</v>
      </c>
      <c r="D348" s="3" t="s">
        <v>1173</v>
      </c>
      <c r="E348">
        <v>1</v>
      </c>
      <c r="G348" s="3" t="s">
        <v>1205</v>
      </c>
      <c r="H348">
        <v>1</v>
      </c>
    </row>
    <row r="349" spans="1:8" x14ac:dyDescent="0.35">
      <c r="A349" s="3" t="s">
        <v>364</v>
      </c>
      <c r="B349">
        <v>2</v>
      </c>
      <c r="D349" s="3" t="s">
        <v>1174</v>
      </c>
      <c r="E349">
        <v>1</v>
      </c>
      <c r="G349" s="3" t="s">
        <v>1206</v>
      </c>
      <c r="H349">
        <v>1</v>
      </c>
    </row>
    <row r="350" spans="1:8" x14ac:dyDescent="0.35">
      <c r="A350" s="3" t="s">
        <v>365</v>
      </c>
      <c r="B350">
        <v>1</v>
      </c>
      <c r="D350" s="3" t="s">
        <v>1175</v>
      </c>
      <c r="E350">
        <v>2</v>
      </c>
      <c r="G350" s="3" t="s">
        <v>1188</v>
      </c>
      <c r="H350">
        <v>2</v>
      </c>
    </row>
    <row r="351" spans="1:8" x14ac:dyDescent="0.35">
      <c r="A351" s="3" t="s">
        <v>366</v>
      </c>
      <c r="B351">
        <v>1</v>
      </c>
      <c r="D351" s="3" t="s">
        <v>1176</v>
      </c>
      <c r="E351">
        <v>1</v>
      </c>
      <c r="G351" s="3" t="s">
        <v>1189</v>
      </c>
      <c r="H351">
        <v>1</v>
      </c>
    </row>
    <row r="352" spans="1:8" x14ac:dyDescent="0.35">
      <c r="A352" s="3" t="s">
        <v>367</v>
      </c>
      <c r="B352">
        <v>2</v>
      </c>
      <c r="D352" s="3" t="s">
        <v>1177</v>
      </c>
      <c r="E352">
        <v>1</v>
      </c>
      <c r="G352" s="3" t="s">
        <v>1190</v>
      </c>
      <c r="H352">
        <v>1</v>
      </c>
    </row>
    <row r="353" spans="1:8" x14ac:dyDescent="0.35">
      <c r="A353" s="3" t="s">
        <v>368</v>
      </c>
      <c r="B353">
        <v>1</v>
      </c>
      <c r="D353" s="3" t="s">
        <v>1178</v>
      </c>
      <c r="E353">
        <v>3</v>
      </c>
      <c r="G353" s="3" t="s">
        <v>1191</v>
      </c>
      <c r="H353">
        <v>2</v>
      </c>
    </row>
    <row r="354" spans="1:8" x14ac:dyDescent="0.35">
      <c r="A354" s="3" t="s">
        <v>369</v>
      </c>
      <c r="B354">
        <v>1</v>
      </c>
      <c r="D354" s="3" t="s">
        <v>1179</v>
      </c>
      <c r="E354">
        <v>1</v>
      </c>
      <c r="G354" s="3" t="s">
        <v>1207</v>
      </c>
      <c r="H354">
        <v>1</v>
      </c>
    </row>
    <row r="355" spans="1:8" x14ac:dyDescent="0.35">
      <c r="A355" s="3" t="s">
        <v>370</v>
      </c>
      <c r="B355">
        <v>2</v>
      </c>
      <c r="D355" s="3" t="s">
        <v>1180</v>
      </c>
      <c r="E355">
        <v>1</v>
      </c>
      <c r="G355" s="3" t="s">
        <v>1208</v>
      </c>
      <c r="H355">
        <v>1</v>
      </c>
    </row>
    <row r="356" spans="1:8" x14ac:dyDescent="0.35">
      <c r="A356" s="3" t="s">
        <v>371</v>
      </c>
      <c r="B356">
        <v>1</v>
      </c>
      <c r="D356" s="3" t="s">
        <v>1181</v>
      </c>
      <c r="E356">
        <v>3</v>
      </c>
      <c r="G356" s="3" t="s">
        <v>1209</v>
      </c>
      <c r="H356">
        <v>2</v>
      </c>
    </row>
    <row r="357" spans="1:8" x14ac:dyDescent="0.35">
      <c r="A357" s="3" t="s">
        <v>1172</v>
      </c>
      <c r="B357">
        <v>1</v>
      </c>
      <c r="D357" s="3" t="s">
        <v>1182</v>
      </c>
      <c r="E357">
        <v>1</v>
      </c>
      <c r="G357" s="3" t="s">
        <v>372</v>
      </c>
      <c r="H357">
        <v>1</v>
      </c>
    </row>
    <row r="358" spans="1:8" x14ac:dyDescent="0.35">
      <c r="A358" s="3" t="s">
        <v>1173</v>
      </c>
      <c r="B358">
        <v>2</v>
      </c>
      <c r="D358" s="3" t="s">
        <v>1183</v>
      </c>
      <c r="E358">
        <v>1</v>
      </c>
      <c r="G358" s="3" t="s">
        <v>373</v>
      </c>
      <c r="H358">
        <v>1</v>
      </c>
    </row>
    <row r="359" spans="1:8" x14ac:dyDescent="0.35">
      <c r="A359" s="3" t="s">
        <v>1174</v>
      </c>
      <c r="B359">
        <v>1</v>
      </c>
      <c r="D359" s="3" t="s">
        <v>1184</v>
      </c>
      <c r="E359">
        <v>1</v>
      </c>
      <c r="G359" s="3" t="s">
        <v>374</v>
      </c>
      <c r="H359">
        <v>2</v>
      </c>
    </row>
    <row r="360" spans="1:8" x14ac:dyDescent="0.35">
      <c r="A360" s="3" t="s">
        <v>1175</v>
      </c>
      <c r="B360">
        <v>1</v>
      </c>
      <c r="D360" s="3" t="s">
        <v>1185</v>
      </c>
      <c r="E360">
        <v>3</v>
      </c>
      <c r="G360" s="3" t="s">
        <v>375</v>
      </c>
      <c r="H360">
        <v>1</v>
      </c>
    </row>
    <row r="361" spans="1:8" x14ac:dyDescent="0.35">
      <c r="A361" s="3" t="s">
        <v>1176</v>
      </c>
      <c r="B361">
        <v>2</v>
      </c>
      <c r="D361" s="3" t="s">
        <v>1186</v>
      </c>
      <c r="E361">
        <v>1</v>
      </c>
      <c r="G361" s="3" t="s">
        <v>376</v>
      </c>
      <c r="H361">
        <v>1</v>
      </c>
    </row>
    <row r="362" spans="1:8" x14ac:dyDescent="0.35">
      <c r="A362" s="3" t="s">
        <v>1177</v>
      </c>
      <c r="B362">
        <v>1</v>
      </c>
      <c r="D362" s="3" t="s">
        <v>1187</v>
      </c>
      <c r="E362">
        <v>1</v>
      </c>
      <c r="G362" s="3" t="s">
        <v>377</v>
      </c>
      <c r="H362">
        <v>2</v>
      </c>
    </row>
    <row r="363" spans="1:8" x14ac:dyDescent="0.35">
      <c r="A363" s="3" t="s">
        <v>1178</v>
      </c>
      <c r="B363">
        <v>1</v>
      </c>
      <c r="D363" s="3" t="s">
        <v>1201</v>
      </c>
      <c r="E363">
        <v>3</v>
      </c>
      <c r="G363" s="3" t="s">
        <v>378</v>
      </c>
      <c r="H363">
        <v>1</v>
      </c>
    </row>
    <row r="364" spans="1:8" x14ac:dyDescent="0.35">
      <c r="A364" s="3" t="s">
        <v>1179</v>
      </c>
      <c r="B364">
        <v>2</v>
      </c>
      <c r="D364" s="3" t="s">
        <v>1202</v>
      </c>
      <c r="E364">
        <v>1</v>
      </c>
      <c r="G364" s="3" t="s">
        <v>379</v>
      </c>
      <c r="H364">
        <v>1</v>
      </c>
    </row>
    <row r="365" spans="1:8" x14ac:dyDescent="0.35">
      <c r="A365" s="3" t="s">
        <v>1180</v>
      </c>
      <c r="B365">
        <v>1</v>
      </c>
      <c r="D365" s="3" t="s">
        <v>1203</v>
      </c>
      <c r="E365">
        <v>1</v>
      </c>
      <c r="G365" s="3" t="s">
        <v>380</v>
      </c>
      <c r="H365">
        <v>1</v>
      </c>
    </row>
    <row r="366" spans="1:8" x14ac:dyDescent="0.35">
      <c r="A366" s="3" t="s">
        <v>1181</v>
      </c>
      <c r="B366">
        <v>1</v>
      </c>
      <c r="D366" s="3" t="s">
        <v>1204</v>
      </c>
      <c r="E366">
        <v>3</v>
      </c>
      <c r="G366" s="3" t="s">
        <v>381</v>
      </c>
      <c r="H366">
        <v>2</v>
      </c>
    </row>
    <row r="367" spans="1:8" x14ac:dyDescent="0.35">
      <c r="A367" s="3" t="s">
        <v>1182</v>
      </c>
      <c r="B367">
        <v>2</v>
      </c>
      <c r="D367" s="3" t="s">
        <v>1205</v>
      </c>
      <c r="E367">
        <v>1</v>
      </c>
      <c r="G367" s="3" t="s">
        <v>382</v>
      </c>
      <c r="H367">
        <v>1</v>
      </c>
    </row>
    <row r="368" spans="1:8" x14ac:dyDescent="0.35">
      <c r="A368" s="3" t="s">
        <v>1183</v>
      </c>
      <c r="B368">
        <v>1</v>
      </c>
      <c r="D368" s="3" t="s">
        <v>1206</v>
      </c>
      <c r="E368">
        <v>1</v>
      </c>
      <c r="G368" s="3" t="s">
        <v>383</v>
      </c>
      <c r="H368">
        <v>1</v>
      </c>
    </row>
    <row r="369" spans="1:8" x14ac:dyDescent="0.35">
      <c r="A369" s="3" t="s">
        <v>1184</v>
      </c>
      <c r="B369">
        <v>1</v>
      </c>
      <c r="D369" s="3" t="s">
        <v>1188</v>
      </c>
      <c r="E369">
        <v>3</v>
      </c>
      <c r="G369" s="3" t="s">
        <v>384</v>
      </c>
      <c r="H369">
        <v>2</v>
      </c>
    </row>
    <row r="370" spans="1:8" x14ac:dyDescent="0.35">
      <c r="A370" s="3" t="s">
        <v>1185</v>
      </c>
      <c r="B370">
        <v>2</v>
      </c>
      <c r="D370" s="3" t="s">
        <v>1189</v>
      </c>
      <c r="E370">
        <v>1</v>
      </c>
      <c r="G370" s="3" t="s">
        <v>385</v>
      </c>
      <c r="H370">
        <v>1</v>
      </c>
    </row>
    <row r="371" spans="1:8" x14ac:dyDescent="0.35">
      <c r="A371" s="3" t="s">
        <v>1186</v>
      </c>
      <c r="B371">
        <v>1</v>
      </c>
      <c r="D371" s="3" t="s">
        <v>1190</v>
      </c>
      <c r="E371">
        <v>1</v>
      </c>
      <c r="G371" s="3" t="s">
        <v>386</v>
      </c>
      <c r="H371">
        <v>1</v>
      </c>
    </row>
    <row r="372" spans="1:8" x14ac:dyDescent="0.35">
      <c r="A372" s="3" t="s">
        <v>1187</v>
      </c>
      <c r="B372">
        <v>1</v>
      </c>
      <c r="D372" s="3" t="s">
        <v>1191</v>
      </c>
      <c r="E372">
        <v>3</v>
      </c>
      <c r="G372" s="3" t="s">
        <v>387</v>
      </c>
      <c r="H372">
        <v>2</v>
      </c>
    </row>
    <row r="373" spans="1:8" x14ac:dyDescent="0.35">
      <c r="A373" s="3" t="s">
        <v>1201</v>
      </c>
      <c r="B373">
        <v>2</v>
      </c>
      <c r="D373" s="3" t="s">
        <v>1207</v>
      </c>
      <c r="E373">
        <v>1</v>
      </c>
      <c r="G373" s="3" t="s">
        <v>388</v>
      </c>
      <c r="H373">
        <v>1</v>
      </c>
    </row>
    <row r="374" spans="1:8" x14ac:dyDescent="0.35">
      <c r="A374" s="3" t="s">
        <v>1202</v>
      </c>
      <c r="B374">
        <v>1</v>
      </c>
      <c r="D374" s="3" t="s">
        <v>1208</v>
      </c>
      <c r="E374">
        <v>1</v>
      </c>
      <c r="G374" s="3" t="s">
        <v>389</v>
      </c>
      <c r="H374">
        <v>1</v>
      </c>
    </row>
    <row r="375" spans="1:8" x14ac:dyDescent="0.35">
      <c r="A375" s="3" t="s">
        <v>1203</v>
      </c>
      <c r="B375">
        <v>1</v>
      </c>
      <c r="D375" s="3" t="s">
        <v>1209</v>
      </c>
      <c r="E375">
        <v>3</v>
      </c>
      <c r="G375" s="3" t="s">
        <v>390</v>
      </c>
      <c r="H375">
        <v>2</v>
      </c>
    </row>
    <row r="376" spans="1:8" x14ac:dyDescent="0.35">
      <c r="A376" s="3" t="s">
        <v>1204</v>
      </c>
      <c r="B376">
        <v>2</v>
      </c>
      <c r="D376" s="3" t="s">
        <v>372</v>
      </c>
      <c r="E376">
        <v>1</v>
      </c>
      <c r="G376" s="3" t="s">
        <v>391</v>
      </c>
      <c r="H376">
        <v>1</v>
      </c>
    </row>
    <row r="377" spans="1:8" x14ac:dyDescent="0.35">
      <c r="A377" s="3" t="s">
        <v>1205</v>
      </c>
      <c r="B377">
        <v>1</v>
      </c>
      <c r="D377" s="3" t="s">
        <v>373</v>
      </c>
      <c r="E377">
        <v>1</v>
      </c>
      <c r="G377" s="3" t="s">
        <v>392</v>
      </c>
      <c r="H377">
        <v>1</v>
      </c>
    </row>
    <row r="378" spans="1:8" x14ac:dyDescent="0.35">
      <c r="A378" s="3" t="s">
        <v>1206</v>
      </c>
      <c r="B378">
        <v>1</v>
      </c>
      <c r="D378" s="3" t="s">
        <v>374</v>
      </c>
      <c r="E378">
        <v>3</v>
      </c>
      <c r="G378" s="3" t="s">
        <v>393</v>
      </c>
      <c r="H378">
        <v>2</v>
      </c>
    </row>
    <row r="379" spans="1:8" x14ac:dyDescent="0.35">
      <c r="A379" s="3" t="s">
        <v>1188</v>
      </c>
      <c r="B379">
        <v>2</v>
      </c>
      <c r="D379" s="3" t="s">
        <v>375</v>
      </c>
      <c r="E379">
        <v>1</v>
      </c>
      <c r="G379" s="3" t="s">
        <v>394</v>
      </c>
      <c r="H379">
        <v>1</v>
      </c>
    </row>
    <row r="380" spans="1:8" x14ac:dyDescent="0.35">
      <c r="A380" s="3" t="s">
        <v>1189</v>
      </c>
      <c r="B380">
        <v>1</v>
      </c>
      <c r="D380" s="3" t="s">
        <v>376</v>
      </c>
      <c r="E380">
        <v>1</v>
      </c>
      <c r="G380" s="3" t="s">
        <v>395</v>
      </c>
      <c r="H380">
        <v>1</v>
      </c>
    </row>
    <row r="381" spans="1:8" x14ac:dyDescent="0.35">
      <c r="A381" s="3" t="s">
        <v>1190</v>
      </c>
      <c r="B381">
        <v>1</v>
      </c>
      <c r="D381" s="3" t="s">
        <v>377</v>
      </c>
      <c r="E381">
        <v>3</v>
      </c>
      <c r="G381" s="3" t="s">
        <v>396</v>
      </c>
      <c r="H381">
        <v>2</v>
      </c>
    </row>
    <row r="382" spans="1:8" x14ac:dyDescent="0.35">
      <c r="A382" s="3" t="s">
        <v>1191</v>
      </c>
      <c r="B382">
        <v>2</v>
      </c>
      <c r="D382" s="3" t="s">
        <v>378</v>
      </c>
      <c r="E382">
        <v>1</v>
      </c>
      <c r="G382" s="3" t="s">
        <v>397</v>
      </c>
      <c r="H382">
        <v>1</v>
      </c>
    </row>
    <row r="383" spans="1:8" x14ac:dyDescent="0.35">
      <c r="A383" s="3" t="s">
        <v>1207</v>
      </c>
      <c r="B383">
        <v>1</v>
      </c>
      <c r="D383" s="3" t="s">
        <v>379</v>
      </c>
      <c r="E383">
        <v>1</v>
      </c>
      <c r="G383" s="3" t="s">
        <v>398</v>
      </c>
      <c r="H383">
        <v>1</v>
      </c>
    </row>
    <row r="384" spans="1:8" x14ac:dyDescent="0.35">
      <c r="A384" s="3" t="s">
        <v>1208</v>
      </c>
      <c r="B384">
        <v>1</v>
      </c>
      <c r="D384" s="3" t="s">
        <v>380</v>
      </c>
      <c r="E384">
        <v>3</v>
      </c>
      <c r="G384" s="3" t="s">
        <v>399</v>
      </c>
      <c r="H384">
        <v>2</v>
      </c>
    </row>
    <row r="385" spans="1:8" x14ac:dyDescent="0.35">
      <c r="A385" s="3" t="s">
        <v>1209</v>
      </c>
      <c r="B385">
        <v>2</v>
      </c>
      <c r="D385" s="3" t="s">
        <v>381</v>
      </c>
      <c r="E385">
        <v>1</v>
      </c>
      <c r="G385" s="3" t="s">
        <v>400</v>
      </c>
      <c r="H385">
        <v>1</v>
      </c>
    </row>
    <row r="386" spans="1:8" x14ac:dyDescent="0.35">
      <c r="A386" s="3" t="s">
        <v>372</v>
      </c>
      <c r="B386">
        <v>1</v>
      </c>
      <c r="D386" s="3" t="s">
        <v>382</v>
      </c>
      <c r="E386">
        <v>1</v>
      </c>
      <c r="G386" s="3" t="s">
        <v>401</v>
      </c>
      <c r="H386">
        <v>1</v>
      </c>
    </row>
    <row r="387" spans="1:8" x14ac:dyDescent="0.35">
      <c r="A387" s="3" t="s">
        <v>373</v>
      </c>
      <c r="B387">
        <v>1</v>
      </c>
      <c r="D387" s="3" t="s">
        <v>383</v>
      </c>
      <c r="E387">
        <v>3</v>
      </c>
      <c r="G387" s="3" t="s">
        <v>402</v>
      </c>
      <c r="H387">
        <v>2</v>
      </c>
    </row>
    <row r="388" spans="1:8" x14ac:dyDescent="0.35">
      <c r="A388" s="3" t="s">
        <v>374</v>
      </c>
      <c r="B388">
        <v>1</v>
      </c>
      <c r="D388" s="3" t="s">
        <v>384</v>
      </c>
      <c r="E388">
        <v>1</v>
      </c>
      <c r="G388" s="3" t="s">
        <v>403</v>
      </c>
      <c r="H388">
        <v>1</v>
      </c>
    </row>
    <row r="389" spans="1:8" x14ac:dyDescent="0.35">
      <c r="A389" s="3" t="s">
        <v>375</v>
      </c>
      <c r="B389">
        <v>2</v>
      </c>
      <c r="D389" s="3" t="s">
        <v>385</v>
      </c>
      <c r="E389">
        <v>1</v>
      </c>
      <c r="G389" s="3" t="s">
        <v>404</v>
      </c>
      <c r="H389">
        <v>1</v>
      </c>
    </row>
    <row r="390" spans="1:8" x14ac:dyDescent="0.35">
      <c r="A390" s="3" t="s">
        <v>376</v>
      </c>
      <c r="B390">
        <v>1</v>
      </c>
      <c r="D390" s="3" t="s">
        <v>386</v>
      </c>
      <c r="E390">
        <v>3</v>
      </c>
      <c r="G390" s="3" t="s">
        <v>405</v>
      </c>
      <c r="H390">
        <v>2</v>
      </c>
    </row>
    <row r="391" spans="1:8" x14ac:dyDescent="0.35">
      <c r="A391" s="3" t="s">
        <v>377</v>
      </c>
      <c r="B391">
        <v>1</v>
      </c>
      <c r="D391" s="3" t="s">
        <v>387</v>
      </c>
      <c r="E391">
        <v>1</v>
      </c>
      <c r="G391" s="3" t="s">
        <v>406</v>
      </c>
      <c r="H391">
        <v>1</v>
      </c>
    </row>
    <row r="392" spans="1:8" x14ac:dyDescent="0.35">
      <c r="A392" s="3" t="s">
        <v>378</v>
      </c>
      <c r="B392">
        <v>2</v>
      </c>
      <c r="D392" s="3" t="s">
        <v>388</v>
      </c>
      <c r="E392">
        <v>1</v>
      </c>
      <c r="G392" s="3" t="s">
        <v>407</v>
      </c>
      <c r="H392">
        <v>1</v>
      </c>
    </row>
    <row r="393" spans="1:8" x14ac:dyDescent="0.35">
      <c r="A393" s="3" t="s">
        <v>379</v>
      </c>
      <c r="B393">
        <v>1</v>
      </c>
      <c r="D393" s="3" t="s">
        <v>389</v>
      </c>
      <c r="E393">
        <v>3</v>
      </c>
      <c r="G393" s="3" t="s">
        <v>408</v>
      </c>
      <c r="H393">
        <v>2</v>
      </c>
    </row>
    <row r="394" spans="1:8" x14ac:dyDescent="0.35">
      <c r="A394" s="3" t="s">
        <v>380</v>
      </c>
      <c r="B394">
        <v>1</v>
      </c>
      <c r="D394" s="3" t="s">
        <v>390</v>
      </c>
      <c r="E394">
        <v>1</v>
      </c>
      <c r="G394" s="3" t="s">
        <v>409</v>
      </c>
      <c r="H394">
        <v>1</v>
      </c>
    </row>
    <row r="395" spans="1:8" x14ac:dyDescent="0.35">
      <c r="A395" s="3" t="s">
        <v>381</v>
      </c>
      <c r="B395">
        <v>2</v>
      </c>
      <c r="D395" s="3" t="s">
        <v>391</v>
      </c>
      <c r="E395">
        <v>1</v>
      </c>
      <c r="G395" s="3" t="s">
        <v>410</v>
      </c>
      <c r="H395">
        <v>1</v>
      </c>
    </row>
    <row r="396" spans="1:8" x14ac:dyDescent="0.35">
      <c r="A396" s="3" t="s">
        <v>382</v>
      </c>
      <c r="B396">
        <v>1</v>
      </c>
      <c r="D396" s="3" t="s">
        <v>392</v>
      </c>
      <c r="E396">
        <v>1</v>
      </c>
      <c r="G396" s="3" t="s">
        <v>411</v>
      </c>
      <c r="H396">
        <v>2</v>
      </c>
    </row>
    <row r="397" spans="1:8" x14ac:dyDescent="0.35">
      <c r="A397" s="3" t="s">
        <v>383</v>
      </c>
      <c r="B397">
        <v>1</v>
      </c>
      <c r="D397" s="3" t="s">
        <v>393</v>
      </c>
      <c r="E397">
        <v>3</v>
      </c>
      <c r="G397" s="3" t="s">
        <v>412</v>
      </c>
      <c r="H397">
        <v>1</v>
      </c>
    </row>
    <row r="398" spans="1:8" x14ac:dyDescent="0.35">
      <c r="A398" s="3" t="s">
        <v>384</v>
      </c>
      <c r="B398">
        <v>2</v>
      </c>
      <c r="D398" s="3" t="s">
        <v>394</v>
      </c>
      <c r="E398">
        <v>1</v>
      </c>
      <c r="G398" s="3" t="s">
        <v>413</v>
      </c>
      <c r="H398">
        <v>1</v>
      </c>
    </row>
    <row r="399" spans="1:8" x14ac:dyDescent="0.35">
      <c r="A399" s="3" t="s">
        <v>385</v>
      </c>
      <c r="B399">
        <v>1</v>
      </c>
      <c r="D399" s="3" t="s">
        <v>395</v>
      </c>
      <c r="E399">
        <v>1</v>
      </c>
      <c r="G399" s="3" t="s">
        <v>414</v>
      </c>
      <c r="H399">
        <v>2</v>
      </c>
    </row>
    <row r="400" spans="1:8" x14ac:dyDescent="0.35">
      <c r="A400" s="3" t="s">
        <v>386</v>
      </c>
      <c r="B400">
        <v>1</v>
      </c>
      <c r="D400" s="3" t="s">
        <v>396</v>
      </c>
      <c r="E400">
        <v>3</v>
      </c>
      <c r="G400" s="3" t="s">
        <v>415</v>
      </c>
      <c r="H400">
        <v>1</v>
      </c>
    </row>
    <row r="401" spans="1:8" x14ac:dyDescent="0.35">
      <c r="A401" s="3" t="s">
        <v>387</v>
      </c>
      <c r="B401">
        <v>2</v>
      </c>
      <c r="D401" s="3" t="s">
        <v>397</v>
      </c>
      <c r="E401">
        <v>1</v>
      </c>
      <c r="G401" s="3" t="s">
        <v>416</v>
      </c>
      <c r="H401">
        <v>1</v>
      </c>
    </row>
    <row r="402" spans="1:8" x14ac:dyDescent="0.35">
      <c r="A402" s="3" t="s">
        <v>388</v>
      </c>
      <c r="B402">
        <v>1</v>
      </c>
      <c r="D402" s="3" t="s">
        <v>398</v>
      </c>
      <c r="E402">
        <v>1</v>
      </c>
      <c r="G402" s="3" t="s">
        <v>417</v>
      </c>
      <c r="H402">
        <v>1</v>
      </c>
    </row>
    <row r="403" spans="1:8" x14ac:dyDescent="0.35">
      <c r="A403" s="3" t="s">
        <v>389</v>
      </c>
      <c r="B403">
        <v>1</v>
      </c>
      <c r="D403" s="3" t="s">
        <v>399</v>
      </c>
      <c r="E403">
        <v>3</v>
      </c>
      <c r="G403" s="3" t="s">
        <v>418</v>
      </c>
      <c r="H403">
        <v>2</v>
      </c>
    </row>
    <row r="404" spans="1:8" x14ac:dyDescent="0.35">
      <c r="A404" s="3" t="s">
        <v>390</v>
      </c>
      <c r="B404">
        <v>2</v>
      </c>
      <c r="D404" s="3" t="s">
        <v>400</v>
      </c>
      <c r="E404">
        <v>1</v>
      </c>
      <c r="G404" s="3" t="s">
        <v>419</v>
      </c>
      <c r="H404">
        <v>1</v>
      </c>
    </row>
    <row r="405" spans="1:8" x14ac:dyDescent="0.35">
      <c r="A405" s="3" t="s">
        <v>391</v>
      </c>
      <c r="B405">
        <v>1</v>
      </c>
      <c r="D405" s="3" t="s">
        <v>401</v>
      </c>
      <c r="E405">
        <v>1</v>
      </c>
      <c r="G405" s="3" t="s">
        <v>420</v>
      </c>
      <c r="H405">
        <v>1</v>
      </c>
    </row>
    <row r="406" spans="1:8" x14ac:dyDescent="0.35">
      <c r="A406" s="3" t="s">
        <v>392</v>
      </c>
      <c r="B406">
        <v>1</v>
      </c>
      <c r="D406" s="3" t="s">
        <v>402</v>
      </c>
      <c r="E406">
        <v>3</v>
      </c>
      <c r="G406" s="3" t="s">
        <v>421</v>
      </c>
      <c r="H406">
        <v>2</v>
      </c>
    </row>
    <row r="407" spans="1:8" x14ac:dyDescent="0.35">
      <c r="A407" s="3" t="s">
        <v>393</v>
      </c>
      <c r="B407">
        <v>2</v>
      </c>
      <c r="D407" s="3" t="s">
        <v>403</v>
      </c>
      <c r="E407">
        <v>1</v>
      </c>
      <c r="G407" s="3" t="s">
        <v>422</v>
      </c>
      <c r="H407">
        <v>1</v>
      </c>
    </row>
    <row r="408" spans="1:8" x14ac:dyDescent="0.35">
      <c r="A408" s="3" t="s">
        <v>394</v>
      </c>
      <c r="B408">
        <v>1</v>
      </c>
      <c r="D408" s="3" t="s">
        <v>404</v>
      </c>
      <c r="E408">
        <v>1</v>
      </c>
      <c r="G408" s="3" t="s">
        <v>423</v>
      </c>
      <c r="H408">
        <v>1</v>
      </c>
    </row>
    <row r="409" spans="1:8" x14ac:dyDescent="0.35">
      <c r="A409" s="3" t="s">
        <v>395</v>
      </c>
      <c r="B409">
        <v>1</v>
      </c>
      <c r="D409" s="3" t="s">
        <v>405</v>
      </c>
      <c r="E409">
        <v>3</v>
      </c>
      <c r="G409" s="3" t="s">
        <v>424</v>
      </c>
      <c r="H409">
        <v>2</v>
      </c>
    </row>
    <row r="410" spans="1:8" x14ac:dyDescent="0.35">
      <c r="A410" s="3" t="s">
        <v>396</v>
      </c>
      <c r="B410">
        <v>2</v>
      </c>
      <c r="D410" s="3" t="s">
        <v>406</v>
      </c>
      <c r="E410">
        <v>1</v>
      </c>
      <c r="G410" s="3" t="s">
        <v>425</v>
      </c>
      <c r="H410">
        <v>1</v>
      </c>
    </row>
    <row r="411" spans="1:8" x14ac:dyDescent="0.35">
      <c r="A411" s="3" t="s">
        <v>397</v>
      </c>
      <c r="B411">
        <v>1</v>
      </c>
      <c r="D411" s="3" t="s">
        <v>407</v>
      </c>
      <c r="E411">
        <v>1</v>
      </c>
      <c r="G411" s="3" t="s">
        <v>426</v>
      </c>
      <c r="H411">
        <v>1</v>
      </c>
    </row>
    <row r="412" spans="1:8" x14ac:dyDescent="0.35">
      <c r="A412" s="3" t="s">
        <v>398</v>
      </c>
      <c r="B412">
        <v>1</v>
      </c>
      <c r="D412" s="3" t="s">
        <v>408</v>
      </c>
      <c r="E412">
        <v>3</v>
      </c>
      <c r="G412" s="3" t="s">
        <v>427</v>
      </c>
      <c r="H412">
        <v>2</v>
      </c>
    </row>
    <row r="413" spans="1:8" x14ac:dyDescent="0.35">
      <c r="A413" s="3" t="s">
        <v>399</v>
      </c>
      <c r="B413">
        <v>2</v>
      </c>
      <c r="D413" s="3" t="s">
        <v>409</v>
      </c>
      <c r="E413">
        <v>1</v>
      </c>
      <c r="G413" s="3" t="s">
        <v>428</v>
      </c>
      <c r="H413">
        <v>1</v>
      </c>
    </row>
    <row r="414" spans="1:8" x14ac:dyDescent="0.35">
      <c r="A414" s="3" t="s">
        <v>400</v>
      </c>
      <c r="B414">
        <v>1</v>
      </c>
      <c r="D414" s="3" t="s">
        <v>410</v>
      </c>
      <c r="E414">
        <v>1</v>
      </c>
      <c r="G414" s="3" t="s">
        <v>429</v>
      </c>
      <c r="H414">
        <v>1</v>
      </c>
    </row>
    <row r="415" spans="1:8" x14ac:dyDescent="0.35">
      <c r="A415" s="3" t="s">
        <v>401</v>
      </c>
      <c r="B415">
        <v>1</v>
      </c>
      <c r="D415" s="3" t="s">
        <v>411</v>
      </c>
      <c r="E415">
        <v>3</v>
      </c>
      <c r="G415" s="3" t="s">
        <v>430</v>
      </c>
      <c r="H415">
        <v>2</v>
      </c>
    </row>
    <row r="416" spans="1:8" x14ac:dyDescent="0.35">
      <c r="A416" s="3" t="s">
        <v>402</v>
      </c>
      <c r="B416">
        <v>2</v>
      </c>
      <c r="D416" s="3" t="s">
        <v>412</v>
      </c>
      <c r="E416">
        <v>1</v>
      </c>
      <c r="G416" s="3" t="s">
        <v>431</v>
      </c>
      <c r="H416">
        <v>1</v>
      </c>
    </row>
    <row r="417" spans="1:8" x14ac:dyDescent="0.35">
      <c r="A417" s="3" t="s">
        <v>403</v>
      </c>
      <c r="B417">
        <v>1</v>
      </c>
      <c r="D417" s="3" t="s">
        <v>413</v>
      </c>
      <c r="E417">
        <v>1</v>
      </c>
      <c r="G417" s="3" t="s">
        <v>432</v>
      </c>
      <c r="H417">
        <v>1</v>
      </c>
    </row>
    <row r="418" spans="1:8" x14ac:dyDescent="0.35">
      <c r="A418" s="3" t="s">
        <v>404</v>
      </c>
      <c r="B418">
        <v>1</v>
      </c>
      <c r="D418" s="3" t="s">
        <v>414</v>
      </c>
      <c r="E418">
        <v>2</v>
      </c>
      <c r="G418" s="3" t="s">
        <v>433</v>
      </c>
      <c r="H418">
        <v>2</v>
      </c>
    </row>
    <row r="419" spans="1:8" x14ac:dyDescent="0.35">
      <c r="A419" s="3" t="s">
        <v>405</v>
      </c>
      <c r="B419">
        <v>2</v>
      </c>
      <c r="D419" s="3" t="s">
        <v>415</v>
      </c>
      <c r="E419">
        <v>1</v>
      </c>
      <c r="G419" s="3" t="s">
        <v>434</v>
      </c>
      <c r="H419">
        <v>1</v>
      </c>
    </row>
    <row r="420" spans="1:8" x14ac:dyDescent="0.35">
      <c r="A420" s="3" t="s">
        <v>406</v>
      </c>
      <c r="B420">
        <v>1</v>
      </c>
      <c r="D420" s="3" t="s">
        <v>416</v>
      </c>
      <c r="E420">
        <v>1</v>
      </c>
      <c r="G420" s="3" t="s">
        <v>435</v>
      </c>
      <c r="H420">
        <v>1</v>
      </c>
    </row>
    <row r="421" spans="1:8" x14ac:dyDescent="0.35">
      <c r="A421" s="3" t="s">
        <v>407</v>
      </c>
      <c r="B421">
        <v>1</v>
      </c>
      <c r="D421" s="3" t="s">
        <v>417</v>
      </c>
      <c r="E421">
        <v>2</v>
      </c>
      <c r="G421" s="3" t="s">
        <v>436</v>
      </c>
      <c r="H421">
        <v>2</v>
      </c>
    </row>
    <row r="422" spans="1:8" x14ac:dyDescent="0.35">
      <c r="A422" s="3" t="s">
        <v>416</v>
      </c>
      <c r="B422">
        <v>1</v>
      </c>
      <c r="D422" s="3" t="s">
        <v>418</v>
      </c>
      <c r="E422">
        <v>1</v>
      </c>
      <c r="G422" s="3" t="s">
        <v>437</v>
      </c>
      <c r="H422">
        <v>1</v>
      </c>
    </row>
    <row r="423" spans="1:8" x14ac:dyDescent="0.35">
      <c r="A423" s="3" t="s">
        <v>417</v>
      </c>
      <c r="B423">
        <v>1</v>
      </c>
      <c r="D423" s="3" t="s">
        <v>419</v>
      </c>
      <c r="E423">
        <v>1</v>
      </c>
      <c r="G423" s="3" t="s">
        <v>438</v>
      </c>
      <c r="H423">
        <v>1</v>
      </c>
    </row>
    <row r="424" spans="1:8" x14ac:dyDescent="0.35">
      <c r="A424" s="3" t="s">
        <v>418</v>
      </c>
      <c r="B424">
        <v>2</v>
      </c>
      <c r="D424" s="3" t="s">
        <v>420</v>
      </c>
      <c r="E424">
        <v>2</v>
      </c>
      <c r="G424" s="3" t="s">
        <v>439</v>
      </c>
      <c r="H424">
        <v>2</v>
      </c>
    </row>
    <row r="425" spans="1:8" x14ac:dyDescent="0.35">
      <c r="A425" s="3" t="s">
        <v>419</v>
      </c>
      <c r="B425">
        <v>1</v>
      </c>
      <c r="D425" s="3" t="s">
        <v>421</v>
      </c>
      <c r="E425">
        <v>1</v>
      </c>
      <c r="G425" s="3" t="s">
        <v>440</v>
      </c>
      <c r="H425">
        <v>1</v>
      </c>
    </row>
    <row r="426" spans="1:8" x14ac:dyDescent="0.35">
      <c r="A426" s="3" t="s">
        <v>420</v>
      </c>
      <c r="B426">
        <v>1</v>
      </c>
      <c r="D426" s="3" t="s">
        <v>422</v>
      </c>
      <c r="E426">
        <v>1</v>
      </c>
      <c r="G426" s="3" t="s">
        <v>441</v>
      </c>
      <c r="H426">
        <v>1</v>
      </c>
    </row>
    <row r="427" spans="1:8" x14ac:dyDescent="0.35">
      <c r="A427" s="3" t="s">
        <v>421</v>
      </c>
      <c r="B427">
        <v>2</v>
      </c>
      <c r="D427" s="3" t="s">
        <v>423</v>
      </c>
      <c r="E427">
        <v>2</v>
      </c>
      <c r="G427" s="3" t="s">
        <v>442</v>
      </c>
      <c r="H427">
        <v>2</v>
      </c>
    </row>
    <row r="428" spans="1:8" x14ac:dyDescent="0.35">
      <c r="A428" s="3" t="s">
        <v>422</v>
      </c>
      <c r="B428">
        <v>1</v>
      </c>
      <c r="D428" s="3" t="s">
        <v>424</v>
      </c>
      <c r="E428">
        <v>1</v>
      </c>
      <c r="G428" s="3" t="s">
        <v>443</v>
      </c>
      <c r="H428">
        <v>1</v>
      </c>
    </row>
    <row r="429" spans="1:8" x14ac:dyDescent="0.35">
      <c r="A429" s="3" t="s">
        <v>423</v>
      </c>
      <c r="B429">
        <v>1</v>
      </c>
      <c r="D429" s="3" t="s">
        <v>425</v>
      </c>
      <c r="E429">
        <v>1</v>
      </c>
      <c r="G429" s="3" t="s">
        <v>444</v>
      </c>
      <c r="H429">
        <v>1</v>
      </c>
    </row>
    <row r="430" spans="1:8" x14ac:dyDescent="0.35">
      <c r="A430" s="3" t="s">
        <v>424</v>
      </c>
      <c r="B430">
        <v>3</v>
      </c>
      <c r="D430" s="3" t="s">
        <v>426</v>
      </c>
      <c r="E430">
        <v>2</v>
      </c>
      <c r="G430" s="3" t="s">
        <v>445</v>
      </c>
      <c r="H430">
        <v>2</v>
      </c>
    </row>
    <row r="431" spans="1:8" x14ac:dyDescent="0.35">
      <c r="A431" s="3" t="s">
        <v>425</v>
      </c>
      <c r="B431">
        <v>1</v>
      </c>
      <c r="D431" s="3" t="s">
        <v>427</v>
      </c>
      <c r="E431">
        <v>1</v>
      </c>
      <c r="G431" s="3" t="s">
        <v>446</v>
      </c>
      <c r="H431">
        <v>1</v>
      </c>
    </row>
    <row r="432" spans="1:8" x14ac:dyDescent="0.35">
      <c r="A432" s="3" t="s">
        <v>426</v>
      </c>
      <c r="B432">
        <v>1</v>
      </c>
      <c r="D432" s="3" t="s">
        <v>428</v>
      </c>
      <c r="E432">
        <v>1</v>
      </c>
      <c r="G432" s="3" t="s">
        <v>447</v>
      </c>
      <c r="H432">
        <v>1</v>
      </c>
    </row>
    <row r="433" spans="1:8" x14ac:dyDescent="0.35">
      <c r="A433" s="3" t="s">
        <v>427</v>
      </c>
      <c r="B433">
        <v>3</v>
      </c>
      <c r="D433" s="3" t="s">
        <v>429</v>
      </c>
      <c r="E433">
        <v>1</v>
      </c>
      <c r="G433" s="3" t="s">
        <v>448</v>
      </c>
      <c r="H433">
        <v>2</v>
      </c>
    </row>
    <row r="434" spans="1:8" x14ac:dyDescent="0.35">
      <c r="A434" s="3" t="s">
        <v>428</v>
      </c>
      <c r="B434">
        <v>1</v>
      </c>
      <c r="D434" s="3" t="s">
        <v>430</v>
      </c>
      <c r="E434">
        <v>2</v>
      </c>
      <c r="G434" s="3" t="s">
        <v>449</v>
      </c>
      <c r="H434">
        <v>1</v>
      </c>
    </row>
    <row r="435" spans="1:8" x14ac:dyDescent="0.35">
      <c r="A435" s="3" t="s">
        <v>429</v>
      </c>
      <c r="B435">
        <v>1</v>
      </c>
      <c r="D435" s="3" t="s">
        <v>431</v>
      </c>
      <c r="E435">
        <v>1</v>
      </c>
      <c r="G435" s="3" t="s">
        <v>450</v>
      </c>
      <c r="H435">
        <v>1</v>
      </c>
    </row>
    <row r="436" spans="1:8" x14ac:dyDescent="0.35">
      <c r="A436" s="3" t="s">
        <v>430</v>
      </c>
      <c r="B436">
        <v>1</v>
      </c>
      <c r="D436" s="3" t="s">
        <v>432</v>
      </c>
      <c r="E436">
        <v>1</v>
      </c>
      <c r="G436" s="3" t="s">
        <v>451</v>
      </c>
      <c r="H436">
        <v>2</v>
      </c>
    </row>
    <row r="437" spans="1:8" x14ac:dyDescent="0.35">
      <c r="A437" s="3" t="s">
        <v>431</v>
      </c>
      <c r="B437">
        <v>1</v>
      </c>
      <c r="D437" s="3" t="s">
        <v>433</v>
      </c>
      <c r="E437">
        <v>2</v>
      </c>
      <c r="G437" s="3" t="s">
        <v>452</v>
      </c>
      <c r="H437">
        <v>1</v>
      </c>
    </row>
    <row r="438" spans="1:8" x14ac:dyDescent="0.35">
      <c r="A438" s="3" t="s">
        <v>432</v>
      </c>
      <c r="B438">
        <v>1</v>
      </c>
      <c r="D438" s="3" t="s">
        <v>434</v>
      </c>
      <c r="E438">
        <v>1</v>
      </c>
      <c r="G438" s="3" t="s">
        <v>453</v>
      </c>
      <c r="H438">
        <v>1</v>
      </c>
    </row>
    <row r="439" spans="1:8" x14ac:dyDescent="0.35">
      <c r="A439" s="3" t="s">
        <v>433</v>
      </c>
      <c r="B439">
        <v>1</v>
      </c>
      <c r="D439" s="3" t="s">
        <v>435</v>
      </c>
      <c r="E439">
        <v>1</v>
      </c>
      <c r="G439" s="3" t="s">
        <v>454</v>
      </c>
      <c r="H439">
        <v>2</v>
      </c>
    </row>
    <row r="440" spans="1:8" x14ac:dyDescent="0.35">
      <c r="A440" s="3" t="s">
        <v>434</v>
      </c>
      <c r="B440">
        <v>1</v>
      </c>
      <c r="D440" s="3" t="s">
        <v>436</v>
      </c>
      <c r="E440">
        <v>2</v>
      </c>
      <c r="G440" s="3" t="s">
        <v>455</v>
      </c>
      <c r="H440">
        <v>1</v>
      </c>
    </row>
    <row r="441" spans="1:8" x14ac:dyDescent="0.35">
      <c r="A441" s="3" t="s">
        <v>435</v>
      </c>
      <c r="B441">
        <v>1</v>
      </c>
      <c r="D441" s="3" t="s">
        <v>437</v>
      </c>
      <c r="E441">
        <v>1</v>
      </c>
      <c r="G441" s="3" t="s">
        <v>456</v>
      </c>
      <c r="H441">
        <v>1</v>
      </c>
    </row>
    <row r="442" spans="1:8" x14ac:dyDescent="0.35">
      <c r="A442" s="3" t="s">
        <v>436</v>
      </c>
      <c r="B442">
        <v>1</v>
      </c>
      <c r="D442" s="3" t="s">
        <v>438</v>
      </c>
      <c r="E442">
        <v>1</v>
      </c>
      <c r="G442" s="3" t="s">
        <v>457</v>
      </c>
      <c r="H442">
        <v>1</v>
      </c>
    </row>
    <row r="443" spans="1:8" x14ac:dyDescent="0.35">
      <c r="A443" s="3" t="s">
        <v>437</v>
      </c>
      <c r="B443">
        <v>1</v>
      </c>
      <c r="D443" s="3" t="s">
        <v>439</v>
      </c>
      <c r="E443">
        <v>2</v>
      </c>
      <c r="G443" s="3" t="s">
        <v>458</v>
      </c>
      <c r="H443">
        <v>2</v>
      </c>
    </row>
    <row r="444" spans="1:8" x14ac:dyDescent="0.35">
      <c r="A444" s="3" t="s">
        <v>438</v>
      </c>
      <c r="B444">
        <v>1</v>
      </c>
      <c r="D444" s="3" t="s">
        <v>440</v>
      </c>
      <c r="E444">
        <v>1</v>
      </c>
      <c r="G444" s="3" t="s">
        <v>459</v>
      </c>
      <c r="H444">
        <v>1</v>
      </c>
    </row>
    <row r="445" spans="1:8" x14ac:dyDescent="0.35">
      <c r="A445" s="3" t="s">
        <v>439</v>
      </c>
      <c r="B445">
        <v>1</v>
      </c>
      <c r="D445" s="3" t="s">
        <v>441</v>
      </c>
      <c r="E445">
        <v>1</v>
      </c>
      <c r="G445" s="3" t="s">
        <v>460</v>
      </c>
      <c r="H445">
        <v>1</v>
      </c>
    </row>
    <row r="446" spans="1:8" x14ac:dyDescent="0.35">
      <c r="A446" s="3" t="s">
        <v>440</v>
      </c>
      <c r="B446">
        <v>1</v>
      </c>
      <c r="D446" s="3" t="s">
        <v>442</v>
      </c>
      <c r="E446">
        <v>2</v>
      </c>
      <c r="G446" s="3" t="s">
        <v>461</v>
      </c>
      <c r="H446">
        <v>2</v>
      </c>
    </row>
    <row r="447" spans="1:8" x14ac:dyDescent="0.35">
      <c r="A447" s="3" t="s">
        <v>441</v>
      </c>
      <c r="B447">
        <v>1</v>
      </c>
      <c r="D447" s="3" t="s">
        <v>443</v>
      </c>
      <c r="E447">
        <v>1</v>
      </c>
      <c r="G447" s="3" t="s">
        <v>462</v>
      </c>
      <c r="H447">
        <v>1</v>
      </c>
    </row>
    <row r="448" spans="1:8" x14ac:dyDescent="0.35">
      <c r="A448" s="3" t="s">
        <v>442</v>
      </c>
      <c r="B448">
        <v>1</v>
      </c>
      <c r="D448" s="3" t="s">
        <v>444</v>
      </c>
      <c r="E448">
        <v>1</v>
      </c>
      <c r="G448" s="3" t="s">
        <v>463</v>
      </c>
      <c r="H448">
        <v>1</v>
      </c>
    </row>
    <row r="449" spans="1:8" x14ac:dyDescent="0.35">
      <c r="A449" s="3" t="s">
        <v>443</v>
      </c>
      <c r="B449">
        <v>1</v>
      </c>
      <c r="D449" s="3" t="s">
        <v>445</v>
      </c>
      <c r="E449">
        <v>2</v>
      </c>
      <c r="G449" s="3" t="s">
        <v>464</v>
      </c>
      <c r="H449">
        <v>2</v>
      </c>
    </row>
    <row r="450" spans="1:8" x14ac:dyDescent="0.35">
      <c r="A450" s="3" t="s">
        <v>444</v>
      </c>
      <c r="B450">
        <v>1</v>
      </c>
      <c r="D450" s="3" t="s">
        <v>446</v>
      </c>
      <c r="E450">
        <v>1</v>
      </c>
      <c r="G450" s="3" t="s">
        <v>465</v>
      </c>
      <c r="H450">
        <v>1</v>
      </c>
    </row>
    <row r="451" spans="1:8" x14ac:dyDescent="0.35">
      <c r="A451" s="3" t="s">
        <v>445</v>
      </c>
      <c r="B451">
        <v>1</v>
      </c>
      <c r="D451" s="3" t="s">
        <v>447</v>
      </c>
      <c r="E451">
        <v>1</v>
      </c>
      <c r="G451" s="3" t="s">
        <v>466</v>
      </c>
      <c r="H451">
        <v>1</v>
      </c>
    </row>
    <row r="452" spans="1:8" x14ac:dyDescent="0.35">
      <c r="A452" s="3" t="s">
        <v>446</v>
      </c>
      <c r="B452">
        <v>1</v>
      </c>
      <c r="D452" s="3" t="s">
        <v>448</v>
      </c>
      <c r="E452">
        <v>2</v>
      </c>
      <c r="G452" s="3" t="s">
        <v>467</v>
      </c>
      <c r="H452">
        <v>2</v>
      </c>
    </row>
    <row r="453" spans="1:8" x14ac:dyDescent="0.35">
      <c r="A453" s="3" t="s">
        <v>447</v>
      </c>
      <c r="B453">
        <v>1</v>
      </c>
      <c r="D453" s="3" t="s">
        <v>449</v>
      </c>
      <c r="E453">
        <v>1</v>
      </c>
      <c r="G453" s="3" t="s">
        <v>468</v>
      </c>
      <c r="H453">
        <v>1</v>
      </c>
    </row>
    <row r="454" spans="1:8" x14ac:dyDescent="0.35">
      <c r="A454" s="3" t="s">
        <v>448</v>
      </c>
      <c r="B454">
        <v>1</v>
      </c>
      <c r="D454" s="3" t="s">
        <v>450</v>
      </c>
      <c r="E454">
        <v>1</v>
      </c>
      <c r="G454" s="3" t="s">
        <v>469</v>
      </c>
      <c r="H454">
        <v>1</v>
      </c>
    </row>
    <row r="455" spans="1:8" x14ac:dyDescent="0.35">
      <c r="A455" s="3" t="s">
        <v>449</v>
      </c>
      <c r="B455">
        <v>1</v>
      </c>
      <c r="D455" s="3" t="s">
        <v>451</v>
      </c>
      <c r="E455">
        <v>2</v>
      </c>
      <c r="G455" s="3" t="s">
        <v>470</v>
      </c>
      <c r="H455">
        <v>2</v>
      </c>
    </row>
    <row r="456" spans="1:8" x14ac:dyDescent="0.35">
      <c r="A456" s="3" t="s">
        <v>450</v>
      </c>
      <c r="B456">
        <v>1</v>
      </c>
      <c r="D456" s="3" t="s">
        <v>452</v>
      </c>
      <c r="E456">
        <v>1</v>
      </c>
      <c r="G456" s="3" t="s">
        <v>471</v>
      </c>
      <c r="H456">
        <v>1</v>
      </c>
    </row>
    <row r="457" spans="1:8" x14ac:dyDescent="0.35">
      <c r="A457" s="3" t="s">
        <v>451</v>
      </c>
      <c r="B457">
        <v>1</v>
      </c>
      <c r="D457" s="3" t="s">
        <v>453</v>
      </c>
      <c r="E457">
        <v>1</v>
      </c>
      <c r="G457" s="3" t="s">
        <v>472</v>
      </c>
      <c r="H457">
        <v>1</v>
      </c>
    </row>
    <row r="458" spans="1:8" x14ac:dyDescent="0.35">
      <c r="A458" s="3" t="s">
        <v>452</v>
      </c>
      <c r="B458">
        <v>1</v>
      </c>
      <c r="D458" s="3" t="s">
        <v>454</v>
      </c>
      <c r="E458">
        <v>2</v>
      </c>
      <c r="G458" s="3" t="s">
        <v>473</v>
      </c>
      <c r="H458">
        <v>2</v>
      </c>
    </row>
    <row r="459" spans="1:8" x14ac:dyDescent="0.35">
      <c r="A459" s="3" t="s">
        <v>453</v>
      </c>
      <c r="B459">
        <v>1</v>
      </c>
      <c r="D459" s="3" t="s">
        <v>455</v>
      </c>
      <c r="E459">
        <v>1</v>
      </c>
      <c r="G459" s="3" t="s">
        <v>474</v>
      </c>
      <c r="H459">
        <v>1</v>
      </c>
    </row>
    <row r="460" spans="1:8" x14ac:dyDescent="0.35">
      <c r="A460" s="3" t="s">
        <v>454</v>
      </c>
      <c r="B460">
        <v>1</v>
      </c>
      <c r="D460" s="3" t="s">
        <v>456</v>
      </c>
      <c r="E460">
        <v>1</v>
      </c>
      <c r="G460" s="3" t="s">
        <v>475</v>
      </c>
      <c r="H460">
        <v>1</v>
      </c>
    </row>
    <row r="461" spans="1:8" x14ac:dyDescent="0.35">
      <c r="A461" s="3" t="s">
        <v>455</v>
      </c>
      <c r="B461">
        <v>1</v>
      </c>
      <c r="D461" s="3" t="s">
        <v>457</v>
      </c>
      <c r="E461">
        <v>2</v>
      </c>
      <c r="G461" s="3" t="s">
        <v>476</v>
      </c>
      <c r="H461">
        <v>2</v>
      </c>
    </row>
    <row r="462" spans="1:8" x14ac:dyDescent="0.35">
      <c r="A462" s="3" t="s">
        <v>456</v>
      </c>
      <c r="B462">
        <v>1</v>
      </c>
      <c r="D462" s="3" t="s">
        <v>458</v>
      </c>
      <c r="E462">
        <v>1</v>
      </c>
      <c r="G462" s="3" t="s">
        <v>477</v>
      </c>
      <c r="H462">
        <v>1</v>
      </c>
    </row>
    <row r="463" spans="1:8" x14ac:dyDescent="0.35">
      <c r="A463" s="3" t="s">
        <v>457</v>
      </c>
      <c r="B463">
        <v>1</v>
      </c>
      <c r="D463" s="3" t="s">
        <v>459</v>
      </c>
      <c r="E463">
        <v>1</v>
      </c>
      <c r="G463" s="3" t="s">
        <v>478</v>
      </c>
      <c r="H463">
        <v>1</v>
      </c>
    </row>
    <row r="464" spans="1:8" x14ac:dyDescent="0.35">
      <c r="A464" s="3" t="s">
        <v>458</v>
      </c>
      <c r="B464">
        <v>1</v>
      </c>
      <c r="D464" s="3" t="s">
        <v>460</v>
      </c>
      <c r="E464">
        <v>2</v>
      </c>
      <c r="G464" s="3" t="s">
        <v>479</v>
      </c>
      <c r="H464">
        <v>2</v>
      </c>
    </row>
    <row r="465" spans="1:8" x14ac:dyDescent="0.35">
      <c r="A465" s="3" t="s">
        <v>459</v>
      </c>
      <c r="B465">
        <v>1</v>
      </c>
      <c r="D465" s="3" t="s">
        <v>461</v>
      </c>
      <c r="E465">
        <v>1</v>
      </c>
      <c r="G465" s="3" t="s">
        <v>480</v>
      </c>
      <c r="H465">
        <v>1</v>
      </c>
    </row>
    <row r="466" spans="1:8" x14ac:dyDescent="0.35">
      <c r="A466" s="3" t="s">
        <v>460</v>
      </c>
      <c r="B466">
        <v>1</v>
      </c>
      <c r="D466" s="3" t="s">
        <v>462</v>
      </c>
      <c r="E466">
        <v>1</v>
      </c>
      <c r="G466" s="3" t="s">
        <v>481</v>
      </c>
      <c r="H466">
        <v>1</v>
      </c>
    </row>
    <row r="467" spans="1:8" x14ac:dyDescent="0.35">
      <c r="A467" s="3" t="s">
        <v>461</v>
      </c>
      <c r="B467">
        <v>1</v>
      </c>
      <c r="D467" s="3" t="s">
        <v>463</v>
      </c>
      <c r="E467">
        <v>2</v>
      </c>
      <c r="G467" s="3" t="s">
        <v>482</v>
      </c>
      <c r="H467">
        <v>2</v>
      </c>
    </row>
    <row r="468" spans="1:8" x14ac:dyDescent="0.35">
      <c r="A468" s="3" t="s">
        <v>462</v>
      </c>
      <c r="B468">
        <v>1</v>
      </c>
      <c r="D468" s="3" t="s">
        <v>464</v>
      </c>
      <c r="E468">
        <v>1</v>
      </c>
      <c r="G468" s="3" t="s">
        <v>483</v>
      </c>
      <c r="H468">
        <v>1</v>
      </c>
    </row>
    <row r="469" spans="1:8" x14ac:dyDescent="0.35">
      <c r="A469" s="3" t="s">
        <v>463</v>
      </c>
      <c r="B469">
        <v>1</v>
      </c>
      <c r="D469" s="3" t="s">
        <v>465</v>
      </c>
      <c r="E469">
        <v>1</v>
      </c>
      <c r="G469" s="3" t="s">
        <v>484</v>
      </c>
      <c r="H469">
        <v>1</v>
      </c>
    </row>
    <row r="470" spans="1:8" x14ac:dyDescent="0.35">
      <c r="A470" s="3" t="s">
        <v>464</v>
      </c>
      <c r="B470">
        <v>1</v>
      </c>
      <c r="D470" s="3" t="s">
        <v>466</v>
      </c>
      <c r="E470">
        <v>1</v>
      </c>
      <c r="G470" s="3" t="s">
        <v>485</v>
      </c>
      <c r="H470">
        <v>2</v>
      </c>
    </row>
    <row r="471" spans="1:8" x14ac:dyDescent="0.35">
      <c r="A471" s="3" t="s">
        <v>465</v>
      </c>
      <c r="B471">
        <v>1</v>
      </c>
      <c r="D471" s="3" t="s">
        <v>467</v>
      </c>
      <c r="E471">
        <v>2</v>
      </c>
      <c r="G471" s="3" t="s">
        <v>486</v>
      </c>
      <c r="H471">
        <v>1</v>
      </c>
    </row>
    <row r="472" spans="1:8" x14ac:dyDescent="0.35">
      <c r="A472" s="3" t="s">
        <v>466</v>
      </c>
      <c r="B472">
        <v>1</v>
      </c>
      <c r="D472" s="3" t="s">
        <v>468</v>
      </c>
      <c r="E472">
        <v>1</v>
      </c>
      <c r="G472" s="3" t="s">
        <v>487</v>
      </c>
      <c r="H472">
        <v>1</v>
      </c>
    </row>
    <row r="473" spans="1:8" x14ac:dyDescent="0.35">
      <c r="A473" s="3" t="s">
        <v>467</v>
      </c>
      <c r="B473">
        <v>1</v>
      </c>
      <c r="D473" s="3" t="s">
        <v>469</v>
      </c>
      <c r="E473">
        <v>1</v>
      </c>
      <c r="G473" s="3" t="s">
        <v>488</v>
      </c>
      <c r="H473">
        <v>2</v>
      </c>
    </row>
    <row r="474" spans="1:8" x14ac:dyDescent="0.35">
      <c r="A474" s="3" t="s">
        <v>468</v>
      </c>
      <c r="B474">
        <v>1</v>
      </c>
      <c r="D474" s="3" t="s">
        <v>470</v>
      </c>
      <c r="E474">
        <v>2</v>
      </c>
      <c r="G474" s="3" t="s">
        <v>489</v>
      </c>
      <c r="H474">
        <v>1</v>
      </c>
    </row>
    <row r="475" spans="1:8" x14ac:dyDescent="0.35">
      <c r="A475" s="3" t="s">
        <v>469</v>
      </c>
      <c r="B475">
        <v>1</v>
      </c>
      <c r="D475" s="3" t="s">
        <v>471</v>
      </c>
      <c r="E475">
        <v>1</v>
      </c>
      <c r="G475" s="3" t="s">
        <v>490</v>
      </c>
      <c r="H475">
        <v>1</v>
      </c>
    </row>
    <row r="476" spans="1:8" x14ac:dyDescent="0.35">
      <c r="A476" s="3" t="s">
        <v>470</v>
      </c>
      <c r="B476">
        <v>1</v>
      </c>
      <c r="D476" s="3" t="s">
        <v>472</v>
      </c>
      <c r="E476">
        <v>1</v>
      </c>
      <c r="G476" s="3" t="s">
        <v>491</v>
      </c>
      <c r="H476">
        <v>1</v>
      </c>
    </row>
    <row r="477" spans="1:8" x14ac:dyDescent="0.35">
      <c r="A477" s="3" t="s">
        <v>471</v>
      </c>
      <c r="B477">
        <v>1</v>
      </c>
      <c r="D477" s="3" t="s">
        <v>473</v>
      </c>
      <c r="E477">
        <v>2</v>
      </c>
      <c r="G477" s="3" t="s">
        <v>492</v>
      </c>
      <c r="H477">
        <v>2</v>
      </c>
    </row>
    <row r="478" spans="1:8" x14ac:dyDescent="0.35">
      <c r="A478" s="3" t="s">
        <v>472</v>
      </c>
      <c r="B478">
        <v>1</v>
      </c>
      <c r="D478" s="3" t="s">
        <v>474</v>
      </c>
      <c r="E478">
        <v>1</v>
      </c>
      <c r="G478" s="3" t="s">
        <v>493</v>
      </c>
      <c r="H478">
        <v>1</v>
      </c>
    </row>
    <row r="479" spans="1:8" x14ac:dyDescent="0.35">
      <c r="A479" s="3" t="s">
        <v>473</v>
      </c>
      <c r="B479">
        <v>1</v>
      </c>
      <c r="D479" s="3" t="s">
        <v>475</v>
      </c>
      <c r="E479">
        <v>1</v>
      </c>
      <c r="G479" s="3" t="s">
        <v>494</v>
      </c>
      <c r="H479">
        <v>1</v>
      </c>
    </row>
    <row r="480" spans="1:8" x14ac:dyDescent="0.35">
      <c r="A480" s="3" t="s">
        <v>474</v>
      </c>
      <c r="B480">
        <v>1</v>
      </c>
      <c r="D480" s="3" t="s">
        <v>476</v>
      </c>
      <c r="E480">
        <v>2</v>
      </c>
      <c r="G480" s="3" t="s">
        <v>495</v>
      </c>
      <c r="H480">
        <v>2</v>
      </c>
    </row>
    <row r="481" spans="1:8" x14ac:dyDescent="0.35">
      <c r="A481" s="3" t="s">
        <v>475</v>
      </c>
      <c r="B481">
        <v>1</v>
      </c>
      <c r="D481" s="3" t="s">
        <v>477</v>
      </c>
      <c r="E481">
        <v>1</v>
      </c>
      <c r="G481" s="3" t="s">
        <v>496</v>
      </c>
      <c r="H481">
        <v>1</v>
      </c>
    </row>
    <row r="482" spans="1:8" x14ac:dyDescent="0.35">
      <c r="A482" s="3" t="s">
        <v>476</v>
      </c>
      <c r="B482">
        <v>1</v>
      </c>
      <c r="D482" s="3" t="s">
        <v>478</v>
      </c>
      <c r="E482">
        <v>1</v>
      </c>
      <c r="G482" s="3" t="s">
        <v>497</v>
      </c>
      <c r="H482">
        <v>1</v>
      </c>
    </row>
    <row r="483" spans="1:8" x14ac:dyDescent="0.35">
      <c r="A483" s="3" t="s">
        <v>477</v>
      </c>
      <c r="B483">
        <v>1</v>
      </c>
      <c r="D483" s="3" t="s">
        <v>479</v>
      </c>
      <c r="E483">
        <v>2</v>
      </c>
      <c r="G483" s="3" t="s">
        <v>498</v>
      </c>
      <c r="H483">
        <v>2</v>
      </c>
    </row>
    <row r="484" spans="1:8" x14ac:dyDescent="0.35">
      <c r="A484" s="3" t="s">
        <v>478</v>
      </c>
      <c r="B484">
        <v>1</v>
      </c>
      <c r="D484" s="3" t="s">
        <v>480</v>
      </c>
      <c r="E484">
        <v>1</v>
      </c>
      <c r="G484" s="3" t="s">
        <v>499</v>
      </c>
      <c r="H484">
        <v>1</v>
      </c>
    </row>
    <row r="485" spans="1:8" x14ac:dyDescent="0.35">
      <c r="A485" s="3" t="s">
        <v>479</v>
      </c>
      <c r="B485">
        <v>1</v>
      </c>
      <c r="D485" s="3" t="s">
        <v>481</v>
      </c>
      <c r="E485">
        <v>1</v>
      </c>
      <c r="G485" s="3" t="s">
        <v>500</v>
      </c>
      <c r="H485">
        <v>1</v>
      </c>
    </row>
    <row r="486" spans="1:8" x14ac:dyDescent="0.35">
      <c r="A486" s="3" t="s">
        <v>480</v>
      </c>
      <c r="B486">
        <v>1</v>
      </c>
      <c r="D486" s="3" t="s">
        <v>482</v>
      </c>
      <c r="E486">
        <v>2</v>
      </c>
      <c r="G486" s="3" t="s">
        <v>501</v>
      </c>
      <c r="H486">
        <v>2</v>
      </c>
    </row>
    <row r="487" spans="1:8" x14ac:dyDescent="0.35">
      <c r="A487" s="3" t="s">
        <v>481</v>
      </c>
      <c r="B487">
        <v>1</v>
      </c>
      <c r="D487" s="3" t="s">
        <v>483</v>
      </c>
      <c r="E487">
        <v>1</v>
      </c>
      <c r="G487" s="3" t="s">
        <v>502</v>
      </c>
      <c r="H487">
        <v>1</v>
      </c>
    </row>
    <row r="488" spans="1:8" x14ac:dyDescent="0.35">
      <c r="A488" s="3" t="s">
        <v>482</v>
      </c>
      <c r="B488">
        <v>1</v>
      </c>
      <c r="D488" s="3" t="s">
        <v>484</v>
      </c>
      <c r="E488">
        <v>1</v>
      </c>
      <c r="G488" s="3" t="s">
        <v>503</v>
      </c>
      <c r="H488">
        <v>1</v>
      </c>
    </row>
    <row r="489" spans="1:8" x14ac:dyDescent="0.35">
      <c r="A489" s="3" t="s">
        <v>483</v>
      </c>
      <c r="B489">
        <v>1</v>
      </c>
      <c r="D489" s="3" t="s">
        <v>485</v>
      </c>
      <c r="E489">
        <v>2</v>
      </c>
      <c r="G489" s="3" t="s">
        <v>504</v>
      </c>
      <c r="H489">
        <v>2</v>
      </c>
    </row>
    <row r="490" spans="1:8" x14ac:dyDescent="0.35">
      <c r="A490" s="3" t="s">
        <v>484</v>
      </c>
      <c r="B490">
        <v>1</v>
      </c>
      <c r="D490" s="3" t="s">
        <v>486</v>
      </c>
      <c r="E490">
        <v>1</v>
      </c>
      <c r="G490" s="3" t="s">
        <v>505</v>
      </c>
      <c r="H490">
        <v>1</v>
      </c>
    </row>
    <row r="491" spans="1:8" x14ac:dyDescent="0.35">
      <c r="A491" s="3" t="s">
        <v>485</v>
      </c>
      <c r="B491">
        <v>1</v>
      </c>
      <c r="D491" s="3" t="s">
        <v>487</v>
      </c>
      <c r="E491">
        <v>1</v>
      </c>
      <c r="G491" s="3" t="s">
        <v>506</v>
      </c>
      <c r="H491">
        <v>1</v>
      </c>
    </row>
    <row r="492" spans="1:8" x14ac:dyDescent="0.35">
      <c r="A492" s="3" t="s">
        <v>486</v>
      </c>
      <c r="B492">
        <v>1</v>
      </c>
      <c r="D492" s="3" t="s">
        <v>488</v>
      </c>
      <c r="E492">
        <v>2</v>
      </c>
      <c r="G492" s="3" t="s">
        <v>507</v>
      </c>
      <c r="H492">
        <v>2</v>
      </c>
    </row>
    <row r="493" spans="1:8" x14ac:dyDescent="0.35">
      <c r="A493" s="3" t="s">
        <v>487</v>
      </c>
      <c r="B493">
        <v>1</v>
      </c>
      <c r="D493" s="3" t="s">
        <v>489</v>
      </c>
      <c r="E493">
        <v>1</v>
      </c>
      <c r="G493" s="3" t="s">
        <v>508</v>
      </c>
      <c r="H493">
        <v>1</v>
      </c>
    </row>
    <row r="494" spans="1:8" x14ac:dyDescent="0.35">
      <c r="A494" s="3" t="s">
        <v>488</v>
      </c>
      <c r="B494">
        <v>1</v>
      </c>
      <c r="D494" s="3" t="s">
        <v>490</v>
      </c>
      <c r="E494">
        <v>1</v>
      </c>
      <c r="G494" s="3" t="s">
        <v>509</v>
      </c>
      <c r="H494">
        <v>1</v>
      </c>
    </row>
    <row r="495" spans="1:8" x14ac:dyDescent="0.35">
      <c r="A495" s="3" t="s">
        <v>489</v>
      </c>
      <c r="B495">
        <v>1</v>
      </c>
      <c r="D495" s="3" t="s">
        <v>491</v>
      </c>
      <c r="E495">
        <v>2</v>
      </c>
      <c r="G495" s="3" t="s">
        <v>510</v>
      </c>
      <c r="H495">
        <v>2</v>
      </c>
    </row>
    <row r="496" spans="1:8" x14ac:dyDescent="0.35">
      <c r="A496" s="3" t="s">
        <v>490</v>
      </c>
      <c r="B496">
        <v>1</v>
      </c>
      <c r="D496" s="3" t="s">
        <v>492</v>
      </c>
      <c r="E496">
        <v>1</v>
      </c>
      <c r="G496" s="3" t="s">
        <v>511</v>
      </c>
      <c r="H496">
        <v>1</v>
      </c>
    </row>
    <row r="497" spans="1:8" x14ac:dyDescent="0.35">
      <c r="A497" s="3" t="s">
        <v>491</v>
      </c>
      <c r="B497">
        <v>1</v>
      </c>
      <c r="D497" s="3" t="s">
        <v>493</v>
      </c>
      <c r="E497">
        <v>1</v>
      </c>
      <c r="G497" s="3" t="s">
        <v>512</v>
      </c>
      <c r="H497">
        <v>1</v>
      </c>
    </row>
    <row r="498" spans="1:8" x14ac:dyDescent="0.35">
      <c r="A498" s="3" t="s">
        <v>492</v>
      </c>
      <c r="B498">
        <v>1</v>
      </c>
      <c r="D498" s="3" t="s">
        <v>494</v>
      </c>
      <c r="E498">
        <v>2</v>
      </c>
      <c r="G498" s="3" t="s">
        <v>513</v>
      </c>
      <c r="H498">
        <v>2</v>
      </c>
    </row>
    <row r="499" spans="1:8" x14ac:dyDescent="0.35">
      <c r="A499" s="3" t="s">
        <v>493</v>
      </c>
      <c r="B499">
        <v>1</v>
      </c>
      <c r="D499" s="3" t="s">
        <v>495</v>
      </c>
      <c r="E499">
        <v>1</v>
      </c>
      <c r="G499" s="3" t="s">
        <v>514</v>
      </c>
      <c r="H499">
        <v>1</v>
      </c>
    </row>
    <row r="500" spans="1:8" x14ac:dyDescent="0.35">
      <c r="A500" s="3" t="s">
        <v>494</v>
      </c>
      <c r="B500">
        <v>1</v>
      </c>
      <c r="D500" s="3" t="s">
        <v>496</v>
      </c>
      <c r="E500">
        <v>1</v>
      </c>
      <c r="G500" s="3" t="s">
        <v>515</v>
      </c>
      <c r="H500">
        <v>1</v>
      </c>
    </row>
    <row r="501" spans="1:8" x14ac:dyDescent="0.35">
      <c r="A501" s="3" t="s">
        <v>495</v>
      </c>
      <c r="B501">
        <v>1</v>
      </c>
      <c r="D501" s="3" t="s">
        <v>497</v>
      </c>
      <c r="E501">
        <v>2</v>
      </c>
      <c r="G501" s="3" t="s">
        <v>516</v>
      </c>
      <c r="H501">
        <v>2</v>
      </c>
    </row>
    <row r="502" spans="1:8" x14ac:dyDescent="0.35">
      <c r="A502" s="3" t="s">
        <v>496</v>
      </c>
      <c r="B502">
        <v>1</v>
      </c>
      <c r="D502" s="3" t="s">
        <v>498</v>
      </c>
      <c r="E502">
        <v>1</v>
      </c>
      <c r="G502" s="3" t="s">
        <v>517</v>
      </c>
      <c r="H502">
        <v>1</v>
      </c>
    </row>
    <row r="503" spans="1:8" x14ac:dyDescent="0.35">
      <c r="A503" s="3" t="s">
        <v>497</v>
      </c>
      <c r="B503">
        <v>1</v>
      </c>
      <c r="D503" s="3" t="s">
        <v>499</v>
      </c>
      <c r="E503">
        <v>1</v>
      </c>
      <c r="G503" s="3" t="s">
        <v>518</v>
      </c>
      <c r="H503">
        <v>1</v>
      </c>
    </row>
    <row r="504" spans="1:8" x14ac:dyDescent="0.35">
      <c r="A504" s="3" t="s">
        <v>498</v>
      </c>
      <c r="B504">
        <v>1</v>
      </c>
      <c r="D504" s="3" t="s">
        <v>500</v>
      </c>
      <c r="E504">
        <v>2</v>
      </c>
      <c r="G504" s="3" t="s">
        <v>519</v>
      </c>
      <c r="H504">
        <v>2</v>
      </c>
    </row>
    <row r="505" spans="1:8" x14ac:dyDescent="0.35">
      <c r="A505" s="3" t="s">
        <v>499</v>
      </c>
      <c r="B505">
        <v>1</v>
      </c>
      <c r="D505" s="3" t="s">
        <v>501</v>
      </c>
      <c r="E505">
        <v>1</v>
      </c>
      <c r="G505" s="3" t="s">
        <v>520</v>
      </c>
      <c r="H505">
        <v>1</v>
      </c>
    </row>
    <row r="506" spans="1:8" x14ac:dyDescent="0.35">
      <c r="A506" s="3" t="s">
        <v>500</v>
      </c>
      <c r="B506">
        <v>1</v>
      </c>
      <c r="D506" s="3" t="s">
        <v>502</v>
      </c>
      <c r="E506">
        <v>1</v>
      </c>
      <c r="G506" s="3" t="s">
        <v>521</v>
      </c>
      <c r="H506">
        <v>1</v>
      </c>
    </row>
    <row r="507" spans="1:8" x14ac:dyDescent="0.35">
      <c r="A507" s="3" t="s">
        <v>501</v>
      </c>
      <c r="B507">
        <v>1</v>
      </c>
      <c r="D507" s="3" t="s">
        <v>503</v>
      </c>
      <c r="E507">
        <v>1</v>
      </c>
      <c r="G507" s="3" t="s">
        <v>522</v>
      </c>
      <c r="H507">
        <v>2</v>
      </c>
    </row>
    <row r="508" spans="1:8" x14ac:dyDescent="0.35">
      <c r="A508" s="3" t="s">
        <v>502</v>
      </c>
      <c r="B508">
        <v>1</v>
      </c>
      <c r="D508" s="3" t="s">
        <v>504</v>
      </c>
      <c r="E508">
        <v>2</v>
      </c>
      <c r="G508" s="3" t="s">
        <v>523</v>
      </c>
      <c r="H508">
        <v>1</v>
      </c>
    </row>
    <row r="509" spans="1:8" x14ac:dyDescent="0.35">
      <c r="A509" s="3" t="s">
        <v>503</v>
      </c>
      <c r="B509">
        <v>1</v>
      </c>
      <c r="D509" s="3" t="s">
        <v>505</v>
      </c>
      <c r="E509">
        <v>1</v>
      </c>
      <c r="G509" s="3" t="s">
        <v>524</v>
      </c>
      <c r="H509">
        <v>1</v>
      </c>
    </row>
    <row r="510" spans="1:8" x14ac:dyDescent="0.35">
      <c r="A510" s="3" t="s">
        <v>504</v>
      </c>
      <c r="B510">
        <v>1</v>
      </c>
      <c r="D510" s="3" t="s">
        <v>506</v>
      </c>
      <c r="E510">
        <v>1</v>
      </c>
      <c r="G510" s="3" t="s">
        <v>525</v>
      </c>
      <c r="H510">
        <v>2</v>
      </c>
    </row>
    <row r="511" spans="1:8" x14ac:dyDescent="0.35">
      <c r="A511" s="3" t="s">
        <v>505</v>
      </c>
      <c r="B511">
        <v>1</v>
      </c>
      <c r="D511" s="3" t="s">
        <v>507</v>
      </c>
      <c r="E511">
        <v>2</v>
      </c>
      <c r="G511" s="3" t="s">
        <v>526</v>
      </c>
      <c r="H511">
        <v>1</v>
      </c>
    </row>
    <row r="512" spans="1:8" x14ac:dyDescent="0.35">
      <c r="A512" s="3" t="s">
        <v>506</v>
      </c>
      <c r="B512">
        <v>1</v>
      </c>
      <c r="D512" s="3" t="s">
        <v>508</v>
      </c>
      <c r="E512">
        <v>1</v>
      </c>
      <c r="G512" s="3" t="s">
        <v>527</v>
      </c>
      <c r="H512">
        <v>1</v>
      </c>
    </row>
    <row r="513" spans="1:8" x14ac:dyDescent="0.35">
      <c r="A513" s="3" t="s">
        <v>507</v>
      </c>
      <c r="B513">
        <v>1</v>
      </c>
      <c r="D513" s="3" t="s">
        <v>509</v>
      </c>
      <c r="E513">
        <v>1</v>
      </c>
      <c r="G513" s="3" t="s">
        <v>528</v>
      </c>
      <c r="H513">
        <v>1</v>
      </c>
    </row>
    <row r="514" spans="1:8" x14ac:dyDescent="0.35">
      <c r="A514" s="3" t="s">
        <v>508</v>
      </c>
      <c r="B514">
        <v>1</v>
      </c>
      <c r="D514" s="3" t="s">
        <v>510</v>
      </c>
      <c r="E514">
        <v>2</v>
      </c>
      <c r="G514" s="3" t="s">
        <v>529</v>
      </c>
      <c r="H514">
        <v>2</v>
      </c>
    </row>
    <row r="515" spans="1:8" x14ac:dyDescent="0.35">
      <c r="A515" s="3" t="s">
        <v>509</v>
      </c>
      <c r="B515">
        <v>1</v>
      </c>
      <c r="D515" s="3" t="s">
        <v>511</v>
      </c>
      <c r="E515">
        <v>1</v>
      </c>
      <c r="G515" s="3" t="s">
        <v>530</v>
      </c>
      <c r="H515">
        <v>1</v>
      </c>
    </row>
    <row r="516" spans="1:8" x14ac:dyDescent="0.35">
      <c r="A516" s="3" t="s">
        <v>510</v>
      </c>
      <c r="B516">
        <v>1</v>
      </c>
      <c r="D516" s="3" t="s">
        <v>512</v>
      </c>
      <c r="E516">
        <v>1</v>
      </c>
      <c r="G516" s="3" t="s">
        <v>531</v>
      </c>
      <c r="H516">
        <v>1</v>
      </c>
    </row>
    <row r="517" spans="1:8" x14ac:dyDescent="0.35">
      <c r="A517" s="3" t="s">
        <v>511</v>
      </c>
      <c r="B517">
        <v>1</v>
      </c>
      <c r="D517" s="3" t="s">
        <v>513</v>
      </c>
      <c r="E517">
        <v>2</v>
      </c>
      <c r="G517" s="3" t="s">
        <v>532</v>
      </c>
      <c r="H517">
        <v>2</v>
      </c>
    </row>
    <row r="518" spans="1:8" x14ac:dyDescent="0.35">
      <c r="A518" s="3" t="s">
        <v>512</v>
      </c>
      <c r="B518">
        <v>1</v>
      </c>
      <c r="D518" s="3" t="s">
        <v>514</v>
      </c>
      <c r="E518">
        <v>1</v>
      </c>
      <c r="G518" s="3" t="s">
        <v>533</v>
      </c>
      <c r="H518">
        <v>1</v>
      </c>
    </row>
    <row r="519" spans="1:8" x14ac:dyDescent="0.35">
      <c r="A519" s="3" t="s">
        <v>513</v>
      </c>
      <c r="B519">
        <v>1</v>
      </c>
      <c r="D519" s="3" t="s">
        <v>515</v>
      </c>
      <c r="E519">
        <v>1</v>
      </c>
      <c r="G519" s="3" t="s">
        <v>534</v>
      </c>
      <c r="H519">
        <v>1</v>
      </c>
    </row>
    <row r="520" spans="1:8" x14ac:dyDescent="0.35">
      <c r="A520" s="3" t="s">
        <v>514</v>
      </c>
      <c r="B520">
        <v>1</v>
      </c>
      <c r="D520" s="3" t="s">
        <v>516</v>
      </c>
      <c r="E520">
        <v>2</v>
      </c>
      <c r="G520" s="3" t="s">
        <v>535</v>
      </c>
      <c r="H520">
        <v>2</v>
      </c>
    </row>
    <row r="521" spans="1:8" x14ac:dyDescent="0.35">
      <c r="A521" s="3" t="s">
        <v>515</v>
      </c>
      <c r="B521">
        <v>1</v>
      </c>
      <c r="D521" s="3" t="s">
        <v>517</v>
      </c>
      <c r="E521">
        <v>1</v>
      </c>
      <c r="G521" s="3" t="s">
        <v>536</v>
      </c>
      <c r="H521">
        <v>1</v>
      </c>
    </row>
    <row r="522" spans="1:8" x14ac:dyDescent="0.35">
      <c r="A522" s="3" t="s">
        <v>516</v>
      </c>
      <c r="B522">
        <v>1</v>
      </c>
      <c r="D522" s="3" t="s">
        <v>518</v>
      </c>
      <c r="E522">
        <v>1</v>
      </c>
      <c r="G522" s="3" t="s">
        <v>537</v>
      </c>
      <c r="H522">
        <v>1</v>
      </c>
    </row>
    <row r="523" spans="1:8" x14ac:dyDescent="0.35">
      <c r="A523" s="3" t="s">
        <v>517</v>
      </c>
      <c r="B523">
        <v>1</v>
      </c>
      <c r="D523" s="3" t="s">
        <v>519</v>
      </c>
      <c r="E523">
        <v>2</v>
      </c>
      <c r="G523" s="3" t="s">
        <v>538</v>
      </c>
      <c r="H523">
        <v>2</v>
      </c>
    </row>
    <row r="524" spans="1:8" x14ac:dyDescent="0.35">
      <c r="A524" s="3" t="s">
        <v>518</v>
      </c>
      <c r="B524">
        <v>1</v>
      </c>
      <c r="D524" s="3" t="s">
        <v>520</v>
      </c>
      <c r="E524">
        <v>1</v>
      </c>
      <c r="G524" s="3" t="s">
        <v>539</v>
      </c>
      <c r="H524">
        <v>1</v>
      </c>
    </row>
    <row r="525" spans="1:8" x14ac:dyDescent="0.35">
      <c r="A525" s="3" t="s">
        <v>519</v>
      </c>
      <c r="B525">
        <v>1</v>
      </c>
      <c r="D525" s="3" t="s">
        <v>521</v>
      </c>
      <c r="E525">
        <v>1</v>
      </c>
      <c r="G525" s="3" t="s">
        <v>540</v>
      </c>
      <c r="H525">
        <v>1</v>
      </c>
    </row>
    <row r="526" spans="1:8" x14ac:dyDescent="0.35">
      <c r="A526" s="3" t="s">
        <v>520</v>
      </c>
      <c r="B526">
        <v>1</v>
      </c>
      <c r="D526" s="3" t="s">
        <v>522</v>
      </c>
      <c r="E526">
        <v>2</v>
      </c>
      <c r="G526" s="3" t="s">
        <v>541</v>
      </c>
      <c r="H526">
        <v>2</v>
      </c>
    </row>
    <row r="527" spans="1:8" x14ac:dyDescent="0.35">
      <c r="A527" s="3" t="s">
        <v>521</v>
      </c>
      <c r="B527">
        <v>1</v>
      </c>
      <c r="D527" s="3" t="s">
        <v>523</v>
      </c>
      <c r="E527">
        <v>1</v>
      </c>
      <c r="G527" s="3" t="s">
        <v>542</v>
      </c>
      <c r="H527">
        <v>1</v>
      </c>
    </row>
    <row r="528" spans="1:8" x14ac:dyDescent="0.35">
      <c r="A528" s="3" t="s">
        <v>522</v>
      </c>
      <c r="B528">
        <v>1</v>
      </c>
      <c r="D528" s="3" t="s">
        <v>524</v>
      </c>
      <c r="E528">
        <v>1</v>
      </c>
      <c r="G528" s="3" t="s">
        <v>543</v>
      </c>
      <c r="H528">
        <v>1</v>
      </c>
    </row>
    <row r="529" spans="1:8" x14ac:dyDescent="0.35">
      <c r="A529" s="3" t="s">
        <v>523</v>
      </c>
      <c r="B529">
        <v>1</v>
      </c>
      <c r="D529" s="3" t="s">
        <v>525</v>
      </c>
      <c r="E529">
        <v>2</v>
      </c>
      <c r="G529" s="3" t="s">
        <v>544</v>
      </c>
      <c r="H529">
        <v>2</v>
      </c>
    </row>
    <row r="530" spans="1:8" x14ac:dyDescent="0.35">
      <c r="A530" s="3" t="s">
        <v>524</v>
      </c>
      <c r="B530">
        <v>1</v>
      </c>
      <c r="D530" s="3" t="s">
        <v>526</v>
      </c>
      <c r="E530">
        <v>1</v>
      </c>
      <c r="G530" s="3" t="s">
        <v>545</v>
      </c>
      <c r="H530">
        <v>1</v>
      </c>
    </row>
    <row r="531" spans="1:8" x14ac:dyDescent="0.35">
      <c r="A531" s="3" t="s">
        <v>525</v>
      </c>
      <c r="B531">
        <v>1</v>
      </c>
      <c r="D531" s="3" t="s">
        <v>527</v>
      </c>
      <c r="E531">
        <v>1</v>
      </c>
      <c r="G531" s="3" t="s">
        <v>546</v>
      </c>
      <c r="H531">
        <v>1</v>
      </c>
    </row>
    <row r="532" spans="1:8" x14ac:dyDescent="0.35">
      <c r="A532" s="3" t="s">
        <v>526</v>
      </c>
      <c r="B532">
        <v>1</v>
      </c>
      <c r="D532" s="3" t="s">
        <v>528</v>
      </c>
      <c r="E532">
        <v>2</v>
      </c>
      <c r="G532" s="3" t="s">
        <v>547</v>
      </c>
      <c r="H532">
        <v>2</v>
      </c>
    </row>
    <row r="533" spans="1:8" x14ac:dyDescent="0.35">
      <c r="A533" s="3" t="s">
        <v>527</v>
      </c>
      <c r="B533">
        <v>1</v>
      </c>
      <c r="D533" s="3" t="s">
        <v>529</v>
      </c>
      <c r="E533">
        <v>1</v>
      </c>
      <c r="G533" s="3" t="s">
        <v>548</v>
      </c>
      <c r="H533">
        <v>1</v>
      </c>
    </row>
    <row r="534" spans="1:8" x14ac:dyDescent="0.35">
      <c r="A534" s="3" t="s">
        <v>528</v>
      </c>
      <c r="B534">
        <v>1</v>
      </c>
      <c r="D534" s="3" t="s">
        <v>530</v>
      </c>
      <c r="E534">
        <v>1</v>
      </c>
      <c r="G534" s="3" t="s">
        <v>549</v>
      </c>
      <c r="H534">
        <v>1</v>
      </c>
    </row>
    <row r="535" spans="1:8" x14ac:dyDescent="0.35">
      <c r="A535" s="3" t="s">
        <v>529</v>
      </c>
      <c r="B535">
        <v>1</v>
      </c>
      <c r="D535" s="3" t="s">
        <v>531</v>
      </c>
      <c r="E535">
        <v>2</v>
      </c>
      <c r="G535" s="3" t="s">
        <v>550</v>
      </c>
      <c r="H535">
        <v>2</v>
      </c>
    </row>
    <row r="536" spans="1:8" x14ac:dyDescent="0.35">
      <c r="A536" s="3" t="s">
        <v>530</v>
      </c>
      <c r="B536">
        <v>1</v>
      </c>
      <c r="D536" s="3" t="s">
        <v>532</v>
      </c>
      <c r="E536">
        <v>1</v>
      </c>
      <c r="G536" s="3" t="s">
        <v>551</v>
      </c>
      <c r="H536">
        <v>1</v>
      </c>
    </row>
    <row r="537" spans="1:8" x14ac:dyDescent="0.35">
      <c r="A537" s="3" t="s">
        <v>531</v>
      </c>
      <c r="B537">
        <v>1</v>
      </c>
      <c r="D537" s="3" t="s">
        <v>533</v>
      </c>
      <c r="E537">
        <v>1</v>
      </c>
      <c r="G537" s="3" t="s">
        <v>552</v>
      </c>
      <c r="H537">
        <v>1</v>
      </c>
    </row>
    <row r="538" spans="1:8" x14ac:dyDescent="0.35">
      <c r="A538" s="3" t="s">
        <v>532</v>
      </c>
      <c r="B538">
        <v>1</v>
      </c>
      <c r="D538" s="3" t="s">
        <v>534</v>
      </c>
      <c r="E538">
        <v>2</v>
      </c>
      <c r="G538" s="3" t="s">
        <v>553</v>
      </c>
      <c r="H538">
        <v>2</v>
      </c>
    </row>
    <row r="539" spans="1:8" x14ac:dyDescent="0.35">
      <c r="A539" s="3" t="s">
        <v>533</v>
      </c>
      <c r="B539">
        <v>1</v>
      </c>
      <c r="D539" s="3" t="s">
        <v>535</v>
      </c>
      <c r="E539">
        <v>1</v>
      </c>
      <c r="G539" s="3" t="s">
        <v>554</v>
      </c>
      <c r="H539">
        <v>1</v>
      </c>
    </row>
    <row r="540" spans="1:8" x14ac:dyDescent="0.35">
      <c r="A540" s="3" t="s">
        <v>534</v>
      </c>
      <c r="B540">
        <v>1</v>
      </c>
      <c r="D540" s="3" t="s">
        <v>536</v>
      </c>
      <c r="E540">
        <v>1</v>
      </c>
      <c r="G540" s="3" t="s">
        <v>555</v>
      </c>
      <c r="H540">
        <v>1</v>
      </c>
    </row>
    <row r="541" spans="1:8" x14ac:dyDescent="0.35">
      <c r="A541" s="3" t="s">
        <v>535</v>
      </c>
      <c r="B541">
        <v>1</v>
      </c>
      <c r="D541" s="3" t="s">
        <v>537</v>
      </c>
      <c r="E541">
        <v>2</v>
      </c>
      <c r="G541" s="3" t="s">
        <v>556</v>
      </c>
      <c r="H541">
        <v>2</v>
      </c>
    </row>
    <row r="542" spans="1:8" x14ac:dyDescent="0.35">
      <c r="A542" s="3" t="s">
        <v>536</v>
      </c>
      <c r="B542">
        <v>1</v>
      </c>
      <c r="D542" s="3" t="s">
        <v>538</v>
      </c>
      <c r="E542">
        <v>1</v>
      </c>
      <c r="G542" s="3" t="s">
        <v>557</v>
      </c>
      <c r="H542">
        <v>1</v>
      </c>
    </row>
    <row r="543" spans="1:8" x14ac:dyDescent="0.35">
      <c r="A543" s="3" t="s">
        <v>537</v>
      </c>
      <c r="B543">
        <v>1</v>
      </c>
      <c r="D543" s="3" t="s">
        <v>539</v>
      </c>
      <c r="E543">
        <v>1</v>
      </c>
      <c r="G543" s="3" t="s">
        <v>558</v>
      </c>
      <c r="H543">
        <v>1</v>
      </c>
    </row>
    <row r="544" spans="1:8" x14ac:dyDescent="0.35">
      <c r="A544" s="3" t="s">
        <v>538</v>
      </c>
      <c r="B544">
        <v>1</v>
      </c>
      <c r="D544" s="3" t="s">
        <v>540</v>
      </c>
      <c r="E544">
        <v>2</v>
      </c>
      <c r="G544" s="3" t="s">
        <v>559</v>
      </c>
      <c r="H544">
        <v>2</v>
      </c>
    </row>
    <row r="545" spans="1:8" x14ac:dyDescent="0.35">
      <c r="A545" s="3" t="s">
        <v>539</v>
      </c>
      <c r="B545">
        <v>1</v>
      </c>
      <c r="D545" s="3" t="s">
        <v>541</v>
      </c>
      <c r="E545">
        <v>1</v>
      </c>
      <c r="G545" s="3" t="s">
        <v>560</v>
      </c>
      <c r="H545">
        <v>1</v>
      </c>
    </row>
    <row r="546" spans="1:8" x14ac:dyDescent="0.35">
      <c r="A546" s="3" t="s">
        <v>540</v>
      </c>
      <c r="B546">
        <v>1</v>
      </c>
      <c r="D546" s="3" t="s">
        <v>542</v>
      </c>
      <c r="E546">
        <v>1</v>
      </c>
      <c r="G546" s="3" t="s">
        <v>561</v>
      </c>
      <c r="H546">
        <v>1</v>
      </c>
    </row>
    <row r="547" spans="1:8" x14ac:dyDescent="0.35">
      <c r="A547" s="3" t="s">
        <v>541</v>
      </c>
      <c r="B547">
        <v>1</v>
      </c>
      <c r="D547" s="3" t="s">
        <v>543</v>
      </c>
      <c r="E547">
        <v>1</v>
      </c>
      <c r="G547" s="3" t="s">
        <v>562</v>
      </c>
      <c r="H547">
        <v>2</v>
      </c>
    </row>
    <row r="548" spans="1:8" x14ac:dyDescent="0.35">
      <c r="A548" s="3" t="s">
        <v>542</v>
      </c>
      <c r="B548">
        <v>1</v>
      </c>
      <c r="D548" s="3" t="s">
        <v>544</v>
      </c>
      <c r="E548">
        <v>2</v>
      </c>
      <c r="G548" s="3" t="s">
        <v>563</v>
      </c>
      <c r="H548">
        <v>1</v>
      </c>
    </row>
    <row r="549" spans="1:8" x14ac:dyDescent="0.35">
      <c r="A549" s="3" t="s">
        <v>543</v>
      </c>
      <c r="B549">
        <v>1</v>
      </c>
      <c r="D549" s="3" t="s">
        <v>545</v>
      </c>
      <c r="E549">
        <v>1</v>
      </c>
      <c r="G549" s="3" t="s">
        <v>564</v>
      </c>
      <c r="H549">
        <v>1</v>
      </c>
    </row>
    <row r="550" spans="1:8" x14ac:dyDescent="0.35">
      <c r="A550" s="3" t="s">
        <v>544</v>
      </c>
      <c r="B550">
        <v>1</v>
      </c>
      <c r="D550" s="3" t="s">
        <v>546</v>
      </c>
      <c r="E550">
        <v>1</v>
      </c>
      <c r="G550" s="3" t="s">
        <v>565</v>
      </c>
      <c r="H550">
        <v>2</v>
      </c>
    </row>
    <row r="551" spans="1:8" x14ac:dyDescent="0.35">
      <c r="A551" s="3" t="s">
        <v>545</v>
      </c>
      <c r="B551">
        <v>1</v>
      </c>
      <c r="D551" s="3" t="s">
        <v>547</v>
      </c>
      <c r="E551">
        <v>2</v>
      </c>
      <c r="G551" s="3" t="s">
        <v>566</v>
      </c>
      <c r="H551">
        <v>1</v>
      </c>
    </row>
    <row r="552" spans="1:8" x14ac:dyDescent="0.35">
      <c r="A552" s="3" t="s">
        <v>546</v>
      </c>
      <c r="B552">
        <v>1</v>
      </c>
      <c r="D552" s="3" t="s">
        <v>548</v>
      </c>
      <c r="E552">
        <v>1</v>
      </c>
      <c r="G552" s="3" t="s">
        <v>567</v>
      </c>
      <c r="H552">
        <v>1</v>
      </c>
    </row>
    <row r="553" spans="1:8" x14ac:dyDescent="0.35">
      <c r="A553" s="3" t="s">
        <v>547</v>
      </c>
      <c r="B553">
        <v>1</v>
      </c>
      <c r="D553" s="3" t="s">
        <v>549</v>
      </c>
      <c r="E553">
        <v>1</v>
      </c>
      <c r="G553" s="3" t="s">
        <v>568</v>
      </c>
      <c r="H553">
        <v>1</v>
      </c>
    </row>
    <row r="554" spans="1:8" x14ac:dyDescent="0.35">
      <c r="A554" s="3" t="s">
        <v>548</v>
      </c>
      <c r="B554">
        <v>1</v>
      </c>
      <c r="D554" s="3" t="s">
        <v>550</v>
      </c>
      <c r="E554">
        <v>2</v>
      </c>
      <c r="G554" s="3" t="s">
        <v>569</v>
      </c>
      <c r="H554">
        <v>2</v>
      </c>
    </row>
    <row r="555" spans="1:8" x14ac:dyDescent="0.35">
      <c r="A555" s="3" t="s">
        <v>549</v>
      </c>
      <c r="B555">
        <v>1</v>
      </c>
      <c r="D555" s="3" t="s">
        <v>551</v>
      </c>
      <c r="E555">
        <v>1</v>
      </c>
      <c r="G555" s="3" t="s">
        <v>570</v>
      </c>
      <c r="H555">
        <v>1</v>
      </c>
    </row>
    <row r="556" spans="1:8" x14ac:dyDescent="0.35">
      <c r="A556" s="3" t="s">
        <v>550</v>
      </c>
      <c r="B556">
        <v>1</v>
      </c>
      <c r="D556" s="3" t="s">
        <v>552</v>
      </c>
      <c r="E556">
        <v>1</v>
      </c>
      <c r="G556" s="3" t="s">
        <v>571</v>
      </c>
      <c r="H556">
        <v>1</v>
      </c>
    </row>
    <row r="557" spans="1:8" x14ac:dyDescent="0.35">
      <c r="A557" s="3" t="s">
        <v>551</v>
      </c>
      <c r="B557">
        <v>1</v>
      </c>
      <c r="D557" s="3" t="s">
        <v>553</v>
      </c>
      <c r="E557">
        <v>2</v>
      </c>
      <c r="G557" s="3" t="s">
        <v>572</v>
      </c>
      <c r="H557">
        <v>2</v>
      </c>
    </row>
    <row r="558" spans="1:8" x14ac:dyDescent="0.35">
      <c r="A558" s="3" t="s">
        <v>552</v>
      </c>
      <c r="B558">
        <v>1</v>
      </c>
      <c r="D558" s="3" t="s">
        <v>554</v>
      </c>
      <c r="E558">
        <v>1</v>
      </c>
      <c r="G558" s="3" t="s">
        <v>573</v>
      </c>
      <c r="H558">
        <v>1</v>
      </c>
    </row>
    <row r="559" spans="1:8" x14ac:dyDescent="0.35">
      <c r="A559" s="3" t="s">
        <v>553</v>
      </c>
      <c r="B559">
        <v>1</v>
      </c>
      <c r="D559" s="3" t="s">
        <v>555</v>
      </c>
      <c r="E559">
        <v>1</v>
      </c>
      <c r="G559" s="3" t="s">
        <v>574</v>
      </c>
      <c r="H559">
        <v>1</v>
      </c>
    </row>
    <row r="560" spans="1:8" x14ac:dyDescent="0.35">
      <c r="A560" s="3" t="s">
        <v>554</v>
      </c>
      <c r="B560">
        <v>1</v>
      </c>
      <c r="D560" s="3" t="s">
        <v>556</v>
      </c>
      <c r="E560">
        <v>2</v>
      </c>
      <c r="G560" s="3" t="s">
        <v>575</v>
      </c>
      <c r="H560">
        <v>2</v>
      </c>
    </row>
    <row r="561" spans="1:8" x14ac:dyDescent="0.35">
      <c r="A561" s="3" t="s">
        <v>555</v>
      </c>
      <c r="B561">
        <v>1</v>
      </c>
      <c r="D561" s="3" t="s">
        <v>557</v>
      </c>
      <c r="E561">
        <v>1</v>
      </c>
      <c r="G561" s="3" t="s">
        <v>576</v>
      </c>
      <c r="H561">
        <v>1</v>
      </c>
    </row>
    <row r="562" spans="1:8" x14ac:dyDescent="0.35">
      <c r="A562" s="3" t="s">
        <v>556</v>
      </c>
      <c r="B562">
        <v>1</v>
      </c>
      <c r="D562" s="3" t="s">
        <v>558</v>
      </c>
      <c r="E562">
        <v>1</v>
      </c>
      <c r="G562" s="3" t="s">
        <v>577</v>
      </c>
      <c r="H562">
        <v>1</v>
      </c>
    </row>
    <row r="563" spans="1:8" x14ac:dyDescent="0.35">
      <c r="A563" s="3" t="s">
        <v>557</v>
      </c>
      <c r="B563">
        <v>1</v>
      </c>
      <c r="D563" s="3" t="s">
        <v>559</v>
      </c>
      <c r="E563">
        <v>2</v>
      </c>
      <c r="G563" s="3" t="s">
        <v>578</v>
      </c>
      <c r="H563">
        <v>2</v>
      </c>
    </row>
    <row r="564" spans="1:8" x14ac:dyDescent="0.35">
      <c r="A564" s="3" t="s">
        <v>558</v>
      </c>
      <c r="B564">
        <v>1</v>
      </c>
      <c r="D564" s="3" t="s">
        <v>560</v>
      </c>
      <c r="E564">
        <v>1</v>
      </c>
      <c r="G564" s="3" t="s">
        <v>579</v>
      </c>
      <c r="H564">
        <v>1</v>
      </c>
    </row>
    <row r="565" spans="1:8" x14ac:dyDescent="0.35">
      <c r="A565" s="3" t="s">
        <v>559</v>
      </c>
      <c r="B565">
        <v>1</v>
      </c>
      <c r="D565" s="3" t="s">
        <v>561</v>
      </c>
      <c r="E565">
        <v>1</v>
      </c>
      <c r="G565" s="3" t="s">
        <v>580</v>
      </c>
      <c r="H565">
        <v>1</v>
      </c>
    </row>
    <row r="566" spans="1:8" x14ac:dyDescent="0.35">
      <c r="A566" s="3" t="s">
        <v>560</v>
      </c>
      <c r="B566">
        <v>1</v>
      </c>
      <c r="D566" s="3" t="s">
        <v>562</v>
      </c>
      <c r="E566">
        <v>2</v>
      </c>
      <c r="G566" s="3" t="s">
        <v>581</v>
      </c>
      <c r="H566">
        <v>2</v>
      </c>
    </row>
    <row r="567" spans="1:8" x14ac:dyDescent="0.35">
      <c r="A567" s="3" t="s">
        <v>561</v>
      </c>
      <c r="B567">
        <v>1</v>
      </c>
      <c r="D567" s="3" t="s">
        <v>563</v>
      </c>
      <c r="E567">
        <v>1</v>
      </c>
      <c r="G567" s="3" t="s">
        <v>582</v>
      </c>
      <c r="H567">
        <v>1</v>
      </c>
    </row>
    <row r="568" spans="1:8" x14ac:dyDescent="0.35">
      <c r="A568" s="3" t="s">
        <v>562</v>
      </c>
      <c r="B568">
        <v>1</v>
      </c>
      <c r="D568" s="3" t="s">
        <v>564</v>
      </c>
      <c r="E568">
        <v>1</v>
      </c>
      <c r="G568" s="3" t="s">
        <v>583</v>
      </c>
      <c r="H568">
        <v>1</v>
      </c>
    </row>
    <row r="569" spans="1:8" x14ac:dyDescent="0.35">
      <c r="A569" s="3" t="s">
        <v>563</v>
      </c>
      <c r="B569">
        <v>1</v>
      </c>
      <c r="D569" s="3" t="s">
        <v>565</v>
      </c>
      <c r="E569">
        <v>2</v>
      </c>
      <c r="G569" s="3" t="s">
        <v>584</v>
      </c>
      <c r="H569">
        <v>2</v>
      </c>
    </row>
    <row r="570" spans="1:8" x14ac:dyDescent="0.35">
      <c r="A570" s="3" t="s">
        <v>564</v>
      </c>
      <c r="B570">
        <v>1</v>
      </c>
      <c r="D570" s="3" t="s">
        <v>566</v>
      </c>
      <c r="E570">
        <v>1</v>
      </c>
      <c r="G570" s="3" t="s">
        <v>585</v>
      </c>
      <c r="H570">
        <v>1</v>
      </c>
    </row>
    <row r="571" spans="1:8" x14ac:dyDescent="0.35">
      <c r="A571" s="3" t="s">
        <v>565</v>
      </c>
      <c r="B571">
        <v>1</v>
      </c>
      <c r="D571" s="3" t="s">
        <v>567</v>
      </c>
      <c r="E571">
        <v>1</v>
      </c>
      <c r="G571" s="3" t="s">
        <v>586</v>
      </c>
      <c r="H571">
        <v>1</v>
      </c>
    </row>
    <row r="572" spans="1:8" x14ac:dyDescent="0.35">
      <c r="A572" s="3" t="s">
        <v>566</v>
      </c>
      <c r="B572">
        <v>1</v>
      </c>
      <c r="D572" s="3" t="s">
        <v>568</v>
      </c>
      <c r="E572">
        <v>2</v>
      </c>
      <c r="G572" s="3" t="s">
        <v>587</v>
      </c>
      <c r="H572">
        <v>2</v>
      </c>
    </row>
    <row r="573" spans="1:8" x14ac:dyDescent="0.35">
      <c r="A573" s="3" t="s">
        <v>567</v>
      </c>
      <c r="B573">
        <v>1</v>
      </c>
      <c r="D573" s="3" t="s">
        <v>569</v>
      </c>
      <c r="E573">
        <v>1</v>
      </c>
      <c r="G573" s="3" t="s">
        <v>588</v>
      </c>
      <c r="H573">
        <v>1</v>
      </c>
    </row>
    <row r="574" spans="1:8" x14ac:dyDescent="0.35">
      <c r="A574" s="3" t="s">
        <v>568</v>
      </c>
      <c r="B574">
        <v>1</v>
      </c>
      <c r="D574" s="3" t="s">
        <v>570</v>
      </c>
      <c r="E574">
        <v>1</v>
      </c>
      <c r="G574" s="3" t="s">
        <v>589</v>
      </c>
      <c r="H574">
        <v>1</v>
      </c>
    </row>
    <row r="575" spans="1:8" x14ac:dyDescent="0.35">
      <c r="A575" s="3" t="s">
        <v>569</v>
      </c>
      <c r="B575">
        <v>1</v>
      </c>
      <c r="D575" s="3" t="s">
        <v>571</v>
      </c>
      <c r="E575">
        <v>2</v>
      </c>
      <c r="G575" s="3" t="s">
        <v>590</v>
      </c>
      <c r="H575">
        <v>2</v>
      </c>
    </row>
    <row r="576" spans="1:8" x14ac:dyDescent="0.35">
      <c r="A576" s="3" t="s">
        <v>570</v>
      </c>
      <c r="B576">
        <v>1</v>
      </c>
      <c r="D576" s="3" t="s">
        <v>572</v>
      </c>
      <c r="E576">
        <v>1</v>
      </c>
      <c r="G576" s="3" t="s">
        <v>591</v>
      </c>
      <c r="H576">
        <v>1</v>
      </c>
    </row>
    <row r="577" spans="1:8" x14ac:dyDescent="0.35">
      <c r="A577" s="3" t="s">
        <v>571</v>
      </c>
      <c r="B577">
        <v>1</v>
      </c>
      <c r="D577" s="3" t="s">
        <v>573</v>
      </c>
      <c r="E577">
        <v>1</v>
      </c>
      <c r="G577" s="3" t="s">
        <v>592</v>
      </c>
      <c r="H577">
        <v>1</v>
      </c>
    </row>
    <row r="578" spans="1:8" x14ac:dyDescent="0.35">
      <c r="A578" s="3" t="s">
        <v>572</v>
      </c>
      <c r="B578">
        <v>1</v>
      </c>
      <c r="D578" s="3" t="s">
        <v>574</v>
      </c>
      <c r="E578">
        <v>2</v>
      </c>
      <c r="G578" s="3" t="s">
        <v>593</v>
      </c>
      <c r="H578">
        <v>3</v>
      </c>
    </row>
    <row r="579" spans="1:8" x14ac:dyDescent="0.35">
      <c r="A579" s="3" t="s">
        <v>573</v>
      </c>
      <c r="B579">
        <v>1</v>
      </c>
      <c r="D579" s="3" t="s">
        <v>575</v>
      </c>
      <c r="E579">
        <v>1</v>
      </c>
      <c r="G579" s="3" t="s">
        <v>594</v>
      </c>
      <c r="H579">
        <v>1</v>
      </c>
    </row>
    <row r="580" spans="1:8" x14ac:dyDescent="0.35">
      <c r="A580" s="3" t="s">
        <v>574</v>
      </c>
      <c r="B580">
        <v>1</v>
      </c>
      <c r="D580" s="3" t="s">
        <v>576</v>
      </c>
      <c r="E580">
        <v>1</v>
      </c>
      <c r="G580" s="3" t="s">
        <v>595</v>
      </c>
      <c r="H580">
        <v>1</v>
      </c>
    </row>
    <row r="581" spans="1:8" x14ac:dyDescent="0.35">
      <c r="A581" s="3" t="s">
        <v>575</v>
      </c>
      <c r="B581">
        <v>1</v>
      </c>
      <c r="D581" s="3" t="s">
        <v>577</v>
      </c>
      <c r="E581">
        <v>2</v>
      </c>
      <c r="G581" s="3" t="s">
        <v>596</v>
      </c>
      <c r="H581">
        <v>3</v>
      </c>
    </row>
    <row r="582" spans="1:8" x14ac:dyDescent="0.35">
      <c r="A582" s="3" t="s">
        <v>576</v>
      </c>
      <c r="B582">
        <v>1</v>
      </c>
      <c r="D582" s="3" t="s">
        <v>578</v>
      </c>
      <c r="E582">
        <v>1</v>
      </c>
      <c r="G582" s="3" t="s">
        <v>597</v>
      </c>
      <c r="H582">
        <v>1</v>
      </c>
    </row>
    <row r="583" spans="1:8" x14ac:dyDescent="0.35">
      <c r="A583" s="3" t="s">
        <v>577</v>
      </c>
      <c r="B583">
        <v>1</v>
      </c>
      <c r="D583" s="3" t="s">
        <v>579</v>
      </c>
      <c r="E583">
        <v>1</v>
      </c>
      <c r="G583" s="3" t="s">
        <v>598</v>
      </c>
      <c r="H583">
        <v>1</v>
      </c>
    </row>
    <row r="584" spans="1:8" x14ac:dyDescent="0.35">
      <c r="A584" s="3" t="s">
        <v>578</v>
      </c>
      <c r="B584">
        <v>1</v>
      </c>
      <c r="D584" s="3" t="s">
        <v>580</v>
      </c>
      <c r="E584">
        <v>2</v>
      </c>
      <c r="G584" s="3" t="s">
        <v>599</v>
      </c>
      <c r="H584">
        <v>3</v>
      </c>
    </row>
    <row r="585" spans="1:8" x14ac:dyDescent="0.35">
      <c r="A585" s="3" t="s">
        <v>586</v>
      </c>
      <c r="B585">
        <v>1</v>
      </c>
      <c r="D585" s="3" t="s">
        <v>581</v>
      </c>
      <c r="E585">
        <v>1</v>
      </c>
      <c r="G585" s="3" t="s">
        <v>600</v>
      </c>
      <c r="H585">
        <v>1</v>
      </c>
    </row>
    <row r="586" spans="1:8" x14ac:dyDescent="0.35">
      <c r="A586" s="3" t="s">
        <v>587</v>
      </c>
      <c r="B586">
        <v>1</v>
      </c>
      <c r="D586" s="3" t="s">
        <v>582</v>
      </c>
      <c r="E586">
        <v>1</v>
      </c>
      <c r="G586" s="3" t="s">
        <v>601</v>
      </c>
      <c r="H586">
        <v>1</v>
      </c>
    </row>
    <row r="587" spans="1:8" x14ac:dyDescent="0.35">
      <c r="A587" s="3" t="s">
        <v>588</v>
      </c>
      <c r="B587">
        <v>1</v>
      </c>
      <c r="D587" s="3" t="s">
        <v>583</v>
      </c>
      <c r="E587">
        <v>1</v>
      </c>
      <c r="G587" s="3" t="s">
        <v>602</v>
      </c>
      <c r="H587">
        <v>1</v>
      </c>
    </row>
    <row r="588" spans="1:8" x14ac:dyDescent="0.35">
      <c r="A588" s="3" t="s">
        <v>589</v>
      </c>
      <c r="B588">
        <v>1</v>
      </c>
      <c r="D588" s="3" t="s">
        <v>584</v>
      </c>
      <c r="E588">
        <v>2</v>
      </c>
      <c r="G588" s="3" t="s">
        <v>603</v>
      </c>
      <c r="H588">
        <v>1</v>
      </c>
    </row>
    <row r="589" spans="1:8" x14ac:dyDescent="0.35">
      <c r="A589" s="3" t="s">
        <v>590</v>
      </c>
      <c r="B589">
        <v>1</v>
      </c>
      <c r="D589" s="3" t="s">
        <v>585</v>
      </c>
      <c r="E589">
        <v>1</v>
      </c>
      <c r="G589" s="3" t="s">
        <v>607</v>
      </c>
      <c r="H589">
        <v>1</v>
      </c>
    </row>
    <row r="590" spans="1:8" x14ac:dyDescent="0.35">
      <c r="A590" s="3" t="s">
        <v>591</v>
      </c>
      <c r="B590">
        <v>1</v>
      </c>
      <c r="D590" s="3" t="s">
        <v>586</v>
      </c>
      <c r="E590">
        <v>1</v>
      </c>
      <c r="G590" s="3" t="s">
        <v>630</v>
      </c>
      <c r="H590">
        <v>1</v>
      </c>
    </row>
    <row r="591" spans="1:8" x14ac:dyDescent="0.35">
      <c r="A591" s="3" t="s">
        <v>592</v>
      </c>
      <c r="B591">
        <v>1</v>
      </c>
      <c r="D591" s="3" t="s">
        <v>587</v>
      </c>
      <c r="E591">
        <v>2</v>
      </c>
      <c r="G591" s="3" t="s">
        <v>631</v>
      </c>
      <c r="H591">
        <v>1</v>
      </c>
    </row>
    <row r="592" spans="1:8" x14ac:dyDescent="0.35">
      <c r="A592" s="3" t="s">
        <v>593</v>
      </c>
      <c r="B592">
        <v>1</v>
      </c>
      <c r="D592" s="3" t="s">
        <v>588</v>
      </c>
      <c r="E592">
        <v>1</v>
      </c>
      <c r="G592" s="3" t="s">
        <v>632</v>
      </c>
      <c r="H592">
        <v>1</v>
      </c>
    </row>
    <row r="593" spans="1:8" x14ac:dyDescent="0.35">
      <c r="A593" s="3" t="s">
        <v>594</v>
      </c>
      <c r="B593">
        <v>1</v>
      </c>
      <c r="D593" s="3" t="s">
        <v>589</v>
      </c>
      <c r="E593">
        <v>1</v>
      </c>
      <c r="G593" s="3" t="s">
        <v>633</v>
      </c>
      <c r="H593">
        <v>1</v>
      </c>
    </row>
    <row r="594" spans="1:8" x14ac:dyDescent="0.35">
      <c r="A594" s="3" t="s">
        <v>595</v>
      </c>
      <c r="B594">
        <v>1</v>
      </c>
      <c r="D594" s="3" t="s">
        <v>590</v>
      </c>
      <c r="E594">
        <v>2</v>
      </c>
      <c r="G594" s="3" t="s">
        <v>634</v>
      </c>
      <c r="H594">
        <v>1</v>
      </c>
    </row>
    <row r="595" spans="1:8" x14ac:dyDescent="0.35">
      <c r="A595" s="3" t="s">
        <v>596</v>
      </c>
      <c r="B595">
        <v>1</v>
      </c>
      <c r="D595" s="3" t="s">
        <v>591</v>
      </c>
      <c r="E595">
        <v>1</v>
      </c>
      <c r="G595" s="3" t="s">
        <v>635</v>
      </c>
      <c r="H595">
        <v>1</v>
      </c>
    </row>
    <row r="596" spans="1:8" x14ac:dyDescent="0.35">
      <c r="A596" s="3" t="s">
        <v>597</v>
      </c>
      <c r="B596">
        <v>3</v>
      </c>
      <c r="D596" s="3" t="s">
        <v>592</v>
      </c>
      <c r="E596">
        <v>1</v>
      </c>
      <c r="G596" s="3" t="s">
        <v>636</v>
      </c>
      <c r="H596">
        <v>1</v>
      </c>
    </row>
    <row r="597" spans="1:8" x14ac:dyDescent="0.35">
      <c r="A597" s="3" t="s">
        <v>598</v>
      </c>
      <c r="B597">
        <v>1</v>
      </c>
      <c r="D597" s="3" t="s">
        <v>593</v>
      </c>
      <c r="E597">
        <v>2</v>
      </c>
      <c r="G597" s="3" t="s">
        <v>637</v>
      </c>
      <c r="H597">
        <v>1</v>
      </c>
    </row>
    <row r="598" spans="1:8" x14ac:dyDescent="0.35">
      <c r="A598" s="3" t="s">
        <v>599</v>
      </c>
      <c r="B598">
        <v>1</v>
      </c>
      <c r="D598" s="3" t="s">
        <v>594</v>
      </c>
      <c r="E598">
        <v>1</v>
      </c>
      <c r="G598" s="3" t="s">
        <v>638</v>
      </c>
      <c r="H598">
        <v>1</v>
      </c>
    </row>
    <row r="599" spans="1:8" x14ac:dyDescent="0.35">
      <c r="A599" s="3" t="s">
        <v>600</v>
      </c>
      <c r="B599">
        <v>2</v>
      </c>
      <c r="D599" s="3" t="s">
        <v>595</v>
      </c>
      <c r="E599">
        <v>1</v>
      </c>
      <c r="G599" s="3" t="s">
        <v>639</v>
      </c>
      <c r="H599">
        <v>1</v>
      </c>
    </row>
    <row r="600" spans="1:8" x14ac:dyDescent="0.35">
      <c r="A600" s="3" t="s">
        <v>601</v>
      </c>
      <c r="B600">
        <v>1</v>
      </c>
      <c r="D600" s="3" t="s">
        <v>596</v>
      </c>
      <c r="E600">
        <v>2</v>
      </c>
      <c r="G600" s="3" t="s">
        <v>640</v>
      </c>
      <c r="H600">
        <v>1</v>
      </c>
    </row>
    <row r="601" spans="1:8" x14ac:dyDescent="0.35">
      <c r="A601" s="3" t="s">
        <v>602</v>
      </c>
      <c r="B601">
        <v>1</v>
      </c>
      <c r="D601" s="3" t="s">
        <v>597</v>
      </c>
      <c r="E601">
        <v>1</v>
      </c>
      <c r="G601" s="3" t="s">
        <v>641</v>
      </c>
      <c r="H601">
        <v>1</v>
      </c>
    </row>
    <row r="602" spans="1:8" x14ac:dyDescent="0.35">
      <c r="A602" s="3" t="s">
        <v>603</v>
      </c>
      <c r="B602">
        <v>2</v>
      </c>
      <c r="D602" s="3" t="s">
        <v>598</v>
      </c>
      <c r="E602">
        <v>1</v>
      </c>
      <c r="G602" s="3" t="s">
        <v>642</v>
      </c>
      <c r="H602">
        <v>1</v>
      </c>
    </row>
    <row r="603" spans="1:8" x14ac:dyDescent="0.35">
      <c r="A603" s="3" t="s">
        <v>604</v>
      </c>
      <c r="B603">
        <v>1</v>
      </c>
      <c r="D603" s="3" t="s">
        <v>599</v>
      </c>
      <c r="E603">
        <v>2</v>
      </c>
      <c r="G603" s="3" t="s">
        <v>643</v>
      </c>
      <c r="H603">
        <v>1</v>
      </c>
    </row>
    <row r="604" spans="1:8" x14ac:dyDescent="0.35">
      <c r="A604" s="3" t="s">
        <v>605</v>
      </c>
      <c r="B604">
        <v>1</v>
      </c>
      <c r="D604" s="3" t="s">
        <v>600</v>
      </c>
      <c r="E604">
        <v>1</v>
      </c>
      <c r="G604" s="3" t="s">
        <v>644</v>
      </c>
      <c r="H604">
        <v>1</v>
      </c>
    </row>
    <row r="605" spans="1:8" x14ac:dyDescent="0.35">
      <c r="A605" s="3" t="s">
        <v>606</v>
      </c>
      <c r="B605">
        <v>2</v>
      </c>
      <c r="D605" s="3" t="s">
        <v>601</v>
      </c>
      <c r="E605">
        <v>1</v>
      </c>
      <c r="G605" s="3" t="s">
        <v>645</v>
      </c>
      <c r="H605">
        <v>1</v>
      </c>
    </row>
    <row r="606" spans="1:8" x14ac:dyDescent="0.35">
      <c r="A606" s="3" t="s">
        <v>607</v>
      </c>
      <c r="B606">
        <v>1</v>
      </c>
      <c r="D606" s="3" t="s">
        <v>602</v>
      </c>
      <c r="E606">
        <v>2</v>
      </c>
      <c r="G606" s="3" t="s">
        <v>646</v>
      </c>
      <c r="H606">
        <v>1</v>
      </c>
    </row>
    <row r="607" spans="1:8" x14ac:dyDescent="0.35">
      <c r="A607" s="3" t="s">
        <v>608</v>
      </c>
      <c r="B607">
        <v>1</v>
      </c>
      <c r="D607" s="3" t="s">
        <v>603</v>
      </c>
      <c r="E607">
        <v>1</v>
      </c>
      <c r="G607" s="3" t="s">
        <v>647</v>
      </c>
      <c r="H607">
        <v>1</v>
      </c>
    </row>
    <row r="608" spans="1:8" x14ac:dyDescent="0.35">
      <c r="A608" s="3" t="s">
        <v>609</v>
      </c>
      <c r="B608">
        <v>2</v>
      </c>
      <c r="D608" s="3" t="s">
        <v>604</v>
      </c>
      <c r="E608">
        <v>1</v>
      </c>
      <c r="G608" s="3" t="s">
        <v>648</v>
      </c>
      <c r="H608">
        <v>1</v>
      </c>
    </row>
    <row r="609" spans="1:8" x14ac:dyDescent="0.35">
      <c r="A609" s="3" t="s">
        <v>610</v>
      </c>
      <c r="B609">
        <v>1</v>
      </c>
      <c r="D609" s="3" t="s">
        <v>605</v>
      </c>
      <c r="E609">
        <v>2</v>
      </c>
      <c r="G609" s="3" t="s">
        <v>649</v>
      </c>
      <c r="H609">
        <v>1</v>
      </c>
    </row>
    <row r="610" spans="1:8" x14ac:dyDescent="0.35">
      <c r="A610" s="3" t="s">
        <v>611</v>
      </c>
      <c r="B610">
        <v>1</v>
      </c>
      <c r="D610" s="3" t="s">
        <v>606</v>
      </c>
      <c r="E610">
        <v>1</v>
      </c>
      <c r="G610" s="3" t="s">
        <v>650</v>
      </c>
      <c r="H610">
        <v>1</v>
      </c>
    </row>
    <row r="611" spans="1:8" x14ac:dyDescent="0.35">
      <c r="A611" s="3" t="s">
        <v>612</v>
      </c>
      <c r="B611">
        <v>2</v>
      </c>
      <c r="D611" s="3" t="s">
        <v>607</v>
      </c>
      <c r="E611">
        <v>1</v>
      </c>
      <c r="G611" s="3" t="s">
        <v>651</v>
      </c>
      <c r="H611">
        <v>1</v>
      </c>
    </row>
    <row r="612" spans="1:8" x14ac:dyDescent="0.35">
      <c r="A612" s="3" t="s">
        <v>613</v>
      </c>
      <c r="B612">
        <v>1</v>
      </c>
      <c r="D612" s="3" t="s">
        <v>608</v>
      </c>
      <c r="E612">
        <v>2</v>
      </c>
      <c r="G612" s="3" t="s">
        <v>652</v>
      </c>
      <c r="H612">
        <v>1</v>
      </c>
    </row>
    <row r="613" spans="1:8" x14ac:dyDescent="0.35">
      <c r="A613" s="3" t="s">
        <v>614</v>
      </c>
      <c r="B613">
        <v>1</v>
      </c>
      <c r="D613" s="3" t="s">
        <v>609</v>
      </c>
      <c r="E613">
        <v>1</v>
      </c>
      <c r="G613" s="3" t="s">
        <v>653</v>
      </c>
      <c r="H613">
        <v>1</v>
      </c>
    </row>
    <row r="614" spans="1:8" x14ac:dyDescent="0.35">
      <c r="A614" s="3" t="s">
        <v>615</v>
      </c>
      <c r="B614">
        <v>2</v>
      </c>
      <c r="D614" s="3" t="s">
        <v>610</v>
      </c>
      <c r="E614">
        <v>1</v>
      </c>
      <c r="G614" s="3" t="s">
        <v>654</v>
      </c>
      <c r="H614">
        <v>1</v>
      </c>
    </row>
    <row r="615" spans="1:8" x14ac:dyDescent="0.35">
      <c r="A615" s="3" t="s">
        <v>616</v>
      </c>
      <c r="B615">
        <v>1</v>
      </c>
      <c r="D615" s="3" t="s">
        <v>611</v>
      </c>
      <c r="E615">
        <v>2</v>
      </c>
      <c r="G615" s="3" t="s">
        <v>655</v>
      </c>
      <c r="H615">
        <v>1</v>
      </c>
    </row>
    <row r="616" spans="1:8" x14ac:dyDescent="0.35">
      <c r="A616" s="3" t="s">
        <v>617</v>
      </c>
      <c r="B616">
        <v>1</v>
      </c>
      <c r="D616" s="3" t="s">
        <v>612</v>
      </c>
      <c r="E616">
        <v>1</v>
      </c>
      <c r="G616" s="3" t="s">
        <v>656</v>
      </c>
      <c r="H616">
        <v>1</v>
      </c>
    </row>
    <row r="617" spans="1:8" x14ac:dyDescent="0.35">
      <c r="A617" s="3" t="s">
        <v>618</v>
      </c>
      <c r="B617">
        <v>2</v>
      </c>
      <c r="D617" s="3" t="s">
        <v>613</v>
      </c>
      <c r="E617">
        <v>1</v>
      </c>
      <c r="G617" s="3" t="s">
        <v>657</v>
      </c>
      <c r="H617">
        <v>1</v>
      </c>
    </row>
    <row r="618" spans="1:8" x14ac:dyDescent="0.35">
      <c r="A618" s="3" t="s">
        <v>619</v>
      </c>
      <c r="B618">
        <v>1</v>
      </c>
      <c r="D618" s="3" t="s">
        <v>614</v>
      </c>
      <c r="E618">
        <v>2</v>
      </c>
      <c r="G618" s="3" t="s">
        <v>658</v>
      </c>
      <c r="H618">
        <v>1</v>
      </c>
    </row>
    <row r="619" spans="1:8" x14ac:dyDescent="0.35">
      <c r="A619" s="3" t="s">
        <v>620</v>
      </c>
      <c r="B619">
        <v>1</v>
      </c>
      <c r="D619" s="3" t="s">
        <v>615</v>
      </c>
      <c r="E619">
        <v>1</v>
      </c>
      <c r="G619" s="3" t="s">
        <v>659</v>
      </c>
      <c r="H619">
        <v>1</v>
      </c>
    </row>
    <row r="620" spans="1:8" x14ac:dyDescent="0.35">
      <c r="A620" s="3" t="s">
        <v>621</v>
      </c>
      <c r="B620">
        <v>1</v>
      </c>
      <c r="D620" s="3" t="s">
        <v>616</v>
      </c>
      <c r="E620">
        <v>1</v>
      </c>
      <c r="G620" s="3" t="s">
        <v>660</v>
      </c>
      <c r="H620">
        <v>1</v>
      </c>
    </row>
    <row r="621" spans="1:8" x14ac:dyDescent="0.35">
      <c r="A621" s="3" t="s">
        <v>622</v>
      </c>
      <c r="B621">
        <v>2</v>
      </c>
      <c r="D621" s="3" t="s">
        <v>617</v>
      </c>
      <c r="E621">
        <v>2</v>
      </c>
      <c r="G621" s="3" t="s">
        <v>661</v>
      </c>
      <c r="H621">
        <v>1</v>
      </c>
    </row>
    <row r="622" spans="1:8" x14ac:dyDescent="0.35">
      <c r="A622" s="3" t="s">
        <v>623</v>
      </c>
      <c r="B622">
        <v>1</v>
      </c>
      <c r="D622" s="3" t="s">
        <v>618</v>
      </c>
      <c r="E622">
        <v>1</v>
      </c>
      <c r="G622" s="3" t="s">
        <v>662</v>
      </c>
      <c r="H622">
        <v>1</v>
      </c>
    </row>
    <row r="623" spans="1:8" x14ac:dyDescent="0.35">
      <c r="A623" s="3" t="s">
        <v>624</v>
      </c>
      <c r="B623">
        <v>1</v>
      </c>
      <c r="D623" s="3" t="s">
        <v>619</v>
      </c>
      <c r="E623">
        <v>1</v>
      </c>
      <c r="G623" s="3" t="s">
        <v>663</v>
      </c>
      <c r="H623">
        <v>1</v>
      </c>
    </row>
    <row r="624" spans="1:8" x14ac:dyDescent="0.35">
      <c r="A624" s="3" t="s">
        <v>625</v>
      </c>
      <c r="B624">
        <v>2</v>
      </c>
      <c r="D624" s="3" t="s">
        <v>620</v>
      </c>
      <c r="E624">
        <v>2</v>
      </c>
      <c r="G624" s="3" t="s">
        <v>664</v>
      </c>
      <c r="H624">
        <v>1</v>
      </c>
    </row>
    <row r="625" spans="1:8" x14ac:dyDescent="0.35">
      <c r="A625" s="3" t="s">
        <v>626</v>
      </c>
      <c r="B625">
        <v>1</v>
      </c>
      <c r="D625" s="3" t="s">
        <v>621</v>
      </c>
      <c r="E625">
        <v>1</v>
      </c>
      <c r="G625" s="3" t="s">
        <v>665</v>
      </c>
      <c r="H625">
        <v>1</v>
      </c>
    </row>
    <row r="626" spans="1:8" x14ac:dyDescent="0.35">
      <c r="A626" s="3" t="s">
        <v>627</v>
      </c>
      <c r="B626">
        <v>1</v>
      </c>
      <c r="D626" s="3" t="s">
        <v>622</v>
      </c>
      <c r="E626">
        <v>1</v>
      </c>
      <c r="G626" s="3" t="s">
        <v>666</v>
      </c>
      <c r="H626">
        <v>1</v>
      </c>
    </row>
    <row r="627" spans="1:8" x14ac:dyDescent="0.35">
      <c r="A627" s="3" t="s">
        <v>628</v>
      </c>
      <c r="B627">
        <v>3</v>
      </c>
      <c r="D627" s="3" t="s">
        <v>623</v>
      </c>
      <c r="E627">
        <v>1</v>
      </c>
      <c r="G627" s="3" t="s">
        <v>667</v>
      </c>
      <c r="H627">
        <v>1</v>
      </c>
    </row>
    <row r="628" spans="1:8" x14ac:dyDescent="0.35">
      <c r="A628" s="3" t="s">
        <v>629</v>
      </c>
      <c r="B628">
        <v>1</v>
      </c>
      <c r="D628" s="3" t="s">
        <v>624</v>
      </c>
      <c r="E628">
        <v>2</v>
      </c>
      <c r="G628" s="3" t="s">
        <v>668</v>
      </c>
      <c r="H628">
        <v>1</v>
      </c>
    </row>
    <row r="629" spans="1:8" x14ac:dyDescent="0.35">
      <c r="A629" s="3" t="s">
        <v>630</v>
      </c>
      <c r="B629">
        <v>1</v>
      </c>
      <c r="D629" s="3" t="s">
        <v>625</v>
      </c>
      <c r="E629">
        <v>1</v>
      </c>
      <c r="G629" s="3" t="s">
        <v>669</v>
      </c>
      <c r="H629">
        <v>1</v>
      </c>
    </row>
    <row r="630" spans="1:8" x14ac:dyDescent="0.35">
      <c r="A630" s="3" t="s">
        <v>631</v>
      </c>
      <c r="B630">
        <v>3</v>
      </c>
      <c r="D630" s="3" t="s">
        <v>626</v>
      </c>
      <c r="E630">
        <v>1</v>
      </c>
      <c r="G630" s="3" t="s">
        <v>670</v>
      </c>
      <c r="H630">
        <v>1</v>
      </c>
    </row>
    <row r="631" spans="1:8" x14ac:dyDescent="0.35">
      <c r="A631" s="3" t="s">
        <v>632</v>
      </c>
      <c r="B631">
        <v>1</v>
      </c>
      <c r="D631" s="3" t="s">
        <v>627</v>
      </c>
      <c r="E631">
        <v>2</v>
      </c>
      <c r="G631" s="3" t="s">
        <v>671</v>
      </c>
      <c r="H631">
        <v>1</v>
      </c>
    </row>
    <row r="632" spans="1:8" x14ac:dyDescent="0.35">
      <c r="A632" s="3" t="s">
        <v>633</v>
      </c>
      <c r="B632">
        <v>1</v>
      </c>
      <c r="D632" s="3" t="s">
        <v>628</v>
      </c>
      <c r="E632">
        <v>1</v>
      </c>
      <c r="G632" s="3" t="s">
        <v>672</v>
      </c>
      <c r="H632">
        <v>1</v>
      </c>
    </row>
    <row r="633" spans="1:8" x14ac:dyDescent="0.35">
      <c r="A633" s="3" t="s">
        <v>634</v>
      </c>
      <c r="B633">
        <v>3</v>
      </c>
      <c r="D633" s="3" t="s">
        <v>629</v>
      </c>
      <c r="E633">
        <v>1</v>
      </c>
      <c r="G633" s="3" t="s">
        <v>673</v>
      </c>
      <c r="H633">
        <v>1</v>
      </c>
    </row>
    <row r="634" spans="1:8" x14ac:dyDescent="0.35">
      <c r="A634" s="3" t="s">
        <v>635</v>
      </c>
      <c r="B634">
        <v>1</v>
      </c>
      <c r="D634" s="3" t="s">
        <v>630</v>
      </c>
      <c r="E634">
        <v>2</v>
      </c>
      <c r="G634" s="3" t="s">
        <v>674</v>
      </c>
      <c r="H634">
        <v>1</v>
      </c>
    </row>
    <row r="635" spans="1:8" x14ac:dyDescent="0.35">
      <c r="A635" s="3" t="s">
        <v>636</v>
      </c>
      <c r="B635">
        <v>1</v>
      </c>
      <c r="D635" s="3" t="s">
        <v>631</v>
      </c>
      <c r="E635">
        <v>1</v>
      </c>
      <c r="G635" s="3" t="s">
        <v>675</v>
      </c>
      <c r="H635">
        <v>1</v>
      </c>
    </row>
    <row r="636" spans="1:8" x14ac:dyDescent="0.35">
      <c r="A636" s="3" t="s">
        <v>637</v>
      </c>
      <c r="B636">
        <v>3</v>
      </c>
      <c r="D636" s="3" t="s">
        <v>632</v>
      </c>
      <c r="E636">
        <v>1</v>
      </c>
      <c r="G636" s="3" t="s">
        <v>676</v>
      </c>
      <c r="H636">
        <v>1</v>
      </c>
    </row>
    <row r="637" spans="1:8" x14ac:dyDescent="0.35">
      <c r="A637" s="3" t="s">
        <v>638</v>
      </c>
      <c r="B637">
        <v>1</v>
      </c>
      <c r="D637" s="3" t="s">
        <v>633</v>
      </c>
      <c r="E637">
        <v>2</v>
      </c>
      <c r="G637" s="3" t="s">
        <v>677</v>
      </c>
      <c r="H637">
        <v>1</v>
      </c>
    </row>
    <row r="638" spans="1:8" x14ac:dyDescent="0.35">
      <c r="A638" s="3" t="s">
        <v>639</v>
      </c>
      <c r="B638">
        <v>1</v>
      </c>
      <c r="D638" s="3" t="s">
        <v>634</v>
      </c>
      <c r="E638">
        <v>1</v>
      </c>
      <c r="G638" s="3" t="s">
        <v>678</v>
      </c>
      <c r="H638">
        <v>1</v>
      </c>
    </row>
    <row r="639" spans="1:8" x14ac:dyDescent="0.35">
      <c r="A639" s="3" t="s">
        <v>640</v>
      </c>
      <c r="B639">
        <v>3</v>
      </c>
      <c r="D639" s="3" t="s">
        <v>635</v>
      </c>
      <c r="E639">
        <v>1</v>
      </c>
      <c r="G639" s="3" t="s">
        <v>679</v>
      </c>
      <c r="H639">
        <v>1</v>
      </c>
    </row>
    <row r="640" spans="1:8" x14ac:dyDescent="0.35">
      <c r="A640" s="3" t="s">
        <v>641</v>
      </c>
      <c r="B640">
        <v>1</v>
      </c>
      <c r="D640" s="3" t="s">
        <v>636</v>
      </c>
      <c r="E640">
        <v>2</v>
      </c>
      <c r="G640" s="3" t="s">
        <v>680</v>
      </c>
      <c r="H640">
        <v>1</v>
      </c>
    </row>
    <row r="641" spans="1:8" x14ac:dyDescent="0.35">
      <c r="A641" s="3" t="s">
        <v>642</v>
      </c>
      <c r="B641">
        <v>1</v>
      </c>
      <c r="D641" s="3" t="s">
        <v>637</v>
      </c>
      <c r="E641">
        <v>1</v>
      </c>
      <c r="G641" s="3" t="s">
        <v>681</v>
      </c>
      <c r="H641">
        <v>1</v>
      </c>
    </row>
    <row r="642" spans="1:8" x14ac:dyDescent="0.35">
      <c r="A642" s="3" t="s">
        <v>643</v>
      </c>
      <c r="B642">
        <v>3</v>
      </c>
      <c r="D642" s="3" t="s">
        <v>638</v>
      </c>
      <c r="E642">
        <v>1</v>
      </c>
      <c r="G642" s="3" t="s">
        <v>682</v>
      </c>
      <c r="H642">
        <v>1</v>
      </c>
    </row>
    <row r="643" spans="1:8" x14ac:dyDescent="0.35">
      <c r="A643" s="3" t="s">
        <v>644</v>
      </c>
      <c r="B643">
        <v>1</v>
      </c>
      <c r="D643" s="3" t="s">
        <v>639</v>
      </c>
      <c r="E643">
        <v>2</v>
      </c>
      <c r="G643" s="3" t="s">
        <v>683</v>
      </c>
      <c r="H643">
        <v>1</v>
      </c>
    </row>
    <row r="644" spans="1:8" x14ac:dyDescent="0.35">
      <c r="A644" s="3" t="s">
        <v>645</v>
      </c>
      <c r="B644">
        <v>1</v>
      </c>
      <c r="D644" s="3" t="s">
        <v>640</v>
      </c>
      <c r="E644">
        <v>1</v>
      </c>
      <c r="G644" s="3" t="s">
        <v>684</v>
      </c>
      <c r="H644">
        <v>1</v>
      </c>
    </row>
    <row r="645" spans="1:8" x14ac:dyDescent="0.35">
      <c r="A645" s="3" t="s">
        <v>646</v>
      </c>
      <c r="B645">
        <v>3</v>
      </c>
      <c r="D645" s="3" t="s">
        <v>641</v>
      </c>
      <c r="E645">
        <v>1</v>
      </c>
      <c r="G645" s="3" t="s">
        <v>685</v>
      </c>
      <c r="H645">
        <v>1</v>
      </c>
    </row>
    <row r="646" spans="1:8" x14ac:dyDescent="0.35">
      <c r="A646" s="3" t="s">
        <v>647</v>
      </c>
      <c r="B646">
        <v>1</v>
      </c>
      <c r="D646" s="3" t="s">
        <v>642</v>
      </c>
      <c r="E646">
        <v>2</v>
      </c>
      <c r="G646" s="3" t="s">
        <v>686</v>
      </c>
      <c r="H646">
        <v>1</v>
      </c>
    </row>
    <row r="647" spans="1:8" x14ac:dyDescent="0.35">
      <c r="A647" s="3" t="s">
        <v>648</v>
      </c>
      <c r="B647">
        <v>1</v>
      </c>
      <c r="D647" s="3" t="s">
        <v>643</v>
      </c>
      <c r="E647">
        <v>1</v>
      </c>
      <c r="G647" s="3" t="s">
        <v>687</v>
      </c>
      <c r="H647">
        <v>1</v>
      </c>
    </row>
    <row r="648" spans="1:8" x14ac:dyDescent="0.35">
      <c r="A648" s="3" t="s">
        <v>649</v>
      </c>
      <c r="B648">
        <v>3</v>
      </c>
      <c r="D648" s="3" t="s">
        <v>644</v>
      </c>
      <c r="E648">
        <v>1</v>
      </c>
      <c r="G648" s="3" t="s">
        <v>688</v>
      </c>
      <c r="H648">
        <v>1</v>
      </c>
    </row>
    <row r="649" spans="1:8" x14ac:dyDescent="0.35">
      <c r="A649" s="3" t="s">
        <v>650</v>
      </c>
      <c r="B649">
        <v>1</v>
      </c>
      <c r="D649" s="3" t="s">
        <v>645</v>
      </c>
      <c r="E649">
        <v>2</v>
      </c>
      <c r="G649" s="3" t="s">
        <v>689</v>
      </c>
      <c r="H649">
        <v>1</v>
      </c>
    </row>
    <row r="650" spans="1:8" x14ac:dyDescent="0.35">
      <c r="A650" s="3" t="s">
        <v>651</v>
      </c>
      <c r="B650">
        <v>1</v>
      </c>
      <c r="D650" s="3" t="s">
        <v>646</v>
      </c>
      <c r="E650">
        <v>1</v>
      </c>
      <c r="G650" s="3" t="s">
        <v>690</v>
      </c>
      <c r="H650">
        <v>1</v>
      </c>
    </row>
    <row r="651" spans="1:8" x14ac:dyDescent="0.35">
      <c r="A651" s="3" t="s">
        <v>652</v>
      </c>
      <c r="B651">
        <v>1</v>
      </c>
      <c r="D651" s="3" t="s">
        <v>647</v>
      </c>
      <c r="E651">
        <v>1</v>
      </c>
      <c r="G651" s="3" t="s">
        <v>691</v>
      </c>
      <c r="H651">
        <v>1</v>
      </c>
    </row>
    <row r="652" spans="1:8" x14ac:dyDescent="0.35">
      <c r="A652" s="3" t="s">
        <v>653</v>
      </c>
      <c r="B652">
        <v>1</v>
      </c>
      <c r="D652" s="3" t="s">
        <v>648</v>
      </c>
      <c r="E652">
        <v>2</v>
      </c>
      <c r="G652" s="3" t="s">
        <v>692</v>
      </c>
      <c r="H652">
        <v>1</v>
      </c>
    </row>
    <row r="653" spans="1:8" x14ac:dyDescent="0.35">
      <c r="A653" s="3" t="s">
        <v>654</v>
      </c>
      <c r="B653">
        <v>1</v>
      </c>
      <c r="D653" s="3" t="s">
        <v>649</v>
      </c>
      <c r="E653">
        <v>1</v>
      </c>
      <c r="G653" s="3" t="s">
        <v>693</v>
      </c>
      <c r="H653">
        <v>1</v>
      </c>
    </row>
    <row r="654" spans="1:8" x14ac:dyDescent="0.35">
      <c r="A654" s="3" t="s">
        <v>655</v>
      </c>
      <c r="B654">
        <v>1</v>
      </c>
      <c r="D654" s="3" t="s">
        <v>650</v>
      </c>
      <c r="E654">
        <v>1</v>
      </c>
      <c r="G654" s="3" t="s">
        <v>694</v>
      </c>
      <c r="H654">
        <v>1</v>
      </c>
    </row>
    <row r="655" spans="1:8" x14ac:dyDescent="0.35">
      <c r="A655" s="3" t="s">
        <v>656</v>
      </c>
      <c r="B655">
        <v>1</v>
      </c>
      <c r="D655" s="3" t="s">
        <v>651</v>
      </c>
      <c r="E655">
        <v>2</v>
      </c>
      <c r="G655" s="3" t="s">
        <v>695</v>
      </c>
      <c r="H655">
        <v>1</v>
      </c>
    </row>
    <row r="656" spans="1:8" x14ac:dyDescent="0.35">
      <c r="A656" s="3" t="s">
        <v>657</v>
      </c>
      <c r="B656">
        <v>1</v>
      </c>
      <c r="D656" s="3" t="s">
        <v>652</v>
      </c>
      <c r="E656">
        <v>1</v>
      </c>
      <c r="G656" s="3" t="s">
        <v>696</v>
      </c>
      <c r="H656">
        <v>1</v>
      </c>
    </row>
    <row r="657" spans="1:8" x14ac:dyDescent="0.35">
      <c r="A657" s="3" t="s">
        <v>658</v>
      </c>
      <c r="B657">
        <v>1</v>
      </c>
      <c r="D657" s="3" t="s">
        <v>653</v>
      </c>
      <c r="E657">
        <v>1</v>
      </c>
      <c r="G657" s="3" t="s">
        <v>697</v>
      </c>
      <c r="H657">
        <v>1</v>
      </c>
    </row>
    <row r="658" spans="1:8" x14ac:dyDescent="0.35">
      <c r="A658" s="3" t="s">
        <v>659</v>
      </c>
      <c r="B658">
        <v>1</v>
      </c>
      <c r="D658" s="3" t="s">
        <v>654</v>
      </c>
      <c r="E658">
        <v>2</v>
      </c>
      <c r="G658" s="3" t="s">
        <v>698</v>
      </c>
      <c r="H658">
        <v>1</v>
      </c>
    </row>
    <row r="659" spans="1:8" x14ac:dyDescent="0.35">
      <c r="A659" s="3" t="s">
        <v>660</v>
      </c>
      <c r="B659">
        <v>1</v>
      </c>
      <c r="D659" s="3" t="s">
        <v>655</v>
      </c>
      <c r="E659">
        <v>1</v>
      </c>
      <c r="G659" s="3" t="s">
        <v>699</v>
      </c>
      <c r="H659">
        <v>1</v>
      </c>
    </row>
    <row r="660" spans="1:8" x14ac:dyDescent="0.35">
      <c r="A660" s="3" t="s">
        <v>661</v>
      </c>
      <c r="B660">
        <v>1</v>
      </c>
      <c r="D660" s="3" t="s">
        <v>656</v>
      </c>
      <c r="E660">
        <v>1</v>
      </c>
      <c r="G660" s="3" t="s">
        <v>700</v>
      </c>
      <c r="H660">
        <v>1</v>
      </c>
    </row>
    <row r="661" spans="1:8" x14ac:dyDescent="0.35">
      <c r="A661" s="3" t="s">
        <v>662</v>
      </c>
      <c r="B661">
        <v>1</v>
      </c>
      <c r="D661" s="3" t="s">
        <v>657</v>
      </c>
      <c r="E661">
        <v>2</v>
      </c>
      <c r="G661" s="3" t="s">
        <v>701</v>
      </c>
      <c r="H661">
        <v>1</v>
      </c>
    </row>
    <row r="662" spans="1:8" x14ac:dyDescent="0.35">
      <c r="A662" s="3" t="s">
        <v>663</v>
      </c>
      <c r="B662">
        <v>1</v>
      </c>
      <c r="D662" s="3" t="s">
        <v>658</v>
      </c>
      <c r="E662">
        <v>1</v>
      </c>
      <c r="G662" s="3" t="s">
        <v>702</v>
      </c>
      <c r="H662">
        <v>1</v>
      </c>
    </row>
    <row r="663" spans="1:8" x14ac:dyDescent="0.35">
      <c r="A663" s="3" t="s">
        <v>664</v>
      </c>
      <c r="B663">
        <v>1</v>
      </c>
      <c r="D663" s="3" t="s">
        <v>659</v>
      </c>
      <c r="E663">
        <v>1</v>
      </c>
      <c r="G663" s="3" t="s">
        <v>703</v>
      </c>
      <c r="H663">
        <v>1</v>
      </c>
    </row>
    <row r="664" spans="1:8" x14ac:dyDescent="0.35">
      <c r="A664" s="3" t="s">
        <v>665</v>
      </c>
      <c r="B664">
        <v>1</v>
      </c>
      <c r="D664" s="3" t="s">
        <v>660</v>
      </c>
      <c r="E664">
        <v>2</v>
      </c>
      <c r="G664" s="3" t="s">
        <v>704</v>
      </c>
      <c r="H664">
        <v>1</v>
      </c>
    </row>
    <row r="665" spans="1:8" x14ac:dyDescent="0.35">
      <c r="A665" s="3" t="s">
        <v>666</v>
      </c>
      <c r="B665">
        <v>1</v>
      </c>
      <c r="D665" s="3" t="s">
        <v>661</v>
      </c>
      <c r="E665">
        <v>1</v>
      </c>
      <c r="G665" s="3" t="s">
        <v>705</v>
      </c>
      <c r="H665">
        <v>1</v>
      </c>
    </row>
    <row r="666" spans="1:8" x14ac:dyDescent="0.35">
      <c r="A666" s="3" t="s">
        <v>667</v>
      </c>
      <c r="B666">
        <v>1</v>
      </c>
      <c r="D666" s="3" t="s">
        <v>662</v>
      </c>
      <c r="E666">
        <v>1</v>
      </c>
      <c r="G666" s="3" t="s">
        <v>706</v>
      </c>
      <c r="H666">
        <v>1</v>
      </c>
    </row>
    <row r="667" spans="1:8" x14ac:dyDescent="0.35">
      <c r="A667" s="3" t="s">
        <v>668</v>
      </c>
      <c r="B667">
        <v>1</v>
      </c>
      <c r="D667" s="3" t="s">
        <v>663</v>
      </c>
      <c r="E667">
        <v>1</v>
      </c>
      <c r="G667" s="3" t="s">
        <v>707</v>
      </c>
      <c r="H667">
        <v>1</v>
      </c>
    </row>
    <row r="668" spans="1:8" x14ac:dyDescent="0.35">
      <c r="A668" s="3" t="s">
        <v>669</v>
      </c>
      <c r="B668">
        <v>1</v>
      </c>
      <c r="D668" s="3" t="s">
        <v>664</v>
      </c>
      <c r="E668">
        <v>2</v>
      </c>
      <c r="G668" s="3" t="s">
        <v>708</v>
      </c>
      <c r="H668">
        <v>1</v>
      </c>
    </row>
    <row r="669" spans="1:8" x14ac:dyDescent="0.35">
      <c r="A669" s="3" t="s">
        <v>670</v>
      </c>
      <c r="B669">
        <v>1</v>
      </c>
      <c r="D669" s="3" t="s">
        <v>665</v>
      </c>
      <c r="E669">
        <v>1</v>
      </c>
      <c r="G669" s="3" t="s">
        <v>709</v>
      </c>
      <c r="H669">
        <v>1</v>
      </c>
    </row>
    <row r="670" spans="1:8" x14ac:dyDescent="0.35">
      <c r="A670" s="3" t="s">
        <v>671</v>
      </c>
      <c r="B670">
        <v>1</v>
      </c>
      <c r="D670" s="3" t="s">
        <v>666</v>
      </c>
      <c r="E670">
        <v>1</v>
      </c>
      <c r="G670" s="3" t="s">
        <v>710</v>
      </c>
      <c r="H670">
        <v>1</v>
      </c>
    </row>
    <row r="671" spans="1:8" x14ac:dyDescent="0.35">
      <c r="A671" s="3" t="s">
        <v>672</v>
      </c>
      <c r="B671">
        <v>1</v>
      </c>
      <c r="D671" s="3" t="s">
        <v>667</v>
      </c>
      <c r="E671">
        <v>2</v>
      </c>
      <c r="G671" s="3" t="s">
        <v>711</v>
      </c>
      <c r="H671">
        <v>1</v>
      </c>
    </row>
    <row r="672" spans="1:8" x14ac:dyDescent="0.35">
      <c r="A672" s="3" t="s">
        <v>673</v>
      </c>
      <c r="B672">
        <v>1</v>
      </c>
      <c r="D672" s="3" t="s">
        <v>668</v>
      </c>
      <c r="E672">
        <v>1</v>
      </c>
      <c r="G672" s="3" t="s">
        <v>712</v>
      </c>
      <c r="H672">
        <v>1</v>
      </c>
    </row>
    <row r="673" spans="1:8" x14ac:dyDescent="0.35">
      <c r="A673" s="3" t="s">
        <v>674</v>
      </c>
      <c r="B673">
        <v>1</v>
      </c>
      <c r="D673" s="3" t="s">
        <v>669</v>
      </c>
      <c r="E673">
        <v>1</v>
      </c>
      <c r="G673" s="3" t="s">
        <v>713</v>
      </c>
      <c r="H673">
        <v>1</v>
      </c>
    </row>
    <row r="674" spans="1:8" x14ac:dyDescent="0.35">
      <c r="A674" s="3" t="s">
        <v>675</v>
      </c>
      <c r="B674">
        <v>1</v>
      </c>
      <c r="D674" s="3" t="s">
        <v>670</v>
      </c>
      <c r="E674">
        <v>2</v>
      </c>
      <c r="G674" s="3" t="s">
        <v>714</v>
      </c>
      <c r="H674">
        <v>1</v>
      </c>
    </row>
    <row r="675" spans="1:8" x14ac:dyDescent="0.35">
      <c r="A675" s="3" t="s">
        <v>676</v>
      </c>
      <c r="B675">
        <v>1</v>
      </c>
      <c r="D675" s="3" t="s">
        <v>671</v>
      </c>
      <c r="E675">
        <v>1</v>
      </c>
      <c r="G675" s="3" t="s">
        <v>715</v>
      </c>
      <c r="H675">
        <v>1</v>
      </c>
    </row>
    <row r="676" spans="1:8" x14ac:dyDescent="0.35">
      <c r="A676" s="3" t="s">
        <v>677</v>
      </c>
      <c r="B676">
        <v>1</v>
      </c>
      <c r="D676" s="3" t="s">
        <v>672</v>
      </c>
      <c r="E676">
        <v>1</v>
      </c>
      <c r="G676" s="3" t="s">
        <v>716</v>
      </c>
      <c r="H676">
        <v>1</v>
      </c>
    </row>
    <row r="677" spans="1:8" x14ac:dyDescent="0.35">
      <c r="A677" s="3" t="s">
        <v>678</v>
      </c>
      <c r="B677">
        <v>1</v>
      </c>
      <c r="D677" s="3" t="s">
        <v>673</v>
      </c>
      <c r="E677">
        <v>2</v>
      </c>
      <c r="G677" s="3" t="s">
        <v>717</v>
      </c>
      <c r="H677">
        <v>1</v>
      </c>
    </row>
    <row r="678" spans="1:8" x14ac:dyDescent="0.35">
      <c r="A678" s="3" t="s">
        <v>679</v>
      </c>
      <c r="B678">
        <v>1</v>
      </c>
      <c r="D678" s="3" t="s">
        <v>674</v>
      </c>
      <c r="E678">
        <v>1</v>
      </c>
      <c r="G678" s="3" t="s">
        <v>718</v>
      </c>
      <c r="H678">
        <v>1</v>
      </c>
    </row>
    <row r="679" spans="1:8" x14ac:dyDescent="0.35">
      <c r="A679" s="3" t="s">
        <v>680</v>
      </c>
      <c r="B679">
        <v>1</v>
      </c>
      <c r="D679" s="3" t="s">
        <v>675</v>
      </c>
      <c r="E679">
        <v>1</v>
      </c>
      <c r="G679" s="3" t="s">
        <v>719</v>
      </c>
      <c r="H679">
        <v>1</v>
      </c>
    </row>
    <row r="680" spans="1:8" x14ac:dyDescent="0.35">
      <c r="A680" s="3" t="s">
        <v>681</v>
      </c>
      <c r="B680">
        <v>1</v>
      </c>
      <c r="D680" s="3" t="s">
        <v>676</v>
      </c>
      <c r="E680">
        <v>2</v>
      </c>
      <c r="G680" s="3" t="s">
        <v>720</v>
      </c>
      <c r="H680">
        <v>1</v>
      </c>
    </row>
    <row r="681" spans="1:8" x14ac:dyDescent="0.35">
      <c r="A681" s="3" t="s">
        <v>682</v>
      </c>
      <c r="B681">
        <v>1</v>
      </c>
      <c r="D681" s="3" t="s">
        <v>677</v>
      </c>
      <c r="E681">
        <v>1</v>
      </c>
      <c r="G681" s="3" t="s">
        <v>721</v>
      </c>
      <c r="H681">
        <v>1</v>
      </c>
    </row>
    <row r="682" spans="1:8" x14ac:dyDescent="0.35">
      <c r="A682" s="3" t="s">
        <v>683</v>
      </c>
      <c r="B682">
        <v>1</v>
      </c>
      <c r="D682" s="3" t="s">
        <v>678</v>
      </c>
      <c r="E682">
        <v>1</v>
      </c>
      <c r="G682" s="3" t="s">
        <v>722</v>
      </c>
      <c r="H682">
        <v>1</v>
      </c>
    </row>
    <row r="683" spans="1:8" x14ac:dyDescent="0.35">
      <c r="A683" s="3" t="s">
        <v>684</v>
      </c>
      <c r="B683">
        <v>1</v>
      </c>
      <c r="D683" s="3" t="s">
        <v>679</v>
      </c>
      <c r="E683">
        <v>2</v>
      </c>
      <c r="G683" s="3" t="s">
        <v>723</v>
      </c>
      <c r="H683">
        <v>1</v>
      </c>
    </row>
    <row r="684" spans="1:8" x14ac:dyDescent="0.35">
      <c r="A684" s="3" t="s">
        <v>685</v>
      </c>
      <c r="B684">
        <v>1</v>
      </c>
      <c r="D684" s="3" t="s">
        <v>680</v>
      </c>
      <c r="E684">
        <v>1</v>
      </c>
      <c r="G684" s="3" t="s">
        <v>724</v>
      </c>
      <c r="H684">
        <v>1</v>
      </c>
    </row>
    <row r="685" spans="1:8" x14ac:dyDescent="0.35">
      <c r="A685" s="3" t="s">
        <v>686</v>
      </c>
      <c r="B685">
        <v>1</v>
      </c>
      <c r="D685" s="3" t="s">
        <v>681</v>
      </c>
      <c r="E685">
        <v>1</v>
      </c>
      <c r="G685" s="3" t="s">
        <v>725</v>
      </c>
      <c r="H685">
        <v>1</v>
      </c>
    </row>
    <row r="686" spans="1:8" x14ac:dyDescent="0.35">
      <c r="A686" s="3" t="s">
        <v>687</v>
      </c>
      <c r="B686">
        <v>2</v>
      </c>
      <c r="D686" s="3" t="s">
        <v>682</v>
      </c>
      <c r="E686">
        <v>2</v>
      </c>
      <c r="G686" s="3" t="s">
        <v>726</v>
      </c>
      <c r="H686">
        <v>1</v>
      </c>
    </row>
    <row r="687" spans="1:8" x14ac:dyDescent="0.35">
      <c r="A687" s="3" t="s">
        <v>688</v>
      </c>
      <c r="B687">
        <v>1</v>
      </c>
      <c r="D687" s="3" t="s">
        <v>683</v>
      </c>
      <c r="E687">
        <v>1</v>
      </c>
      <c r="G687" s="3" t="s">
        <v>727</v>
      </c>
      <c r="H687">
        <v>1</v>
      </c>
    </row>
    <row r="688" spans="1:8" x14ac:dyDescent="0.35">
      <c r="A688" s="3" t="s">
        <v>689</v>
      </c>
      <c r="B688">
        <v>1</v>
      </c>
      <c r="D688" s="3" t="s">
        <v>684</v>
      </c>
      <c r="E688">
        <v>1</v>
      </c>
      <c r="G688" s="3" t="s">
        <v>728</v>
      </c>
      <c r="H688">
        <v>1</v>
      </c>
    </row>
    <row r="689" spans="1:8" x14ac:dyDescent="0.35">
      <c r="A689" s="3" t="s">
        <v>690</v>
      </c>
      <c r="B689">
        <v>2</v>
      </c>
      <c r="D689" s="3" t="s">
        <v>685</v>
      </c>
      <c r="E689">
        <v>2</v>
      </c>
      <c r="G689" s="3" t="s">
        <v>729</v>
      </c>
      <c r="H689">
        <v>1</v>
      </c>
    </row>
    <row r="690" spans="1:8" x14ac:dyDescent="0.35">
      <c r="A690" s="3" t="s">
        <v>691</v>
      </c>
      <c r="B690">
        <v>1</v>
      </c>
      <c r="D690" s="3" t="s">
        <v>686</v>
      </c>
      <c r="E690">
        <v>1</v>
      </c>
      <c r="G690" s="3" t="s">
        <v>730</v>
      </c>
      <c r="H690">
        <v>1</v>
      </c>
    </row>
    <row r="691" spans="1:8" x14ac:dyDescent="0.35">
      <c r="A691" s="3" t="s">
        <v>692</v>
      </c>
      <c r="B691">
        <v>1</v>
      </c>
      <c r="D691" s="3" t="s">
        <v>687</v>
      </c>
      <c r="E691">
        <v>1</v>
      </c>
      <c r="G691" s="3" t="s">
        <v>731</v>
      </c>
      <c r="H691">
        <v>1</v>
      </c>
    </row>
    <row r="692" spans="1:8" x14ac:dyDescent="0.35">
      <c r="A692" s="3" t="s">
        <v>693</v>
      </c>
      <c r="B692">
        <v>2</v>
      </c>
      <c r="D692" s="3" t="s">
        <v>688</v>
      </c>
      <c r="E692">
        <v>2</v>
      </c>
      <c r="G692" s="3" t="s">
        <v>732</v>
      </c>
      <c r="H692">
        <v>1</v>
      </c>
    </row>
    <row r="693" spans="1:8" x14ac:dyDescent="0.35">
      <c r="A693" s="3" t="s">
        <v>694</v>
      </c>
      <c r="B693">
        <v>1</v>
      </c>
      <c r="D693" s="3" t="s">
        <v>689</v>
      </c>
      <c r="E693">
        <v>1</v>
      </c>
      <c r="G693" s="3" t="s">
        <v>733</v>
      </c>
      <c r="H693">
        <v>3</v>
      </c>
    </row>
    <row r="694" spans="1:8" x14ac:dyDescent="0.35">
      <c r="A694" s="3" t="s">
        <v>695</v>
      </c>
      <c r="B694">
        <v>1</v>
      </c>
      <c r="D694" s="3" t="s">
        <v>690</v>
      </c>
      <c r="E694">
        <v>1</v>
      </c>
      <c r="G694" s="3" t="s">
        <v>734</v>
      </c>
      <c r="H694">
        <v>1</v>
      </c>
    </row>
    <row r="695" spans="1:8" x14ac:dyDescent="0.35">
      <c r="A695" s="3" t="s">
        <v>696</v>
      </c>
      <c r="B695">
        <v>2</v>
      </c>
      <c r="D695" s="3" t="s">
        <v>691</v>
      </c>
      <c r="E695">
        <v>2</v>
      </c>
      <c r="G695" s="3" t="s">
        <v>735</v>
      </c>
      <c r="H695">
        <v>1</v>
      </c>
    </row>
    <row r="696" spans="1:8" x14ac:dyDescent="0.35">
      <c r="A696" s="3" t="s">
        <v>697</v>
      </c>
      <c r="B696">
        <v>1</v>
      </c>
      <c r="D696" s="3" t="s">
        <v>692</v>
      </c>
      <c r="E696">
        <v>1</v>
      </c>
      <c r="G696" s="3" t="s">
        <v>736</v>
      </c>
      <c r="H696">
        <v>1</v>
      </c>
    </row>
    <row r="697" spans="1:8" x14ac:dyDescent="0.35">
      <c r="A697" s="3" t="s">
        <v>698</v>
      </c>
      <c r="B697">
        <v>1</v>
      </c>
      <c r="D697" s="3" t="s">
        <v>693</v>
      </c>
      <c r="E697">
        <v>1</v>
      </c>
      <c r="G697" s="3" t="s">
        <v>737</v>
      </c>
      <c r="H697">
        <v>3</v>
      </c>
    </row>
    <row r="698" spans="1:8" x14ac:dyDescent="0.35">
      <c r="A698" s="3" t="s">
        <v>699</v>
      </c>
      <c r="B698">
        <v>2</v>
      </c>
      <c r="D698" s="3" t="s">
        <v>694</v>
      </c>
      <c r="E698">
        <v>2</v>
      </c>
      <c r="G698" s="3" t="s">
        <v>738</v>
      </c>
      <c r="H698">
        <v>1</v>
      </c>
    </row>
    <row r="699" spans="1:8" x14ac:dyDescent="0.35">
      <c r="A699" s="3" t="s">
        <v>700</v>
      </c>
      <c r="B699">
        <v>1</v>
      </c>
      <c r="D699" s="3" t="s">
        <v>695</v>
      </c>
      <c r="E699">
        <v>1</v>
      </c>
      <c r="G699" s="3" t="s">
        <v>739</v>
      </c>
      <c r="H699">
        <v>1</v>
      </c>
    </row>
    <row r="700" spans="1:8" x14ac:dyDescent="0.35">
      <c r="A700" s="3" t="s">
        <v>701</v>
      </c>
      <c r="B700">
        <v>1</v>
      </c>
      <c r="D700" s="3" t="s">
        <v>696</v>
      </c>
      <c r="E700">
        <v>1</v>
      </c>
      <c r="G700" s="3" t="s">
        <v>740</v>
      </c>
      <c r="H700">
        <v>3</v>
      </c>
    </row>
    <row r="701" spans="1:8" x14ac:dyDescent="0.35">
      <c r="A701" s="3" t="s">
        <v>702</v>
      </c>
      <c r="B701">
        <v>2</v>
      </c>
      <c r="D701" s="3" t="s">
        <v>697</v>
      </c>
      <c r="E701">
        <v>2</v>
      </c>
      <c r="G701" s="3" t="s">
        <v>741</v>
      </c>
      <c r="H701">
        <v>1</v>
      </c>
    </row>
    <row r="702" spans="1:8" x14ac:dyDescent="0.35">
      <c r="A702" s="3" t="s">
        <v>703</v>
      </c>
      <c r="B702">
        <v>1</v>
      </c>
      <c r="D702" s="3" t="s">
        <v>698</v>
      </c>
      <c r="E702">
        <v>1</v>
      </c>
      <c r="G702" s="3" t="s">
        <v>742</v>
      </c>
      <c r="H702">
        <v>1</v>
      </c>
    </row>
    <row r="703" spans="1:8" x14ac:dyDescent="0.35">
      <c r="A703" s="3" t="s">
        <v>704</v>
      </c>
      <c r="B703">
        <v>1</v>
      </c>
      <c r="D703" s="3" t="s">
        <v>699</v>
      </c>
      <c r="E703">
        <v>1</v>
      </c>
      <c r="G703" s="3" t="s">
        <v>743</v>
      </c>
      <c r="H703">
        <v>3</v>
      </c>
    </row>
    <row r="704" spans="1:8" x14ac:dyDescent="0.35">
      <c r="A704" s="3" t="s">
        <v>705</v>
      </c>
      <c r="B704">
        <v>2</v>
      </c>
      <c r="D704" s="3" t="s">
        <v>700</v>
      </c>
      <c r="E704">
        <v>2</v>
      </c>
      <c r="G704" s="3" t="s">
        <v>744</v>
      </c>
      <c r="H704">
        <v>1</v>
      </c>
    </row>
    <row r="705" spans="1:8" x14ac:dyDescent="0.35">
      <c r="A705" s="3" t="s">
        <v>706</v>
      </c>
      <c r="B705">
        <v>1</v>
      </c>
      <c r="D705" s="3" t="s">
        <v>701</v>
      </c>
      <c r="E705">
        <v>1</v>
      </c>
      <c r="G705" s="3" t="s">
        <v>745</v>
      </c>
      <c r="H705">
        <v>1</v>
      </c>
    </row>
    <row r="706" spans="1:8" x14ac:dyDescent="0.35">
      <c r="A706" s="3" t="s">
        <v>707</v>
      </c>
      <c r="B706">
        <v>1</v>
      </c>
      <c r="D706" s="3" t="s">
        <v>702</v>
      </c>
      <c r="E706">
        <v>1</v>
      </c>
      <c r="G706" s="3" t="s">
        <v>746</v>
      </c>
      <c r="H706">
        <v>3</v>
      </c>
    </row>
    <row r="707" spans="1:8" x14ac:dyDescent="0.35">
      <c r="A707" s="3" t="s">
        <v>708</v>
      </c>
      <c r="B707">
        <v>2</v>
      </c>
      <c r="D707" s="3" t="s">
        <v>703</v>
      </c>
      <c r="E707">
        <v>1</v>
      </c>
      <c r="G707" s="3" t="s">
        <v>747</v>
      </c>
      <c r="H707">
        <v>1</v>
      </c>
    </row>
    <row r="708" spans="1:8" x14ac:dyDescent="0.35">
      <c r="A708" s="3" t="s">
        <v>709</v>
      </c>
      <c r="B708">
        <v>1</v>
      </c>
      <c r="D708" s="3" t="s">
        <v>704</v>
      </c>
      <c r="E708">
        <v>2</v>
      </c>
      <c r="G708" s="3" t="s">
        <v>748</v>
      </c>
      <c r="H708">
        <v>1</v>
      </c>
    </row>
    <row r="709" spans="1:8" x14ac:dyDescent="0.35">
      <c r="A709" s="3" t="s">
        <v>710</v>
      </c>
      <c r="B709">
        <v>1</v>
      </c>
      <c r="D709" s="3" t="s">
        <v>705</v>
      </c>
      <c r="E709">
        <v>1</v>
      </c>
      <c r="G709" s="3" t="s">
        <v>749</v>
      </c>
      <c r="H709">
        <v>3</v>
      </c>
    </row>
    <row r="710" spans="1:8" x14ac:dyDescent="0.35">
      <c r="A710" s="3" t="s">
        <v>711</v>
      </c>
      <c r="B710">
        <v>1</v>
      </c>
      <c r="D710" s="3" t="s">
        <v>706</v>
      </c>
      <c r="E710">
        <v>1</v>
      </c>
      <c r="G710" s="3" t="s">
        <v>750</v>
      </c>
      <c r="H710">
        <v>1</v>
      </c>
    </row>
    <row r="711" spans="1:8" x14ac:dyDescent="0.35">
      <c r="A711" s="3" t="s">
        <v>712</v>
      </c>
      <c r="B711">
        <v>2</v>
      </c>
      <c r="D711" s="3" t="s">
        <v>707</v>
      </c>
      <c r="E711">
        <v>2</v>
      </c>
      <c r="G711" s="3" t="s">
        <v>751</v>
      </c>
      <c r="H711">
        <v>1</v>
      </c>
    </row>
    <row r="712" spans="1:8" x14ac:dyDescent="0.35">
      <c r="A712" s="3" t="s">
        <v>713</v>
      </c>
      <c r="B712">
        <v>1</v>
      </c>
      <c r="D712" s="3" t="s">
        <v>708</v>
      </c>
      <c r="E712">
        <v>1</v>
      </c>
      <c r="G712" s="3" t="s">
        <v>752</v>
      </c>
      <c r="H712">
        <v>3</v>
      </c>
    </row>
    <row r="713" spans="1:8" x14ac:dyDescent="0.35">
      <c r="A713" s="3" t="s">
        <v>714</v>
      </c>
      <c r="B713">
        <v>1</v>
      </c>
      <c r="D713" s="3" t="s">
        <v>709</v>
      </c>
      <c r="E713">
        <v>1</v>
      </c>
      <c r="G713" s="3" t="s">
        <v>753</v>
      </c>
      <c r="H713">
        <v>1</v>
      </c>
    </row>
    <row r="714" spans="1:8" x14ac:dyDescent="0.35">
      <c r="A714" s="3" t="s">
        <v>715</v>
      </c>
      <c r="B714">
        <v>2</v>
      </c>
      <c r="D714" s="3" t="s">
        <v>710</v>
      </c>
      <c r="E714">
        <v>2</v>
      </c>
      <c r="G714" s="3" t="s">
        <v>754</v>
      </c>
      <c r="H714">
        <v>1</v>
      </c>
    </row>
    <row r="715" spans="1:8" x14ac:dyDescent="0.35">
      <c r="A715" s="3" t="s">
        <v>716</v>
      </c>
      <c r="B715">
        <v>1</v>
      </c>
      <c r="D715" s="3" t="s">
        <v>711</v>
      </c>
      <c r="E715">
        <v>1</v>
      </c>
      <c r="G715" s="3" t="s">
        <v>755</v>
      </c>
      <c r="H715">
        <v>3</v>
      </c>
    </row>
    <row r="716" spans="1:8" x14ac:dyDescent="0.35">
      <c r="A716" s="3" t="s">
        <v>717</v>
      </c>
      <c r="B716">
        <v>1</v>
      </c>
      <c r="D716" s="3" t="s">
        <v>712</v>
      </c>
      <c r="E716">
        <v>1</v>
      </c>
      <c r="G716" s="3" t="s">
        <v>756</v>
      </c>
      <c r="H716">
        <v>1</v>
      </c>
    </row>
    <row r="717" spans="1:8" x14ac:dyDescent="0.35">
      <c r="A717" s="3" t="s">
        <v>718</v>
      </c>
      <c r="B717">
        <v>2</v>
      </c>
      <c r="D717" s="3" t="s">
        <v>713</v>
      </c>
      <c r="E717">
        <v>2</v>
      </c>
      <c r="G717" s="3" t="s">
        <v>757</v>
      </c>
      <c r="H717">
        <v>1</v>
      </c>
    </row>
    <row r="718" spans="1:8" x14ac:dyDescent="0.35">
      <c r="A718" s="3" t="s">
        <v>719</v>
      </c>
      <c r="B718">
        <v>1</v>
      </c>
      <c r="D718" s="3" t="s">
        <v>714</v>
      </c>
      <c r="E718">
        <v>1</v>
      </c>
      <c r="G718" s="3" t="s">
        <v>758</v>
      </c>
      <c r="H718">
        <v>3</v>
      </c>
    </row>
    <row r="719" spans="1:8" x14ac:dyDescent="0.35">
      <c r="A719" s="3" t="s">
        <v>720</v>
      </c>
      <c r="B719">
        <v>1</v>
      </c>
      <c r="D719" s="3" t="s">
        <v>715</v>
      </c>
      <c r="E719">
        <v>1</v>
      </c>
      <c r="G719" s="3" t="s">
        <v>759</v>
      </c>
      <c r="H719">
        <v>1</v>
      </c>
    </row>
    <row r="720" spans="1:8" x14ac:dyDescent="0.35">
      <c r="A720" s="3" t="s">
        <v>721</v>
      </c>
      <c r="B720">
        <v>2</v>
      </c>
      <c r="D720" s="3" t="s">
        <v>716</v>
      </c>
      <c r="E720">
        <v>2</v>
      </c>
      <c r="G720" s="3" t="s">
        <v>760</v>
      </c>
      <c r="H720">
        <v>1</v>
      </c>
    </row>
    <row r="721" spans="1:8" x14ac:dyDescent="0.35">
      <c r="A721" s="3" t="s">
        <v>722</v>
      </c>
      <c r="B721">
        <v>1</v>
      </c>
      <c r="D721" s="3" t="s">
        <v>717</v>
      </c>
      <c r="E721">
        <v>1</v>
      </c>
      <c r="G721" s="3" t="s">
        <v>761</v>
      </c>
      <c r="H721">
        <v>3</v>
      </c>
    </row>
    <row r="722" spans="1:8" x14ac:dyDescent="0.35">
      <c r="A722" s="3" t="s">
        <v>723</v>
      </c>
      <c r="B722">
        <v>1</v>
      </c>
      <c r="D722" s="3" t="s">
        <v>718</v>
      </c>
      <c r="E722">
        <v>1</v>
      </c>
      <c r="G722" s="3" t="s">
        <v>762</v>
      </c>
      <c r="H722">
        <v>1</v>
      </c>
    </row>
    <row r="723" spans="1:8" x14ac:dyDescent="0.35">
      <c r="A723" s="3" t="s">
        <v>724</v>
      </c>
      <c r="B723">
        <v>3</v>
      </c>
      <c r="D723" s="3" t="s">
        <v>719</v>
      </c>
      <c r="E723">
        <v>3</v>
      </c>
      <c r="G723" s="3" t="s">
        <v>763</v>
      </c>
      <c r="H723">
        <v>1</v>
      </c>
    </row>
    <row r="724" spans="1:8" x14ac:dyDescent="0.35">
      <c r="A724" s="3" t="s">
        <v>725</v>
      </c>
      <c r="B724">
        <v>1</v>
      </c>
      <c r="D724" s="3" t="s">
        <v>720</v>
      </c>
      <c r="E724">
        <v>1</v>
      </c>
      <c r="G724" s="3" t="s">
        <v>764</v>
      </c>
      <c r="H724">
        <v>1</v>
      </c>
    </row>
    <row r="725" spans="1:8" x14ac:dyDescent="0.35">
      <c r="A725" s="3" t="s">
        <v>726</v>
      </c>
      <c r="B725">
        <v>1</v>
      </c>
      <c r="D725" s="3" t="s">
        <v>721</v>
      </c>
      <c r="E725">
        <v>1</v>
      </c>
      <c r="G725" s="3" t="s">
        <v>765</v>
      </c>
      <c r="H725">
        <v>3</v>
      </c>
    </row>
    <row r="726" spans="1:8" x14ac:dyDescent="0.35">
      <c r="A726" s="3" t="s">
        <v>727</v>
      </c>
      <c r="B726">
        <v>3</v>
      </c>
      <c r="D726" s="3" t="s">
        <v>722</v>
      </c>
      <c r="E726">
        <v>3</v>
      </c>
      <c r="G726" s="3" t="s">
        <v>766</v>
      </c>
      <c r="H726">
        <v>1</v>
      </c>
    </row>
    <row r="727" spans="1:8" x14ac:dyDescent="0.35">
      <c r="A727" s="3" t="s">
        <v>728</v>
      </c>
      <c r="B727">
        <v>1</v>
      </c>
      <c r="D727" s="3" t="s">
        <v>723</v>
      </c>
      <c r="E727">
        <v>1</v>
      </c>
      <c r="G727" s="3" t="s">
        <v>767</v>
      </c>
      <c r="H727">
        <v>1</v>
      </c>
    </row>
    <row r="728" spans="1:8" x14ac:dyDescent="0.35">
      <c r="A728" s="3" t="s">
        <v>729</v>
      </c>
      <c r="B728">
        <v>1</v>
      </c>
      <c r="D728" s="3" t="s">
        <v>724</v>
      </c>
      <c r="E728">
        <v>1</v>
      </c>
      <c r="G728" s="3" t="s">
        <v>768</v>
      </c>
      <c r="H728">
        <v>3</v>
      </c>
    </row>
    <row r="729" spans="1:8" x14ac:dyDescent="0.35">
      <c r="A729" s="3" t="s">
        <v>730</v>
      </c>
      <c r="B729">
        <v>3</v>
      </c>
      <c r="D729" s="3" t="s">
        <v>725</v>
      </c>
      <c r="E729">
        <v>3</v>
      </c>
      <c r="G729" s="3" t="s">
        <v>769</v>
      </c>
      <c r="H729">
        <v>1</v>
      </c>
    </row>
    <row r="730" spans="1:8" x14ac:dyDescent="0.35">
      <c r="A730" s="3" t="s">
        <v>731</v>
      </c>
      <c r="B730">
        <v>1</v>
      </c>
      <c r="D730" s="3" t="s">
        <v>726</v>
      </c>
      <c r="E730">
        <v>1</v>
      </c>
      <c r="G730" s="3" t="s">
        <v>770</v>
      </c>
      <c r="H730">
        <v>1</v>
      </c>
    </row>
    <row r="731" spans="1:8" x14ac:dyDescent="0.35">
      <c r="A731" s="3" t="s">
        <v>732</v>
      </c>
      <c r="B731">
        <v>1</v>
      </c>
      <c r="D731" s="3" t="s">
        <v>727</v>
      </c>
      <c r="E731">
        <v>1</v>
      </c>
      <c r="G731" s="3" t="s">
        <v>771</v>
      </c>
      <c r="H731">
        <v>3</v>
      </c>
    </row>
    <row r="732" spans="1:8" x14ac:dyDescent="0.35">
      <c r="A732" s="3" t="s">
        <v>733</v>
      </c>
      <c r="B732">
        <v>3</v>
      </c>
      <c r="D732" s="3" t="s">
        <v>728</v>
      </c>
      <c r="E732">
        <v>3</v>
      </c>
      <c r="G732" s="3" t="s">
        <v>772</v>
      </c>
      <c r="H732">
        <v>1</v>
      </c>
    </row>
    <row r="733" spans="1:8" x14ac:dyDescent="0.35">
      <c r="A733" s="3" t="s">
        <v>734</v>
      </c>
      <c r="B733">
        <v>1</v>
      </c>
      <c r="D733" s="3" t="s">
        <v>729</v>
      </c>
      <c r="E733">
        <v>1</v>
      </c>
      <c r="G733" s="3" t="s">
        <v>773</v>
      </c>
      <c r="H733">
        <v>1</v>
      </c>
    </row>
    <row r="734" spans="1:8" x14ac:dyDescent="0.35">
      <c r="A734" s="3" t="s">
        <v>735</v>
      </c>
      <c r="B734">
        <v>1</v>
      </c>
      <c r="D734" s="3" t="s">
        <v>730</v>
      </c>
      <c r="E734">
        <v>1</v>
      </c>
      <c r="G734" s="3" t="s">
        <v>774</v>
      </c>
      <c r="H734">
        <v>3</v>
      </c>
    </row>
    <row r="735" spans="1:8" x14ac:dyDescent="0.35">
      <c r="A735" s="3" t="s">
        <v>736</v>
      </c>
      <c r="B735">
        <v>3</v>
      </c>
      <c r="D735" s="3" t="s">
        <v>731</v>
      </c>
      <c r="E735">
        <v>3</v>
      </c>
      <c r="G735" s="3" t="s">
        <v>775</v>
      </c>
      <c r="H735">
        <v>1</v>
      </c>
    </row>
    <row r="736" spans="1:8" x14ac:dyDescent="0.35">
      <c r="A736" s="3" t="s">
        <v>737</v>
      </c>
      <c r="B736">
        <v>1</v>
      </c>
      <c r="D736" s="3" t="s">
        <v>732</v>
      </c>
      <c r="E736">
        <v>1</v>
      </c>
      <c r="G736" s="3" t="s">
        <v>776</v>
      </c>
      <c r="H736">
        <v>1</v>
      </c>
    </row>
    <row r="737" spans="1:8" x14ac:dyDescent="0.35">
      <c r="A737" s="3" t="s">
        <v>738</v>
      </c>
      <c r="B737">
        <v>1</v>
      </c>
      <c r="D737" s="3" t="s">
        <v>733</v>
      </c>
      <c r="E737">
        <v>1</v>
      </c>
      <c r="G737" s="3" t="s">
        <v>777</v>
      </c>
      <c r="H737">
        <v>3</v>
      </c>
    </row>
    <row r="738" spans="1:8" x14ac:dyDescent="0.35">
      <c r="A738" s="3" t="s">
        <v>739</v>
      </c>
      <c r="B738">
        <v>3</v>
      </c>
      <c r="D738" s="3" t="s">
        <v>734</v>
      </c>
      <c r="E738">
        <v>3</v>
      </c>
      <c r="G738" s="3" t="s">
        <v>778</v>
      </c>
      <c r="H738">
        <v>1</v>
      </c>
    </row>
    <row r="739" spans="1:8" x14ac:dyDescent="0.35">
      <c r="A739" s="3" t="s">
        <v>740</v>
      </c>
      <c r="B739">
        <v>1</v>
      </c>
      <c r="D739" s="3" t="s">
        <v>735</v>
      </c>
      <c r="E739">
        <v>1</v>
      </c>
      <c r="G739" s="3" t="s">
        <v>779</v>
      </c>
      <c r="H739">
        <v>1</v>
      </c>
    </row>
    <row r="740" spans="1:8" x14ac:dyDescent="0.35">
      <c r="A740" s="3" t="s">
        <v>741</v>
      </c>
      <c r="B740">
        <v>1</v>
      </c>
      <c r="D740" s="3" t="s">
        <v>736</v>
      </c>
      <c r="E740">
        <v>1</v>
      </c>
      <c r="G740" s="3" t="s">
        <v>780</v>
      </c>
      <c r="H740">
        <v>3</v>
      </c>
    </row>
    <row r="741" spans="1:8" x14ac:dyDescent="0.35">
      <c r="A741" s="3" t="s">
        <v>742</v>
      </c>
      <c r="B741">
        <v>3</v>
      </c>
      <c r="D741" s="3" t="s">
        <v>737</v>
      </c>
      <c r="E741">
        <v>3</v>
      </c>
      <c r="G741" s="3" t="s">
        <v>781</v>
      </c>
      <c r="H741">
        <v>1</v>
      </c>
    </row>
    <row r="742" spans="1:8" x14ac:dyDescent="0.35">
      <c r="A742" s="3" t="s">
        <v>743</v>
      </c>
      <c r="B742">
        <v>1</v>
      </c>
      <c r="D742" s="3" t="s">
        <v>738</v>
      </c>
      <c r="E742">
        <v>1</v>
      </c>
      <c r="G742" s="3" t="s">
        <v>782</v>
      </c>
      <c r="H742">
        <v>1</v>
      </c>
    </row>
    <row r="743" spans="1:8" x14ac:dyDescent="0.35">
      <c r="A743" s="3" t="s">
        <v>744</v>
      </c>
      <c r="B743">
        <v>1</v>
      </c>
      <c r="D743" s="3" t="s">
        <v>739</v>
      </c>
      <c r="E743">
        <v>1</v>
      </c>
      <c r="G743" s="3" t="s">
        <v>783</v>
      </c>
      <c r="H743">
        <v>3</v>
      </c>
    </row>
    <row r="744" spans="1:8" x14ac:dyDescent="0.35">
      <c r="A744" s="3" t="s">
        <v>745</v>
      </c>
      <c r="B744">
        <v>3</v>
      </c>
      <c r="D744" s="3" t="s">
        <v>740</v>
      </c>
      <c r="E744">
        <v>1</v>
      </c>
      <c r="G744" s="3" t="s">
        <v>784</v>
      </c>
      <c r="H744">
        <v>1</v>
      </c>
    </row>
    <row r="745" spans="1:8" x14ac:dyDescent="0.35">
      <c r="A745" s="3" t="s">
        <v>746</v>
      </c>
      <c r="B745">
        <v>1</v>
      </c>
      <c r="D745" s="3" t="s">
        <v>741</v>
      </c>
      <c r="E745">
        <v>3</v>
      </c>
      <c r="G745" s="3" t="s">
        <v>785</v>
      </c>
      <c r="H745">
        <v>1</v>
      </c>
    </row>
    <row r="746" spans="1:8" x14ac:dyDescent="0.35">
      <c r="A746" s="3" t="s">
        <v>747</v>
      </c>
      <c r="B746">
        <v>1</v>
      </c>
      <c r="D746" s="3" t="s">
        <v>742</v>
      </c>
      <c r="E746">
        <v>1</v>
      </c>
      <c r="G746" s="3" t="s">
        <v>786</v>
      </c>
      <c r="H746">
        <v>3</v>
      </c>
    </row>
    <row r="747" spans="1:8" x14ac:dyDescent="0.35">
      <c r="A747" s="3" t="s">
        <v>748</v>
      </c>
      <c r="B747">
        <v>1</v>
      </c>
      <c r="D747" s="3" t="s">
        <v>743</v>
      </c>
      <c r="E747">
        <v>1</v>
      </c>
      <c r="G747" s="3" t="s">
        <v>787</v>
      </c>
      <c r="H747">
        <v>1</v>
      </c>
    </row>
    <row r="748" spans="1:8" x14ac:dyDescent="0.35">
      <c r="A748" s="3" t="s">
        <v>749</v>
      </c>
      <c r="B748">
        <v>3</v>
      </c>
      <c r="D748" s="3" t="s">
        <v>744</v>
      </c>
      <c r="E748">
        <v>3</v>
      </c>
      <c r="G748" s="3" t="s">
        <v>788</v>
      </c>
      <c r="H748">
        <v>1</v>
      </c>
    </row>
    <row r="749" spans="1:8" x14ac:dyDescent="0.35">
      <c r="A749" s="3" t="s">
        <v>750</v>
      </c>
      <c r="B749">
        <v>1</v>
      </c>
      <c r="D749" s="3" t="s">
        <v>745</v>
      </c>
      <c r="E749">
        <v>1</v>
      </c>
      <c r="G749" s="3" t="s">
        <v>789</v>
      </c>
      <c r="H749">
        <v>3</v>
      </c>
    </row>
    <row r="750" spans="1:8" x14ac:dyDescent="0.35">
      <c r="A750" s="3" t="s">
        <v>751</v>
      </c>
      <c r="B750">
        <v>1</v>
      </c>
      <c r="D750" s="3" t="s">
        <v>746</v>
      </c>
      <c r="E750">
        <v>1</v>
      </c>
      <c r="G750" s="3" t="s">
        <v>790</v>
      </c>
      <c r="H750">
        <v>1</v>
      </c>
    </row>
    <row r="751" spans="1:8" x14ac:dyDescent="0.35">
      <c r="A751" s="3" t="s">
        <v>752</v>
      </c>
      <c r="B751">
        <v>3</v>
      </c>
      <c r="D751" s="3" t="s">
        <v>747</v>
      </c>
      <c r="E751">
        <v>3</v>
      </c>
      <c r="G751" s="3" t="s">
        <v>791</v>
      </c>
      <c r="H751">
        <v>1</v>
      </c>
    </row>
    <row r="752" spans="1:8" x14ac:dyDescent="0.35">
      <c r="A752" s="3" t="s">
        <v>753</v>
      </c>
      <c r="B752">
        <v>1</v>
      </c>
      <c r="D752" s="3" t="s">
        <v>748</v>
      </c>
      <c r="E752">
        <v>1</v>
      </c>
      <c r="G752" s="3" t="s">
        <v>792</v>
      </c>
      <c r="H752">
        <v>3</v>
      </c>
    </row>
    <row r="753" spans="1:8" x14ac:dyDescent="0.35">
      <c r="A753" s="3" t="s">
        <v>754</v>
      </c>
      <c r="B753">
        <v>1</v>
      </c>
      <c r="D753" s="3" t="s">
        <v>749</v>
      </c>
      <c r="E753">
        <v>1</v>
      </c>
      <c r="G753" s="3" t="s">
        <v>793</v>
      </c>
      <c r="H753">
        <v>1</v>
      </c>
    </row>
    <row r="754" spans="1:8" x14ac:dyDescent="0.35">
      <c r="A754" s="3" t="s">
        <v>755</v>
      </c>
      <c r="B754">
        <v>3</v>
      </c>
      <c r="D754" s="3" t="s">
        <v>750</v>
      </c>
      <c r="E754">
        <v>3</v>
      </c>
      <c r="G754" s="3" t="s">
        <v>794</v>
      </c>
      <c r="H754">
        <v>1</v>
      </c>
    </row>
    <row r="755" spans="1:8" x14ac:dyDescent="0.35">
      <c r="A755" s="3" t="s">
        <v>756</v>
      </c>
      <c r="B755">
        <v>1</v>
      </c>
      <c r="D755" s="3" t="s">
        <v>751</v>
      </c>
      <c r="E755">
        <v>1</v>
      </c>
      <c r="G755" s="3" t="s">
        <v>795</v>
      </c>
      <c r="H755">
        <v>3</v>
      </c>
    </row>
    <row r="756" spans="1:8" x14ac:dyDescent="0.35">
      <c r="A756" s="3" t="s">
        <v>757</v>
      </c>
      <c r="B756">
        <v>1</v>
      </c>
      <c r="D756" s="3" t="s">
        <v>752</v>
      </c>
      <c r="E756">
        <v>1</v>
      </c>
      <c r="G756" s="3" t="s">
        <v>796</v>
      </c>
      <c r="H756">
        <v>1</v>
      </c>
    </row>
    <row r="757" spans="1:8" x14ac:dyDescent="0.35">
      <c r="A757" s="3" t="s">
        <v>758</v>
      </c>
      <c r="B757">
        <v>3</v>
      </c>
      <c r="D757" s="3" t="s">
        <v>753</v>
      </c>
      <c r="E757">
        <v>3</v>
      </c>
      <c r="G757" s="3" t="s">
        <v>797</v>
      </c>
      <c r="H757">
        <v>1</v>
      </c>
    </row>
    <row r="758" spans="1:8" x14ac:dyDescent="0.35">
      <c r="A758" s="3" t="s">
        <v>759</v>
      </c>
      <c r="B758">
        <v>1</v>
      </c>
      <c r="D758" s="3" t="s">
        <v>754</v>
      </c>
      <c r="E758">
        <v>1</v>
      </c>
      <c r="G758" s="3" t="s">
        <v>798</v>
      </c>
      <c r="H758">
        <v>3</v>
      </c>
    </row>
    <row r="759" spans="1:8" x14ac:dyDescent="0.35">
      <c r="A759" s="3" t="s">
        <v>760</v>
      </c>
      <c r="B759">
        <v>1</v>
      </c>
      <c r="D759" s="3" t="s">
        <v>755</v>
      </c>
      <c r="E759">
        <v>1</v>
      </c>
      <c r="G759" s="3" t="s">
        <v>799</v>
      </c>
      <c r="H759">
        <v>1</v>
      </c>
    </row>
    <row r="760" spans="1:8" x14ac:dyDescent="0.35">
      <c r="A760" s="3" t="s">
        <v>761</v>
      </c>
      <c r="B760">
        <v>3</v>
      </c>
      <c r="D760" s="3" t="s">
        <v>756</v>
      </c>
      <c r="E760">
        <v>3</v>
      </c>
      <c r="G760" s="3" t="s">
        <v>800</v>
      </c>
      <c r="H760">
        <v>1</v>
      </c>
    </row>
    <row r="761" spans="1:8" x14ac:dyDescent="0.35">
      <c r="A761" s="3" t="s">
        <v>762</v>
      </c>
      <c r="B761">
        <v>1</v>
      </c>
      <c r="D761" s="3" t="s">
        <v>757</v>
      </c>
      <c r="E761">
        <v>1</v>
      </c>
      <c r="G761" s="3" t="s">
        <v>801</v>
      </c>
      <c r="H761">
        <v>1</v>
      </c>
    </row>
    <row r="762" spans="1:8" x14ac:dyDescent="0.35">
      <c r="A762" s="3" t="s">
        <v>763</v>
      </c>
      <c r="B762">
        <v>1</v>
      </c>
      <c r="D762" s="3" t="s">
        <v>758</v>
      </c>
      <c r="E762">
        <v>1</v>
      </c>
      <c r="G762" s="3" t="s">
        <v>802</v>
      </c>
      <c r="H762">
        <v>3</v>
      </c>
    </row>
    <row r="763" spans="1:8" x14ac:dyDescent="0.35">
      <c r="A763" s="3" t="s">
        <v>764</v>
      </c>
      <c r="B763">
        <v>3</v>
      </c>
      <c r="D763" s="3" t="s">
        <v>759</v>
      </c>
      <c r="E763">
        <v>3</v>
      </c>
      <c r="G763" s="3" t="s">
        <v>803</v>
      </c>
      <c r="H763">
        <v>1</v>
      </c>
    </row>
    <row r="764" spans="1:8" x14ac:dyDescent="0.35">
      <c r="A764" s="3" t="s">
        <v>765</v>
      </c>
      <c r="B764">
        <v>1</v>
      </c>
      <c r="D764" s="3" t="s">
        <v>760</v>
      </c>
      <c r="E764">
        <v>1</v>
      </c>
      <c r="G764" s="3" t="s">
        <v>804</v>
      </c>
      <c r="H764">
        <v>1</v>
      </c>
    </row>
    <row r="765" spans="1:8" x14ac:dyDescent="0.35">
      <c r="A765" s="3" t="s">
        <v>766</v>
      </c>
      <c r="B765">
        <v>1</v>
      </c>
      <c r="D765" s="3" t="s">
        <v>761</v>
      </c>
      <c r="E765">
        <v>1</v>
      </c>
      <c r="G765" s="3" t="s">
        <v>805</v>
      </c>
      <c r="H765">
        <v>3</v>
      </c>
    </row>
    <row r="766" spans="1:8" x14ac:dyDescent="0.35">
      <c r="A766" s="3" t="s">
        <v>767</v>
      </c>
      <c r="B766">
        <v>3</v>
      </c>
      <c r="D766" s="3" t="s">
        <v>762</v>
      </c>
      <c r="E766">
        <v>3</v>
      </c>
      <c r="G766" s="3" t="s">
        <v>806</v>
      </c>
      <c r="H766">
        <v>1</v>
      </c>
    </row>
    <row r="767" spans="1:8" x14ac:dyDescent="0.35">
      <c r="A767" s="3" t="s">
        <v>768</v>
      </c>
      <c r="B767">
        <v>1</v>
      </c>
      <c r="D767" s="3" t="s">
        <v>763</v>
      </c>
      <c r="E767">
        <v>1</v>
      </c>
      <c r="G767" s="3" t="s">
        <v>807</v>
      </c>
      <c r="H767">
        <v>1</v>
      </c>
    </row>
    <row r="768" spans="1:8" x14ac:dyDescent="0.35">
      <c r="A768" s="3" t="s">
        <v>769</v>
      </c>
      <c r="B768">
        <v>1</v>
      </c>
      <c r="D768" s="3" t="s">
        <v>764</v>
      </c>
      <c r="E768">
        <v>1</v>
      </c>
      <c r="G768" s="3" t="s">
        <v>808</v>
      </c>
      <c r="H768">
        <v>3</v>
      </c>
    </row>
    <row r="769" spans="1:8" x14ac:dyDescent="0.35">
      <c r="A769" s="3" t="s">
        <v>770</v>
      </c>
      <c r="B769">
        <v>3</v>
      </c>
      <c r="D769" s="3" t="s">
        <v>765</v>
      </c>
      <c r="E769">
        <v>3</v>
      </c>
      <c r="G769" s="3" t="s">
        <v>809</v>
      </c>
      <c r="H769">
        <v>1</v>
      </c>
    </row>
    <row r="770" spans="1:8" x14ac:dyDescent="0.35">
      <c r="A770" s="3" t="s">
        <v>771</v>
      </c>
      <c r="B770">
        <v>1</v>
      </c>
      <c r="D770" s="3" t="s">
        <v>766</v>
      </c>
      <c r="E770">
        <v>1</v>
      </c>
      <c r="G770" s="3" t="s">
        <v>810</v>
      </c>
      <c r="H770">
        <v>1</v>
      </c>
    </row>
    <row r="771" spans="1:8" x14ac:dyDescent="0.35">
      <c r="A771" s="3" t="s">
        <v>772</v>
      </c>
      <c r="B771">
        <v>1</v>
      </c>
      <c r="D771" s="3" t="s">
        <v>767</v>
      </c>
      <c r="E771">
        <v>1</v>
      </c>
      <c r="G771" s="3" t="s">
        <v>811</v>
      </c>
      <c r="H771">
        <v>3</v>
      </c>
    </row>
    <row r="772" spans="1:8" x14ac:dyDescent="0.35">
      <c r="A772" s="3" t="s">
        <v>773</v>
      </c>
      <c r="B772">
        <v>3</v>
      </c>
      <c r="D772" s="3" t="s">
        <v>768</v>
      </c>
      <c r="E772">
        <v>3</v>
      </c>
      <c r="G772" s="3" t="s">
        <v>812</v>
      </c>
      <c r="H772">
        <v>1</v>
      </c>
    </row>
    <row r="773" spans="1:8" x14ac:dyDescent="0.35">
      <c r="A773" s="3" t="s">
        <v>774</v>
      </c>
      <c r="B773">
        <v>1</v>
      </c>
      <c r="D773" s="3" t="s">
        <v>769</v>
      </c>
      <c r="E773">
        <v>1</v>
      </c>
      <c r="G773" s="3" t="s">
        <v>813</v>
      </c>
      <c r="H773">
        <v>1</v>
      </c>
    </row>
    <row r="774" spans="1:8" x14ac:dyDescent="0.35">
      <c r="A774" s="3" t="s">
        <v>775</v>
      </c>
      <c r="B774">
        <v>1</v>
      </c>
      <c r="D774" s="3" t="s">
        <v>770</v>
      </c>
      <c r="E774">
        <v>1</v>
      </c>
      <c r="G774" s="3" t="s">
        <v>814</v>
      </c>
      <c r="H774">
        <v>3</v>
      </c>
    </row>
    <row r="775" spans="1:8" x14ac:dyDescent="0.35">
      <c r="A775" s="3" t="s">
        <v>776</v>
      </c>
      <c r="B775">
        <v>3</v>
      </c>
      <c r="D775" s="3" t="s">
        <v>771</v>
      </c>
      <c r="E775">
        <v>3</v>
      </c>
      <c r="G775" s="3" t="s">
        <v>815</v>
      </c>
      <c r="H775">
        <v>1</v>
      </c>
    </row>
    <row r="776" spans="1:8" x14ac:dyDescent="0.35">
      <c r="A776" s="3" t="s">
        <v>777</v>
      </c>
      <c r="B776">
        <v>1</v>
      </c>
      <c r="D776" s="3" t="s">
        <v>772</v>
      </c>
      <c r="E776">
        <v>1</v>
      </c>
      <c r="G776" s="3" t="s">
        <v>816</v>
      </c>
      <c r="H776">
        <v>1</v>
      </c>
    </row>
    <row r="777" spans="1:8" x14ac:dyDescent="0.35">
      <c r="A777" s="3" t="s">
        <v>778</v>
      </c>
      <c r="B777">
        <v>1</v>
      </c>
      <c r="D777" s="3" t="s">
        <v>773</v>
      </c>
      <c r="E777">
        <v>1</v>
      </c>
      <c r="G777" s="3" t="s">
        <v>817</v>
      </c>
      <c r="H777">
        <v>3</v>
      </c>
    </row>
    <row r="778" spans="1:8" x14ac:dyDescent="0.35">
      <c r="A778" s="3" t="s">
        <v>779</v>
      </c>
      <c r="B778">
        <v>3</v>
      </c>
      <c r="D778" s="3" t="s">
        <v>774</v>
      </c>
      <c r="E778">
        <v>3</v>
      </c>
      <c r="G778" s="3" t="s">
        <v>818</v>
      </c>
      <c r="H778">
        <v>1</v>
      </c>
    </row>
    <row r="779" spans="1:8" x14ac:dyDescent="0.35">
      <c r="A779" s="3" t="s">
        <v>780</v>
      </c>
      <c r="B779">
        <v>1</v>
      </c>
      <c r="D779" s="3" t="s">
        <v>775</v>
      </c>
      <c r="E779">
        <v>1</v>
      </c>
      <c r="G779" s="3" t="s">
        <v>819</v>
      </c>
      <c r="H779">
        <v>1</v>
      </c>
    </row>
    <row r="780" spans="1:8" x14ac:dyDescent="0.35">
      <c r="A780" s="3" t="s">
        <v>781</v>
      </c>
      <c r="B780">
        <v>1</v>
      </c>
      <c r="D780" s="3" t="s">
        <v>776</v>
      </c>
      <c r="E780">
        <v>1</v>
      </c>
      <c r="G780" s="3" t="s">
        <v>820</v>
      </c>
      <c r="H780">
        <v>3</v>
      </c>
    </row>
    <row r="781" spans="1:8" x14ac:dyDescent="0.35">
      <c r="A781" s="3" t="s">
        <v>782</v>
      </c>
      <c r="B781">
        <v>1</v>
      </c>
      <c r="D781" s="3" t="s">
        <v>777</v>
      </c>
      <c r="E781">
        <v>3</v>
      </c>
      <c r="G781" s="3" t="s">
        <v>821</v>
      </c>
      <c r="H781">
        <v>1</v>
      </c>
    </row>
    <row r="782" spans="1:8" x14ac:dyDescent="0.35">
      <c r="A782" s="3" t="s">
        <v>783</v>
      </c>
      <c r="B782">
        <v>3</v>
      </c>
      <c r="D782" s="3" t="s">
        <v>778</v>
      </c>
      <c r="E782">
        <v>1</v>
      </c>
      <c r="G782" s="3" t="s">
        <v>822</v>
      </c>
      <c r="H782">
        <v>1</v>
      </c>
    </row>
    <row r="783" spans="1:8" x14ac:dyDescent="0.35">
      <c r="A783" s="3" t="s">
        <v>784</v>
      </c>
      <c r="B783">
        <v>1</v>
      </c>
      <c r="D783" s="3" t="s">
        <v>779</v>
      </c>
      <c r="E783">
        <v>1</v>
      </c>
      <c r="G783" s="3" t="s">
        <v>823</v>
      </c>
      <c r="H783">
        <v>3</v>
      </c>
    </row>
    <row r="784" spans="1:8" x14ac:dyDescent="0.35">
      <c r="A784" s="3" t="s">
        <v>785</v>
      </c>
      <c r="B784">
        <v>1</v>
      </c>
      <c r="D784" s="3" t="s">
        <v>780</v>
      </c>
      <c r="E784">
        <v>1</v>
      </c>
      <c r="G784" s="3" t="s">
        <v>824</v>
      </c>
      <c r="H784">
        <v>1</v>
      </c>
    </row>
    <row r="785" spans="1:8" x14ac:dyDescent="0.35">
      <c r="A785" s="3" t="s">
        <v>786</v>
      </c>
      <c r="B785">
        <v>3</v>
      </c>
      <c r="D785" s="3" t="s">
        <v>781</v>
      </c>
      <c r="E785">
        <v>3</v>
      </c>
      <c r="G785" s="3" t="s">
        <v>825</v>
      </c>
      <c r="H785">
        <v>1</v>
      </c>
    </row>
    <row r="786" spans="1:8" x14ac:dyDescent="0.35">
      <c r="A786" s="3" t="s">
        <v>787</v>
      </c>
      <c r="B786">
        <v>1</v>
      </c>
      <c r="D786" s="3" t="s">
        <v>782</v>
      </c>
      <c r="E786">
        <v>1</v>
      </c>
      <c r="G786" s="3" t="s">
        <v>826</v>
      </c>
      <c r="H786">
        <v>3</v>
      </c>
    </row>
    <row r="787" spans="1:8" x14ac:dyDescent="0.35">
      <c r="A787" s="3" t="s">
        <v>788</v>
      </c>
      <c r="B787">
        <v>1</v>
      </c>
      <c r="D787" s="3" t="s">
        <v>783</v>
      </c>
      <c r="E787">
        <v>1</v>
      </c>
      <c r="G787" s="3" t="s">
        <v>827</v>
      </c>
      <c r="H787">
        <v>1</v>
      </c>
    </row>
    <row r="788" spans="1:8" x14ac:dyDescent="0.35">
      <c r="A788" s="3" t="s">
        <v>789</v>
      </c>
      <c r="B788">
        <v>3</v>
      </c>
      <c r="D788" s="3" t="s">
        <v>784</v>
      </c>
      <c r="E788">
        <v>3</v>
      </c>
      <c r="G788" s="3" t="s">
        <v>828</v>
      </c>
      <c r="H788">
        <v>1</v>
      </c>
    </row>
    <row r="789" spans="1:8" x14ac:dyDescent="0.35">
      <c r="A789" s="3" t="s">
        <v>790</v>
      </c>
      <c r="B789">
        <v>1</v>
      </c>
      <c r="D789" s="3" t="s">
        <v>785</v>
      </c>
      <c r="E789">
        <v>1</v>
      </c>
      <c r="G789" s="3" t="s">
        <v>829</v>
      </c>
      <c r="H789">
        <v>3</v>
      </c>
    </row>
    <row r="790" spans="1:8" x14ac:dyDescent="0.35">
      <c r="A790" s="3" t="s">
        <v>791</v>
      </c>
      <c r="B790">
        <v>1</v>
      </c>
      <c r="D790" s="3" t="s">
        <v>786</v>
      </c>
      <c r="E790">
        <v>1</v>
      </c>
      <c r="G790" s="3" t="s">
        <v>830</v>
      </c>
      <c r="H790">
        <v>1</v>
      </c>
    </row>
    <row r="791" spans="1:8" x14ac:dyDescent="0.35">
      <c r="A791" s="3" t="s">
        <v>792</v>
      </c>
      <c r="B791">
        <v>3</v>
      </c>
      <c r="D791" s="3" t="s">
        <v>787</v>
      </c>
      <c r="E791">
        <v>3</v>
      </c>
      <c r="G791" s="3" t="s">
        <v>831</v>
      </c>
      <c r="H791">
        <v>1</v>
      </c>
    </row>
    <row r="792" spans="1:8" x14ac:dyDescent="0.35">
      <c r="A792" s="3" t="s">
        <v>793</v>
      </c>
      <c r="B792">
        <v>1</v>
      </c>
      <c r="D792" s="3" t="s">
        <v>788</v>
      </c>
      <c r="E792">
        <v>1</v>
      </c>
      <c r="G792" s="3" t="s">
        <v>832</v>
      </c>
      <c r="H792">
        <v>3</v>
      </c>
    </row>
    <row r="793" spans="1:8" x14ac:dyDescent="0.35">
      <c r="A793" s="3" t="s">
        <v>794</v>
      </c>
      <c r="B793">
        <v>1</v>
      </c>
      <c r="D793" s="3" t="s">
        <v>789</v>
      </c>
      <c r="E793">
        <v>1</v>
      </c>
      <c r="G793" s="3" t="s">
        <v>833</v>
      </c>
      <c r="H793">
        <v>1</v>
      </c>
    </row>
    <row r="794" spans="1:8" x14ac:dyDescent="0.35">
      <c r="A794" s="3" t="s">
        <v>795</v>
      </c>
      <c r="B794">
        <v>3</v>
      </c>
      <c r="D794" s="3" t="s">
        <v>790</v>
      </c>
      <c r="E794">
        <v>3</v>
      </c>
      <c r="G794" s="3" t="s">
        <v>834</v>
      </c>
      <c r="H794">
        <v>1</v>
      </c>
    </row>
    <row r="795" spans="1:8" x14ac:dyDescent="0.35">
      <c r="A795" s="3" t="s">
        <v>796</v>
      </c>
      <c r="B795">
        <v>1</v>
      </c>
      <c r="D795" s="3" t="s">
        <v>791</v>
      </c>
      <c r="E795">
        <v>1</v>
      </c>
      <c r="G795" s="3" t="s">
        <v>835</v>
      </c>
      <c r="H795">
        <v>1</v>
      </c>
    </row>
    <row r="796" spans="1:8" x14ac:dyDescent="0.35">
      <c r="A796" s="3" t="s">
        <v>797</v>
      </c>
      <c r="B796">
        <v>1</v>
      </c>
      <c r="D796" s="3" t="s">
        <v>792</v>
      </c>
      <c r="E796">
        <v>1</v>
      </c>
      <c r="G796" s="3" t="s">
        <v>836</v>
      </c>
      <c r="H796">
        <v>3</v>
      </c>
    </row>
    <row r="797" spans="1:8" x14ac:dyDescent="0.35">
      <c r="A797" s="3" t="s">
        <v>798</v>
      </c>
      <c r="B797">
        <v>3</v>
      </c>
      <c r="D797" s="3" t="s">
        <v>793</v>
      </c>
      <c r="E797">
        <v>3</v>
      </c>
      <c r="G797" s="3" t="s">
        <v>837</v>
      </c>
      <c r="H797">
        <v>1</v>
      </c>
    </row>
    <row r="798" spans="1:8" x14ac:dyDescent="0.35">
      <c r="A798" s="3" t="s">
        <v>799</v>
      </c>
      <c r="B798">
        <v>1</v>
      </c>
      <c r="D798" s="3" t="s">
        <v>794</v>
      </c>
      <c r="E798">
        <v>1</v>
      </c>
      <c r="G798" s="3" t="s">
        <v>838</v>
      </c>
      <c r="H798">
        <v>1</v>
      </c>
    </row>
    <row r="799" spans="1:8" x14ac:dyDescent="0.35">
      <c r="A799" s="3" t="s">
        <v>800</v>
      </c>
      <c r="B799">
        <v>1</v>
      </c>
      <c r="D799" s="3" t="s">
        <v>795</v>
      </c>
      <c r="E799">
        <v>1</v>
      </c>
      <c r="G799" s="3" t="s">
        <v>839</v>
      </c>
      <c r="H799">
        <v>3</v>
      </c>
    </row>
    <row r="800" spans="1:8" x14ac:dyDescent="0.35">
      <c r="A800" s="3" t="s">
        <v>801</v>
      </c>
      <c r="B800">
        <v>3</v>
      </c>
      <c r="D800" s="3" t="s">
        <v>796</v>
      </c>
      <c r="E800">
        <v>3</v>
      </c>
      <c r="G800" s="3" t="s">
        <v>840</v>
      </c>
      <c r="H800">
        <v>1</v>
      </c>
    </row>
    <row r="801" spans="1:8" x14ac:dyDescent="0.35">
      <c r="A801" s="3" t="s">
        <v>802</v>
      </c>
      <c r="B801">
        <v>1</v>
      </c>
      <c r="D801" s="3" t="s">
        <v>797</v>
      </c>
      <c r="E801">
        <v>1</v>
      </c>
      <c r="G801" s="3" t="s">
        <v>841</v>
      </c>
      <c r="H801">
        <v>1</v>
      </c>
    </row>
    <row r="802" spans="1:8" x14ac:dyDescent="0.35">
      <c r="A802" s="3" t="s">
        <v>803</v>
      </c>
      <c r="B802">
        <v>1</v>
      </c>
      <c r="D802" s="3" t="s">
        <v>798</v>
      </c>
      <c r="E802">
        <v>1</v>
      </c>
      <c r="G802" s="3" t="s">
        <v>842</v>
      </c>
      <c r="H802">
        <v>3</v>
      </c>
    </row>
    <row r="803" spans="1:8" x14ac:dyDescent="0.35">
      <c r="A803" s="3" t="s">
        <v>804</v>
      </c>
      <c r="B803">
        <v>3</v>
      </c>
      <c r="D803" s="3" t="s">
        <v>799</v>
      </c>
      <c r="E803">
        <v>3</v>
      </c>
      <c r="G803" s="3" t="s">
        <v>843</v>
      </c>
      <c r="H803">
        <v>1</v>
      </c>
    </row>
    <row r="804" spans="1:8" x14ac:dyDescent="0.35">
      <c r="A804" s="3" t="s">
        <v>805</v>
      </c>
      <c r="B804">
        <v>1</v>
      </c>
      <c r="D804" s="3" t="s">
        <v>800</v>
      </c>
      <c r="E804">
        <v>1</v>
      </c>
      <c r="G804" s="3" t="s">
        <v>844</v>
      </c>
      <c r="H804">
        <v>1</v>
      </c>
    </row>
    <row r="805" spans="1:8" x14ac:dyDescent="0.35">
      <c r="A805" s="3" t="s">
        <v>806</v>
      </c>
      <c r="B805">
        <v>1</v>
      </c>
      <c r="D805" s="3" t="s">
        <v>801</v>
      </c>
      <c r="E805">
        <v>1</v>
      </c>
      <c r="G805" s="3" t="s">
        <v>845</v>
      </c>
      <c r="H805">
        <v>3</v>
      </c>
    </row>
    <row r="806" spans="1:8" x14ac:dyDescent="0.35">
      <c r="A806" s="3" t="s">
        <v>807</v>
      </c>
      <c r="B806">
        <v>3</v>
      </c>
      <c r="D806" s="3" t="s">
        <v>802</v>
      </c>
      <c r="E806">
        <v>3</v>
      </c>
      <c r="G806" s="3" t="s">
        <v>846</v>
      </c>
      <c r="H806">
        <v>1</v>
      </c>
    </row>
    <row r="807" spans="1:8" x14ac:dyDescent="0.35">
      <c r="A807" s="3" t="s">
        <v>808</v>
      </c>
      <c r="B807">
        <v>1</v>
      </c>
      <c r="D807" s="3" t="s">
        <v>803</v>
      </c>
      <c r="E807">
        <v>1</v>
      </c>
      <c r="G807" s="3" t="s">
        <v>847</v>
      </c>
      <c r="H807">
        <v>1</v>
      </c>
    </row>
    <row r="808" spans="1:8" x14ac:dyDescent="0.35">
      <c r="A808" s="3" t="s">
        <v>809</v>
      </c>
      <c r="B808">
        <v>1</v>
      </c>
      <c r="D808" s="3" t="s">
        <v>804</v>
      </c>
      <c r="E808">
        <v>1</v>
      </c>
      <c r="G808" s="3" t="s">
        <v>848</v>
      </c>
      <c r="H808">
        <v>3</v>
      </c>
    </row>
    <row r="809" spans="1:8" x14ac:dyDescent="0.35">
      <c r="A809" s="3" t="s">
        <v>810</v>
      </c>
      <c r="B809">
        <v>3</v>
      </c>
      <c r="D809" s="3" t="s">
        <v>805</v>
      </c>
      <c r="E809">
        <v>3</v>
      </c>
      <c r="G809" s="3" t="s">
        <v>849</v>
      </c>
      <c r="H809">
        <v>1</v>
      </c>
    </row>
    <row r="810" spans="1:8" x14ac:dyDescent="0.35">
      <c r="A810" s="3" t="s">
        <v>811</v>
      </c>
      <c r="B810">
        <v>1</v>
      </c>
      <c r="D810" s="3" t="s">
        <v>806</v>
      </c>
      <c r="E810">
        <v>1</v>
      </c>
      <c r="G810" s="3" t="s">
        <v>850</v>
      </c>
      <c r="H810">
        <v>1</v>
      </c>
    </row>
    <row r="811" spans="1:8" x14ac:dyDescent="0.35">
      <c r="A811" s="3" t="s">
        <v>812</v>
      </c>
      <c r="B811">
        <v>1</v>
      </c>
      <c r="D811" s="3" t="s">
        <v>807</v>
      </c>
      <c r="E811">
        <v>1</v>
      </c>
      <c r="G811" s="3" t="s">
        <v>851</v>
      </c>
      <c r="H811">
        <v>3</v>
      </c>
    </row>
    <row r="812" spans="1:8" x14ac:dyDescent="0.35">
      <c r="A812" s="3" t="s">
        <v>813</v>
      </c>
      <c r="B812">
        <v>3</v>
      </c>
      <c r="D812" s="3" t="s">
        <v>808</v>
      </c>
      <c r="E812">
        <v>3</v>
      </c>
      <c r="G812" s="3" t="s">
        <v>852</v>
      </c>
      <c r="H812">
        <v>1</v>
      </c>
    </row>
    <row r="813" spans="1:8" x14ac:dyDescent="0.35">
      <c r="A813" s="3" t="s">
        <v>814</v>
      </c>
      <c r="B813">
        <v>1</v>
      </c>
      <c r="D813" s="3" t="s">
        <v>809</v>
      </c>
      <c r="E813">
        <v>1</v>
      </c>
      <c r="G813" s="3" t="s">
        <v>853</v>
      </c>
      <c r="H813">
        <v>1</v>
      </c>
    </row>
    <row r="814" spans="1:8" x14ac:dyDescent="0.35">
      <c r="A814" s="3" t="s">
        <v>815</v>
      </c>
      <c r="B814">
        <v>1</v>
      </c>
      <c r="D814" s="3" t="s">
        <v>810</v>
      </c>
      <c r="E814">
        <v>1</v>
      </c>
      <c r="G814" s="3" t="s">
        <v>854</v>
      </c>
      <c r="H814">
        <v>3</v>
      </c>
    </row>
    <row r="815" spans="1:8" x14ac:dyDescent="0.35">
      <c r="A815" s="3" t="s">
        <v>816</v>
      </c>
      <c r="B815">
        <v>3</v>
      </c>
      <c r="D815" s="3" t="s">
        <v>811</v>
      </c>
      <c r="E815">
        <v>3</v>
      </c>
      <c r="G815" s="3" t="s">
        <v>855</v>
      </c>
      <c r="H815">
        <v>1</v>
      </c>
    </row>
    <row r="816" spans="1:8" x14ac:dyDescent="0.35">
      <c r="A816" s="3" t="s">
        <v>817</v>
      </c>
      <c r="B816">
        <v>1</v>
      </c>
      <c r="D816" s="3" t="s">
        <v>812</v>
      </c>
      <c r="E816">
        <v>1</v>
      </c>
      <c r="G816" s="3" t="s">
        <v>856</v>
      </c>
      <c r="H816">
        <v>1</v>
      </c>
    </row>
    <row r="817" spans="1:8" x14ac:dyDescent="0.35">
      <c r="A817" s="3" t="s">
        <v>818</v>
      </c>
      <c r="B817">
        <v>1</v>
      </c>
      <c r="D817" s="3" t="s">
        <v>813</v>
      </c>
      <c r="E817">
        <v>1</v>
      </c>
      <c r="G817" s="3" t="s">
        <v>857</v>
      </c>
      <c r="H817">
        <v>3</v>
      </c>
    </row>
    <row r="818" spans="1:8" x14ac:dyDescent="0.35">
      <c r="A818" s="3" t="s">
        <v>819</v>
      </c>
      <c r="B818">
        <v>1</v>
      </c>
      <c r="D818" s="3" t="s">
        <v>814</v>
      </c>
      <c r="E818">
        <v>1</v>
      </c>
      <c r="G818" s="3" t="s">
        <v>858</v>
      </c>
      <c r="H818">
        <v>1</v>
      </c>
    </row>
    <row r="819" spans="1:8" x14ac:dyDescent="0.35">
      <c r="A819" s="3" t="s">
        <v>820</v>
      </c>
      <c r="B819">
        <v>3</v>
      </c>
      <c r="D819" s="3" t="s">
        <v>815</v>
      </c>
      <c r="E819">
        <v>3</v>
      </c>
      <c r="G819" s="3" t="s">
        <v>859</v>
      </c>
      <c r="H819">
        <v>1</v>
      </c>
    </row>
    <row r="820" spans="1:8" x14ac:dyDescent="0.35">
      <c r="A820" s="3" t="s">
        <v>821</v>
      </c>
      <c r="B820">
        <v>1</v>
      </c>
      <c r="D820" s="3" t="s">
        <v>816</v>
      </c>
      <c r="E820">
        <v>1</v>
      </c>
      <c r="G820" s="3" t="s">
        <v>860</v>
      </c>
      <c r="H820">
        <v>3</v>
      </c>
    </row>
    <row r="821" spans="1:8" x14ac:dyDescent="0.35">
      <c r="A821" s="3" t="s">
        <v>822</v>
      </c>
      <c r="B821">
        <v>1</v>
      </c>
      <c r="D821" s="3" t="s">
        <v>817</v>
      </c>
      <c r="E821">
        <v>1</v>
      </c>
      <c r="G821" s="3" t="s">
        <v>861</v>
      </c>
      <c r="H821">
        <v>1</v>
      </c>
    </row>
    <row r="822" spans="1:8" x14ac:dyDescent="0.35">
      <c r="A822" s="3" t="s">
        <v>823</v>
      </c>
      <c r="B822">
        <v>3</v>
      </c>
      <c r="D822" s="3" t="s">
        <v>818</v>
      </c>
      <c r="E822">
        <v>3</v>
      </c>
      <c r="G822" s="3" t="s">
        <v>862</v>
      </c>
      <c r="H822">
        <v>1</v>
      </c>
    </row>
    <row r="823" spans="1:8" x14ac:dyDescent="0.35">
      <c r="A823" s="3" t="s">
        <v>824</v>
      </c>
      <c r="B823">
        <v>1</v>
      </c>
      <c r="D823" s="3" t="s">
        <v>819</v>
      </c>
      <c r="E823">
        <v>1</v>
      </c>
      <c r="G823" s="3" t="s">
        <v>863</v>
      </c>
      <c r="H823">
        <v>3</v>
      </c>
    </row>
    <row r="824" spans="1:8" x14ac:dyDescent="0.35">
      <c r="A824" s="3" t="s">
        <v>825</v>
      </c>
      <c r="B824">
        <v>1</v>
      </c>
      <c r="D824" s="3" t="s">
        <v>820</v>
      </c>
      <c r="E824">
        <v>1</v>
      </c>
      <c r="G824" s="3" t="s">
        <v>864</v>
      </c>
      <c r="H824">
        <v>1</v>
      </c>
    </row>
    <row r="825" spans="1:8" x14ac:dyDescent="0.35">
      <c r="A825" s="3" t="s">
        <v>826</v>
      </c>
      <c r="B825">
        <v>3</v>
      </c>
      <c r="D825" s="3" t="s">
        <v>821</v>
      </c>
      <c r="E825">
        <v>3</v>
      </c>
      <c r="G825" s="3" t="s">
        <v>865</v>
      </c>
      <c r="H825">
        <v>1</v>
      </c>
    </row>
    <row r="826" spans="1:8" x14ac:dyDescent="0.35">
      <c r="A826" s="3" t="s">
        <v>827</v>
      </c>
      <c r="B826">
        <v>1</v>
      </c>
      <c r="D826" s="3" t="s">
        <v>822</v>
      </c>
      <c r="E826">
        <v>1</v>
      </c>
      <c r="G826" s="3" t="s">
        <v>866</v>
      </c>
      <c r="H826">
        <v>3</v>
      </c>
    </row>
    <row r="827" spans="1:8" x14ac:dyDescent="0.35">
      <c r="A827" s="3" t="s">
        <v>828</v>
      </c>
      <c r="B827">
        <v>1</v>
      </c>
      <c r="D827" s="3" t="s">
        <v>823</v>
      </c>
      <c r="E827">
        <v>1</v>
      </c>
      <c r="G827" s="3" t="s">
        <v>867</v>
      </c>
      <c r="H827">
        <v>1</v>
      </c>
    </row>
    <row r="828" spans="1:8" x14ac:dyDescent="0.35">
      <c r="A828" s="3" t="s">
        <v>829</v>
      </c>
      <c r="B828">
        <v>3</v>
      </c>
      <c r="D828" s="3" t="s">
        <v>824</v>
      </c>
      <c r="E828">
        <v>3</v>
      </c>
      <c r="G828" s="3" t="s">
        <v>868</v>
      </c>
      <c r="H828">
        <v>1</v>
      </c>
    </row>
    <row r="829" spans="1:8" x14ac:dyDescent="0.35">
      <c r="A829" s="3" t="s">
        <v>830</v>
      </c>
      <c r="B829">
        <v>1</v>
      </c>
      <c r="D829" s="3" t="s">
        <v>825</v>
      </c>
      <c r="E829">
        <v>1</v>
      </c>
      <c r="G829" s="3" t="s">
        <v>869</v>
      </c>
      <c r="H829">
        <v>1</v>
      </c>
    </row>
    <row r="830" spans="1:8" x14ac:dyDescent="0.35">
      <c r="A830" s="3" t="s">
        <v>831</v>
      </c>
      <c r="B830">
        <v>1</v>
      </c>
      <c r="D830" s="3" t="s">
        <v>826</v>
      </c>
      <c r="E830">
        <v>1</v>
      </c>
      <c r="G830" s="3" t="s">
        <v>870</v>
      </c>
      <c r="H830">
        <v>3</v>
      </c>
    </row>
    <row r="831" spans="1:8" x14ac:dyDescent="0.35">
      <c r="A831" s="3" t="s">
        <v>832</v>
      </c>
      <c r="B831">
        <v>3</v>
      </c>
      <c r="D831" s="3" t="s">
        <v>827</v>
      </c>
      <c r="E831">
        <v>3</v>
      </c>
      <c r="G831" s="3" t="s">
        <v>871</v>
      </c>
      <c r="H831">
        <v>1</v>
      </c>
    </row>
    <row r="832" spans="1:8" x14ac:dyDescent="0.35">
      <c r="A832" s="3" t="s">
        <v>833</v>
      </c>
      <c r="B832">
        <v>1</v>
      </c>
      <c r="D832" s="3" t="s">
        <v>828</v>
      </c>
      <c r="E832">
        <v>1</v>
      </c>
      <c r="G832" s="3" t="s">
        <v>872</v>
      </c>
      <c r="H832">
        <v>1</v>
      </c>
    </row>
    <row r="833" spans="1:8" x14ac:dyDescent="0.35">
      <c r="A833" s="3" t="s">
        <v>834</v>
      </c>
      <c r="B833">
        <v>1</v>
      </c>
      <c r="D833" s="3" t="s">
        <v>829</v>
      </c>
      <c r="E833">
        <v>1</v>
      </c>
      <c r="G833" s="3" t="s">
        <v>873</v>
      </c>
      <c r="H833">
        <v>3</v>
      </c>
    </row>
    <row r="834" spans="1:8" x14ac:dyDescent="0.35">
      <c r="A834" s="3" t="s">
        <v>835</v>
      </c>
      <c r="B834">
        <v>3</v>
      </c>
      <c r="D834" s="3" t="s">
        <v>830</v>
      </c>
      <c r="E834">
        <v>3</v>
      </c>
      <c r="G834" s="3" t="s">
        <v>874</v>
      </c>
      <c r="H834">
        <v>1</v>
      </c>
    </row>
    <row r="835" spans="1:8" x14ac:dyDescent="0.35">
      <c r="A835" s="3" t="s">
        <v>836</v>
      </c>
      <c r="B835">
        <v>1</v>
      </c>
      <c r="D835" s="3" t="s">
        <v>831</v>
      </c>
      <c r="E835">
        <v>1</v>
      </c>
      <c r="G835" s="3" t="s">
        <v>875</v>
      </c>
      <c r="H835">
        <v>1</v>
      </c>
    </row>
    <row r="836" spans="1:8" x14ac:dyDescent="0.35">
      <c r="A836" s="3" t="s">
        <v>837</v>
      </c>
      <c r="B836">
        <v>1</v>
      </c>
      <c r="D836" s="3" t="s">
        <v>832</v>
      </c>
      <c r="E836">
        <v>1</v>
      </c>
      <c r="G836" s="3" t="s">
        <v>876</v>
      </c>
      <c r="H836">
        <v>3</v>
      </c>
    </row>
    <row r="837" spans="1:8" x14ac:dyDescent="0.35">
      <c r="A837" s="3" t="s">
        <v>838</v>
      </c>
      <c r="B837">
        <v>3</v>
      </c>
      <c r="D837" s="3" t="s">
        <v>833</v>
      </c>
      <c r="E837">
        <v>3</v>
      </c>
      <c r="G837" s="3" t="s">
        <v>877</v>
      </c>
      <c r="H837">
        <v>1</v>
      </c>
    </row>
    <row r="838" spans="1:8" x14ac:dyDescent="0.35">
      <c r="A838" s="3" t="s">
        <v>839</v>
      </c>
      <c r="B838">
        <v>1</v>
      </c>
      <c r="D838" s="3" t="s">
        <v>834</v>
      </c>
      <c r="E838">
        <v>1</v>
      </c>
      <c r="G838" s="3" t="s">
        <v>878</v>
      </c>
      <c r="H838">
        <v>1</v>
      </c>
    </row>
    <row r="839" spans="1:8" x14ac:dyDescent="0.35">
      <c r="A839" s="3" t="s">
        <v>840</v>
      </c>
      <c r="B839">
        <v>1</v>
      </c>
      <c r="D839" s="3" t="s">
        <v>835</v>
      </c>
      <c r="E839">
        <v>1</v>
      </c>
      <c r="G839" s="3" t="s">
        <v>879</v>
      </c>
      <c r="H839">
        <v>3</v>
      </c>
    </row>
    <row r="840" spans="1:8" x14ac:dyDescent="0.35">
      <c r="A840" s="3" t="s">
        <v>841</v>
      </c>
      <c r="B840">
        <v>3</v>
      </c>
      <c r="D840" s="3" t="s">
        <v>836</v>
      </c>
      <c r="E840">
        <v>3</v>
      </c>
      <c r="G840" s="3" t="s">
        <v>880</v>
      </c>
      <c r="H840">
        <v>1</v>
      </c>
    </row>
    <row r="841" spans="1:8" x14ac:dyDescent="0.35">
      <c r="A841" s="3" t="s">
        <v>842</v>
      </c>
      <c r="B841">
        <v>1</v>
      </c>
      <c r="D841" s="3" t="s">
        <v>837</v>
      </c>
      <c r="E841">
        <v>1</v>
      </c>
      <c r="G841" s="3" t="s">
        <v>881</v>
      </c>
      <c r="H841">
        <v>1</v>
      </c>
    </row>
    <row r="842" spans="1:8" x14ac:dyDescent="0.35">
      <c r="A842" s="3" t="s">
        <v>843</v>
      </c>
      <c r="B842">
        <v>1</v>
      </c>
      <c r="D842" s="3" t="s">
        <v>838</v>
      </c>
      <c r="E842">
        <v>1</v>
      </c>
      <c r="G842" s="3" t="s">
        <v>882</v>
      </c>
      <c r="H842">
        <v>3</v>
      </c>
    </row>
    <row r="843" spans="1:8" x14ac:dyDescent="0.35">
      <c r="A843" s="3" t="s">
        <v>844</v>
      </c>
      <c r="B843">
        <v>3</v>
      </c>
      <c r="D843" s="3" t="s">
        <v>839</v>
      </c>
      <c r="E843">
        <v>3</v>
      </c>
      <c r="G843" s="3" t="s">
        <v>883</v>
      </c>
      <c r="H843">
        <v>1</v>
      </c>
    </row>
    <row r="844" spans="1:8" x14ac:dyDescent="0.35">
      <c r="A844" s="3" t="s">
        <v>845</v>
      </c>
      <c r="B844">
        <v>1</v>
      </c>
      <c r="D844" s="3" t="s">
        <v>840</v>
      </c>
      <c r="E844">
        <v>1</v>
      </c>
      <c r="G844" s="3" t="s">
        <v>884</v>
      </c>
      <c r="H844">
        <v>1</v>
      </c>
    </row>
    <row r="845" spans="1:8" x14ac:dyDescent="0.35">
      <c r="A845" s="3" t="s">
        <v>846</v>
      </c>
      <c r="B845">
        <v>1</v>
      </c>
      <c r="D845" s="3" t="s">
        <v>841</v>
      </c>
      <c r="E845">
        <v>1</v>
      </c>
      <c r="G845" s="3" t="s">
        <v>885</v>
      </c>
      <c r="H845">
        <v>3</v>
      </c>
    </row>
    <row r="846" spans="1:8" x14ac:dyDescent="0.35">
      <c r="A846" s="3" t="s">
        <v>847</v>
      </c>
      <c r="B846">
        <v>3</v>
      </c>
      <c r="D846" s="3" t="s">
        <v>842</v>
      </c>
      <c r="E846">
        <v>3</v>
      </c>
      <c r="G846" s="3" t="s">
        <v>886</v>
      </c>
      <c r="H846">
        <v>1</v>
      </c>
    </row>
    <row r="847" spans="1:8" x14ac:dyDescent="0.35">
      <c r="A847" s="3" t="s">
        <v>848</v>
      </c>
      <c r="B847">
        <v>1</v>
      </c>
      <c r="D847" s="3" t="s">
        <v>843</v>
      </c>
      <c r="E847">
        <v>1</v>
      </c>
      <c r="G847" s="3" t="s">
        <v>887</v>
      </c>
      <c r="H847">
        <v>1</v>
      </c>
    </row>
    <row r="848" spans="1:8" x14ac:dyDescent="0.35">
      <c r="A848" s="3" t="s">
        <v>849</v>
      </c>
      <c r="B848">
        <v>1</v>
      </c>
      <c r="D848" s="3" t="s">
        <v>844</v>
      </c>
      <c r="E848">
        <v>1</v>
      </c>
      <c r="G848" s="3" t="s">
        <v>888</v>
      </c>
      <c r="H848">
        <v>3</v>
      </c>
    </row>
    <row r="849" spans="1:8" x14ac:dyDescent="0.35">
      <c r="A849" s="3" t="s">
        <v>850</v>
      </c>
      <c r="B849">
        <v>3</v>
      </c>
      <c r="D849" s="3" t="s">
        <v>845</v>
      </c>
      <c r="E849">
        <v>3</v>
      </c>
      <c r="G849" s="3" t="s">
        <v>889</v>
      </c>
      <c r="H849">
        <v>1</v>
      </c>
    </row>
    <row r="850" spans="1:8" x14ac:dyDescent="0.35">
      <c r="A850" s="3" t="s">
        <v>851</v>
      </c>
      <c r="B850">
        <v>1</v>
      </c>
      <c r="D850" s="3" t="s">
        <v>846</v>
      </c>
      <c r="E850">
        <v>1</v>
      </c>
      <c r="G850" s="3" t="s">
        <v>890</v>
      </c>
      <c r="H850">
        <v>1</v>
      </c>
    </row>
    <row r="851" spans="1:8" x14ac:dyDescent="0.35">
      <c r="A851" s="3" t="s">
        <v>852</v>
      </c>
      <c r="B851">
        <v>1</v>
      </c>
      <c r="D851" s="3" t="s">
        <v>847</v>
      </c>
      <c r="E851">
        <v>1</v>
      </c>
      <c r="G851" s="3" t="s">
        <v>891</v>
      </c>
      <c r="H851">
        <v>3</v>
      </c>
    </row>
    <row r="852" spans="1:8" x14ac:dyDescent="0.35">
      <c r="A852" s="3" t="s">
        <v>853</v>
      </c>
      <c r="B852">
        <v>3</v>
      </c>
      <c r="D852" s="3" t="s">
        <v>848</v>
      </c>
      <c r="E852">
        <v>3</v>
      </c>
      <c r="G852" s="3" t="s">
        <v>892</v>
      </c>
      <c r="H852">
        <v>1</v>
      </c>
    </row>
    <row r="853" spans="1:8" x14ac:dyDescent="0.35">
      <c r="A853" s="3" t="s">
        <v>854</v>
      </c>
      <c r="B853">
        <v>1</v>
      </c>
      <c r="D853" s="3" t="s">
        <v>849</v>
      </c>
      <c r="E853">
        <v>1</v>
      </c>
      <c r="G853" s="3" t="s">
        <v>893</v>
      </c>
      <c r="H853">
        <v>1</v>
      </c>
    </row>
    <row r="854" spans="1:8" x14ac:dyDescent="0.35">
      <c r="A854" s="3" t="s">
        <v>855</v>
      </c>
      <c r="B854">
        <v>1</v>
      </c>
      <c r="D854" s="3" t="s">
        <v>850</v>
      </c>
      <c r="E854">
        <v>1</v>
      </c>
      <c r="G854" s="3" t="s">
        <v>894</v>
      </c>
      <c r="H854">
        <v>2</v>
      </c>
    </row>
    <row r="855" spans="1:8" x14ac:dyDescent="0.35">
      <c r="A855" s="3" t="s">
        <v>856</v>
      </c>
      <c r="B855">
        <v>1</v>
      </c>
      <c r="D855" s="3" t="s">
        <v>851</v>
      </c>
      <c r="E855">
        <v>1</v>
      </c>
      <c r="G855" s="3" t="s">
        <v>895</v>
      </c>
      <c r="H855">
        <v>1</v>
      </c>
    </row>
    <row r="856" spans="1:8" x14ac:dyDescent="0.35">
      <c r="A856" s="3" t="s">
        <v>857</v>
      </c>
      <c r="B856">
        <v>3</v>
      </c>
      <c r="D856" s="3" t="s">
        <v>852</v>
      </c>
      <c r="E856">
        <v>3</v>
      </c>
      <c r="G856" s="3" t="s">
        <v>896</v>
      </c>
      <c r="H856">
        <v>1</v>
      </c>
    </row>
    <row r="857" spans="1:8" x14ac:dyDescent="0.35">
      <c r="A857" s="3" t="s">
        <v>858</v>
      </c>
      <c r="B857">
        <v>1</v>
      </c>
      <c r="D857" s="3" t="s">
        <v>853</v>
      </c>
      <c r="E857">
        <v>1</v>
      </c>
      <c r="G857" s="3" t="s">
        <v>897</v>
      </c>
      <c r="H857">
        <v>2</v>
      </c>
    </row>
    <row r="858" spans="1:8" x14ac:dyDescent="0.35">
      <c r="A858" s="3" t="s">
        <v>859</v>
      </c>
      <c r="B858">
        <v>1</v>
      </c>
      <c r="D858" s="3" t="s">
        <v>854</v>
      </c>
      <c r="E858">
        <v>1</v>
      </c>
      <c r="G858" s="3" t="s">
        <v>898</v>
      </c>
      <c r="H858">
        <v>1</v>
      </c>
    </row>
    <row r="859" spans="1:8" x14ac:dyDescent="0.35">
      <c r="A859" s="3" t="s">
        <v>860</v>
      </c>
      <c r="B859">
        <v>3</v>
      </c>
      <c r="D859" s="3" t="s">
        <v>855</v>
      </c>
      <c r="E859">
        <v>3</v>
      </c>
      <c r="G859" s="3" t="s">
        <v>914</v>
      </c>
      <c r="H859">
        <v>1</v>
      </c>
    </row>
    <row r="860" spans="1:8" x14ac:dyDescent="0.35">
      <c r="A860" s="3" t="s">
        <v>861</v>
      </c>
      <c r="B860">
        <v>1</v>
      </c>
      <c r="D860" s="3" t="s">
        <v>856</v>
      </c>
      <c r="E860">
        <v>1</v>
      </c>
      <c r="G860" s="3" t="s">
        <v>915</v>
      </c>
      <c r="H860">
        <v>1</v>
      </c>
    </row>
    <row r="861" spans="1:8" x14ac:dyDescent="0.35">
      <c r="A861" s="3" t="s">
        <v>862</v>
      </c>
      <c r="B861">
        <v>1</v>
      </c>
      <c r="D861" s="3" t="s">
        <v>857</v>
      </c>
      <c r="E861">
        <v>1</v>
      </c>
      <c r="G861" s="3" t="s">
        <v>917</v>
      </c>
      <c r="H861">
        <v>1</v>
      </c>
    </row>
    <row r="862" spans="1:8" x14ac:dyDescent="0.35">
      <c r="A862" s="3" t="s">
        <v>863</v>
      </c>
      <c r="B862">
        <v>3</v>
      </c>
      <c r="D862" s="3" t="s">
        <v>858</v>
      </c>
      <c r="E862">
        <v>3</v>
      </c>
      <c r="G862" s="3" t="s">
        <v>918</v>
      </c>
      <c r="H862">
        <v>1</v>
      </c>
    </row>
    <row r="863" spans="1:8" x14ac:dyDescent="0.35">
      <c r="A863" s="3" t="s">
        <v>864</v>
      </c>
      <c r="B863">
        <v>1</v>
      </c>
      <c r="D863" s="3" t="s">
        <v>859</v>
      </c>
      <c r="E863">
        <v>1</v>
      </c>
      <c r="G863" s="3" t="s">
        <v>919</v>
      </c>
      <c r="H863">
        <v>1</v>
      </c>
    </row>
    <row r="864" spans="1:8" x14ac:dyDescent="0.35">
      <c r="A864" s="3" t="s">
        <v>865</v>
      </c>
      <c r="B864">
        <v>1</v>
      </c>
      <c r="D864" s="3" t="s">
        <v>860</v>
      </c>
      <c r="E864">
        <v>1</v>
      </c>
      <c r="G864" s="3" t="s">
        <v>920</v>
      </c>
      <c r="H864">
        <v>1</v>
      </c>
    </row>
    <row r="865" spans="1:8" x14ac:dyDescent="0.35">
      <c r="A865" s="3" t="s">
        <v>866</v>
      </c>
      <c r="B865">
        <v>3</v>
      </c>
      <c r="D865" s="3" t="s">
        <v>861</v>
      </c>
      <c r="E865">
        <v>3</v>
      </c>
      <c r="G865" s="3" t="s">
        <v>921</v>
      </c>
      <c r="H865">
        <v>1</v>
      </c>
    </row>
    <row r="866" spans="1:8" x14ac:dyDescent="0.35">
      <c r="A866" s="3" t="s">
        <v>867</v>
      </c>
      <c r="B866">
        <v>1</v>
      </c>
      <c r="D866" s="3" t="s">
        <v>862</v>
      </c>
      <c r="E866">
        <v>1</v>
      </c>
      <c r="G866" s="3" t="s">
        <v>922</v>
      </c>
      <c r="H866">
        <v>2</v>
      </c>
    </row>
    <row r="867" spans="1:8" x14ac:dyDescent="0.35">
      <c r="A867" s="3" t="s">
        <v>868</v>
      </c>
      <c r="B867">
        <v>1</v>
      </c>
      <c r="D867" s="3" t="s">
        <v>863</v>
      </c>
      <c r="E867">
        <v>1</v>
      </c>
      <c r="G867" s="3" t="s">
        <v>924</v>
      </c>
      <c r="H867">
        <v>1</v>
      </c>
    </row>
    <row r="868" spans="1:8" x14ac:dyDescent="0.35">
      <c r="A868" s="3" t="s">
        <v>869</v>
      </c>
      <c r="B868">
        <v>3</v>
      </c>
      <c r="D868" s="3" t="s">
        <v>864</v>
      </c>
      <c r="E868">
        <v>3</v>
      </c>
      <c r="G868" s="3" t="s">
        <v>925</v>
      </c>
      <c r="H868">
        <v>2</v>
      </c>
    </row>
    <row r="869" spans="1:8" x14ac:dyDescent="0.35">
      <c r="A869" s="3" t="s">
        <v>870</v>
      </c>
      <c r="B869">
        <v>1</v>
      </c>
      <c r="D869" s="3" t="s">
        <v>865</v>
      </c>
      <c r="E869">
        <v>1</v>
      </c>
      <c r="G869" s="3" t="s">
        <v>926</v>
      </c>
      <c r="H869">
        <v>1</v>
      </c>
    </row>
    <row r="870" spans="1:8" x14ac:dyDescent="0.35">
      <c r="A870" s="3" t="s">
        <v>871</v>
      </c>
      <c r="B870">
        <v>1</v>
      </c>
      <c r="D870" s="3" t="s">
        <v>866</v>
      </c>
      <c r="E870">
        <v>1</v>
      </c>
      <c r="G870" s="3" t="s">
        <v>927</v>
      </c>
      <c r="H870">
        <v>1</v>
      </c>
    </row>
    <row r="871" spans="1:8" x14ac:dyDescent="0.35">
      <c r="A871" s="3" t="s">
        <v>872</v>
      </c>
      <c r="B871">
        <v>3</v>
      </c>
      <c r="D871" s="3" t="s">
        <v>867</v>
      </c>
      <c r="E871">
        <v>3</v>
      </c>
      <c r="G871" s="3" t="s">
        <v>928</v>
      </c>
      <c r="H871">
        <v>2</v>
      </c>
    </row>
    <row r="872" spans="1:8" x14ac:dyDescent="0.35">
      <c r="A872" s="3" t="s">
        <v>873</v>
      </c>
      <c r="B872">
        <v>1</v>
      </c>
      <c r="D872" s="3" t="s">
        <v>868</v>
      </c>
      <c r="E872">
        <v>1</v>
      </c>
      <c r="G872" s="3" t="s">
        <v>929</v>
      </c>
      <c r="H872">
        <v>1</v>
      </c>
    </row>
    <row r="873" spans="1:8" x14ac:dyDescent="0.35">
      <c r="A873" s="3" t="s">
        <v>874</v>
      </c>
      <c r="B873">
        <v>1</v>
      </c>
      <c r="D873" s="3" t="s">
        <v>869</v>
      </c>
      <c r="E873">
        <v>1</v>
      </c>
      <c r="G873" s="3" t="s">
        <v>930</v>
      </c>
      <c r="H873">
        <v>1</v>
      </c>
    </row>
    <row r="874" spans="1:8" x14ac:dyDescent="0.35">
      <c r="A874" s="3" t="s">
        <v>875</v>
      </c>
      <c r="B874">
        <v>3</v>
      </c>
      <c r="D874" s="3" t="s">
        <v>870</v>
      </c>
      <c r="E874">
        <v>3</v>
      </c>
      <c r="G874" s="3" t="s">
        <v>931</v>
      </c>
      <c r="H874">
        <v>2</v>
      </c>
    </row>
    <row r="875" spans="1:8" x14ac:dyDescent="0.35">
      <c r="A875" s="3" t="s">
        <v>876</v>
      </c>
      <c r="B875">
        <v>1</v>
      </c>
      <c r="D875" s="3" t="s">
        <v>871</v>
      </c>
      <c r="E875">
        <v>1</v>
      </c>
      <c r="G875" s="3" t="s">
        <v>932</v>
      </c>
      <c r="H875">
        <v>1</v>
      </c>
    </row>
    <row r="876" spans="1:8" x14ac:dyDescent="0.35">
      <c r="A876" s="3" t="s">
        <v>877</v>
      </c>
      <c r="B876">
        <v>1</v>
      </c>
      <c r="D876" s="3" t="s">
        <v>872</v>
      </c>
      <c r="E876">
        <v>1</v>
      </c>
      <c r="G876" s="3" t="s">
        <v>933</v>
      </c>
      <c r="H876">
        <v>1</v>
      </c>
    </row>
    <row r="877" spans="1:8" x14ac:dyDescent="0.35">
      <c r="A877" s="3" t="s">
        <v>878</v>
      </c>
      <c r="B877">
        <v>3</v>
      </c>
      <c r="D877" s="3" t="s">
        <v>873</v>
      </c>
      <c r="E877">
        <v>3</v>
      </c>
      <c r="G877" s="3" t="s">
        <v>934</v>
      </c>
      <c r="H877">
        <v>2</v>
      </c>
    </row>
    <row r="878" spans="1:8" x14ac:dyDescent="0.35">
      <c r="A878" s="3" t="s">
        <v>879</v>
      </c>
      <c r="B878">
        <v>1</v>
      </c>
      <c r="D878" s="3" t="s">
        <v>874</v>
      </c>
      <c r="E878">
        <v>1</v>
      </c>
      <c r="G878" s="3" t="s">
        <v>935</v>
      </c>
      <c r="H878">
        <v>1</v>
      </c>
    </row>
    <row r="879" spans="1:8" x14ac:dyDescent="0.35">
      <c r="A879" s="3" t="s">
        <v>880</v>
      </c>
      <c r="B879">
        <v>1</v>
      </c>
      <c r="D879" s="3" t="s">
        <v>875</v>
      </c>
      <c r="E879">
        <v>1</v>
      </c>
      <c r="G879" s="3" t="s">
        <v>936</v>
      </c>
      <c r="H879">
        <v>1</v>
      </c>
    </row>
    <row r="880" spans="1:8" x14ac:dyDescent="0.35">
      <c r="A880" s="3" t="s">
        <v>881</v>
      </c>
      <c r="B880">
        <v>3</v>
      </c>
      <c r="D880" s="3" t="s">
        <v>876</v>
      </c>
      <c r="E880">
        <v>3</v>
      </c>
      <c r="G880" s="3" t="s">
        <v>937</v>
      </c>
      <c r="H880">
        <v>2</v>
      </c>
    </row>
    <row r="881" spans="1:8" x14ac:dyDescent="0.35">
      <c r="A881" s="3" t="s">
        <v>882</v>
      </c>
      <c r="B881">
        <v>1</v>
      </c>
      <c r="D881" s="3" t="s">
        <v>877</v>
      </c>
      <c r="E881">
        <v>1</v>
      </c>
      <c r="G881" s="3" t="s">
        <v>938</v>
      </c>
      <c r="H881">
        <v>1</v>
      </c>
    </row>
    <row r="882" spans="1:8" x14ac:dyDescent="0.35">
      <c r="A882" s="3" t="s">
        <v>883</v>
      </c>
      <c r="B882">
        <v>1</v>
      </c>
      <c r="D882" s="3" t="s">
        <v>878</v>
      </c>
      <c r="E882">
        <v>1</v>
      </c>
      <c r="G882" s="3" t="s">
        <v>939</v>
      </c>
      <c r="H882">
        <v>1</v>
      </c>
    </row>
    <row r="883" spans="1:8" x14ac:dyDescent="0.35">
      <c r="A883" s="3" t="s">
        <v>884</v>
      </c>
      <c r="B883">
        <v>3</v>
      </c>
      <c r="D883" s="3" t="s">
        <v>879</v>
      </c>
      <c r="E883">
        <v>3</v>
      </c>
      <c r="G883" s="3" t="s">
        <v>940</v>
      </c>
      <c r="H883">
        <v>2</v>
      </c>
    </row>
    <row r="884" spans="1:8" x14ac:dyDescent="0.35">
      <c r="A884" s="3" t="s">
        <v>885</v>
      </c>
      <c r="B884">
        <v>1</v>
      </c>
      <c r="D884" s="3" t="s">
        <v>880</v>
      </c>
      <c r="E884">
        <v>1</v>
      </c>
      <c r="G884" s="3" t="s">
        <v>941</v>
      </c>
      <c r="H884">
        <v>1</v>
      </c>
    </row>
    <row r="885" spans="1:8" x14ac:dyDescent="0.35">
      <c r="A885" s="3" t="s">
        <v>886</v>
      </c>
      <c r="B885">
        <v>1</v>
      </c>
      <c r="D885" s="3" t="s">
        <v>881</v>
      </c>
      <c r="E885">
        <v>1</v>
      </c>
      <c r="G885" s="3" t="s">
        <v>942</v>
      </c>
      <c r="H885">
        <v>1</v>
      </c>
    </row>
    <row r="886" spans="1:8" x14ac:dyDescent="0.35">
      <c r="A886" s="3" t="s">
        <v>887</v>
      </c>
      <c r="B886">
        <v>3</v>
      </c>
      <c r="D886" s="3" t="s">
        <v>882</v>
      </c>
      <c r="E886">
        <v>3</v>
      </c>
      <c r="G886" s="3" t="s">
        <v>943</v>
      </c>
      <c r="H886">
        <v>2</v>
      </c>
    </row>
    <row r="887" spans="1:8" x14ac:dyDescent="0.35">
      <c r="A887" s="3" t="s">
        <v>888</v>
      </c>
      <c r="B887">
        <v>1</v>
      </c>
      <c r="D887" s="3" t="s">
        <v>883</v>
      </c>
      <c r="E887">
        <v>1</v>
      </c>
      <c r="G887" s="3" t="s">
        <v>944</v>
      </c>
      <c r="H887">
        <v>1</v>
      </c>
    </row>
    <row r="888" spans="1:8" x14ac:dyDescent="0.35">
      <c r="A888" s="3" t="s">
        <v>889</v>
      </c>
      <c r="B888">
        <v>1</v>
      </c>
      <c r="D888" s="3" t="s">
        <v>884</v>
      </c>
      <c r="E888">
        <v>1</v>
      </c>
      <c r="G888" s="3" t="s">
        <v>945</v>
      </c>
      <c r="H888">
        <v>1</v>
      </c>
    </row>
    <row r="889" spans="1:8" x14ac:dyDescent="0.35">
      <c r="A889" s="3" t="s">
        <v>890</v>
      </c>
      <c r="B889">
        <v>1</v>
      </c>
      <c r="D889" s="3" t="s">
        <v>885</v>
      </c>
      <c r="E889">
        <v>1</v>
      </c>
      <c r="G889" s="3" t="s">
        <v>946</v>
      </c>
      <c r="H889">
        <v>1</v>
      </c>
    </row>
    <row r="890" spans="1:8" x14ac:dyDescent="0.35">
      <c r="A890" s="3" t="s">
        <v>891</v>
      </c>
      <c r="B890">
        <v>1</v>
      </c>
      <c r="D890" s="3" t="s">
        <v>887</v>
      </c>
      <c r="E890">
        <v>1</v>
      </c>
      <c r="G890" s="3" t="s">
        <v>947</v>
      </c>
      <c r="H890">
        <v>2</v>
      </c>
    </row>
    <row r="891" spans="1:8" x14ac:dyDescent="0.35">
      <c r="A891" s="3" t="s">
        <v>892</v>
      </c>
      <c r="B891">
        <v>1</v>
      </c>
      <c r="D891" s="3" t="s">
        <v>900</v>
      </c>
      <c r="E891">
        <v>1</v>
      </c>
      <c r="G891" s="3" t="s">
        <v>948</v>
      </c>
      <c r="H891">
        <v>1</v>
      </c>
    </row>
    <row r="892" spans="1:8" x14ac:dyDescent="0.35">
      <c r="A892" s="3" t="s">
        <v>893</v>
      </c>
      <c r="B892">
        <v>1</v>
      </c>
      <c r="D892" s="3" t="s">
        <v>901</v>
      </c>
      <c r="E892">
        <v>2</v>
      </c>
      <c r="G892" s="3" t="s">
        <v>949</v>
      </c>
      <c r="H892">
        <v>1</v>
      </c>
    </row>
    <row r="893" spans="1:8" x14ac:dyDescent="0.35">
      <c r="A893" s="3" t="s">
        <v>894</v>
      </c>
      <c r="B893">
        <v>1</v>
      </c>
      <c r="D893" s="3" t="s">
        <v>903</v>
      </c>
      <c r="E893">
        <v>1</v>
      </c>
      <c r="G893" s="3" t="s">
        <v>950</v>
      </c>
      <c r="H893">
        <v>2</v>
      </c>
    </row>
    <row r="894" spans="1:8" x14ac:dyDescent="0.35">
      <c r="A894" s="3" t="s">
        <v>895</v>
      </c>
      <c r="B894">
        <v>1</v>
      </c>
      <c r="D894" s="3" t="s">
        <v>906</v>
      </c>
      <c r="E894">
        <v>1</v>
      </c>
      <c r="G894" s="3" t="s">
        <v>951</v>
      </c>
      <c r="H894">
        <v>1</v>
      </c>
    </row>
    <row r="895" spans="1:8" x14ac:dyDescent="0.35">
      <c r="A895" s="3" t="s">
        <v>896</v>
      </c>
      <c r="B895">
        <v>1</v>
      </c>
      <c r="D895" s="3" t="s">
        <v>907</v>
      </c>
      <c r="E895">
        <v>1</v>
      </c>
      <c r="G895" s="3" t="s">
        <v>952</v>
      </c>
      <c r="H895">
        <v>1</v>
      </c>
    </row>
    <row r="896" spans="1:8" x14ac:dyDescent="0.35">
      <c r="A896" s="3" t="s">
        <v>897</v>
      </c>
      <c r="B896">
        <v>1</v>
      </c>
      <c r="D896" s="3" t="s">
        <v>909</v>
      </c>
      <c r="E896">
        <v>1</v>
      </c>
      <c r="G896" s="3" t="s">
        <v>953</v>
      </c>
      <c r="H896">
        <v>2</v>
      </c>
    </row>
    <row r="897" spans="1:8" x14ac:dyDescent="0.35">
      <c r="A897" s="3" t="s">
        <v>898</v>
      </c>
      <c r="B897">
        <v>1</v>
      </c>
      <c r="D897" s="3" t="s">
        <v>910</v>
      </c>
      <c r="E897">
        <v>1</v>
      </c>
      <c r="G897" s="3" t="s">
        <v>954</v>
      </c>
      <c r="H897">
        <v>1</v>
      </c>
    </row>
    <row r="898" spans="1:8" x14ac:dyDescent="0.35">
      <c r="A898" s="3" t="s">
        <v>899</v>
      </c>
      <c r="B898">
        <v>1</v>
      </c>
      <c r="D898" s="3" t="s">
        <v>916</v>
      </c>
      <c r="E898">
        <v>1</v>
      </c>
      <c r="G898" s="3" t="s">
        <v>955</v>
      </c>
      <c r="H898">
        <v>1</v>
      </c>
    </row>
    <row r="899" spans="1:8" x14ac:dyDescent="0.35">
      <c r="A899" s="3" t="s">
        <v>900</v>
      </c>
      <c r="B899">
        <v>1</v>
      </c>
      <c r="D899" s="3" t="s">
        <v>917</v>
      </c>
      <c r="E899">
        <v>1</v>
      </c>
      <c r="G899" s="3" t="s">
        <v>956</v>
      </c>
      <c r="H899">
        <v>2</v>
      </c>
    </row>
    <row r="900" spans="1:8" x14ac:dyDescent="0.35">
      <c r="A900" s="3" t="s">
        <v>901</v>
      </c>
      <c r="B900">
        <v>1</v>
      </c>
      <c r="D900" s="3" t="s">
        <v>918</v>
      </c>
      <c r="E900">
        <v>1</v>
      </c>
      <c r="G900" s="3" t="s">
        <v>957</v>
      </c>
      <c r="H900">
        <v>1</v>
      </c>
    </row>
    <row r="901" spans="1:8" x14ac:dyDescent="0.35">
      <c r="A901" s="3" t="s">
        <v>902</v>
      </c>
      <c r="B901">
        <v>1</v>
      </c>
      <c r="D901" s="3" t="s">
        <v>919</v>
      </c>
      <c r="E901">
        <v>1</v>
      </c>
      <c r="G901" s="3" t="s">
        <v>958</v>
      </c>
      <c r="H901">
        <v>1</v>
      </c>
    </row>
    <row r="902" spans="1:8" x14ac:dyDescent="0.35">
      <c r="A902" s="3" t="s">
        <v>903</v>
      </c>
      <c r="B902">
        <v>1</v>
      </c>
      <c r="D902" s="3" t="s">
        <v>920</v>
      </c>
      <c r="E902">
        <v>1</v>
      </c>
      <c r="G902" s="3" t="s">
        <v>959</v>
      </c>
      <c r="H902">
        <v>2</v>
      </c>
    </row>
    <row r="903" spans="1:8" x14ac:dyDescent="0.35">
      <c r="A903" s="3" t="s">
        <v>904</v>
      </c>
      <c r="B903">
        <v>1</v>
      </c>
      <c r="D903" s="3" t="s">
        <v>921</v>
      </c>
      <c r="E903">
        <v>1</v>
      </c>
      <c r="G903" s="3" t="s">
        <v>960</v>
      </c>
      <c r="H903">
        <v>1</v>
      </c>
    </row>
    <row r="904" spans="1:8" x14ac:dyDescent="0.35">
      <c r="A904" s="3" t="s">
        <v>905</v>
      </c>
      <c r="B904">
        <v>1</v>
      </c>
      <c r="D904" s="3" t="s">
        <v>922</v>
      </c>
      <c r="E904">
        <v>1</v>
      </c>
      <c r="G904" s="3" t="s">
        <v>961</v>
      </c>
      <c r="H904">
        <v>1</v>
      </c>
    </row>
    <row r="905" spans="1:8" x14ac:dyDescent="0.35">
      <c r="A905" s="3" t="s">
        <v>906</v>
      </c>
      <c r="B905">
        <v>1</v>
      </c>
      <c r="D905" s="3" t="s">
        <v>923</v>
      </c>
      <c r="E905">
        <v>1</v>
      </c>
      <c r="G905" s="3" t="s">
        <v>962</v>
      </c>
      <c r="H905">
        <v>2</v>
      </c>
    </row>
    <row r="906" spans="1:8" x14ac:dyDescent="0.35">
      <c r="A906" s="3" t="s">
        <v>907</v>
      </c>
      <c r="B906">
        <v>1</v>
      </c>
      <c r="D906" s="3" t="s">
        <v>924</v>
      </c>
      <c r="E906">
        <v>1</v>
      </c>
      <c r="G906" s="3" t="s">
        <v>963</v>
      </c>
      <c r="H906">
        <v>1</v>
      </c>
    </row>
    <row r="907" spans="1:8" x14ac:dyDescent="0.35">
      <c r="A907" s="3" t="s">
        <v>908</v>
      </c>
      <c r="B907">
        <v>1</v>
      </c>
      <c r="D907" s="3" t="s">
        <v>925</v>
      </c>
      <c r="E907">
        <v>1</v>
      </c>
      <c r="G907" s="3" t="s">
        <v>964</v>
      </c>
      <c r="H907">
        <v>1</v>
      </c>
    </row>
    <row r="908" spans="1:8" x14ac:dyDescent="0.35">
      <c r="A908" s="3" t="s">
        <v>909</v>
      </c>
      <c r="B908">
        <v>1</v>
      </c>
      <c r="D908" s="3" t="s">
        <v>926</v>
      </c>
      <c r="E908">
        <v>1</v>
      </c>
      <c r="G908" s="3" t="s">
        <v>965</v>
      </c>
      <c r="H908">
        <v>2</v>
      </c>
    </row>
    <row r="909" spans="1:8" x14ac:dyDescent="0.35">
      <c r="A909" s="3" t="s">
        <v>910</v>
      </c>
      <c r="B909">
        <v>1</v>
      </c>
      <c r="D909" s="3" t="s">
        <v>927</v>
      </c>
      <c r="E909">
        <v>1</v>
      </c>
      <c r="G909" s="3" t="s">
        <v>966</v>
      </c>
      <c r="H909">
        <v>1</v>
      </c>
    </row>
    <row r="910" spans="1:8" x14ac:dyDescent="0.35">
      <c r="A910" s="3" t="s">
        <v>911</v>
      </c>
      <c r="B910">
        <v>1</v>
      </c>
      <c r="D910" s="3" t="s">
        <v>928</v>
      </c>
      <c r="E910">
        <v>1</v>
      </c>
      <c r="G910" s="3" t="s">
        <v>967</v>
      </c>
      <c r="H910">
        <v>1</v>
      </c>
    </row>
    <row r="911" spans="1:8" x14ac:dyDescent="0.35">
      <c r="A911" s="3" t="s">
        <v>912</v>
      </c>
      <c r="B911">
        <v>1</v>
      </c>
      <c r="D911" s="3" t="s">
        <v>929</v>
      </c>
      <c r="E911">
        <v>1</v>
      </c>
      <c r="G911" s="3" t="s">
        <v>968</v>
      </c>
      <c r="H911">
        <v>2</v>
      </c>
    </row>
    <row r="912" spans="1:8" x14ac:dyDescent="0.35">
      <c r="A912" s="3" t="s">
        <v>913</v>
      </c>
      <c r="B912">
        <v>1</v>
      </c>
      <c r="D912" s="3" t="s">
        <v>930</v>
      </c>
      <c r="E912">
        <v>1</v>
      </c>
      <c r="G912" s="3" t="s">
        <v>969</v>
      </c>
      <c r="H912">
        <v>1</v>
      </c>
    </row>
    <row r="913" spans="1:8" x14ac:dyDescent="0.35">
      <c r="A913" s="3" t="s">
        <v>914</v>
      </c>
      <c r="B913">
        <v>1</v>
      </c>
      <c r="D913" s="3" t="s">
        <v>931</v>
      </c>
      <c r="E913">
        <v>1</v>
      </c>
      <c r="G913" s="3" t="s">
        <v>970</v>
      </c>
      <c r="H913">
        <v>1</v>
      </c>
    </row>
    <row r="914" spans="1:8" x14ac:dyDescent="0.35">
      <c r="A914" s="3" t="s">
        <v>915</v>
      </c>
      <c r="B914">
        <v>1</v>
      </c>
      <c r="D914" s="3" t="s">
        <v>932</v>
      </c>
      <c r="E914">
        <v>1</v>
      </c>
      <c r="G914" s="3" t="s">
        <v>971</v>
      </c>
      <c r="H914">
        <v>2</v>
      </c>
    </row>
    <row r="915" spans="1:8" x14ac:dyDescent="0.35">
      <c r="A915" s="3" t="s">
        <v>916</v>
      </c>
      <c r="B915">
        <v>1</v>
      </c>
      <c r="D915" s="3" t="s">
        <v>933</v>
      </c>
      <c r="E915">
        <v>1</v>
      </c>
      <c r="G915" s="3" t="s">
        <v>972</v>
      </c>
      <c r="H915">
        <v>1</v>
      </c>
    </row>
    <row r="916" spans="1:8" x14ac:dyDescent="0.35">
      <c r="A916" s="3" t="s">
        <v>917</v>
      </c>
      <c r="B916">
        <v>1</v>
      </c>
      <c r="D916" s="3" t="s">
        <v>934</v>
      </c>
      <c r="E916">
        <v>1</v>
      </c>
      <c r="G916" s="3" t="s">
        <v>973</v>
      </c>
      <c r="H916">
        <v>1</v>
      </c>
    </row>
    <row r="917" spans="1:8" x14ac:dyDescent="0.35">
      <c r="A917" s="3" t="s">
        <v>918</v>
      </c>
      <c r="B917">
        <v>1</v>
      </c>
      <c r="D917" s="3" t="s">
        <v>935</v>
      </c>
      <c r="E917">
        <v>1</v>
      </c>
      <c r="G917" s="3" t="s">
        <v>974</v>
      </c>
      <c r="H917">
        <v>2</v>
      </c>
    </row>
    <row r="918" spans="1:8" x14ac:dyDescent="0.35">
      <c r="A918" s="3" t="s">
        <v>919</v>
      </c>
      <c r="B918">
        <v>1</v>
      </c>
      <c r="D918" s="3" t="s">
        <v>936</v>
      </c>
      <c r="E918">
        <v>1</v>
      </c>
      <c r="G918" s="3" t="s">
        <v>975</v>
      </c>
      <c r="H918">
        <v>1</v>
      </c>
    </row>
    <row r="919" spans="1:8" x14ac:dyDescent="0.35">
      <c r="A919" s="3" t="s">
        <v>920</v>
      </c>
      <c r="B919">
        <v>1</v>
      </c>
      <c r="D919" s="3" t="s">
        <v>937</v>
      </c>
      <c r="E919">
        <v>1</v>
      </c>
      <c r="G919" s="3" t="s">
        <v>976</v>
      </c>
      <c r="H919">
        <v>1</v>
      </c>
    </row>
    <row r="920" spans="1:8" x14ac:dyDescent="0.35">
      <c r="A920" s="3" t="s">
        <v>921</v>
      </c>
      <c r="B920">
        <v>1</v>
      </c>
      <c r="D920" s="3" t="s">
        <v>938</v>
      </c>
      <c r="E920">
        <v>1</v>
      </c>
      <c r="G920" s="3" t="s">
        <v>977</v>
      </c>
      <c r="H920">
        <v>2</v>
      </c>
    </row>
    <row r="921" spans="1:8" x14ac:dyDescent="0.35">
      <c r="A921" s="3" t="s">
        <v>922</v>
      </c>
      <c r="B921">
        <v>1</v>
      </c>
      <c r="D921" s="3" t="s">
        <v>939</v>
      </c>
      <c r="E921">
        <v>1</v>
      </c>
      <c r="G921" s="3" t="s">
        <v>978</v>
      </c>
      <c r="H921">
        <v>1</v>
      </c>
    </row>
    <row r="922" spans="1:8" x14ac:dyDescent="0.35">
      <c r="A922" s="3" t="s">
        <v>923</v>
      </c>
      <c r="B922">
        <v>1</v>
      </c>
      <c r="D922" s="3" t="s">
        <v>940</v>
      </c>
      <c r="E922">
        <v>1</v>
      </c>
      <c r="G922" s="3" t="s">
        <v>979</v>
      </c>
      <c r="H922">
        <v>1</v>
      </c>
    </row>
    <row r="923" spans="1:8" x14ac:dyDescent="0.35">
      <c r="A923" s="3" t="s">
        <v>924</v>
      </c>
      <c r="B923">
        <v>1</v>
      </c>
      <c r="D923" s="3" t="s">
        <v>941</v>
      </c>
      <c r="E923">
        <v>1</v>
      </c>
      <c r="G923" s="3" t="s">
        <v>980</v>
      </c>
      <c r="H923">
        <v>2</v>
      </c>
    </row>
    <row r="924" spans="1:8" x14ac:dyDescent="0.35">
      <c r="A924" s="3" t="s">
        <v>925</v>
      </c>
      <c r="B924">
        <v>1</v>
      </c>
      <c r="D924" s="3" t="s">
        <v>942</v>
      </c>
      <c r="E924">
        <v>1</v>
      </c>
      <c r="G924" s="3" t="s">
        <v>981</v>
      </c>
      <c r="H924">
        <v>1</v>
      </c>
    </row>
    <row r="925" spans="1:8" x14ac:dyDescent="0.35">
      <c r="A925" s="3" t="s">
        <v>926</v>
      </c>
      <c r="B925">
        <v>1</v>
      </c>
      <c r="D925" s="3" t="s">
        <v>943</v>
      </c>
      <c r="E925">
        <v>1</v>
      </c>
      <c r="G925" s="3" t="s">
        <v>982</v>
      </c>
      <c r="H925">
        <v>1</v>
      </c>
    </row>
    <row r="926" spans="1:8" x14ac:dyDescent="0.35">
      <c r="A926" s="3" t="s">
        <v>927</v>
      </c>
      <c r="B926">
        <v>1</v>
      </c>
      <c r="D926" s="3" t="s">
        <v>944</v>
      </c>
      <c r="E926">
        <v>1</v>
      </c>
      <c r="G926" s="3" t="s">
        <v>983</v>
      </c>
      <c r="H926">
        <v>2</v>
      </c>
    </row>
    <row r="927" spans="1:8" x14ac:dyDescent="0.35">
      <c r="A927" s="3" t="s">
        <v>928</v>
      </c>
      <c r="B927">
        <v>1</v>
      </c>
      <c r="D927" s="3" t="s">
        <v>945</v>
      </c>
      <c r="E927">
        <v>1</v>
      </c>
      <c r="G927" s="3" t="s">
        <v>984</v>
      </c>
      <c r="H927">
        <v>1</v>
      </c>
    </row>
    <row r="928" spans="1:8" x14ac:dyDescent="0.35">
      <c r="A928" s="3" t="s">
        <v>929</v>
      </c>
      <c r="B928">
        <v>1</v>
      </c>
      <c r="D928" s="3" t="s">
        <v>946</v>
      </c>
      <c r="E928">
        <v>1</v>
      </c>
      <c r="G928" s="3" t="s">
        <v>985</v>
      </c>
      <c r="H928">
        <v>1</v>
      </c>
    </row>
    <row r="929" spans="1:8" x14ac:dyDescent="0.35">
      <c r="A929" s="3" t="s">
        <v>930</v>
      </c>
      <c r="B929">
        <v>1</v>
      </c>
      <c r="D929" s="3" t="s">
        <v>947</v>
      </c>
      <c r="E929">
        <v>1</v>
      </c>
      <c r="G929" s="3" t="s">
        <v>986</v>
      </c>
      <c r="H929">
        <v>1</v>
      </c>
    </row>
    <row r="930" spans="1:8" x14ac:dyDescent="0.35">
      <c r="A930" s="3" t="s">
        <v>931</v>
      </c>
      <c r="B930">
        <v>1</v>
      </c>
      <c r="D930" s="3" t="s">
        <v>948</v>
      </c>
      <c r="E930">
        <v>1</v>
      </c>
      <c r="G930" s="3" t="s">
        <v>987</v>
      </c>
      <c r="H930">
        <v>2</v>
      </c>
    </row>
    <row r="931" spans="1:8" x14ac:dyDescent="0.35">
      <c r="A931" s="3" t="s">
        <v>932</v>
      </c>
      <c r="B931">
        <v>1</v>
      </c>
      <c r="D931" s="3" t="s">
        <v>949</v>
      </c>
      <c r="E931">
        <v>1</v>
      </c>
      <c r="G931" s="3" t="s">
        <v>988</v>
      </c>
      <c r="H931">
        <v>1</v>
      </c>
    </row>
    <row r="932" spans="1:8" x14ac:dyDescent="0.35">
      <c r="A932" s="3" t="s">
        <v>933</v>
      </c>
      <c r="B932">
        <v>1</v>
      </c>
      <c r="D932" s="3" t="s">
        <v>950</v>
      </c>
      <c r="E932">
        <v>1</v>
      </c>
      <c r="G932" s="3" t="s">
        <v>989</v>
      </c>
      <c r="H932">
        <v>1</v>
      </c>
    </row>
    <row r="933" spans="1:8" x14ac:dyDescent="0.35">
      <c r="A933" s="3" t="s">
        <v>934</v>
      </c>
      <c r="B933">
        <v>1</v>
      </c>
      <c r="D933" s="3" t="s">
        <v>951</v>
      </c>
      <c r="E933">
        <v>1</v>
      </c>
      <c r="G933" s="3" t="s">
        <v>990</v>
      </c>
      <c r="H933">
        <v>2</v>
      </c>
    </row>
    <row r="934" spans="1:8" x14ac:dyDescent="0.35">
      <c r="A934" s="3" t="s">
        <v>935</v>
      </c>
      <c r="B934">
        <v>1</v>
      </c>
      <c r="D934" s="3" t="s">
        <v>952</v>
      </c>
      <c r="E934">
        <v>1</v>
      </c>
      <c r="G934" s="3" t="s">
        <v>991</v>
      </c>
      <c r="H934">
        <v>1</v>
      </c>
    </row>
    <row r="935" spans="1:8" x14ac:dyDescent="0.35">
      <c r="A935" s="3" t="s">
        <v>936</v>
      </c>
      <c r="B935">
        <v>1</v>
      </c>
      <c r="D935" s="3" t="s">
        <v>953</v>
      </c>
      <c r="E935">
        <v>1</v>
      </c>
      <c r="G935" s="3" t="s">
        <v>992</v>
      </c>
      <c r="H935">
        <v>1</v>
      </c>
    </row>
    <row r="936" spans="1:8" x14ac:dyDescent="0.35">
      <c r="A936" s="3" t="s">
        <v>937</v>
      </c>
      <c r="B936">
        <v>1</v>
      </c>
      <c r="D936" s="3" t="s">
        <v>954</v>
      </c>
      <c r="E936">
        <v>1</v>
      </c>
      <c r="G936" s="3" t="s">
        <v>993</v>
      </c>
      <c r="H936">
        <v>2</v>
      </c>
    </row>
    <row r="937" spans="1:8" x14ac:dyDescent="0.35">
      <c r="A937" s="3" t="s">
        <v>938</v>
      </c>
      <c r="B937">
        <v>1</v>
      </c>
      <c r="D937" s="3" t="s">
        <v>955</v>
      </c>
      <c r="E937">
        <v>1</v>
      </c>
      <c r="G937" s="3" t="s">
        <v>994</v>
      </c>
      <c r="H937">
        <v>1</v>
      </c>
    </row>
    <row r="938" spans="1:8" x14ac:dyDescent="0.35">
      <c r="A938" s="3" t="s">
        <v>939</v>
      </c>
      <c r="B938">
        <v>1</v>
      </c>
      <c r="D938" s="3" t="s">
        <v>956</v>
      </c>
      <c r="E938">
        <v>1</v>
      </c>
      <c r="G938" s="3" t="s">
        <v>995</v>
      </c>
      <c r="H938">
        <v>1</v>
      </c>
    </row>
    <row r="939" spans="1:8" x14ac:dyDescent="0.35">
      <c r="A939" s="3" t="s">
        <v>940</v>
      </c>
      <c r="B939">
        <v>1</v>
      </c>
      <c r="D939" s="3" t="s">
        <v>957</v>
      </c>
      <c r="E939">
        <v>1</v>
      </c>
      <c r="G939" s="3" t="s">
        <v>996</v>
      </c>
      <c r="H939">
        <v>2</v>
      </c>
    </row>
    <row r="940" spans="1:8" x14ac:dyDescent="0.35">
      <c r="A940" s="3" t="s">
        <v>941</v>
      </c>
      <c r="B940">
        <v>1</v>
      </c>
      <c r="D940" s="3" t="s">
        <v>958</v>
      </c>
      <c r="E940">
        <v>1</v>
      </c>
      <c r="G940" s="3" t="s">
        <v>997</v>
      </c>
      <c r="H940">
        <v>1</v>
      </c>
    </row>
    <row r="941" spans="1:8" x14ac:dyDescent="0.35">
      <c r="A941" s="3" t="s">
        <v>942</v>
      </c>
      <c r="B941">
        <v>1</v>
      </c>
      <c r="D941" s="3" t="s">
        <v>959</v>
      </c>
      <c r="E941">
        <v>1</v>
      </c>
      <c r="G941" s="3" t="s">
        <v>998</v>
      </c>
      <c r="H941">
        <v>1</v>
      </c>
    </row>
    <row r="942" spans="1:8" x14ac:dyDescent="0.35">
      <c r="A942" s="3" t="s">
        <v>943</v>
      </c>
      <c r="B942">
        <v>1</v>
      </c>
      <c r="D942" s="3" t="s">
        <v>960</v>
      </c>
      <c r="E942">
        <v>1</v>
      </c>
      <c r="G942" s="3" t="s">
        <v>999</v>
      </c>
      <c r="H942">
        <v>2</v>
      </c>
    </row>
    <row r="943" spans="1:8" x14ac:dyDescent="0.35">
      <c r="A943" s="3" t="s">
        <v>944</v>
      </c>
      <c r="B943">
        <v>1</v>
      </c>
      <c r="D943" s="3" t="s">
        <v>961</v>
      </c>
      <c r="E943">
        <v>1</v>
      </c>
      <c r="G943" s="3" t="s">
        <v>1000</v>
      </c>
      <c r="H943">
        <v>1</v>
      </c>
    </row>
    <row r="944" spans="1:8" x14ac:dyDescent="0.35">
      <c r="A944" s="3" t="s">
        <v>945</v>
      </c>
      <c r="B944">
        <v>1</v>
      </c>
      <c r="D944" s="3" t="s">
        <v>962</v>
      </c>
      <c r="E944">
        <v>1</v>
      </c>
      <c r="G944" s="3" t="s">
        <v>1001</v>
      </c>
      <c r="H944">
        <v>1</v>
      </c>
    </row>
    <row r="945" spans="1:8" x14ac:dyDescent="0.35">
      <c r="A945" s="3" t="s">
        <v>946</v>
      </c>
      <c r="B945">
        <v>1</v>
      </c>
      <c r="D945" s="3" t="s">
        <v>963</v>
      </c>
      <c r="E945">
        <v>1</v>
      </c>
      <c r="G945" s="3" t="s">
        <v>1002</v>
      </c>
      <c r="H945">
        <v>2</v>
      </c>
    </row>
    <row r="946" spans="1:8" x14ac:dyDescent="0.35">
      <c r="A946" s="3" t="s">
        <v>947</v>
      </c>
      <c r="B946">
        <v>1</v>
      </c>
      <c r="D946" s="3" t="s">
        <v>964</v>
      </c>
      <c r="E946">
        <v>1</v>
      </c>
      <c r="G946" s="3" t="s">
        <v>1003</v>
      </c>
      <c r="H946">
        <v>1</v>
      </c>
    </row>
    <row r="947" spans="1:8" x14ac:dyDescent="0.35">
      <c r="A947" s="3" t="s">
        <v>948</v>
      </c>
      <c r="B947">
        <v>1</v>
      </c>
      <c r="D947" s="3" t="s">
        <v>965</v>
      </c>
      <c r="E947">
        <v>1</v>
      </c>
      <c r="G947" s="3" t="s">
        <v>1004</v>
      </c>
      <c r="H947">
        <v>1</v>
      </c>
    </row>
    <row r="948" spans="1:8" x14ac:dyDescent="0.35">
      <c r="A948" s="3" t="s">
        <v>949</v>
      </c>
      <c r="B948">
        <v>1</v>
      </c>
      <c r="D948" s="3" t="s">
        <v>966</v>
      </c>
      <c r="E948">
        <v>1</v>
      </c>
      <c r="G948" s="3" t="s">
        <v>1005</v>
      </c>
      <c r="H948">
        <v>2</v>
      </c>
    </row>
    <row r="949" spans="1:8" x14ac:dyDescent="0.35">
      <c r="A949" s="3" t="s">
        <v>950</v>
      </c>
      <c r="B949">
        <v>1</v>
      </c>
      <c r="D949" s="3" t="s">
        <v>967</v>
      </c>
      <c r="E949">
        <v>1</v>
      </c>
      <c r="G949" s="3" t="s">
        <v>1006</v>
      </c>
      <c r="H949">
        <v>1</v>
      </c>
    </row>
    <row r="950" spans="1:8" x14ac:dyDescent="0.35">
      <c r="A950" s="3" t="s">
        <v>951</v>
      </c>
      <c r="B950">
        <v>1</v>
      </c>
      <c r="D950" s="3" t="s">
        <v>968</v>
      </c>
      <c r="E950">
        <v>1</v>
      </c>
      <c r="G950" s="3" t="s">
        <v>1007</v>
      </c>
      <c r="H950">
        <v>1</v>
      </c>
    </row>
    <row r="951" spans="1:8" x14ac:dyDescent="0.35">
      <c r="A951" s="3" t="s">
        <v>952</v>
      </c>
      <c r="B951">
        <v>1</v>
      </c>
      <c r="D951" s="3" t="s">
        <v>969</v>
      </c>
      <c r="E951">
        <v>1</v>
      </c>
      <c r="G951" s="3" t="s">
        <v>1008</v>
      </c>
      <c r="H951">
        <v>2</v>
      </c>
    </row>
    <row r="952" spans="1:8" x14ac:dyDescent="0.35">
      <c r="A952" s="3" t="s">
        <v>953</v>
      </c>
      <c r="B952">
        <v>1</v>
      </c>
      <c r="D952" s="3" t="s">
        <v>970</v>
      </c>
      <c r="E952">
        <v>1</v>
      </c>
      <c r="G952" s="3" t="s">
        <v>1009</v>
      </c>
      <c r="H952">
        <v>1</v>
      </c>
    </row>
    <row r="953" spans="1:8" x14ac:dyDescent="0.35">
      <c r="A953" s="3" t="s">
        <v>954</v>
      </c>
      <c r="B953">
        <v>1</v>
      </c>
      <c r="D953" s="3" t="s">
        <v>971</v>
      </c>
      <c r="E953">
        <v>1</v>
      </c>
      <c r="G953" s="3" t="s">
        <v>1010</v>
      </c>
      <c r="H953">
        <v>1</v>
      </c>
    </row>
    <row r="954" spans="1:8" x14ac:dyDescent="0.35">
      <c r="A954" s="3" t="s">
        <v>955</v>
      </c>
      <c r="B954">
        <v>1</v>
      </c>
      <c r="D954" s="3" t="s">
        <v>972</v>
      </c>
      <c r="E954">
        <v>2</v>
      </c>
      <c r="G954" s="3" t="s">
        <v>1011</v>
      </c>
      <c r="H954">
        <v>2</v>
      </c>
    </row>
    <row r="955" spans="1:8" x14ac:dyDescent="0.35">
      <c r="A955" s="3" t="s">
        <v>956</v>
      </c>
      <c r="B955">
        <v>1</v>
      </c>
      <c r="D955" s="3" t="s">
        <v>973</v>
      </c>
      <c r="E955">
        <v>1</v>
      </c>
      <c r="G955" s="3" t="s">
        <v>1012</v>
      </c>
      <c r="H955">
        <v>1</v>
      </c>
    </row>
    <row r="956" spans="1:8" x14ac:dyDescent="0.35">
      <c r="A956" s="3" t="s">
        <v>957</v>
      </c>
      <c r="B956">
        <v>1</v>
      </c>
      <c r="D956" s="3" t="s">
        <v>974</v>
      </c>
      <c r="E956">
        <v>1</v>
      </c>
      <c r="G956" s="3" t="s">
        <v>1013</v>
      </c>
      <c r="H956">
        <v>1</v>
      </c>
    </row>
    <row r="957" spans="1:8" x14ac:dyDescent="0.35">
      <c r="A957" s="3" t="s">
        <v>958</v>
      </c>
      <c r="B957">
        <v>2</v>
      </c>
      <c r="D957" s="3" t="s">
        <v>975</v>
      </c>
      <c r="E957">
        <v>2</v>
      </c>
      <c r="G957" s="3" t="s">
        <v>1014</v>
      </c>
      <c r="H957">
        <v>2</v>
      </c>
    </row>
    <row r="958" spans="1:8" x14ac:dyDescent="0.35">
      <c r="A958" s="3" t="s">
        <v>959</v>
      </c>
      <c r="B958">
        <v>1</v>
      </c>
      <c r="D958" s="3" t="s">
        <v>976</v>
      </c>
      <c r="E958">
        <v>1</v>
      </c>
      <c r="G958" s="3" t="s">
        <v>1015</v>
      </c>
      <c r="H958">
        <v>1</v>
      </c>
    </row>
    <row r="959" spans="1:8" x14ac:dyDescent="0.35">
      <c r="A959" s="3" t="s">
        <v>960</v>
      </c>
      <c r="B959">
        <v>1</v>
      </c>
      <c r="D959" s="3" t="s">
        <v>977</v>
      </c>
      <c r="E959">
        <v>1</v>
      </c>
      <c r="G959" s="3" t="s">
        <v>1016</v>
      </c>
      <c r="H959">
        <v>1</v>
      </c>
    </row>
    <row r="960" spans="1:8" x14ac:dyDescent="0.35">
      <c r="A960" s="3" t="s">
        <v>961</v>
      </c>
      <c r="B960">
        <v>2</v>
      </c>
      <c r="D960" s="3" t="s">
        <v>978</v>
      </c>
      <c r="E960">
        <v>2</v>
      </c>
      <c r="G960" s="3" t="s">
        <v>1017</v>
      </c>
      <c r="H960">
        <v>2</v>
      </c>
    </row>
    <row r="961" spans="1:8" x14ac:dyDescent="0.35">
      <c r="A961" s="3" t="s">
        <v>962</v>
      </c>
      <c r="B961">
        <v>1</v>
      </c>
      <c r="D961" s="3" t="s">
        <v>979</v>
      </c>
      <c r="E961">
        <v>1</v>
      </c>
      <c r="G961" s="3" t="s">
        <v>1018</v>
      </c>
      <c r="H961">
        <v>1</v>
      </c>
    </row>
    <row r="962" spans="1:8" x14ac:dyDescent="0.35">
      <c r="A962" s="3" t="s">
        <v>963</v>
      </c>
      <c r="B962">
        <v>1</v>
      </c>
      <c r="D962" s="3" t="s">
        <v>980</v>
      </c>
      <c r="E962">
        <v>1</v>
      </c>
      <c r="G962" s="3" t="s">
        <v>1019</v>
      </c>
      <c r="H962">
        <v>1</v>
      </c>
    </row>
    <row r="963" spans="1:8" x14ac:dyDescent="0.35">
      <c r="A963" s="3" t="s">
        <v>964</v>
      </c>
      <c r="B963">
        <v>2</v>
      </c>
      <c r="D963" s="3" t="s">
        <v>981</v>
      </c>
      <c r="E963">
        <v>2</v>
      </c>
      <c r="G963" s="3" t="s">
        <v>1020</v>
      </c>
      <c r="H963">
        <v>2</v>
      </c>
    </row>
    <row r="964" spans="1:8" x14ac:dyDescent="0.35">
      <c r="A964" s="3" t="s">
        <v>965</v>
      </c>
      <c r="B964">
        <v>1</v>
      </c>
      <c r="D964" s="3" t="s">
        <v>982</v>
      </c>
      <c r="E964">
        <v>1</v>
      </c>
      <c r="G964" s="3" t="s">
        <v>1021</v>
      </c>
      <c r="H964">
        <v>1</v>
      </c>
    </row>
    <row r="965" spans="1:8" x14ac:dyDescent="0.35">
      <c r="A965" s="3" t="s">
        <v>966</v>
      </c>
      <c r="B965">
        <v>1</v>
      </c>
      <c r="D965" s="3" t="s">
        <v>983</v>
      </c>
      <c r="E965">
        <v>1</v>
      </c>
      <c r="G965" s="3" t="s">
        <v>1022</v>
      </c>
      <c r="H965">
        <v>1</v>
      </c>
    </row>
    <row r="966" spans="1:8" x14ac:dyDescent="0.35">
      <c r="A966" s="3" t="s">
        <v>967</v>
      </c>
      <c r="B966">
        <v>2</v>
      </c>
      <c r="D966" s="3" t="s">
        <v>984</v>
      </c>
      <c r="E966">
        <v>2</v>
      </c>
      <c r="G966" s="3" t="s">
        <v>1023</v>
      </c>
      <c r="H966">
        <v>1</v>
      </c>
    </row>
    <row r="967" spans="1:8" x14ac:dyDescent="0.35">
      <c r="A967" s="3" t="s">
        <v>968</v>
      </c>
      <c r="B967">
        <v>1</v>
      </c>
      <c r="D967" s="3" t="s">
        <v>985</v>
      </c>
      <c r="E967">
        <v>1</v>
      </c>
      <c r="G967" s="3" t="s">
        <v>1024</v>
      </c>
      <c r="H967">
        <v>2</v>
      </c>
    </row>
    <row r="968" spans="1:8" x14ac:dyDescent="0.35">
      <c r="A968" s="3" t="s">
        <v>969</v>
      </c>
      <c r="B968">
        <v>1</v>
      </c>
      <c r="D968" s="3" t="s">
        <v>986</v>
      </c>
      <c r="E968">
        <v>1</v>
      </c>
      <c r="G968" s="3" t="s">
        <v>1025</v>
      </c>
      <c r="H968">
        <v>1</v>
      </c>
    </row>
    <row r="969" spans="1:8" x14ac:dyDescent="0.35">
      <c r="A969" s="3" t="s">
        <v>970</v>
      </c>
      <c r="B969">
        <v>1</v>
      </c>
      <c r="D969" s="3" t="s">
        <v>987</v>
      </c>
      <c r="E969">
        <v>2</v>
      </c>
      <c r="G969" s="3" t="s">
        <v>1026</v>
      </c>
      <c r="H969">
        <v>1</v>
      </c>
    </row>
    <row r="970" spans="1:8" x14ac:dyDescent="0.35">
      <c r="A970" s="3" t="s">
        <v>971</v>
      </c>
      <c r="B970">
        <v>2</v>
      </c>
      <c r="D970" s="3" t="s">
        <v>988</v>
      </c>
      <c r="E970">
        <v>1</v>
      </c>
      <c r="G970" s="3" t="s">
        <v>1027</v>
      </c>
      <c r="H970">
        <v>2</v>
      </c>
    </row>
    <row r="971" spans="1:8" x14ac:dyDescent="0.35">
      <c r="A971" s="3" t="s">
        <v>972</v>
      </c>
      <c r="B971">
        <v>1</v>
      </c>
      <c r="D971" s="3" t="s">
        <v>989</v>
      </c>
      <c r="E971">
        <v>1</v>
      </c>
      <c r="G971" s="3" t="s">
        <v>1028</v>
      </c>
      <c r="H971">
        <v>1</v>
      </c>
    </row>
    <row r="972" spans="1:8" x14ac:dyDescent="0.35">
      <c r="A972" s="3" t="s">
        <v>973</v>
      </c>
      <c r="B972">
        <v>1</v>
      </c>
      <c r="D972" s="3" t="s">
        <v>990</v>
      </c>
      <c r="E972">
        <v>2</v>
      </c>
      <c r="G972" s="3" t="s">
        <v>1029</v>
      </c>
      <c r="H972">
        <v>1</v>
      </c>
    </row>
    <row r="973" spans="1:8" x14ac:dyDescent="0.35">
      <c r="A973" s="3" t="s">
        <v>974</v>
      </c>
      <c r="B973">
        <v>2</v>
      </c>
      <c r="D973" s="3" t="s">
        <v>991</v>
      </c>
      <c r="E973">
        <v>1</v>
      </c>
      <c r="G973" s="3" t="s">
        <v>1030</v>
      </c>
      <c r="H973">
        <v>2</v>
      </c>
    </row>
    <row r="974" spans="1:8" x14ac:dyDescent="0.35">
      <c r="A974" s="3" t="s">
        <v>975</v>
      </c>
      <c r="B974">
        <v>1</v>
      </c>
      <c r="D974" s="3" t="s">
        <v>992</v>
      </c>
      <c r="E974">
        <v>1</v>
      </c>
      <c r="G974" s="3" t="s">
        <v>1031</v>
      </c>
      <c r="H974">
        <v>1</v>
      </c>
    </row>
    <row r="975" spans="1:8" x14ac:dyDescent="0.35">
      <c r="A975" s="3" t="s">
        <v>976</v>
      </c>
      <c r="B975">
        <v>1</v>
      </c>
      <c r="D975" s="3" t="s">
        <v>993</v>
      </c>
      <c r="E975">
        <v>1</v>
      </c>
      <c r="G975" s="3" t="s">
        <v>1032</v>
      </c>
      <c r="H975">
        <v>1</v>
      </c>
    </row>
    <row r="976" spans="1:8" x14ac:dyDescent="0.35">
      <c r="A976" s="3" t="s">
        <v>977</v>
      </c>
      <c r="B976">
        <v>2</v>
      </c>
      <c r="D976" s="3" t="s">
        <v>994</v>
      </c>
      <c r="E976">
        <v>2</v>
      </c>
      <c r="G976" s="3" t="s">
        <v>1033</v>
      </c>
      <c r="H976">
        <v>2</v>
      </c>
    </row>
    <row r="977" spans="1:8" x14ac:dyDescent="0.35">
      <c r="A977" s="3" t="s">
        <v>978</v>
      </c>
      <c r="B977">
        <v>1</v>
      </c>
      <c r="D977" s="3" t="s">
        <v>995</v>
      </c>
      <c r="E977">
        <v>1</v>
      </c>
      <c r="G977" s="3" t="s">
        <v>1034</v>
      </c>
      <c r="H977">
        <v>1</v>
      </c>
    </row>
    <row r="978" spans="1:8" x14ac:dyDescent="0.35">
      <c r="A978" s="3" t="s">
        <v>979</v>
      </c>
      <c r="B978">
        <v>1</v>
      </c>
      <c r="D978" s="3" t="s">
        <v>996</v>
      </c>
      <c r="E978">
        <v>1</v>
      </c>
      <c r="G978" s="3" t="s">
        <v>1035</v>
      </c>
      <c r="H978">
        <v>1</v>
      </c>
    </row>
    <row r="979" spans="1:8" x14ac:dyDescent="0.35">
      <c r="A979" s="3" t="s">
        <v>980</v>
      </c>
      <c r="B979">
        <v>2</v>
      </c>
      <c r="D979" s="3" t="s">
        <v>997</v>
      </c>
      <c r="E979">
        <v>2</v>
      </c>
      <c r="G979" s="3" t="s">
        <v>1036</v>
      </c>
      <c r="H979">
        <v>2</v>
      </c>
    </row>
    <row r="980" spans="1:8" x14ac:dyDescent="0.35">
      <c r="A980" s="3" t="s">
        <v>981</v>
      </c>
      <c r="B980">
        <v>1</v>
      </c>
      <c r="D980" s="3" t="s">
        <v>998</v>
      </c>
      <c r="E980">
        <v>1</v>
      </c>
      <c r="G980" s="3" t="s">
        <v>1037</v>
      </c>
      <c r="H980">
        <v>1</v>
      </c>
    </row>
    <row r="981" spans="1:8" x14ac:dyDescent="0.35">
      <c r="A981" s="3" t="s">
        <v>982</v>
      </c>
      <c r="B981">
        <v>1</v>
      </c>
      <c r="D981" s="3" t="s">
        <v>999</v>
      </c>
      <c r="E981">
        <v>1</v>
      </c>
      <c r="G981" s="3" t="s">
        <v>1038</v>
      </c>
      <c r="H981">
        <v>1</v>
      </c>
    </row>
    <row r="982" spans="1:8" x14ac:dyDescent="0.35">
      <c r="A982" s="3" t="s">
        <v>983</v>
      </c>
      <c r="B982">
        <v>2</v>
      </c>
      <c r="D982" s="3" t="s">
        <v>1000</v>
      </c>
      <c r="E982">
        <v>2</v>
      </c>
      <c r="G982" s="3" t="s">
        <v>1039</v>
      </c>
      <c r="H982">
        <v>2</v>
      </c>
    </row>
    <row r="983" spans="1:8" x14ac:dyDescent="0.35">
      <c r="A983" s="3" t="s">
        <v>984</v>
      </c>
      <c r="B983">
        <v>1</v>
      </c>
      <c r="D983" s="3" t="s">
        <v>1001</v>
      </c>
      <c r="E983">
        <v>1</v>
      </c>
      <c r="G983" s="3" t="s">
        <v>1040</v>
      </c>
      <c r="H983">
        <v>1</v>
      </c>
    </row>
    <row r="984" spans="1:8" x14ac:dyDescent="0.35">
      <c r="A984" s="3" t="s">
        <v>985</v>
      </c>
      <c r="B984">
        <v>1</v>
      </c>
      <c r="D984" s="3" t="s">
        <v>1002</v>
      </c>
      <c r="E984">
        <v>1</v>
      </c>
      <c r="G984" s="3" t="s">
        <v>1041</v>
      </c>
      <c r="H984">
        <v>1</v>
      </c>
    </row>
    <row r="985" spans="1:8" x14ac:dyDescent="0.35">
      <c r="A985" s="3" t="s">
        <v>986</v>
      </c>
      <c r="B985">
        <v>2</v>
      </c>
      <c r="D985" s="3" t="s">
        <v>1003</v>
      </c>
      <c r="E985">
        <v>2</v>
      </c>
      <c r="G985" s="3" t="s">
        <v>1042</v>
      </c>
      <c r="H985">
        <v>2</v>
      </c>
    </row>
    <row r="986" spans="1:8" x14ac:dyDescent="0.35">
      <c r="A986" s="3" t="s">
        <v>987</v>
      </c>
      <c r="B986">
        <v>1</v>
      </c>
      <c r="D986" s="3" t="s">
        <v>1004</v>
      </c>
      <c r="E986">
        <v>1</v>
      </c>
      <c r="G986" s="3" t="s">
        <v>1043</v>
      </c>
      <c r="H986">
        <v>1</v>
      </c>
    </row>
    <row r="987" spans="1:8" x14ac:dyDescent="0.35">
      <c r="A987" s="3" t="s">
        <v>988</v>
      </c>
      <c r="B987">
        <v>1</v>
      </c>
      <c r="D987" s="3" t="s">
        <v>1005</v>
      </c>
      <c r="E987">
        <v>1</v>
      </c>
      <c r="G987" s="3" t="s">
        <v>1044</v>
      </c>
      <c r="H987">
        <v>1</v>
      </c>
    </row>
    <row r="988" spans="1:8" x14ac:dyDescent="0.35">
      <c r="A988" s="3" t="s">
        <v>989</v>
      </c>
      <c r="B988">
        <v>2</v>
      </c>
      <c r="D988" s="3" t="s">
        <v>1006</v>
      </c>
      <c r="E988">
        <v>2</v>
      </c>
      <c r="G988" s="3" t="s">
        <v>1045</v>
      </c>
      <c r="H988">
        <v>2</v>
      </c>
    </row>
    <row r="989" spans="1:8" x14ac:dyDescent="0.35">
      <c r="A989" s="3" t="s">
        <v>990</v>
      </c>
      <c r="B989">
        <v>1</v>
      </c>
      <c r="D989" s="3" t="s">
        <v>1007</v>
      </c>
      <c r="E989">
        <v>1</v>
      </c>
      <c r="G989" s="3" t="s">
        <v>1046</v>
      </c>
      <c r="H989">
        <v>1</v>
      </c>
    </row>
    <row r="990" spans="1:8" x14ac:dyDescent="0.35">
      <c r="A990" s="3" t="s">
        <v>991</v>
      </c>
      <c r="B990">
        <v>1</v>
      </c>
      <c r="D990" s="3" t="s">
        <v>1008</v>
      </c>
      <c r="E990">
        <v>1</v>
      </c>
      <c r="G990" s="3" t="s">
        <v>1047</v>
      </c>
      <c r="H990">
        <v>1</v>
      </c>
    </row>
    <row r="991" spans="1:8" x14ac:dyDescent="0.35">
      <c r="A991" s="3" t="s">
        <v>992</v>
      </c>
      <c r="B991">
        <v>2</v>
      </c>
      <c r="D991" s="3" t="s">
        <v>1009</v>
      </c>
      <c r="E991">
        <v>2</v>
      </c>
      <c r="G991" s="3" t="s">
        <v>1048</v>
      </c>
      <c r="H991">
        <v>2</v>
      </c>
    </row>
    <row r="992" spans="1:8" x14ac:dyDescent="0.35">
      <c r="A992" s="3" t="s">
        <v>993</v>
      </c>
      <c r="B992">
        <v>1</v>
      </c>
      <c r="D992" s="3" t="s">
        <v>1010</v>
      </c>
      <c r="E992">
        <v>1</v>
      </c>
      <c r="G992" s="3" t="s">
        <v>1049</v>
      </c>
      <c r="H992">
        <v>1</v>
      </c>
    </row>
    <row r="993" spans="1:8" x14ac:dyDescent="0.35">
      <c r="A993" s="3" t="s">
        <v>994</v>
      </c>
      <c r="B993">
        <v>1</v>
      </c>
      <c r="D993" s="3" t="s">
        <v>1011</v>
      </c>
      <c r="E993">
        <v>1</v>
      </c>
      <c r="G993" s="3" t="s">
        <v>1050</v>
      </c>
      <c r="H993">
        <v>1</v>
      </c>
    </row>
    <row r="994" spans="1:8" x14ac:dyDescent="0.35">
      <c r="A994" s="3" t="s">
        <v>995</v>
      </c>
      <c r="B994">
        <v>2</v>
      </c>
      <c r="D994" s="3" t="s">
        <v>1012</v>
      </c>
      <c r="E994">
        <v>2</v>
      </c>
      <c r="G994" s="3" t="s">
        <v>1051</v>
      </c>
      <c r="H994">
        <v>2</v>
      </c>
    </row>
    <row r="995" spans="1:8" x14ac:dyDescent="0.35">
      <c r="A995" s="3" t="s">
        <v>996</v>
      </c>
      <c r="B995">
        <v>1</v>
      </c>
      <c r="D995" s="3" t="s">
        <v>1013</v>
      </c>
      <c r="E995">
        <v>1</v>
      </c>
      <c r="G995" s="3" t="s">
        <v>1052</v>
      </c>
      <c r="H995">
        <v>1</v>
      </c>
    </row>
    <row r="996" spans="1:8" x14ac:dyDescent="0.35">
      <c r="A996" s="3" t="s">
        <v>997</v>
      </c>
      <c r="B996">
        <v>1</v>
      </c>
      <c r="D996" s="3" t="s">
        <v>1014</v>
      </c>
      <c r="E996">
        <v>1</v>
      </c>
      <c r="G996" s="3" t="s">
        <v>1053</v>
      </c>
      <c r="H996">
        <v>1</v>
      </c>
    </row>
    <row r="997" spans="1:8" x14ac:dyDescent="0.35">
      <c r="A997" s="3" t="s">
        <v>998</v>
      </c>
      <c r="B997">
        <v>2</v>
      </c>
      <c r="D997" s="3" t="s">
        <v>1015</v>
      </c>
      <c r="E997">
        <v>2</v>
      </c>
      <c r="G997" s="3" t="s">
        <v>1054</v>
      </c>
      <c r="H997">
        <v>2</v>
      </c>
    </row>
    <row r="998" spans="1:8" x14ac:dyDescent="0.35">
      <c r="A998" s="3" t="s">
        <v>999</v>
      </c>
      <c r="B998">
        <v>1</v>
      </c>
      <c r="D998" s="3" t="s">
        <v>1016</v>
      </c>
      <c r="E998">
        <v>1</v>
      </c>
      <c r="G998" s="3" t="s">
        <v>1055</v>
      </c>
      <c r="H998">
        <v>1</v>
      </c>
    </row>
    <row r="999" spans="1:8" x14ac:dyDescent="0.35">
      <c r="A999" s="3" t="s">
        <v>1000</v>
      </c>
      <c r="B999">
        <v>1</v>
      </c>
      <c r="D999" s="3" t="s">
        <v>1017</v>
      </c>
      <c r="E999">
        <v>1</v>
      </c>
      <c r="G999" s="3" t="s">
        <v>1056</v>
      </c>
      <c r="H999">
        <v>1</v>
      </c>
    </row>
    <row r="1000" spans="1:8" x14ac:dyDescent="0.35">
      <c r="A1000" s="3" t="s">
        <v>1001</v>
      </c>
      <c r="B1000">
        <v>2</v>
      </c>
      <c r="D1000" s="3" t="s">
        <v>1018</v>
      </c>
      <c r="E1000">
        <v>3</v>
      </c>
      <c r="G1000" s="3" t="s">
        <v>1057</v>
      </c>
      <c r="H1000">
        <v>2</v>
      </c>
    </row>
    <row r="1001" spans="1:8" x14ac:dyDescent="0.35">
      <c r="A1001" s="3" t="s">
        <v>1002</v>
      </c>
      <c r="B1001">
        <v>1</v>
      </c>
      <c r="D1001" s="3" t="s">
        <v>1019</v>
      </c>
      <c r="E1001">
        <v>1</v>
      </c>
      <c r="G1001" s="3" t="s">
        <v>1058</v>
      </c>
      <c r="H1001">
        <v>1</v>
      </c>
    </row>
    <row r="1002" spans="1:8" x14ac:dyDescent="0.35">
      <c r="A1002" s="3" t="s">
        <v>1003</v>
      </c>
      <c r="B1002">
        <v>1</v>
      </c>
      <c r="D1002" s="3" t="s">
        <v>1020</v>
      </c>
      <c r="E1002">
        <v>1</v>
      </c>
      <c r="G1002" s="3" t="s">
        <v>1059</v>
      </c>
      <c r="H1002">
        <v>1</v>
      </c>
    </row>
    <row r="1003" spans="1:8" x14ac:dyDescent="0.35">
      <c r="A1003" s="3" t="s">
        <v>1004</v>
      </c>
      <c r="B1003">
        <v>2</v>
      </c>
      <c r="D1003" s="3" t="s">
        <v>1021</v>
      </c>
      <c r="E1003">
        <v>3</v>
      </c>
      <c r="G1003" s="3" t="s">
        <v>1060</v>
      </c>
      <c r="H1003">
        <v>2</v>
      </c>
    </row>
    <row r="1004" spans="1:8" x14ac:dyDescent="0.35">
      <c r="A1004" s="3" t="s">
        <v>1005</v>
      </c>
      <c r="B1004">
        <v>1</v>
      </c>
      <c r="D1004" s="3" t="s">
        <v>1022</v>
      </c>
      <c r="E1004">
        <v>1</v>
      </c>
      <c r="G1004" s="3" t="s">
        <v>1061</v>
      </c>
      <c r="H1004">
        <v>1</v>
      </c>
    </row>
    <row r="1005" spans="1:8" x14ac:dyDescent="0.35">
      <c r="A1005" s="3" t="s">
        <v>1006</v>
      </c>
      <c r="B1005">
        <v>1</v>
      </c>
      <c r="D1005" s="3" t="s">
        <v>1023</v>
      </c>
      <c r="E1005">
        <v>1</v>
      </c>
      <c r="G1005" s="3" t="s">
        <v>1062</v>
      </c>
      <c r="H1005">
        <v>1</v>
      </c>
    </row>
    <row r="1006" spans="1:8" x14ac:dyDescent="0.35">
      <c r="A1006" s="3" t="s">
        <v>1007</v>
      </c>
      <c r="B1006">
        <v>2</v>
      </c>
      <c r="D1006" s="3" t="s">
        <v>1024</v>
      </c>
      <c r="E1006">
        <v>1</v>
      </c>
      <c r="G1006" s="3" t="s">
        <v>1063</v>
      </c>
      <c r="H1006">
        <v>2</v>
      </c>
    </row>
    <row r="1007" spans="1:8" x14ac:dyDescent="0.35">
      <c r="A1007" s="3" t="s">
        <v>1008</v>
      </c>
      <c r="B1007">
        <v>1</v>
      </c>
      <c r="D1007" s="3" t="s">
        <v>1025</v>
      </c>
      <c r="E1007">
        <v>1</v>
      </c>
      <c r="G1007" s="3" t="s">
        <v>1064</v>
      </c>
      <c r="H1007">
        <v>1</v>
      </c>
    </row>
    <row r="1008" spans="1:8" x14ac:dyDescent="0.35">
      <c r="A1008" s="3" t="s">
        <v>1009</v>
      </c>
      <c r="B1008">
        <v>1</v>
      </c>
      <c r="D1008" s="3" t="s">
        <v>1026</v>
      </c>
      <c r="E1008">
        <v>1</v>
      </c>
      <c r="G1008" s="3" t="s">
        <v>1065</v>
      </c>
      <c r="H1008">
        <v>1</v>
      </c>
    </row>
    <row r="1009" spans="1:8" x14ac:dyDescent="0.35">
      <c r="A1009" s="3" t="s">
        <v>1010</v>
      </c>
      <c r="B1009">
        <v>1</v>
      </c>
      <c r="D1009" s="3" t="s">
        <v>1027</v>
      </c>
      <c r="E1009">
        <v>1</v>
      </c>
      <c r="G1009" s="3" t="s">
        <v>1066</v>
      </c>
      <c r="H1009">
        <v>1</v>
      </c>
    </row>
    <row r="1010" spans="1:8" x14ac:dyDescent="0.35">
      <c r="A1010" s="3" t="s">
        <v>1011</v>
      </c>
      <c r="B1010">
        <v>2</v>
      </c>
      <c r="D1010" s="3" t="s">
        <v>1028</v>
      </c>
      <c r="E1010">
        <v>1</v>
      </c>
      <c r="G1010" s="3" t="s">
        <v>1067</v>
      </c>
      <c r="H1010">
        <v>2</v>
      </c>
    </row>
    <row r="1011" spans="1:8" x14ac:dyDescent="0.35">
      <c r="A1011" s="3" t="s">
        <v>1012</v>
      </c>
      <c r="B1011">
        <v>1</v>
      </c>
      <c r="D1011" s="3" t="s">
        <v>1029</v>
      </c>
      <c r="E1011">
        <v>1</v>
      </c>
      <c r="G1011" s="3" t="s">
        <v>1068</v>
      </c>
      <c r="H1011">
        <v>1</v>
      </c>
    </row>
    <row r="1012" spans="1:8" x14ac:dyDescent="0.35">
      <c r="A1012" s="3" t="s">
        <v>1013</v>
      </c>
      <c r="B1012">
        <v>1</v>
      </c>
      <c r="D1012" s="3" t="s">
        <v>1030</v>
      </c>
      <c r="E1012">
        <v>1</v>
      </c>
      <c r="G1012" s="3" t="s">
        <v>1069</v>
      </c>
      <c r="H1012">
        <v>1</v>
      </c>
    </row>
    <row r="1013" spans="1:8" x14ac:dyDescent="0.35">
      <c r="A1013" s="3" t="s">
        <v>1014</v>
      </c>
      <c r="B1013">
        <v>2</v>
      </c>
      <c r="D1013" s="3" t="s">
        <v>1031</v>
      </c>
      <c r="E1013">
        <v>1</v>
      </c>
      <c r="G1013" s="3" t="s">
        <v>1070</v>
      </c>
      <c r="H1013">
        <v>2</v>
      </c>
    </row>
    <row r="1014" spans="1:8" x14ac:dyDescent="0.35">
      <c r="A1014" s="3" t="s">
        <v>1015</v>
      </c>
      <c r="B1014">
        <v>1</v>
      </c>
      <c r="D1014" s="3" t="s">
        <v>1032</v>
      </c>
      <c r="E1014">
        <v>1</v>
      </c>
      <c r="G1014" s="3" t="s">
        <v>1071</v>
      </c>
      <c r="H1014">
        <v>1</v>
      </c>
    </row>
    <row r="1015" spans="1:8" x14ac:dyDescent="0.35">
      <c r="A1015" s="3" t="s">
        <v>1016</v>
      </c>
      <c r="B1015">
        <v>1</v>
      </c>
      <c r="D1015" s="3" t="s">
        <v>1033</v>
      </c>
      <c r="E1015">
        <v>1</v>
      </c>
      <c r="G1015" s="3" t="s">
        <v>1072</v>
      </c>
      <c r="H1015">
        <v>1</v>
      </c>
    </row>
    <row r="1016" spans="1:8" x14ac:dyDescent="0.35">
      <c r="A1016" s="3" t="s">
        <v>1017</v>
      </c>
      <c r="B1016">
        <v>2</v>
      </c>
      <c r="D1016" s="3" t="s">
        <v>1034</v>
      </c>
      <c r="E1016">
        <v>1</v>
      </c>
      <c r="G1016" s="3" t="s">
        <v>1073</v>
      </c>
      <c r="H1016">
        <v>2</v>
      </c>
    </row>
    <row r="1017" spans="1:8" x14ac:dyDescent="0.35">
      <c r="A1017" s="3" t="s">
        <v>1018</v>
      </c>
      <c r="B1017">
        <v>1</v>
      </c>
      <c r="D1017" s="3" t="s">
        <v>1035</v>
      </c>
      <c r="E1017">
        <v>1</v>
      </c>
      <c r="G1017" s="3" t="s">
        <v>1074</v>
      </c>
      <c r="H1017">
        <v>1</v>
      </c>
    </row>
    <row r="1018" spans="1:8" x14ac:dyDescent="0.35">
      <c r="A1018" s="3" t="s">
        <v>1019</v>
      </c>
      <c r="B1018">
        <v>1</v>
      </c>
      <c r="D1018" s="3" t="s">
        <v>1036</v>
      </c>
      <c r="E1018">
        <v>1</v>
      </c>
      <c r="G1018" s="3" t="s">
        <v>1075</v>
      </c>
      <c r="H1018">
        <v>1</v>
      </c>
    </row>
    <row r="1019" spans="1:8" x14ac:dyDescent="0.35">
      <c r="A1019" s="3" t="s">
        <v>1020</v>
      </c>
      <c r="B1019">
        <v>2</v>
      </c>
      <c r="D1019" s="3" t="s">
        <v>1037</v>
      </c>
      <c r="E1019">
        <v>1</v>
      </c>
      <c r="G1019" s="3" t="s">
        <v>1076</v>
      </c>
      <c r="H1019">
        <v>2</v>
      </c>
    </row>
    <row r="1020" spans="1:8" x14ac:dyDescent="0.35">
      <c r="A1020" s="3" t="s">
        <v>1021</v>
      </c>
      <c r="B1020">
        <v>1</v>
      </c>
      <c r="D1020" s="3" t="s">
        <v>1038</v>
      </c>
      <c r="E1020">
        <v>1</v>
      </c>
      <c r="G1020" s="3" t="s">
        <v>1077</v>
      </c>
      <c r="H1020">
        <v>1</v>
      </c>
    </row>
    <row r="1021" spans="1:8" x14ac:dyDescent="0.35">
      <c r="A1021" s="3" t="s">
        <v>1022</v>
      </c>
      <c r="B1021">
        <v>1</v>
      </c>
      <c r="D1021" s="3" t="s">
        <v>1039</v>
      </c>
      <c r="E1021">
        <v>1</v>
      </c>
      <c r="G1021" s="3" t="s">
        <v>1078</v>
      </c>
      <c r="H1021">
        <v>1</v>
      </c>
    </row>
    <row r="1022" spans="1:8" x14ac:dyDescent="0.35">
      <c r="A1022" s="3" t="s">
        <v>1023</v>
      </c>
      <c r="B1022">
        <v>2</v>
      </c>
      <c r="D1022" s="3" t="s">
        <v>1040</v>
      </c>
      <c r="E1022">
        <v>1</v>
      </c>
      <c r="G1022" s="3" t="s">
        <v>1079</v>
      </c>
      <c r="H1022">
        <v>2</v>
      </c>
    </row>
    <row r="1023" spans="1:8" x14ac:dyDescent="0.35">
      <c r="A1023" s="3" t="s">
        <v>1024</v>
      </c>
      <c r="B1023">
        <v>1</v>
      </c>
      <c r="D1023" s="3" t="s">
        <v>1041</v>
      </c>
      <c r="E1023">
        <v>1</v>
      </c>
      <c r="G1023" s="3" t="s">
        <v>1080</v>
      </c>
      <c r="H1023">
        <v>1</v>
      </c>
    </row>
    <row r="1024" spans="1:8" x14ac:dyDescent="0.35">
      <c r="A1024" s="3" t="s">
        <v>1025</v>
      </c>
      <c r="B1024">
        <v>1</v>
      </c>
      <c r="D1024" s="3" t="s">
        <v>1042</v>
      </c>
      <c r="E1024">
        <v>1</v>
      </c>
      <c r="G1024" s="3" t="s">
        <v>1081</v>
      </c>
      <c r="H1024">
        <v>1</v>
      </c>
    </row>
    <row r="1025" spans="1:8" x14ac:dyDescent="0.35">
      <c r="A1025" s="3" t="s">
        <v>1026</v>
      </c>
      <c r="B1025">
        <v>2</v>
      </c>
      <c r="D1025" s="3" t="s">
        <v>1043</v>
      </c>
      <c r="E1025">
        <v>1</v>
      </c>
      <c r="G1025" s="3" t="s">
        <v>1082</v>
      </c>
      <c r="H1025">
        <v>2</v>
      </c>
    </row>
    <row r="1026" spans="1:8" x14ac:dyDescent="0.35">
      <c r="A1026" s="3" t="s">
        <v>1027</v>
      </c>
      <c r="B1026">
        <v>1</v>
      </c>
      <c r="D1026" s="3" t="s">
        <v>1044</v>
      </c>
      <c r="E1026">
        <v>1</v>
      </c>
      <c r="G1026" s="3" t="s">
        <v>1083</v>
      </c>
      <c r="H1026">
        <v>1</v>
      </c>
    </row>
    <row r="1027" spans="1:8" x14ac:dyDescent="0.35">
      <c r="A1027" s="3" t="s">
        <v>1028</v>
      </c>
      <c r="B1027">
        <v>1</v>
      </c>
      <c r="D1027" s="3" t="s">
        <v>1045</v>
      </c>
      <c r="E1027">
        <v>1</v>
      </c>
      <c r="G1027" s="3" t="s">
        <v>1084</v>
      </c>
      <c r="H1027">
        <v>1</v>
      </c>
    </row>
    <row r="1028" spans="1:8" x14ac:dyDescent="0.35">
      <c r="A1028" s="3" t="s">
        <v>1029</v>
      </c>
      <c r="B1028">
        <v>2</v>
      </c>
      <c r="D1028" s="3" t="s">
        <v>1046</v>
      </c>
      <c r="E1028">
        <v>1</v>
      </c>
      <c r="G1028" s="3" t="s">
        <v>1085</v>
      </c>
      <c r="H1028">
        <v>2</v>
      </c>
    </row>
    <row r="1029" spans="1:8" x14ac:dyDescent="0.35">
      <c r="A1029" s="3" t="s">
        <v>1030</v>
      </c>
      <c r="B1029">
        <v>1</v>
      </c>
      <c r="D1029" s="3" t="s">
        <v>1047</v>
      </c>
      <c r="E1029">
        <v>1</v>
      </c>
      <c r="G1029" s="3" t="s">
        <v>1086</v>
      </c>
      <c r="H1029">
        <v>1</v>
      </c>
    </row>
    <row r="1030" spans="1:8" x14ac:dyDescent="0.35">
      <c r="A1030" s="3" t="s">
        <v>1031</v>
      </c>
      <c r="B1030">
        <v>1</v>
      </c>
      <c r="D1030" s="3" t="s">
        <v>1048</v>
      </c>
      <c r="E1030">
        <v>1</v>
      </c>
      <c r="G1030" s="3" t="s">
        <v>1087</v>
      </c>
      <c r="H1030">
        <v>1</v>
      </c>
    </row>
    <row r="1031" spans="1:8" x14ac:dyDescent="0.35">
      <c r="A1031" s="3" t="s">
        <v>1032</v>
      </c>
      <c r="B1031">
        <v>2</v>
      </c>
      <c r="D1031" s="3" t="s">
        <v>1049</v>
      </c>
      <c r="E1031">
        <v>1</v>
      </c>
      <c r="G1031" s="3" t="s">
        <v>1088</v>
      </c>
      <c r="H1031">
        <v>2</v>
      </c>
    </row>
    <row r="1032" spans="1:8" x14ac:dyDescent="0.35">
      <c r="A1032" s="3" t="s">
        <v>1033</v>
      </c>
      <c r="B1032">
        <v>1</v>
      </c>
      <c r="D1032" s="3" t="s">
        <v>1050</v>
      </c>
      <c r="E1032">
        <v>1</v>
      </c>
      <c r="G1032" s="3" t="s">
        <v>1089</v>
      </c>
      <c r="H1032">
        <v>1</v>
      </c>
    </row>
    <row r="1033" spans="1:8" x14ac:dyDescent="0.35">
      <c r="A1033" s="3" t="s">
        <v>1034</v>
      </c>
      <c r="B1033">
        <v>1</v>
      </c>
      <c r="D1033" s="3" t="s">
        <v>1051</v>
      </c>
      <c r="E1033">
        <v>1</v>
      </c>
      <c r="G1033" s="3" t="s">
        <v>1090</v>
      </c>
      <c r="H1033">
        <v>1</v>
      </c>
    </row>
    <row r="1034" spans="1:8" x14ac:dyDescent="0.35">
      <c r="A1034" s="3" t="s">
        <v>1035</v>
      </c>
      <c r="B1034">
        <v>2</v>
      </c>
      <c r="D1034" s="3" t="s">
        <v>1052</v>
      </c>
      <c r="E1034">
        <v>1</v>
      </c>
      <c r="G1034" s="3" t="s">
        <v>1091</v>
      </c>
      <c r="H1034">
        <v>2</v>
      </c>
    </row>
    <row r="1035" spans="1:8" x14ac:dyDescent="0.35">
      <c r="A1035" s="3" t="s">
        <v>1036</v>
      </c>
      <c r="B1035">
        <v>1</v>
      </c>
      <c r="D1035" s="3" t="s">
        <v>1053</v>
      </c>
      <c r="E1035">
        <v>1</v>
      </c>
      <c r="G1035" s="3" t="s">
        <v>1092</v>
      </c>
      <c r="H1035">
        <v>1</v>
      </c>
    </row>
    <row r="1036" spans="1:8" x14ac:dyDescent="0.35">
      <c r="A1036" s="3" t="s">
        <v>1037</v>
      </c>
      <c r="B1036">
        <v>1</v>
      </c>
      <c r="D1036" s="3" t="s">
        <v>1054</v>
      </c>
      <c r="E1036">
        <v>1</v>
      </c>
      <c r="G1036" s="3" t="s">
        <v>1093</v>
      </c>
      <c r="H1036">
        <v>1</v>
      </c>
    </row>
    <row r="1037" spans="1:8" x14ac:dyDescent="0.35">
      <c r="A1037" s="3" t="s">
        <v>1038</v>
      </c>
      <c r="B1037">
        <v>2</v>
      </c>
      <c r="D1037" s="3" t="s">
        <v>1055</v>
      </c>
      <c r="E1037">
        <v>1</v>
      </c>
      <c r="G1037" s="3" t="s">
        <v>1094</v>
      </c>
      <c r="H1037">
        <v>2</v>
      </c>
    </row>
    <row r="1038" spans="1:8" x14ac:dyDescent="0.35">
      <c r="A1038" s="3" t="s">
        <v>1039</v>
      </c>
      <c r="B1038">
        <v>1</v>
      </c>
      <c r="D1038" s="3" t="s">
        <v>1056</v>
      </c>
      <c r="E1038">
        <v>1</v>
      </c>
      <c r="G1038" s="3" t="s">
        <v>1095</v>
      </c>
      <c r="H1038">
        <v>1</v>
      </c>
    </row>
    <row r="1039" spans="1:8" x14ac:dyDescent="0.35">
      <c r="A1039" s="3" t="s">
        <v>1040</v>
      </c>
      <c r="B1039">
        <v>1</v>
      </c>
      <c r="D1039" s="3" t="s">
        <v>1057</v>
      </c>
      <c r="E1039">
        <v>1</v>
      </c>
      <c r="G1039" s="3" t="s">
        <v>1096</v>
      </c>
      <c r="H1039">
        <v>1</v>
      </c>
    </row>
    <row r="1040" spans="1:8" x14ac:dyDescent="0.35">
      <c r="A1040" s="3" t="s">
        <v>1041</v>
      </c>
      <c r="B1040">
        <v>2</v>
      </c>
      <c r="D1040" s="3" t="s">
        <v>1058</v>
      </c>
      <c r="E1040">
        <v>1</v>
      </c>
      <c r="G1040" s="3" t="s">
        <v>1097</v>
      </c>
      <c r="H1040">
        <v>2</v>
      </c>
    </row>
    <row r="1041" spans="1:8" x14ac:dyDescent="0.35">
      <c r="A1041" s="3" t="s">
        <v>1042</v>
      </c>
      <c r="B1041">
        <v>1</v>
      </c>
      <c r="D1041" s="3" t="s">
        <v>1059</v>
      </c>
      <c r="E1041">
        <v>1</v>
      </c>
      <c r="G1041" s="3" t="s">
        <v>1098</v>
      </c>
      <c r="H1041">
        <v>1</v>
      </c>
    </row>
    <row r="1042" spans="1:8" x14ac:dyDescent="0.35">
      <c r="A1042" s="3" t="s">
        <v>1043</v>
      </c>
      <c r="B1042">
        <v>1</v>
      </c>
      <c r="D1042" s="3" t="s">
        <v>1060</v>
      </c>
      <c r="E1042">
        <v>1</v>
      </c>
      <c r="G1042" s="3" t="s">
        <v>1099</v>
      </c>
      <c r="H1042">
        <v>1</v>
      </c>
    </row>
    <row r="1043" spans="1:8" x14ac:dyDescent="0.35">
      <c r="A1043" s="3" t="s">
        <v>1044</v>
      </c>
      <c r="B1043">
        <v>2</v>
      </c>
      <c r="D1043" s="3" t="s">
        <v>1061</v>
      </c>
      <c r="E1043">
        <v>1</v>
      </c>
      <c r="G1043" s="3" t="s">
        <v>1100</v>
      </c>
      <c r="H1043">
        <v>2</v>
      </c>
    </row>
    <row r="1044" spans="1:8" x14ac:dyDescent="0.35">
      <c r="A1044" s="3" t="s">
        <v>1045</v>
      </c>
      <c r="B1044">
        <v>1</v>
      </c>
      <c r="D1044" s="3" t="s">
        <v>1062</v>
      </c>
      <c r="E1044">
        <v>1</v>
      </c>
      <c r="G1044" s="3" t="s">
        <v>1101</v>
      </c>
      <c r="H1044">
        <v>1</v>
      </c>
    </row>
    <row r="1045" spans="1:8" x14ac:dyDescent="0.35">
      <c r="A1045" s="3" t="s">
        <v>1046</v>
      </c>
      <c r="B1045">
        <v>1</v>
      </c>
      <c r="D1045" s="3" t="s">
        <v>1063</v>
      </c>
      <c r="E1045">
        <v>1</v>
      </c>
      <c r="G1045" s="3" t="s">
        <v>1102</v>
      </c>
      <c r="H1045">
        <v>1</v>
      </c>
    </row>
    <row r="1046" spans="1:8" x14ac:dyDescent="0.35">
      <c r="A1046" s="3" t="s">
        <v>1047</v>
      </c>
      <c r="B1046">
        <v>2</v>
      </c>
      <c r="D1046" s="3" t="s">
        <v>1064</v>
      </c>
      <c r="E1046">
        <v>1</v>
      </c>
      <c r="G1046" s="3" t="s">
        <v>1103</v>
      </c>
      <c r="H1046">
        <v>2</v>
      </c>
    </row>
    <row r="1047" spans="1:8" x14ac:dyDescent="0.35">
      <c r="A1047" s="3" t="s">
        <v>1048</v>
      </c>
      <c r="B1047">
        <v>1</v>
      </c>
      <c r="D1047" s="3" t="s">
        <v>1065</v>
      </c>
      <c r="E1047">
        <v>1</v>
      </c>
      <c r="G1047" s="3" t="s">
        <v>1104</v>
      </c>
      <c r="H1047">
        <v>1</v>
      </c>
    </row>
    <row r="1048" spans="1:8" x14ac:dyDescent="0.35">
      <c r="A1048" s="3" t="s">
        <v>1049</v>
      </c>
      <c r="B1048">
        <v>1</v>
      </c>
      <c r="D1048" s="3" t="s">
        <v>1066</v>
      </c>
      <c r="E1048">
        <v>1</v>
      </c>
      <c r="G1048" s="3" t="s">
        <v>1105</v>
      </c>
      <c r="H1048">
        <v>1</v>
      </c>
    </row>
    <row r="1049" spans="1:8" x14ac:dyDescent="0.35">
      <c r="A1049" s="3" t="s">
        <v>1050</v>
      </c>
      <c r="B1049">
        <v>1</v>
      </c>
      <c r="D1049" s="3" t="s">
        <v>1067</v>
      </c>
      <c r="E1049">
        <v>1</v>
      </c>
      <c r="G1049" s="3" t="s">
        <v>1106</v>
      </c>
      <c r="H1049">
        <v>1</v>
      </c>
    </row>
    <row r="1050" spans="1:8" x14ac:dyDescent="0.35">
      <c r="A1050" s="3" t="s">
        <v>1051</v>
      </c>
      <c r="B1050">
        <v>2</v>
      </c>
      <c r="D1050" s="3" t="s">
        <v>1068</v>
      </c>
      <c r="E1050">
        <v>1</v>
      </c>
      <c r="G1050" s="3" t="s">
        <v>1107</v>
      </c>
      <c r="H1050">
        <v>2</v>
      </c>
    </row>
    <row r="1051" spans="1:8" x14ac:dyDescent="0.35">
      <c r="A1051" s="3" t="s">
        <v>1052</v>
      </c>
      <c r="B1051">
        <v>1</v>
      </c>
      <c r="D1051" s="3" t="s">
        <v>1069</v>
      </c>
      <c r="E1051">
        <v>1</v>
      </c>
      <c r="G1051" s="3" t="s">
        <v>1108</v>
      </c>
      <c r="H1051">
        <v>1</v>
      </c>
    </row>
    <row r="1052" spans="1:8" x14ac:dyDescent="0.35">
      <c r="A1052" s="3" t="s">
        <v>1053</v>
      </c>
      <c r="B1052">
        <v>1</v>
      </c>
      <c r="D1052" s="3" t="s">
        <v>1070</v>
      </c>
      <c r="E1052">
        <v>1</v>
      </c>
      <c r="G1052" s="3" t="s">
        <v>1109</v>
      </c>
      <c r="H1052">
        <v>1</v>
      </c>
    </row>
    <row r="1053" spans="1:8" x14ac:dyDescent="0.35">
      <c r="A1053" s="3" t="s">
        <v>1054</v>
      </c>
      <c r="B1053">
        <v>2</v>
      </c>
      <c r="D1053" s="3" t="s">
        <v>1071</v>
      </c>
      <c r="E1053">
        <v>1</v>
      </c>
      <c r="G1053" s="3" t="s">
        <v>1110</v>
      </c>
      <c r="H1053">
        <v>2</v>
      </c>
    </row>
    <row r="1054" spans="1:8" x14ac:dyDescent="0.35">
      <c r="A1054" s="3" t="s">
        <v>1055</v>
      </c>
      <c r="B1054">
        <v>1</v>
      </c>
      <c r="D1054" s="3" t="s">
        <v>1072</v>
      </c>
      <c r="E1054">
        <v>1</v>
      </c>
      <c r="G1054" s="3" t="s">
        <v>1111</v>
      </c>
      <c r="H1054">
        <v>1</v>
      </c>
    </row>
    <row r="1055" spans="1:8" x14ac:dyDescent="0.35">
      <c r="A1055" s="3" t="s">
        <v>1056</v>
      </c>
      <c r="B1055">
        <v>1</v>
      </c>
      <c r="D1055" s="3" t="s">
        <v>1073</v>
      </c>
      <c r="E1055">
        <v>1</v>
      </c>
      <c r="G1055" s="3" t="s">
        <v>1112</v>
      </c>
      <c r="H1055">
        <v>1</v>
      </c>
    </row>
    <row r="1056" spans="1:8" x14ac:dyDescent="0.35">
      <c r="A1056" s="3" t="s">
        <v>1057</v>
      </c>
      <c r="B1056">
        <v>2</v>
      </c>
      <c r="D1056" s="3" t="s">
        <v>1074</v>
      </c>
      <c r="E1056">
        <v>1</v>
      </c>
      <c r="G1056" s="3" t="s">
        <v>1113</v>
      </c>
      <c r="H1056">
        <v>2</v>
      </c>
    </row>
    <row r="1057" spans="1:8" x14ac:dyDescent="0.35">
      <c r="A1057" s="3" t="s">
        <v>1058</v>
      </c>
      <c r="B1057">
        <v>1</v>
      </c>
      <c r="D1057" s="3" t="s">
        <v>1075</v>
      </c>
      <c r="E1057">
        <v>1</v>
      </c>
      <c r="G1057" s="3" t="s">
        <v>1114</v>
      </c>
      <c r="H1057">
        <v>1</v>
      </c>
    </row>
    <row r="1058" spans="1:8" x14ac:dyDescent="0.35">
      <c r="A1058" s="3" t="s">
        <v>1059</v>
      </c>
      <c r="B1058">
        <v>1</v>
      </c>
      <c r="D1058" s="3" t="s">
        <v>1076</v>
      </c>
      <c r="E1058">
        <v>1</v>
      </c>
      <c r="G1058" s="3" t="s">
        <v>1115</v>
      </c>
      <c r="H1058">
        <v>1</v>
      </c>
    </row>
    <row r="1059" spans="1:8" x14ac:dyDescent="0.35">
      <c r="A1059" s="3" t="s">
        <v>1060</v>
      </c>
      <c r="B1059">
        <v>2</v>
      </c>
      <c r="D1059" s="3" t="s">
        <v>1077</v>
      </c>
      <c r="E1059">
        <v>1</v>
      </c>
      <c r="G1059" s="3" t="s">
        <v>1116</v>
      </c>
      <c r="H1059">
        <v>2</v>
      </c>
    </row>
    <row r="1060" spans="1:8" x14ac:dyDescent="0.35">
      <c r="A1060" s="3" t="s">
        <v>1061</v>
      </c>
      <c r="B1060">
        <v>1</v>
      </c>
      <c r="D1060" s="3" t="s">
        <v>1078</v>
      </c>
      <c r="E1060">
        <v>1</v>
      </c>
      <c r="G1060" s="3" t="s">
        <v>1117</v>
      </c>
      <c r="H1060">
        <v>1</v>
      </c>
    </row>
    <row r="1061" spans="1:8" x14ac:dyDescent="0.35">
      <c r="A1061" s="3" t="s">
        <v>1062</v>
      </c>
      <c r="B1061">
        <v>1</v>
      </c>
      <c r="D1061" s="3" t="s">
        <v>1079</v>
      </c>
      <c r="E1061">
        <v>1</v>
      </c>
      <c r="G1061" s="3" t="s">
        <v>1118</v>
      </c>
      <c r="H1061">
        <v>1</v>
      </c>
    </row>
    <row r="1062" spans="1:8" x14ac:dyDescent="0.35">
      <c r="A1062" s="3" t="s">
        <v>1063</v>
      </c>
      <c r="B1062">
        <v>2</v>
      </c>
      <c r="D1062" s="3" t="s">
        <v>1080</v>
      </c>
      <c r="E1062">
        <v>1</v>
      </c>
      <c r="G1062" s="3" t="s">
        <v>1119</v>
      </c>
      <c r="H1062">
        <v>2</v>
      </c>
    </row>
    <row r="1063" spans="1:8" x14ac:dyDescent="0.35">
      <c r="A1063" s="3" t="s">
        <v>1064</v>
      </c>
      <c r="B1063">
        <v>1</v>
      </c>
      <c r="D1063" s="3" t="s">
        <v>1081</v>
      </c>
      <c r="E1063">
        <v>1</v>
      </c>
      <c r="G1063" s="3" t="s">
        <v>1120</v>
      </c>
      <c r="H1063">
        <v>1</v>
      </c>
    </row>
    <row r="1064" spans="1:8" x14ac:dyDescent="0.35">
      <c r="A1064" s="3" t="s">
        <v>1065</v>
      </c>
      <c r="B1064">
        <v>1</v>
      </c>
      <c r="D1064" s="3" t="s">
        <v>1082</v>
      </c>
      <c r="E1064">
        <v>1</v>
      </c>
      <c r="G1064" s="3" t="s">
        <v>1121</v>
      </c>
      <c r="H1064">
        <v>1</v>
      </c>
    </row>
    <row r="1065" spans="1:8" x14ac:dyDescent="0.35">
      <c r="A1065" s="3" t="s">
        <v>1066</v>
      </c>
      <c r="B1065">
        <v>2</v>
      </c>
      <c r="D1065" s="3" t="s">
        <v>1083</v>
      </c>
      <c r="E1065">
        <v>1</v>
      </c>
      <c r="G1065" s="3" t="s">
        <v>1122</v>
      </c>
      <c r="H1065">
        <v>2</v>
      </c>
    </row>
    <row r="1066" spans="1:8" x14ac:dyDescent="0.35">
      <c r="A1066" s="3" t="s">
        <v>1067</v>
      </c>
      <c r="B1066">
        <v>1</v>
      </c>
      <c r="D1066" s="3" t="s">
        <v>1084</v>
      </c>
      <c r="E1066">
        <v>1</v>
      </c>
      <c r="G1066" s="3" t="s">
        <v>1123</v>
      </c>
      <c r="H1066">
        <v>1</v>
      </c>
    </row>
    <row r="1067" spans="1:8" x14ac:dyDescent="0.35">
      <c r="A1067" s="3" t="s">
        <v>1068</v>
      </c>
      <c r="B1067">
        <v>1</v>
      </c>
      <c r="D1067" s="3" t="s">
        <v>1085</v>
      </c>
      <c r="E1067">
        <v>1</v>
      </c>
      <c r="G1067" s="3" t="s">
        <v>1124</v>
      </c>
      <c r="H1067">
        <v>1</v>
      </c>
    </row>
    <row r="1068" spans="1:8" x14ac:dyDescent="0.35">
      <c r="A1068" s="3" t="s">
        <v>1069</v>
      </c>
      <c r="B1068">
        <v>2</v>
      </c>
      <c r="D1068" s="3" t="s">
        <v>1086</v>
      </c>
      <c r="E1068">
        <v>1</v>
      </c>
      <c r="G1068" s="3" t="s">
        <v>1125</v>
      </c>
      <c r="H1068">
        <v>2</v>
      </c>
    </row>
    <row r="1069" spans="1:8" x14ac:dyDescent="0.35">
      <c r="A1069" s="3" t="s">
        <v>1070</v>
      </c>
      <c r="B1069">
        <v>1</v>
      </c>
      <c r="D1069" s="3" t="s">
        <v>1087</v>
      </c>
      <c r="E1069">
        <v>1</v>
      </c>
      <c r="G1069" s="3" t="s">
        <v>1126</v>
      </c>
      <c r="H1069">
        <v>1</v>
      </c>
    </row>
    <row r="1070" spans="1:8" x14ac:dyDescent="0.35">
      <c r="A1070" s="3" t="s">
        <v>1071</v>
      </c>
      <c r="B1070">
        <v>1</v>
      </c>
      <c r="D1070" s="3" t="s">
        <v>1088</v>
      </c>
      <c r="E1070">
        <v>1</v>
      </c>
      <c r="G1070" s="3" t="s">
        <v>1127</v>
      </c>
      <c r="H1070">
        <v>1</v>
      </c>
    </row>
    <row r="1071" spans="1:8" x14ac:dyDescent="0.35">
      <c r="A1071" s="3" t="s">
        <v>1072</v>
      </c>
      <c r="B1071">
        <v>2</v>
      </c>
      <c r="D1071" s="3" t="s">
        <v>1089</v>
      </c>
      <c r="E1071">
        <v>1</v>
      </c>
      <c r="G1071" s="3" t="s">
        <v>1128</v>
      </c>
      <c r="H1071">
        <v>2</v>
      </c>
    </row>
    <row r="1072" spans="1:8" x14ac:dyDescent="0.35">
      <c r="A1072" s="3" t="s">
        <v>1073</v>
      </c>
      <c r="B1072">
        <v>1</v>
      </c>
      <c r="D1072" s="3" t="s">
        <v>1090</v>
      </c>
      <c r="E1072">
        <v>1</v>
      </c>
      <c r="G1072" s="3" t="s">
        <v>1129</v>
      </c>
      <c r="H1072">
        <v>1</v>
      </c>
    </row>
    <row r="1073" spans="1:8" x14ac:dyDescent="0.35">
      <c r="A1073" s="3" t="s">
        <v>1074</v>
      </c>
      <c r="B1073">
        <v>1</v>
      </c>
      <c r="D1073" s="3" t="s">
        <v>1091</v>
      </c>
      <c r="E1073">
        <v>1</v>
      </c>
      <c r="G1073" s="3" t="s">
        <v>1130</v>
      </c>
      <c r="H1073">
        <v>1</v>
      </c>
    </row>
    <row r="1074" spans="1:8" x14ac:dyDescent="0.35">
      <c r="A1074" s="3" t="s">
        <v>1075</v>
      </c>
      <c r="B1074">
        <v>2</v>
      </c>
      <c r="D1074" s="3" t="s">
        <v>1092</v>
      </c>
      <c r="E1074">
        <v>1</v>
      </c>
      <c r="G1074" s="3" t="s">
        <v>1131</v>
      </c>
      <c r="H1074">
        <v>2</v>
      </c>
    </row>
    <row r="1075" spans="1:8" x14ac:dyDescent="0.35">
      <c r="A1075" s="3" t="s">
        <v>1076</v>
      </c>
      <c r="B1075">
        <v>1</v>
      </c>
      <c r="D1075" s="3" t="s">
        <v>1093</v>
      </c>
      <c r="E1075">
        <v>2</v>
      </c>
      <c r="G1075" s="3" t="s">
        <v>1132</v>
      </c>
      <c r="H1075">
        <v>1</v>
      </c>
    </row>
    <row r="1076" spans="1:8" x14ac:dyDescent="0.35">
      <c r="A1076" s="3" t="s">
        <v>1077</v>
      </c>
      <c r="B1076">
        <v>1</v>
      </c>
      <c r="D1076" s="3" t="s">
        <v>1094</v>
      </c>
      <c r="E1076">
        <v>1</v>
      </c>
      <c r="G1076" s="3" t="s">
        <v>1133</v>
      </c>
      <c r="H1076">
        <v>1</v>
      </c>
    </row>
    <row r="1077" spans="1:8" x14ac:dyDescent="0.35">
      <c r="A1077" s="3" t="s">
        <v>1078</v>
      </c>
      <c r="B1077">
        <v>2</v>
      </c>
      <c r="D1077" s="3" t="s">
        <v>1095</v>
      </c>
      <c r="E1077">
        <v>1</v>
      </c>
      <c r="G1077" s="3" t="s">
        <v>1134</v>
      </c>
      <c r="H1077">
        <v>2</v>
      </c>
    </row>
    <row r="1078" spans="1:8" x14ac:dyDescent="0.35">
      <c r="A1078" s="3" t="s">
        <v>1079</v>
      </c>
      <c r="B1078">
        <v>1</v>
      </c>
      <c r="D1078" s="3" t="s">
        <v>1096</v>
      </c>
      <c r="E1078">
        <v>2</v>
      </c>
      <c r="G1078" s="3" t="s">
        <v>1135</v>
      </c>
      <c r="H1078">
        <v>1</v>
      </c>
    </row>
    <row r="1079" spans="1:8" x14ac:dyDescent="0.35">
      <c r="A1079" s="3" t="s">
        <v>1080</v>
      </c>
      <c r="B1079">
        <v>1</v>
      </c>
      <c r="D1079" s="3" t="s">
        <v>1097</v>
      </c>
      <c r="E1079">
        <v>1</v>
      </c>
      <c r="G1079" s="3" t="s">
        <v>1136</v>
      </c>
      <c r="H1079">
        <v>1</v>
      </c>
    </row>
    <row r="1080" spans="1:8" x14ac:dyDescent="0.35">
      <c r="A1080" s="3" t="s">
        <v>1081</v>
      </c>
      <c r="B1080">
        <v>2</v>
      </c>
      <c r="D1080" s="3" t="s">
        <v>1098</v>
      </c>
      <c r="E1080">
        <v>1</v>
      </c>
      <c r="G1080" s="3" t="s">
        <v>1137</v>
      </c>
      <c r="H1080">
        <v>2</v>
      </c>
    </row>
    <row r="1081" spans="1:8" x14ac:dyDescent="0.35">
      <c r="A1081" s="3" t="s">
        <v>1082</v>
      </c>
      <c r="B1081">
        <v>1</v>
      </c>
      <c r="D1081" s="3" t="s">
        <v>1099</v>
      </c>
      <c r="E1081">
        <v>2</v>
      </c>
      <c r="G1081" s="3" t="s">
        <v>1138</v>
      </c>
      <c r="H1081">
        <v>1</v>
      </c>
    </row>
    <row r="1082" spans="1:8" x14ac:dyDescent="0.35">
      <c r="A1082" s="3" t="s">
        <v>1083</v>
      </c>
      <c r="B1082">
        <v>1</v>
      </c>
      <c r="D1082" s="3" t="s">
        <v>1100</v>
      </c>
      <c r="E1082">
        <v>1</v>
      </c>
      <c r="G1082" s="3" t="s">
        <v>1139</v>
      </c>
      <c r="H1082">
        <v>1</v>
      </c>
    </row>
    <row r="1083" spans="1:8" x14ac:dyDescent="0.35">
      <c r="A1083" s="3" t="s">
        <v>1084</v>
      </c>
      <c r="B1083">
        <v>2</v>
      </c>
      <c r="D1083" s="3" t="s">
        <v>1101</v>
      </c>
      <c r="E1083">
        <v>1</v>
      </c>
      <c r="G1083" s="3" t="s">
        <v>1140</v>
      </c>
      <c r="H1083">
        <v>2</v>
      </c>
    </row>
    <row r="1084" spans="1:8" x14ac:dyDescent="0.35">
      <c r="A1084" s="3" t="s">
        <v>1085</v>
      </c>
      <c r="B1084">
        <v>1</v>
      </c>
      <c r="D1084" s="3" t="s">
        <v>1102</v>
      </c>
      <c r="E1084">
        <v>2</v>
      </c>
      <c r="G1084" s="3" t="s">
        <v>1141</v>
      </c>
      <c r="H1084">
        <v>1</v>
      </c>
    </row>
    <row r="1085" spans="1:8" x14ac:dyDescent="0.35">
      <c r="A1085" s="3" t="s">
        <v>1086</v>
      </c>
      <c r="B1085">
        <v>1</v>
      </c>
      <c r="D1085" s="3" t="s">
        <v>1103</v>
      </c>
      <c r="E1085">
        <v>1</v>
      </c>
      <c r="G1085" s="3" t="s">
        <v>1142</v>
      </c>
      <c r="H1085">
        <v>1</v>
      </c>
    </row>
    <row r="1086" spans="1:8" x14ac:dyDescent="0.35">
      <c r="A1086" s="3" t="s">
        <v>1087</v>
      </c>
      <c r="B1086">
        <v>2</v>
      </c>
      <c r="D1086" s="3" t="s">
        <v>1104</v>
      </c>
      <c r="E1086">
        <v>1</v>
      </c>
      <c r="G1086" s="3" t="s">
        <v>1143</v>
      </c>
      <c r="H1086">
        <v>2</v>
      </c>
    </row>
    <row r="1087" spans="1:8" x14ac:dyDescent="0.35">
      <c r="A1087" s="3" t="s">
        <v>1088</v>
      </c>
      <c r="B1087">
        <v>1</v>
      </c>
      <c r="D1087" s="3" t="s">
        <v>1105</v>
      </c>
      <c r="E1087">
        <v>2</v>
      </c>
      <c r="G1087" s="3" t="s">
        <v>1144</v>
      </c>
      <c r="H1087">
        <v>1</v>
      </c>
    </row>
    <row r="1088" spans="1:8" x14ac:dyDescent="0.35">
      <c r="A1088" s="3" t="s">
        <v>1089</v>
      </c>
      <c r="B1088">
        <v>1</v>
      </c>
      <c r="D1088" s="3" t="s">
        <v>1106</v>
      </c>
      <c r="E1088">
        <v>1</v>
      </c>
      <c r="G1088" s="3" t="s">
        <v>1145</v>
      </c>
      <c r="H1088">
        <v>1</v>
      </c>
    </row>
    <row r="1089" spans="1:8" x14ac:dyDescent="0.35">
      <c r="A1089" s="3" t="s">
        <v>1090</v>
      </c>
      <c r="B1089">
        <v>2</v>
      </c>
      <c r="D1089" s="3" t="s">
        <v>1107</v>
      </c>
      <c r="E1089">
        <v>1</v>
      </c>
      <c r="G1089" s="3" t="s">
        <v>1192</v>
      </c>
      <c r="H1089">
        <v>1</v>
      </c>
    </row>
    <row r="1090" spans="1:8" x14ac:dyDescent="0.35">
      <c r="A1090" s="3" t="s">
        <v>1091</v>
      </c>
      <c r="B1090">
        <v>1</v>
      </c>
      <c r="D1090" s="3" t="s">
        <v>1108</v>
      </c>
      <c r="E1090">
        <v>2</v>
      </c>
      <c r="G1090" s="3" t="s">
        <v>1193</v>
      </c>
      <c r="H1090">
        <v>2</v>
      </c>
    </row>
    <row r="1091" spans="1:8" x14ac:dyDescent="0.35">
      <c r="A1091" s="3" t="s">
        <v>1092</v>
      </c>
      <c r="B1091">
        <v>1</v>
      </c>
      <c r="D1091" s="3" t="s">
        <v>1109</v>
      </c>
      <c r="E1091">
        <v>1</v>
      </c>
      <c r="G1091" s="3" t="s">
        <v>1194</v>
      </c>
      <c r="H1091">
        <v>1</v>
      </c>
    </row>
    <row r="1092" spans="1:8" x14ac:dyDescent="0.35">
      <c r="A1092" s="3" t="s">
        <v>1093</v>
      </c>
      <c r="B1092">
        <v>1</v>
      </c>
      <c r="D1092" s="3" t="s">
        <v>1110</v>
      </c>
      <c r="E1092">
        <v>1</v>
      </c>
      <c r="G1092" s="3" t="s">
        <v>1195</v>
      </c>
      <c r="H1092">
        <v>1</v>
      </c>
    </row>
    <row r="1093" spans="1:8" x14ac:dyDescent="0.35">
      <c r="A1093" s="3" t="s">
        <v>1094</v>
      </c>
      <c r="B1093">
        <v>2</v>
      </c>
      <c r="D1093" s="3" t="s">
        <v>1111</v>
      </c>
      <c r="E1093">
        <v>2</v>
      </c>
      <c r="G1093" s="3" t="s">
        <v>1196</v>
      </c>
      <c r="H1093">
        <v>2</v>
      </c>
    </row>
    <row r="1094" spans="1:8" x14ac:dyDescent="0.35">
      <c r="A1094" s="3" t="s">
        <v>1095</v>
      </c>
      <c r="B1094">
        <v>1</v>
      </c>
      <c r="D1094" s="3" t="s">
        <v>1112</v>
      </c>
      <c r="E1094">
        <v>1</v>
      </c>
      <c r="G1094" s="3" t="s">
        <v>1211</v>
      </c>
      <c r="H1094">
        <v>1</v>
      </c>
    </row>
    <row r="1095" spans="1:8" x14ac:dyDescent="0.35">
      <c r="A1095" s="3" t="s">
        <v>1096</v>
      </c>
      <c r="B1095">
        <v>1</v>
      </c>
      <c r="D1095" s="3" t="s">
        <v>1113</v>
      </c>
      <c r="E1095">
        <v>1</v>
      </c>
    </row>
    <row r="1096" spans="1:8" x14ac:dyDescent="0.35">
      <c r="A1096" s="3" t="s">
        <v>1097</v>
      </c>
      <c r="B1096">
        <v>2</v>
      </c>
      <c r="D1096" s="3" t="s">
        <v>1114</v>
      </c>
      <c r="E1096">
        <v>2</v>
      </c>
    </row>
    <row r="1097" spans="1:8" x14ac:dyDescent="0.35">
      <c r="A1097" s="3" t="s">
        <v>1098</v>
      </c>
      <c r="B1097">
        <v>1</v>
      </c>
      <c r="D1097" s="3" t="s">
        <v>1115</v>
      </c>
      <c r="E1097">
        <v>1</v>
      </c>
    </row>
    <row r="1098" spans="1:8" x14ac:dyDescent="0.35">
      <c r="A1098" s="3" t="s">
        <v>1099</v>
      </c>
      <c r="B1098">
        <v>1</v>
      </c>
      <c r="D1098" s="3" t="s">
        <v>1116</v>
      </c>
      <c r="E1098">
        <v>1</v>
      </c>
    </row>
    <row r="1099" spans="1:8" x14ac:dyDescent="0.35">
      <c r="A1099" s="3" t="s">
        <v>1100</v>
      </c>
      <c r="B1099">
        <v>2</v>
      </c>
      <c r="D1099" s="3" t="s">
        <v>1117</v>
      </c>
      <c r="E1099">
        <v>2</v>
      </c>
    </row>
    <row r="1100" spans="1:8" x14ac:dyDescent="0.35">
      <c r="A1100" s="3" t="s">
        <v>1101</v>
      </c>
      <c r="B1100">
        <v>1</v>
      </c>
      <c r="D1100" s="3" t="s">
        <v>1118</v>
      </c>
      <c r="E1100">
        <v>1</v>
      </c>
    </row>
    <row r="1101" spans="1:8" x14ac:dyDescent="0.35">
      <c r="A1101" s="3" t="s">
        <v>1102</v>
      </c>
      <c r="B1101">
        <v>1</v>
      </c>
      <c r="D1101" s="3" t="s">
        <v>1119</v>
      </c>
      <c r="E1101">
        <v>1</v>
      </c>
    </row>
    <row r="1102" spans="1:8" x14ac:dyDescent="0.35">
      <c r="A1102" s="3" t="s">
        <v>1103</v>
      </c>
      <c r="B1102">
        <v>2</v>
      </c>
      <c r="D1102" s="3" t="s">
        <v>1120</v>
      </c>
      <c r="E1102">
        <v>2</v>
      </c>
    </row>
    <row r="1103" spans="1:8" x14ac:dyDescent="0.35">
      <c r="A1103" s="3" t="s">
        <v>1104</v>
      </c>
      <c r="B1103">
        <v>1</v>
      </c>
      <c r="D1103" s="3" t="s">
        <v>1121</v>
      </c>
      <c r="E1103">
        <v>1</v>
      </c>
    </row>
    <row r="1104" spans="1:8" x14ac:dyDescent="0.35">
      <c r="A1104" s="3" t="s">
        <v>1105</v>
      </c>
      <c r="B1104">
        <v>1</v>
      </c>
      <c r="D1104" s="3" t="s">
        <v>1122</v>
      </c>
      <c r="E1104">
        <v>1</v>
      </c>
    </row>
    <row r="1105" spans="1:5" x14ac:dyDescent="0.35">
      <c r="A1105" s="3" t="s">
        <v>1106</v>
      </c>
      <c r="B1105">
        <v>2</v>
      </c>
      <c r="D1105" s="3" t="s">
        <v>1123</v>
      </c>
      <c r="E1105">
        <v>1</v>
      </c>
    </row>
    <row r="1106" spans="1:5" x14ac:dyDescent="0.35">
      <c r="A1106" s="3" t="s">
        <v>1107</v>
      </c>
      <c r="B1106">
        <v>1</v>
      </c>
      <c r="D1106" s="3" t="s">
        <v>1124</v>
      </c>
      <c r="E1106">
        <v>2</v>
      </c>
    </row>
    <row r="1107" spans="1:5" x14ac:dyDescent="0.35">
      <c r="A1107" s="3" t="s">
        <v>1108</v>
      </c>
      <c r="B1107">
        <v>1</v>
      </c>
      <c r="D1107" s="3" t="s">
        <v>1125</v>
      </c>
      <c r="E1107">
        <v>1</v>
      </c>
    </row>
    <row r="1108" spans="1:5" x14ac:dyDescent="0.35">
      <c r="A1108" s="3" t="s">
        <v>1109</v>
      </c>
      <c r="B1108">
        <v>2</v>
      </c>
      <c r="D1108" s="3" t="s">
        <v>1126</v>
      </c>
      <c r="E1108">
        <v>1</v>
      </c>
    </row>
    <row r="1109" spans="1:5" x14ac:dyDescent="0.35">
      <c r="A1109" s="3" t="s">
        <v>1110</v>
      </c>
      <c r="B1109">
        <v>1</v>
      </c>
      <c r="D1109" s="3" t="s">
        <v>1127</v>
      </c>
      <c r="E1109">
        <v>2</v>
      </c>
    </row>
    <row r="1110" spans="1:5" x14ac:dyDescent="0.35">
      <c r="A1110" s="3" t="s">
        <v>1111</v>
      </c>
      <c r="B1110">
        <v>1</v>
      </c>
      <c r="D1110" s="3" t="s">
        <v>1128</v>
      </c>
      <c r="E1110">
        <v>1</v>
      </c>
    </row>
    <row r="1111" spans="1:5" x14ac:dyDescent="0.35">
      <c r="A1111" s="3" t="s">
        <v>1112</v>
      </c>
      <c r="B1111">
        <v>2</v>
      </c>
      <c r="D1111" s="3" t="s">
        <v>1129</v>
      </c>
      <c r="E1111">
        <v>1</v>
      </c>
    </row>
    <row r="1112" spans="1:5" x14ac:dyDescent="0.35">
      <c r="A1112" s="3" t="s">
        <v>1113</v>
      </c>
      <c r="B1112">
        <v>1</v>
      </c>
      <c r="D1112" s="3" t="s">
        <v>1130</v>
      </c>
      <c r="E1112">
        <v>2</v>
      </c>
    </row>
    <row r="1113" spans="1:5" x14ac:dyDescent="0.35">
      <c r="A1113" s="3" t="s">
        <v>1114</v>
      </c>
      <c r="B1113">
        <v>1</v>
      </c>
      <c r="D1113" s="3" t="s">
        <v>1131</v>
      </c>
      <c r="E1113">
        <v>1</v>
      </c>
    </row>
    <row r="1114" spans="1:5" x14ac:dyDescent="0.35">
      <c r="A1114" s="3" t="s">
        <v>1115</v>
      </c>
      <c r="B1114">
        <v>2</v>
      </c>
      <c r="D1114" s="3" t="s">
        <v>1132</v>
      </c>
      <c r="E1114">
        <v>1</v>
      </c>
    </row>
    <row r="1115" spans="1:5" x14ac:dyDescent="0.35">
      <c r="A1115" s="3" t="s">
        <v>1116</v>
      </c>
      <c r="B1115">
        <v>1</v>
      </c>
      <c r="D1115" s="3" t="s">
        <v>1133</v>
      </c>
      <c r="E1115">
        <v>2</v>
      </c>
    </row>
    <row r="1116" spans="1:5" x14ac:dyDescent="0.35">
      <c r="A1116" s="3" t="s">
        <v>1117</v>
      </c>
      <c r="B1116">
        <v>1</v>
      </c>
      <c r="D1116" s="3" t="s">
        <v>1134</v>
      </c>
      <c r="E1116">
        <v>1</v>
      </c>
    </row>
    <row r="1117" spans="1:5" x14ac:dyDescent="0.35">
      <c r="A1117" s="3" t="s">
        <v>1118</v>
      </c>
      <c r="B1117">
        <v>2</v>
      </c>
      <c r="D1117" s="3" t="s">
        <v>1135</v>
      </c>
      <c r="E1117">
        <v>1</v>
      </c>
    </row>
    <row r="1118" spans="1:5" x14ac:dyDescent="0.35">
      <c r="A1118" s="3" t="s">
        <v>1119</v>
      </c>
      <c r="B1118">
        <v>1</v>
      </c>
      <c r="D1118" s="3" t="s">
        <v>1136</v>
      </c>
      <c r="E1118">
        <v>2</v>
      </c>
    </row>
    <row r="1119" spans="1:5" x14ac:dyDescent="0.35">
      <c r="A1119" s="3" t="s">
        <v>1120</v>
      </c>
      <c r="B1119">
        <v>1</v>
      </c>
      <c r="D1119" s="3" t="s">
        <v>1137</v>
      </c>
      <c r="E1119">
        <v>1</v>
      </c>
    </row>
    <row r="1120" spans="1:5" x14ac:dyDescent="0.35">
      <c r="A1120" s="3" t="s">
        <v>1121</v>
      </c>
      <c r="B1120">
        <v>2</v>
      </c>
      <c r="D1120" s="3" t="s">
        <v>1138</v>
      </c>
      <c r="E1120">
        <v>1</v>
      </c>
    </row>
    <row r="1121" spans="1:5" x14ac:dyDescent="0.35">
      <c r="A1121" s="3" t="s">
        <v>1122</v>
      </c>
      <c r="B1121">
        <v>1</v>
      </c>
      <c r="D1121" s="3" t="s">
        <v>1139</v>
      </c>
      <c r="E1121">
        <v>2</v>
      </c>
    </row>
    <row r="1122" spans="1:5" x14ac:dyDescent="0.35">
      <c r="A1122" s="3" t="s">
        <v>1123</v>
      </c>
      <c r="B1122">
        <v>1</v>
      </c>
      <c r="D1122" s="3" t="s">
        <v>1140</v>
      </c>
      <c r="E1122">
        <v>1</v>
      </c>
    </row>
    <row r="1123" spans="1:5" x14ac:dyDescent="0.35">
      <c r="A1123" s="3" t="s">
        <v>1124</v>
      </c>
      <c r="B1123">
        <v>2</v>
      </c>
      <c r="D1123" s="3" t="s">
        <v>1192</v>
      </c>
      <c r="E1123">
        <v>1</v>
      </c>
    </row>
    <row r="1124" spans="1:5" x14ac:dyDescent="0.35">
      <c r="A1124" s="3" t="s">
        <v>1125</v>
      </c>
      <c r="B1124">
        <v>1</v>
      </c>
    </row>
    <row r="1125" spans="1:5" x14ac:dyDescent="0.35">
      <c r="A1125" s="3" t="s">
        <v>1126</v>
      </c>
      <c r="B1125">
        <v>1</v>
      </c>
    </row>
    <row r="1126" spans="1:5" x14ac:dyDescent="0.35">
      <c r="A1126" s="3" t="s">
        <v>1127</v>
      </c>
      <c r="B1126">
        <v>2</v>
      </c>
    </row>
    <row r="1127" spans="1:5" x14ac:dyDescent="0.35">
      <c r="A1127" s="3" t="s">
        <v>1128</v>
      </c>
      <c r="B1127">
        <v>1</v>
      </c>
    </row>
    <row r="1128" spans="1:5" x14ac:dyDescent="0.35">
      <c r="A1128" s="3" t="s">
        <v>1129</v>
      </c>
      <c r="B1128">
        <v>1</v>
      </c>
    </row>
    <row r="1129" spans="1:5" x14ac:dyDescent="0.35">
      <c r="A1129" s="3" t="s">
        <v>1130</v>
      </c>
      <c r="B1129">
        <v>2</v>
      </c>
    </row>
    <row r="1130" spans="1:5" x14ac:dyDescent="0.35">
      <c r="A1130" s="3" t="s">
        <v>1131</v>
      </c>
      <c r="B1130">
        <v>1</v>
      </c>
    </row>
    <row r="1131" spans="1:5" x14ac:dyDescent="0.35">
      <c r="A1131" s="3" t="s">
        <v>1132</v>
      </c>
      <c r="B1131">
        <v>1</v>
      </c>
    </row>
    <row r="1132" spans="1:5" x14ac:dyDescent="0.35">
      <c r="A1132" s="3" t="s">
        <v>1133</v>
      </c>
      <c r="B1132">
        <v>2</v>
      </c>
    </row>
    <row r="1133" spans="1:5" x14ac:dyDescent="0.35">
      <c r="A1133" s="3" t="s">
        <v>1134</v>
      </c>
      <c r="B1133">
        <v>1</v>
      </c>
    </row>
    <row r="1134" spans="1:5" x14ac:dyDescent="0.35">
      <c r="A1134" s="3" t="s">
        <v>1135</v>
      </c>
      <c r="B1134">
        <v>1</v>
      </c>
    </row>
    <row r="1135" spans="1:5" x14ac:dyDescent="0.35">
      <c r="A1135" s="3" t="s">
        <v>1136</v>
      </c>
      <c r="B1135">
        <v>1</v>
      </c>
    </row>
    <row r="1136" spans="1:5" x14ac:dyDescent="0.35">
      <c r="A1136" s="3" t="s">
        <v>1137</v>
      </c>
      <c r="B1136">
        <v>2</v>
      </c>
    </row>
    <row r="1137" spans="1:2" x14ac:dyDescent="0.35">
      <c r="A1137" s="3" t="s">
        <v>1138</v>
      </c>
      <c r="B1137">
        <v>1</v>
      </c>
    </row>
    <row r="1138" spans="1:2" x14ac:dyDescent="0.35">
      <c r="A1138" s="3" t="s">
        <v>1139</v>
      </c>
      <c r="B1138">
        <v>1</v>
      </c>
    </row>
    <row r="1139" spans="1:2" x14ac:dyDescent="0.35">
      <c r="A1139" s="3" t="s">
        <v>1140</v>
      </c>
      <c r="B1139">
        <v>2</v>
      </c>
    </row>
    <row r="1140" spans="1:2" x14ac:dyDescent="0.35">
      <c r="A1140" s="3" t="s">
        <v>1141</v>
      </c>
      <c r="B1140">
        <v>1</v>
      </c>
    </row>
    <row r="1141" spans="1:2" x14ac:dyDescent="0.35">
      <c r="A1141" s="3" t="s">
        <v>1142</v>
      </c>
      <c r="B1141">
        <v>1</v>
      </c>
    </row>
    <row r="1142" spans="1:2" x14ac:dyDescent="0.35">
      <c r="A1142" s="3" t="s">
        <v>1143</v>
      </c>
      <c r="B1142">
        <v>2</v>
      </c>
    </row>
    <row r="1143" spans="1:2" x14ac:dyDescent="0.35">
      <c r="A1143" s="3" t="s">
        <v>1144</v>
      </c>
      <c r="B1143">
        <v>1</v>
      </c>
    </row>
    <row r="1144" spans="1:2" x14ac:dyDescent="0.35">
      <c r="A1144" s="3" t="s">
        <v>1145</v>
      </c>
      <c r="B1144">
        <v>1</v>
      </c>
    </row>
    <row r="1145" spans="1:2" x14ac:dyDescent="0.35">
      <c r="A1145" s="3" t="s">
        <v>1192</v>
      </c>
      <c r="B1145">
        <v>2</v>
      </c>
    </row>
    <row r="1146" spans="1:2" x14ac:dyDescent="0.35">
      <c r="A1146" s="3" t="s">
        <v>1193</v>
      </c>
      <c r="B1146">
        <v>1</v>
      </c>
    </row>
    <row r="1147" spans="1:2" x14ac:dyDescent="0.35">
      <c r="A1147" s="3" t="s">
        <v>1194</v>
      </c>
      <c r="B1147">
        <v>1</v>
      </c>
    </row>
    <row r="1148" spans="1:2" x14ac:dyDescent="0.35">
      <c r="A1148" s="3" t="s">
        <v>1195</v>
      </c>
      <c r="B1148">
        <v>2</v>
      </c>
    </row>
    <row r="1149" spans="1:2" x14ac:dyDescent="0.35">
      <c r="A1149" s="3" t="s">
        <v>1196</v>
      </c>
      <c r="B1149">
        <v>1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07779-2644-421D-8615-62AD627B9866}">
  <dimension ref="A1:O1171"/>
  <sheetViews>
    <sheetView tabSelected="1" workbookViewId="0">
      <selection activeCell="M13" sqref="M13"/>
    </sheetView>
  </sheetViews>
  <sheetFormatPr defaultRowHeight="14.5" x14ac:dyDescent="0.35"/>
  <cols>
    <col min="1" max="1" width="13.7265625" bestFit="1" customWidth="1"/>
    <col min="2" max="2" width="7.36328125" bestFit="1" customWidth="1"/>
    <col min="4" max="4" width="13.7265625" bestFit="1" customWidth="1"/>
    <col min="5" max="5" width="7.36328125" bestFit="1" customWidth="1"/>
    <col min="7" max="7" width="13.7265625" bestFit="1" customWidth="1"/>
    <col min="8" max="8" width="7.36328125" bestFit="1" customWidth="1"/>
  </cols>
  <sheetData>
    <row r="1" spans="1:15" x14ac:dyDescent="0.35">
      <c r="A1" t="s">
        <v>9</v>
      </c>
      <c r="B1" t="s">
        <v>10</v>
      </c>
      <c r="D1" t="s">
        <v>9</v>
      </c>
      <c r="E1" t="s">
        <v>10</v>
      </c>
      <c r="G1" t="s">
        <v>9</v>
      </c>
      <c r="H1" t="s">
        <v>10</v>
      </c>
      <c r="L1" t="s">
        <v>0</v>
      </c>
      <c r="M1" t="s">
        <v>1</v>
      </c>
      <c r="N1" t="s">
        <v>2</v>
      </c>
    </row>
    <row r="2" spans="1:15" x14ac:dyDescent="0.35">
      <c r="A2" s="3" t="s">
        <v>11</v>
      </c>
      <c r="B2">
        <v>1</v>
      </c>
      <c r="D2" s="3" t="s">
        <v>11</v>
      </c>
      <c r="E2">
        <v>1</v>
      </c>
      <c r="G2" s="3" t="s">
        <v>11</v>
      </c>
      <c r="H2">
        <v>1</v>
      </c>
      <c r="J2" t="s">
        <v>3</v>
      </c>
      <c r="K2">
        <v>1</v>
      </c>
      <c r="L2">
        <f>COUNTIF(cr_h_compression_0[node],1)</f>
        <v>805</v>
      </c>
      <c r="M2">
        <f>COUNTIF(cr_h_compression_1[node],1)</f>
        <v>887</v>
      </c>
      <c r="N2">
        <f>COUNTIF(cr_h_compression_2[node],1)</f>
        <v>880</v>
      </c>
      <c r="O2" s="1"/>
    </row>
    <row r="3" spans="1:15" x14ac:dyDescent="0.35">
      <c r="A3" s="3" t="s">
        <v>12</v>
      </c>
      <c r="B3">
        <v>1</v>
      </c>
      <c r="D3" s="3" t="s">
        <v>12</v>
      </c>
      <c r="E3">
        <v>1</v>
      </c>
      <c r="G3" s="3" t="s">
        <v>12</v>
      </c>
      <c r="H3">
        <v>1</v>
      </c>
      <c r="K3">
        <v>2</v>
      </c>
      <c r="L3">
        <f>COUNTIF(cr_h_compression_0[node],2)</f>
        <v>86</v>
      </c>
      <c r="M3">
        <f>COUNTIF(cr_h_compression_1[node],2)</f>
        <v>95</v>
      </c>
      <c r="N3">
        <f>COUNTIF(cr_h_compression_2[node],2)</f>
        <v>118</v>
      </c>
      <c r="O3" s="1"/>
    </row>
    <row r="4" spans="1:15" x14ac:dyDescent="0.35">
      <c r="A4" s="3" t="s">
        <v>13</v>
      </c>
      <c r="B4">
        <v>1</v>
      </c>
      <c r="D4" s="3" t="s">
        <v>13</v>
      </c>
      <c r="E4">
        <v>1</v>
      </c>
      <c r="G4" s="3" t="s">
        <v>13</v>
      </c>
      <c r="H4">
        <v>1</v>
      </c>
      <c r="K4">
        <v>3</v>
      </c>
      <c r="L4">
        <f>COUNTIF(cr_h_compression_0[node],3)</f>
        <v>244</v>
      </c>
      <c r="M4">
        <f>COUNTIF(cr_h_compression_1[node],3)</f>
        <v>188</v>
      </c>
      <c r="N4">
        <f>COUNTIF(cr_h_compression_2[node],3)</f>
        <v>166</v>
      </c>
      <c r="O4" s="1"/>
    </row>
    <row r="5" spans="1:15" x14ac:dyDescent="0.35">
      <c r="A5" s="3" t="s">
        <v>14</v>
      </c>
      <c r="B5">
        <v>1</v>
      </c>
      <c r="D5" s="3" t="s">
        <v>14</v>
      </c>
      <c r="E5">
        <v>1</v>
      </c>
      <c r="G5" s="3" t="s">
        <v>14</v>
      </c>
      <c r="H5">
        <v>1</v>
      </c>
      <c r="K5" t="s">
        <v>4</v>
      </c>
      <c r="L5">
        <f>COUNT(cr_h_compression_0[node])</f>
        <v>1135</v>
      </c>
      <c r="M5">
        <f>COUNT(cr_h_compression_1[node])</f>
        <v>1170</v>
      </c>
      <c r="N5">
        <f>COUNT(cr_h_compression_2[node])</f>
        <v>1164</v>
      </c>
    </row>
    <row r="6" spans="1:15" x14ac:dyDescent="0.35">
      <c r="A6" s="3" t="s">
        <v>15</v>
      </c>
      <c r="B6">
        <v>1</v>
      </c>
      <c r="D6" s="3" t="s">
        <v>15</v>
      </c>
      <c r="E6">
        <v>1</v>
      </c>
      <c r="G6" s="3" t="s">
        <v>15</v>
      </c>
      <c r="H6">
        <v>1</v>
      </c>
    </row>
    <row r="7" spans="1:15" x14ac:dyDescent="0.35">
      <c r="A7" s="3" t="s">
        <v>16</v>
      </c>
      <c r="B7">
        <v>1</v>
      </c>
      <c r="D7" s="3" t="s">
        <v>16</v>
      </c>
      <c r="E7">
        <v>1</v>
      </c>
      <c r="G7" s="3" t="s">
        <v>16</v>
      </c>
      <c r="H7">
        <v>1</v>
      </c>
      <c r="L7" t="s">
        <v>5</v>
      </c>
      <c r="M7" t="s">
        <v>6</v>
      </c>
      <c r="N7" t="s">
        <v>7</v>
      </c>
      <c r="O7" t="s">
        <v>8</v>
      </c>
    </row>
    <row r="8" spans="1:15" x14ac:dyDescent="0.35">
      <c r="A8" s="3" t="s">
        <v>17</v>
      </c>
      <c r="B8">
        <v>1</v>
      </c>
      <c r="D8" s="3" t="s">
        <v>17</v>
      </c>
      <c r="E8">
        <v>1</v>
      </c>
      <c r="G8" s="3" t="s">
        <v>17</v>
      </c>
      <c r="H8">
        <v>1</v>
      </c>
      <c r="K8">
        <v>1</v>
      </c>
      <c r="L8" s="1">
        <f>L2/L5</f>
        <v>0.70925110132158586</v>
      </c>
      <c r="M8" s="1">
        <f>M2/M5</f>
        <v>0.75811965811965809</v>
      </c>
      <c r="N8" s="1">
        <f>N2/N5</f>
        <v>0.75601374570446733</v>
      </c>
      <c r="O8" s="2">
        <f>AVERAGE(L8:N8)</f>
        <v>0.74112816838190376</v>
      </c>
    </row>
    <row r="9" spans="1:15" x14ac:dyDescent="0.35">
      <c r="A9" s="3" t="s">
        <v>18</v>
      </c>
      <c r="B9">
        <v>1</v>
      </c>
      <c r="D9" s="3" t="s">
        <v>18</v>
      </c>
      <c r="E9">
        <v>1</v>
      </c>
      <c r="G9" s="3" t="s">
        <v>18</v>
      </c>
      <c r="H9">
        <v>1</v>
      </c>
      <c r="K9">
        <v>2</v>
      </c>
      <c r="L9" s="1">
        <f>L3/L5</f>
        <v>7.5770925110132156E-2</v>
      </c>
      <c r="M9" s="1">
        <f>M3/M5</f>
        <v>8.11965811965812E-2</v>
      </c>
      <c r="N9" s="1">
        <f>N3/N5</f>
        <v>0.1013745704467354</v>
      </c>
      <c r="O9" s="2">
        <f>AVERAGE(L9:N9)</f>
        <v>8.6114025584482931E-2</v>
      </c>
    </row>
    <row r="10" spans="1:15" x14ac:dyDescent="0.35">
      <c r="A10" s="3" t="s">
        <v>19</v>
      </c>
      <c r="B10">
        <v>1</v>
      </c>
      <c r="D10" s="3" t="s">
        <v>19</v>
      </c>
      <c r="E10">
        <v>1</v>
      </c>
      <c r="G10" s="3" t="s">
        <v>19</v>
      </c>
      <c r="H10">
        <v>1</v>
      </c>
      <c r="K10">
        <v>3</v>
      </c>
      <c r="L10" s="1">
        <f>L4/L5</f>
        <v>0.21497797356828194</v>
      </c>
      <c r="M10" s="1">
        <f>M4/M5</f>
        <v>0.1606837606837607</v>
      </c>
      <c r="N10" s="1">
        <f>N4/N5</f>
        <v>0.14261168384879724</v>
      </c>
      <c r="O10" s="2">
        <f>AVERAGE(L10:N10)</f>
        <v>0.17275780603361332</v>
      </c>
    </row>
    <row r="11" spans="1:15" x14ac:dyDescent="0.35">
      <c r="A11" s="3" t="s">
        <v>20</v>
      </c>
      <c r="B11">
        <v>1</v>
      </c>
      <c r="D11" s="3" t="s">
        <v>20</v>
      </c>
      <c r="E11">
        <v>1</v>
      </c>
      <c r="G11" s="3" t="s">
        <v>20</v>
      </c>
      <c r="H11">
        <v>1</v>
      </c>
    </row>
    <row r="12" spans="1:15" x14ac:dyDescent="0.35">
      <c r="A12" s="3" t="s">
        <v>21</v>
      </c>
      <c r="B12">
        <v>1</v>
      </c>
      <c r="D12" s="3" t="s">
        <v>1146</v>
      </c>
      <c r="E12">
        <v>1</v>
      </c>
      <c r="G12" s="3" t="s">
        <v>1146</v>
      </c>
      <c r="H12">
        <v>1</v>
      </c>
    </row>
    <row r="13" spans="1:15" x14ac:dyDescent="0.35">
      <c r="A13" s="3" t="s">
        <v>22</v>
      </c>
      <c r="B13">
        <v>1</v>
      </c>
      <c r="D13" s="3" t="s">
        <v>1147</v>
      </c>
      <c r="E13">
        <v>1</v>
      </c>
      <c r="G13" s="3" t="s">
        <v>1147</v>
      </c>
      <c r="H13">
        <v>1</v>
      </c>
    </row>
    <row r="14" spans="1:15" x14ac:dyDescent="0.35">
      <c r="A14" s="3" t="s">
        <v>23</v>
      </c>
      <c r="B14">
        <v>1</v>
      </c>
      <c r="D14" s="3" t="s">
        <v>1148</v>
      </c>
      <c r="E14">
        <v>1</v>
      </c>
      <c r="G14" s="3" t="s">
        <v>1148</v>
      </c>
      <c r="H14">
        <v>1</v>
      </c>
    </row>
    <row r="15" spans="1:15" x14ac:dyDescent="0.35">
      <c r="A15" s="3" t="s">
        <v>24</v>
      </c>
      <c r="B15">
        <v>1</v>
      </c>
      <c r="D15" s="3" t="s">
        <v>1149</v>
      </c>
      <c r="E15">
        <v>1</v>
      </c>
      <c r="G15" s="3" t="s">
        <v>1149</v>
      </c>
      <c r="H15">
        <v>1</v>
      </c>
    </row>
    <row r="16" spans="1:15" x14ac:dyDescent="0.35">
      <c r="A16" s="3" t="s">
        <v>25</v>
      </c>
      <c r="B16">
        <v>1</v>
      </c>
      <c r="D16" s="3" t="s">
        <v>1150</v>
      </c>
      <c r="E16">
        <v>1</v>
      </c>
      <c r="G16" s="3" t="s">
        <v>21</v>
      </c>
      <c r="H16">
        <v>1</v>
      </c>
    </row>
    <row r="17" spans="1:8" x14ac:dyDescent="0.35">
      <c r="A17" s="3" t="s">
        <v>26</v>
      </c>
      <c r="B17">
        <v>1</v>
      </c>
      <c r="D17" s="3" t="s">
        <v>1151</v>
      </c>
      <c r="E17">
        <v>1</v>
      </c>
      <c r="G17" s="3" t="s">
        <v>22</v>
      </c>
      <c r="H17">
        <v>1</v>
      </c>
    </row>
    <row r="18" spans="1:8" x14ac:dyDescent="0.35">
      <c r="A18" s="3" t="s">
        <v>27</v>
      </c>
      <c r="B18">
        <v>1</v>
      </c>
      <c r="D18" s="3" t="s">
        <v>1152</v>
      </c>
      <c r="E18">
        <v>1</v>
      </c>
      <c r="G18" s="3" t="s">
        <v>23</v>
      </c>
      <c r="H18">
        <v>1</v>
      </c>
    </row>
    <row r="19" spans="1:8" x14ac:dyDescent="0.35">
      <c r="A19" s="3" t="s">
        <v>28</v>
      </c>
      <c r="B19">
        <v>1</v>
      </c>
      <c r="D19" s="3" t="s">
        <v>1153</v>
      </c>
      <c r="E19">
        <v>1</v>
      </c>
      <c r="G19" s="3" t="s">
        <v>24</v>
      </c>
      <c r="H19">
        <v>1</v>
      </c>
    </row>
    <row r="20" spans="1:8" x14ac:dyDescent="0.35">
      <c r="A20" s="3" t="s">
        <v>29</v>
      </c>
      <c r="B20">
        <v>1</v>
      </c>
      <c r="D20" s="3" t="s">
        <v>1154</v>
      </c>
      <c r="E20">
        <v>1</v>
      </c>
      <c r="G20" s="3" t="s">
        <v>25</v>
      </c>
      <c r="H20">
        <v>1</v>
      </c>
    </row>
    <row r="21" spans="1:8" x14ac:dyDescent="0.35">
      <c r="A21" s="3" t="s">
        <v>30</v>
      </c>
      <c r="B21">
        <v>1</v>
      </c>
      <c r="D21" s="3" t="s">
        <v>1155</v>
      </c>
      <c r="E21">
        <v>1</v>
      </c>
      <c r="G21" s="3" t="s">
        <v>1150</v>
      </c>
      <c r="H21">
        <v>1</v>
      </c>
    </row>
    <row r="22" spans="1:8" x14ac:dyDescent="0.35">
      <c r="A22" s="3" t="s">
        <v>31</v>
      </c>
      <c r="B22">
        <v>1</v>
      </c>
      <c r="D22" s="3" t="s">
        <v>1156</v>
      </c>
      <c r="E22">
        <v>1</v>
      </c>
      <c r="G22" s="3" t="s">
        <v>1151</v>
      </c>
      <c r="H22">
        <v>1</v>
      </c>
    </row>
    <row r="23" spans="1:8" x14ac:dyDescent="0.35">
      <c r="A23" s="3" t="s">
        <v>32</v>
      </c>
      <c r="B23">
        <v>1</v>
      </c>
      <c r="D23" s="3" t="s">
        <v>1157</v>
      </c>
      <c r="E23">
        <v>1</v>
      </c>
      <c r="G23" s="3" t="s">
        <v>1152</v>
      </c>
      <c r="H23">
        <v>1</v>
      </c>
    </row>
    <row r="24" spans="1:8" x14ac:dyDescent="0.35">
      <c r="A24" s="3" t="s">
        <v>33</v>
      </c>
      <c r="B24">
        <v>1</v>
      </c>
      <c r="D24" s="3" t="s">
        <v>1158</v>
      </c>
      <c r="E24">
        <v>1</v>
      </c>
      <c r="G24" s="3" t="s">
        <v>1153</v>
      </c>
      <c r="H24">
        <v>1</v>
      </c>
    </row>
    <row r="25" spans="1:8" x14ac:dyDescent="0.35">
      <c r="A25" s="3" t="s">
        <v>34</v>
      </c>
      <c r="B25">
        <v>1</v>
      </c>
      <c r="D25" s="3" t="s">
        <v>26</v>
      </c>
      <c r="E25">
        <v>1</v>
      </c>
      <c r="G25" s="3" t="s">
        <v>1154</v>
      </c>
      <c r="H25">
        <v>1</v>
      </c>
    </row>
    <row r="26" spans="1:8" x14ac:dyDescent="0.35">
      <c r="A26" s="3" t="s">
        <v>35</v>
      </c>
      <c r="B26">
        <v>1</v>
      </c>
      <c r="D26" s="3" t="s">
        <v>27</v>
      </c>
      <c r="E26">
        <v>1</v>
      </c>
      <c r="G26" s="3" t="s">
        <v>1155</v>
      </c>
      <c r="H26">
        <v>1</v>
      </c>
    </row>
    <row r="27" spans="1:8" x14ac:dyDescent="0.35">
      <c r="A27" s="3" t="s">
        <v>36</v>
      </c>
      <c r="B27">
        <v>1</v>
      </c>
      <c r="D27" s="3" t="s">
        <v>28</v>
      </c>
      <c r="E27">
        <v>1</v>
      </c>
      <c r="G27" s="3" t="s">
        <v>1156</v>
      </c>
      <c r="H27">
        <v>1</v>
      </c>
    </row>
    <row r="28" spans="1:8" x14ac:dyDescent="0.35">
      <c r="A28" s="3" t="s">
        <v>37</v>
      </c>
      <c r="B28">
        <v>1</v>
      </c>
      <c r="D28" s="3" t="s">
        <v>29</v>
      </c>
      <c r="E28">
        <v>1</v>
      </c>
      <c r="G28" s="3" t="s">
        <v>1157</v>
      </c>
      <c r="H28">
        <v>1</v>
      </c>
    </row>
    <row r="29" spans="1:8" x14ac:dyDescent="0.35">
      <c r="A29" s="3" t="s">
        <v>38</v>
      </c>
      <c r="B29">
        <v>1</v>
      </c>
      <c r="D29" s="3" t="s">
        <v>30</v>
      </c>
      <c r="E29">
        <v>1</v>
      </c>
      <c r="G29" s="3" t="s">
        <v>1158</v>
      </c>
      <c r="H29">
        <v>1</v>
      </c>
    </row>
    <row r="30" spans="1:8" x14ac:dyDescent="0.35">
      <c r="A30" s="3" t="s">
        <v>39</v>
      </c>
      <c r="B30">
        <v>1</v>
      </c>
      <c r="D30" s="3" t="s">
        <v>31</v>
      </c>
      <c r="E30">
        <v>1</v>
      </c>
      <c r="G30" s="3" t="s">
        <v>26</v>
      </c>
      <c r="H30">
        <v>1</v>
      </c>
    </row>
    <row r="31" spans="1:8" x14ac:dyDescent="0.35">
      <c r="A31" s="3" t="s">
        <v>40</v>
      </c>
      <c r="B31">
        <v>1</v>
      </c>
      <c r="D31" s="3" t="s">
        <v>32</v>
      </c>
      <c r="E31">
        <v>1</v>
      </c>
      <c r="G31" s="3" t="s">
        <v>27</v>
      </c>
      <c r="H31">
        <v>1</v>
      </c>
    </row>
    <row r="32" spans="1:8" x14ac:dyDescent="0.35">
      <c r="A32" s="3" t="s">
        <v>41</v>
      </c>
      <c r="B32">
        <v>1</v>
      </c>
      <c r="D32" s="3" t="s">
        <v>33</v>
      </c>
      <c r="E32">
        <v>1</v>
      </c>
      <c r="G32" s="3" t="s">
        <v>28</v>
      </c>
      <c r="H32">
        <v>1</v>
      </c>
    </row>
    <row r="33" spans="1:8" x14ac:dyDescent="0.35">
      <c r="A33" s="3" t="s">
        <v>42</v>
      </c>
      <c r="B33">
        <v>1</v>
      </c>
      <c r="D33" s="3" t="s">
        <v>34</v>
      </c>
      <c r="E33">
        <v>1</v>
      </c>
      <c r="G33" s="3" t="s">
        <v>29</v>
      </c>
      <c r="H33">
        <v>1</v>
      </c>
    </row>
    <row r="34" spans="1:8" x14ac:dyDescent="0.35">
      <c r="A34" s="3" t="s">
        <v>43</v>
      </c>
      <c r="B34">
        <v>1</v>
      </c>
      <c r="D34" s="3" t="s">
        <v>35</v>
      </c>
      <c r="E34">
        <v>1</v>
      </c>
      <c r="G34" s="3" t="s">
        <v>30</v>
      </c>
      <c r="H34">
        <v>1</v>
      </c>
    </row>
    <row r="35" spans="1:8" x14ac:dyDescent="0.35">
      <c r="A35" s="3" t="s">
        <v>44</v>
      </c>
      <c r="B35">
        <v>1</v>
      </c>
      <c r="D35" s="3" t="s">
        <v>36</v>
      </c>
      <c r="E35">
        <v>1</v>
      </c>
      <c r="G35" s="3" t="s">
        <v>31</v>
      </c>
      <c r="H35">
        <v>1</v>
      </c>
    </row>
    <row r="36" spans="1:8" x14ac:dyDescent="0.35">
      <c r="A36" s="3" t="s">
        <v>45</v>
      </c>
      <c r="B36">
        <v>1</v>
      </c>
      <c r="D36" s="3" t="s">
        <v>37</v>
      </c>
      <c r="E36">
        <v>1</v>
      </c>
      <c r="G36" s="3" t="s">
        <v>32</v>
      </c>
      <c r="H36">
        <v>1</v>
      </c>
    </row>
    <row r="37" spans="1:8" x14ac:dyDescent="0.35">
      <c r="A37" s="3" t="s">
        <v>46</v>
      </c>
      <c r="B37">
        <v>1</v>
      </c>
      <c r="D37" s="3" t="s">
        <v>38</v>
      </c>
      <c r="E37">
        <v>1</v>
      </c>
      <c r="G37" s="3" t="s">
        <v>33</v>
      </c>
      <c r="H37">
        <v>1</v>
      </c>
    </row>
    <row r="38" spans="1:8" x14ac:dyDescent="0.35">
      <c r="A38" s="3" t="s">
        <v>47</v>
      </c>
      <c r="B38">
        <v>2</v>
      </c>
      <c r="D38" s="3" t="s">
        <v>39</v>
      </c>
      <c r="E38">
        <v>1</v>
      </c>
      <c r="G38" s="3" t="s">
        <v>34</v>
      </c>
      <c r="H38">
        <v>1</v>
      </c>
    </row>
    <row r="39" spans="1:8" x14ac:dyDescent="0.35">
      <c r="A39" s="3" t="s">
        <v>48</v>
      </c>
      <c r="B39">
        <v>1</v>
      </c>
      <c r="D39" s="3" t="s">
        <v>40</v>
      </c>
      <c r="E39">
        <v>1</v>
      </c>
      <c r="G39" s="3" t="s">
        <v>35</v>
      </c>
      <c r="H39">
        <v>1</v>
      </c>
    </row>
    <row r="40" spans="1:8" x14ac:dyDescent="0.35">
      <c r="A40" s="3" t="s">
        <v>49</v>
      </c>
      <c r="B40">
        <v>1</v>
      </c>
      <c r="D40" s="3" t="s">
        <v>1159</v>
      </c>
      <c r="E40">
        <v>1</v>
      </c>
      <c r="G40" s="3" t="s">
        <v>36</v>
      </c>
      <c r="H40">
        <v>1</v>
      </c>
    </row>
    <row r="41" spans="1:8" x14ac:dyDescent="0.35">
      <c r="A41" s="3" t="s">
        <v>50</v>
      </c>
      <c r="B41">
        <v>3</v>
      </c>
      <c r="D41" s="3" t="s">
        <v>1160</v>
      </c>
      <c r="E41">
        <v>1</v>
      </c>
      <c r="G41" s="3" t="s">
        <v>37</v>
      </c>
      <c r="H41">
        <v>1</v>
      </c>
    </row>
    <row r="42" spans="1:8" x14ac:dyDescent="0.35">
      <c r="A42" s="3" t="s">
        <v>51</v>
      </c>
      <c r="B42">
        <v>1</v>
      </c>
      <c r="D42" s="3" t="s">
        <v>1161</v>
      </c>
      <c r="E42">
        <v>1</v>
      </c>
      <c r="G42" s="3" t="s">
        <v>1197</v>
      </c>
      <c r="H42">
        <v>1</v>
      </c>
    </row>
    <row r="43" spans="1:8" x14ac:dyDescent="0.35">
      <c r="A43" s="3" t="s">
        <v>52</v>
      </c>
      <c r="B43">
        <v>1</v>
      </c>
      <c r="D43" s="3" t="s">
        <v>1162</v>
      </c>
      <c r="E43">
        <v>1</v>
      </c>
      <c r="G43" s="3" t="s">
        <v>1198</v>
      </c>
      <c r="H43">
        <v>1</v>
      </c>
    </row>
    <row r="44" spans="1:8" x14ac:dyDescent="0.35">
      <c r="A44" s="3" t="s">
        <v>53</v>
      </c>
      <c r="B44">
        <v>3</v>
      </c>
      <c r="D44" s="3" t="s">
        <v>1163</v>
      </c>
      <c r="E44">
        <v>1</v>
      </c>
      <c r="G44" s="3" t="s">
        <v>1199</v>
      </c>
      <c r="H44">
        <v>1</v>
      </c>
    </row>
    <row r="45" spans="1:8" x14ac:dyDescent="0.35">
      <c r="A45" s="3" t="s">
        <v>54</v>
      </c>
      <c r="B45">
        <v>1</v>
      </c>
      <c r="D45" s="3" t="s">
        <v>41</v>
      </c>
      <c r="E45">
        <v>1</v>
      </c>
      <c r="G45" s="3" t="s">
        <v>1160</v>
      </c>
      <c r="H45">
        <v>1</v>
      </c>
    </row>
    <row r="46" spans="1:8" x14ac:dyDescent="0.35">
      <c r="A46" s="3" t="s">
        <v>55</v>
      </c>
      <c r="B46">
        <v>1</v>
      </c>
      <c r="D46" s="3" t="s">
        <v>1164</v>
      </c>
      <c r="E46">
        <v>1</v>
      </c>
      <c r="G46" s="3" t="s">
        <v>1161</v>
      </c>
      <c r="H46">
        <v>1</v>
      </c>
    </row>
    <row r="47" spans="1:8" x14ac:dyDescent="0.35">
      <c r="A47" s="3" t="s">
        <v>56</v>
      </c>
      <c r="B47">
        <v>3</v>
      </c>
      <c r="D47" s="3" t="s">
        <v>1165</v>
      </c>
      <c r="E47">
        <v>1</v>
      </c>
      <c r="G47" s="3" t="s">
        <v>1162</v>
      </c>
      <c r="H47">
        <v>1</v>
      </c>
    </row>
    <row r="48" spans="1:8" x14ac:dyDescent="0.35">
      <c r="A48" s="3" t="s">
        <v>57</v>
      </c>
      <c r="B48">
        <v>1</v>
      </c>
      <c r="D48" s="3" t="s">
        <v>1166</v>
      </c>
      <c r="E48">
        <v>1</v>
      </c>
      <c r="G48" s="3" t="s">
        <v>1163</v>
      </c>
      <c r="H48">
        <v>1</v>
      </c>
    </row>
    <row r="49" spans="1:8" x14ac:dyDescent="0.35">
      <c r="A49" s="3" t="s">
        <v>58</v>
      </c>
      <c r="B49">
        <v>1</v>
      </c>
      <c r="D49" s="3" t="s">
        <v>1167</v>
      </c>
      <c r="E49">
        <v>1</v>
      </c>
      <c r="G49" s="3" t="s">
        <v>41</v>
      </c>
      <c r="H49">
        <v>1</v>
      </c>
    </row>
    <row r="50" spans="1:8" x14ac:dyDescent="0.35">
      <c r="A50" s="3" t="s">
        <v>59</v>
      </c>
      <c r="B50">
        <v>3</v>
      </c>
      <c r="D50" s="3" t="s">
        <v>46</v>
      </c>
      <c r="E50">
        <v>1</v>
      </c>
      <c r="G50" s="3" t="s">
        <v>42</v>
      </c>
      <c r="H50">
        <v>1</v>
      </c>
    </row>
    <row r="51" spans="1:8" x14ac:dyDescent="0.35">
      <c r="A51" s="3" t="s">
        <v>60</v>
      </c>
      <c r="B51">
        <v>1</v>
      </c>
      <c r="D51" s="3" t="s">
        <v>47</v>
      </c>
      <c r="E51">
        <v>1</v>
      </c>
      <c r="G51" s="3" t="s">
        <v>43</v>
      </c>
      <c r="H51">
        <v>1</v>
      </c>
    </row>
    <row r="52" spans="1:8" x14ac:dyDescent="0.35">
      <c r="A52" s="3" t="s">
        <v>61</v>
      </c>
      <c r="B52">
        <v>1</v>
      </c>
      <c r="D52" s="3" t="s">
        <v>48</v>
      </c>
      <c r="E52">
        <v>1</v>
      </c>
      <c r="G52" s="3" t="s">
        <v>44</v>
      </c>
      <c r="H52">
        <v>1</v>
      </c>
    </row>
    <row r="53" spans="1:8" x14ac:dyDescent="0.35">
      <c r="A53" s="3" t="s">
        <v>62</v>
      </c>
      <c r="B53">
        <v>3</v>
      </c>
      <c r="D53" s="3" t="s">
        <v>49</v>
      </c>
      <c r="E53">
        <v>1</v>
      </c>
      <c r="G53" s="3" t="s">
        <v>45</v>
      </c>
      <c r="H53">
        <v>1</v>
      </c>
    </row>
    <row r="54" spans="1:8" x14ac:dyDescent="0.35">
      <c r="A54" s="3" t="s">
        <v>63</v>
      </c>
      <c r="B54">
        <v>1</v>
      </c>
      <c r="D54" s="3" t="s">
        <v>50</v>
      </c>
      <c r="E54">
        <v>1</v>
      </c>
      <c r="G54" s="3" t="s">
        <v>1200</v>
      </c>
      <c r="H54">
        <v>1</v>
      </c>
    </row>
    <row r="55" spans="1:8" x14ac:dyDescent="0.35">
      <c r="A55" s="3" t="s">
        <v>64</v>
      </c>
      <c r="B55">
        <v>1</v>
      </c>
      <c r="D55" s="3" t="s">
        <v>51</v>
      </c>
      <c r="E55">
        <v>1</v>
      </c>
      <c r="G55" s="3" t="s">
        <v>1164</v>
      </c>
      <c r="H55">
        <v>1</v>
      </c>
    </row>
    <row r="56" spans="1:8" x14ac:dyDescent="0.35">
      <c r="A56" s="3" t="s">
        <v>65</v>
      </c>
      <c r="B56">
        <v>3</v>
      </c>
      <c r="D56" s="3" t="s">
        <v>56</v>
      </c>
      <c r="E56">
        <v>1</v>
      </c>
      <c r="G56" s="3" t="s">
        <v>1165</v>
      </c>
      <c r="H56">
        <v>1</v>
      </c>
    </row>
    <row r="57" spans="1:8" x14ac:dyDescent="0.35">
      <c r="A57" s="3" t="s">
        <v>66</v>
      </c>
      <c r="B57">
        <v>1</v>
      </c>
      <c r="D57" s="3" t="s">
        <v>57</v>
      </c>
      <c r="E57">
        <v>1</v>
      </c>
      <c r="G57" s="3" t="s">
        <v>1166</v>
      </c>
      <c r="H57">
        <v>1</v>
      </c>
    </row>
    <row r="58" spans="1:8" x14ac:dyDescent="0.35">
      <c r="A58" s="3" t="s">
        <v>67</v>
      </c>
      <c r="B58">
        <v>1</v>
      </c>
      <c r="D58" s="3" t="s">
        <v>58</v>
      </c>
      <c r="E58">
        <v>1</v>
      </c>
      <c r="G58" s="3" t="s">
        <v>1167</v>
      </c>
      <c r="H58">
        <v>1</v>
      </c>
    </row>
    <row r="59" spans="1:8" x14ac:dyDescent="0.35">
      <c r="A59" s="3" t="s">
        <v>68</v>
      </c>
      <c r="B59">
        <v>3</v>
      </c>
      <c r="D59" s="3" t="s">
        <v>59</v>
      </c>
      <c r="E59">
        <v>1</v>
      </c>
      <c r="G59" s="3" t="s">
        <v>46</v>
      </c>
      <c r="H59">
        <v>1</v>
      </c>
    </row>
    <row r="60" spans="1:8" x14ac:dyDescent="0.35">
      <c r="A60" s="3" t="s">
        <v>69</v>
      </c>
      <c r="B60">
        <v>1</v>
      </c>
      <c r="D60" s="3" t="s">
        <v>60</v>
      </c>
      <c r="E60">
        <v>1</v>
      </c>
      <c r="G60" s="3" t="s">
        <v>47</v>
      </c>
      <c r="H60">
        <v>1</v>
      </c>
    </row>
    <row r="61" spans="1:8" x14ac:dyDescent="0.35">
      <c r="A61" s="3" t="s">
        <v>70</v>
      </c>
      <c r="B61">
        <v>1</v>
      </c>
      <c r="D61" s="3" t="s">
        <v>61</v>
      </c>
      <c r="E61">
        <v>1</v>
      </c>
      <c r="G61" s="3" t="s">
        <v>48</v>
      </c>
      <c r="H61">
        <v>1</v>
      </c>
    </row>
    <row r="62" spans="1:8" x14ac:dyDescent="0.35">
      <c r="A62" s="3" t="s">
        <v>71</v>
      </c>
      <c r="B62">
        <v>1</v>
      </c>
      <c r="D62" s="3" t="s">
        <v>62</v>
      </c>
      <c r="E62">
        <v>1</v>
      </c>
      <c r="G62" s="3" t="s">
        <v>49</v>
      </c>
      <c r="H62">
        <v>1</v>
      </c>
    </row>
    <row r="63" spans="1:8" x14ac:dyDescent="0.35">
      <c r="A63" s="3" t="s">
        <v>72</v>
      </c>
      <c r="B63">
        <v>1</v>
      </c>
      <c r="D63" s="3" t="s">
        <v>63</v>
      </c>
      <c r="E63">
        <v>1</v>
      </c>
      <c r="G63" s="3" t="s">
        <v>50</v>
      </c>
      <c r="H63">
        <v>1</v>
      </c>
    </row>
    <row r="64" spans="1:8" x14ac:dyDescent="0.35">
      <c r="A64" s="3" t="s">
        <v>73</v>
      </c>
      <c r="B64">
        <v>1</v>
      </c>
      <c r="D64" s="3" t="s">
        <v>64</v>
      </c>
      <c r="E64">
        <v>1</v>
      </c>
      <c r="G64" s="3" t="s">
        <v>51</v>
      </c>
      <c r="H64">
        <v>1</v>
      </c>
    </row>
    <row r="65" spans="1:8" x14ac:dyDescent="0.35">
      <c r="A65" s="3" t="s">
        <v>74</v>
      </c>
      <c r="B65">
        <v>1</v>
      </c>
      <c r="D65" s="3" t="s">
        <v>1168</v>
      </c>
      <c r="E65">
        <v>1</v>
      </c>
      <c r="G65" s="3" t="s">
        <v>52</v>
      </c>
      <c r="H65">
        <v>1</v>
      </c>
    </row>
    <row r="66" spans="1:8" x14ac:dyDescent="0.35">
      <c r="A66" s="3" t="s">
        <v>75</v>
      </c>
      <c r="B66">
        <v>1</v>
      </c>
      <c r="D66" s="3" t="s">
        <v>1169</v>
      </c>
      <c r="E66">
        <v>1</v>
      </c>
      <c r="G66" s="3" t="s">
        <v>53</v>
      </c>
      <c r="H66">
        <v>1</v>
      </c>
    </row>
    <row r="67" spans="1:8" x14ac:dyDescent="0.35">
      <c r="A67" s="3" t="s">
        <v>76</v>
      </c>
      <c r="B67">
        <v>1</v>
      </c>
      <c r="D67" s="3" t="s">
        <v>1170</v>
      </c>
      <c r="E67">
        <v>1</v>
      </c>
      <c r="G67" s="3" t="s">
        <v>58</v>
      </c>
      <c r="H67">
        <v>1</v>
      </c>
    </row>
    <row r="68" spans="1:8" x14ac:dyDescent="0.35">
      <c r="A68" s="3" t="s">
        <v>77</v>
      </c>
      <c r="B68">
        <v>1</v>
      </c>
      <c r="D68" s="3" t="s">
        <v>1171</v>
      </c>
      <c r="E68">
        <v>1</v>
      </c>
      <c r="G68" s="3" t="s">
        <v>59</v>
      </c>
      <c r="H68">
        <v>1</v>
      </c>
    </row>
    <row r="69" spans="1:8" x14ac:dyDescent="0.35">
      <c r="A69" s="3" t="s">
        <v>78</v>
      </c>
      <c r="B69">
        <v>1</v>
      </c>
      <c r="D69" s="3" t="s">
        <v>65</v>
      </c>
      <c r="E69">
        <v>1</v>
      </c>
      <c r="G69" s="3" t="s">
        <v>60</v>
      </c>
      <c r="H69">
        <v>1</v>
      </c>
    </row>
    <row r="70" spans="1:8" x14ac:dyDescent="0.35">
      <c r="A70" s="3" t="s">
        <v>79</v>
      </c>
      <c r="B70">
        <v>1</v>
      </c>
      <c r="D70" s="3" t="s">
        <v>66</v>
      </c>
      <c r="E70">
        <v>1</v>
      </c>
      <c r="G70" s="3" t="s">
        <v>61</v>
      </c>
      <c r="H70">
        <v>1</v>
      </c>
    </row>
    <row r="71" spans="1:8" x14ac:dyDescent="0.35">
      <c r="A71" s="3" t="s">
        <v>80</v>
      </c>
      <c r="B71">
        <v>1</v>
      </c>
      <c r="D71" s="3" t="s">
        <v>67</v>
      </c>
      <c r="E71">
        <v>1</v>
      </c>
      <c r="G71" s="3" t="s">
        <v>62</v>
      </c>
      <c r="H71">
        <v>1</v>
      </c>
    </row>
    <row r="72" spans="1:8" x14ac:dyDescent="0.35">
      <c r="A72" s="3" t="s">
        <v>81</v>
      </c>
      <c r="B72">
        <v>1</v>
      </c>
      <c r="D72" s="3" t="s">
        <v>68</v>
      </c>
      <c r="E72">
        <v>1</v>
      </c>
      <c r="G72" s="3" t="s">
        <v>63</v>
      </c>
      <c r="H72">
        <v>1</v>
      </c>
    </row>
    <row r="73" spans="1:8" x14ac:dyDescent="0.35">
      <c r="A73" s="3" t="s">
        <v>82</v>
      </c>
      <c r="B73">
        <v>1</v>
      </c>
      <c r="D73" s="3" t="s">
        <v>69</v>
      </c>
      <c r="E73">
        <v>1</v>
      </c>
      <c r="G73" s="3" t="s">
        <v>64</v>
      </c>
      <c r="H73">
        <v>1</v>
      </c>
    </row>
    <row r="74" spans="1:8" x14ac:dyDescent="0.35">
      <c r="A74" s="3" t="s">
        <v>83</v>
      </c>
      <c r="B74">
        <v>1</v>
      </c>
      <c r="D74" s="3" t="s">
        <v>70</v>
      </c>
      <c r="E74">
        <v>1</v>
      </c>
      <c r="G74" s="3" t="s">
        <v>1168</v>
      </c>
      <c r="H74">
        <v>1</v>
      </c>
    </row>
    <row r="75" spans="1:8" x14ac:dyDescent="0.35">
      <c r="A75" s="3" t="s">
        <v>84</v>
      </c>
      <c r="B75">
        <v>1</v>
      </c>
      <c r="D75" s="3" t="s">
        <v>71</v>
      </c>
      <c r="E75">
        <v>1</v>
      </c>
      <c r="G75" s="3" t="s">
        <v>1169</v>
      </c>
      <c r="H75">
        <v>1</v>
      </c>
    </row>
    <row r="76" spans="1:8" x14ac:dyDescent="0.35">
      <c r="A76" s="3" t="s">
        <v>85</v>
      </c>
      <c r="B76">
        <v>1</v>
      </c>
      <c r="D76" s="3" t="s">
        <v>72</v>
      </c>
      <c r="E76">
        <v>1</v>
      </c>
      <c r="G76" s="3" t="s">
        <v>1170</v>
      </c>
      <c r="H76">
        <v>1</v>
      </c>
    </row>
    <row r="77" spans="1:8" x14ac:dyDescent="0.35">
      <c r="A77" s="3" t="s">
        <v>86</v>
      </c>
      <c r="B77">
        <v>1</v>
      </c>
      <c r="D77" s="3" t="s">
        <v>73</v>
      </c>
      <c r="E77">
        <v>1</v>
      </c>
      <c r="G77" s="3" t="s">
        <v>1171</v>
      </c>
      <c r="H77">
        <v>1</v>
      </c>
    </row>
    <row r="78" spans="1:8" x14ac:dyDescent="0.35">
      <c r="A78" s="3" t="s">
        <v>87</v>
      </c>
      <c r="B78">
        <v>1</v>
      </c>
      <c r="D78" s="3" t="s">
        <v>74</v>
      </c>
      <c r="E78">
        <v>1</v>
      </c>
      <c r="G78" s="3" t="s">
        <v>65</v>
      </c>
      <c r="H78">
        <v>1</v>
      </c>
    </row>
    <row r="79" spans="1:8" x14ac:dyDescent="0.35">
      <c r="A79" s="3" t="s">
        <v>88</v>
      </c>
      <c r="B79">
        <v>1</v>
      </c>
      <c r="D79" s="3" t="s">
        <v>75</v>
      </c>
      <c r="E79">
        <v>1</v>
      </c>
      <c r="G79" s="3" t="s">
        <v>66</v>
      </c>
      <c r="H79">
        <v>1</v>
      </c>
    </row>
    <row r="80" spans="1:8" x14ac:dyDescent="0.35">
      <c r="A80" s="3" t="s">
        <v>89</v>
      </c>
      <c r="B80">
        <v>1</v>
      </c>
      <c r="D80" s="3" t="s">
        <v>76</v>
      </c>
      <c r="E80">
        <v>1</v>
      </c>
      <c r="G80" s="3" t="s">
        <v>67</v>
      </c>
      <c r="H80">
        <v>1</v>
      </c>
    </row>
    <row r="81" spans="1:8" x14ac:dyDescent="0.35">
      <c r="A81" s="3" t="s">
        <v>90</v>
      </c>
      <c r="B81">
        <v>1</v>
      </c>
      <c r="D81" s="3" t="s">
        <v>77</v>
      </c>
      <c r="E81">
        <v>1</v>
      </c>
      <c r="G81" s="3" t="s">
        <v>68</v>
      </c>
      <c r="H81">
        <v>1</v>
      </c>
    </row>
    <row r="82" spans="1:8" x14ac:dyDescent="0.35">
      <c r="A82" s="3" t="s">
        <v>91</v>
      </c>
      <c r="B82">
        <v>1</v>
      </c>
      <c r="D82" s="3" t="s">
        <v>78</v>
      </c>
      <c r="E82">
        <v>1</v>
      </c>
      <c r="G82" s="3" t="s">
        <v>69</v>
      </c>
      <c r="H82">
        <v>1</v>
      </c>
    </row>
    <row r="83" spans="1:8" x14ac:dyDescent="0.35">
      <c r="A83" s="3" t="s">
        <v>92</v>
      </c>
      <c r="B83">
        <v>1</v>
      </c>
      <c r="D83" s="3" t="s">
        <v>79</v>
      </c>
      <c r="E83">
        <v>1</v>
      </c>
      <c r="G83" s="3" t="s">
        <v>70</v>
      </c>
      <c r="H83">
        <v>1</v>
      </c>
    </row>
    <row r="84" spans="1:8" x14ac:dyDescent="0.35">
      <c r="A84" s="3" t="s">
        <v>93</v>
      </c>
      <c r="B84">
        <v>1</v>
      </c>
      <c r="D84" s="3" t="s">
        <v>80</v>
      </c>
      <c r="E84">
        <v>2</v>
      </c>
      <c r="G84" s="3" t="s">
        <v>71</v>
      </c>
      <c r="H84">
        <v>1</v>
      </c>
    </row>
    <row r="85" spans="1:8" x14ac:dyDescent="0.35">
      <c r="A85" s="3" t="s">
        <v>94</v>
      </c>
      <c r="B85">
        <v>1</v>
      </c>
      <c r="D85" s="3" t="s">
        <v>81</v>
      </c>
      <c r="E85">
        <v>1</v>
      </c>
      <c r="G85" s="3" t="s">
        <v>72</v>
      </c>
      <c r="H85">
        <v>1</v>
      </c>
    </row>
    <row r="86" spans="1:8" x14ac:dyDescent="0.35">
      <c r="A86" s="3" t="s">
        <v>95</v>
      </c>
      <c r="B86">
        <v>1</v>
      </c>
      <c r="D86" s="3" t="s">
        <v>82</v>
      </c>
      <c r="E86">
        <v>1</v>
      </c>
      <c r="G86" s="3" t="s">
        <v>73</v>
      </c>
      <c r="H86">
        <v>1</v>
      </c>
    </row>
    <row r="87" spans="1:8" x14ac:dyDescent="0.35">
      <c r="A87" s="3" t="s">
        <v>96</v>
      </c>
      <c r="B87">
        <v>1</v>
      </c>
      <c r="D87" s="3" t="s">
        <v>83</v>
      </c>
      <c r="E87">
        <v>2</v>
      </c>
      <c r="G87" s="3" t="s">
        <v>74</v>
      </c>
      <c r="H87">
        <v>1</v>
      </c>
    </row>
    <row r="88" spans="1:8" x14ac:dyDescent="0.35">
      <c r="A88" s="3" t="s">
        <v>97</v>
      </c>
      <c r="B88">
        <v>1</v>
      </c>
      <c r="D88" s="3" t="s">
        <v>84</v>
      </c>
      <c r="E88">
        <v>1</v>
      </c>
      <c r="G88" s="3" t="s">
        <v>75</v>
      </c>
      <c r="H88">
        <v>1</v>
      </c>
    </row>
    <row r="89" spans="1:8" x14ac:dyDescent="0.35">
      <c r="A89" s="3" t="s">
        <v>98</v>
      </c>
      <c r="B89">
        <v>1</v>
      </c>
      <c r="D89" s="3" t="s">
        <v>85</v>
      </c>
      <c r="E89">
        <v>1</v>
      </c>
      <c r="G89" s="3" t="s">
        <v>76</v>
      </c>
      <c r="H89">
        <v>1</v>
      </c>
    </row>
    <row r="90" spans="1:8" x14ac:dyDescent="0.35">
      <c r="A90" s="3" t="s">
        <v>99</v>
      </c>
      <c r="B90">
        <v>1</v>
      </c>
      <c r="D90" s="3" t="s">
        <v>86</v>
      </c>
      <c r="E90">
        <v>2</v>
      </c>
      <c r="G90" s="3" t="s">
        <v>77</v>
      </c>
      <c r="H90">
        <v>1</v>
      </c>
    </row>
    <row r="91" spans="1:8" x14ac:dyDescent="0.35">
      <c r="A91" s="3" t="s">
        <v>100</v>
      </c>
      <c r="B91">
        <v>1</v>
      </c>
      <c r="D91" s="3" t="s">
        <v>87</v>
      </c>
      <c r="E91">
        <v>1</v>
      </c>
      <c r="G91" s="3" t="s">
        <v>78</v>
      </c>
      <c r="H91">
        <v>1</v>
      </c>
    </row>
    <row r="92" spans="1:8" x14ac:dyDescent="0.35">
      <c r="A92" s="3" t="s">
        <v>101</v>
      </c>
      <c r="B92">
        <v>1</v>
      </c>
      <c r="D92" s="3" t="s">
        <v>88</v>
      </c>
      <c r="E92">
        <v>1</v>
      </c>
      <c r="G92" s="3" t="s">
        <v>79</v>
      </c>
      <c r="H92">
        <v>2</v>
      </c>
    </row>
    <row r="93" spans="1:8" x14ac:dyDescent="0.35">
      <c r="A93" s="3" t="s">
        <v>102</v>
      </c>
      <c r="B93">
        <v>1</v>
      </c>
      <c r="D93" s="3" t="s">
        <v>89</v>
      </c>
      <c r="E93">
        <v>2</v>
      </c>
      <c r="G93" s="3" t="s">
        <v>80</v>
      </c>
      <c r="H93">
        <v>1</v>
      </c>
    </row>
    <row r="94" spans="1:8" x14ac:dyDescent="0.35">
      <c r="A94" s="3" t="s">
        <v>103</v>
      </c>
      <c r="B94">
        <v>1</v>
      </c>
      <c r="D94" s="3" t="s">
        <v>90</v>
      </c>
      <c r="E94">
        <v>1</v>
      </c>
      <c r="G94" s="3" t="s">
        <v>81</v>
      </c>
      <c r="H94">
        <v>1</v>
      </c>
    </row>
    <row r="95" spans="1:8" x14ac:dyDescent="0.35">
      <c r="A95" s="3" t="s">
        <v>104</v>
      </c>
      <c r="B95">
        <v>1</v>
      </c>
      <c r="D95" s="3" t="s">
        <v>91</v>
      </c>
      <c r="E95">
        <v>1</v>
      </c>
      <c r="G95" s="3" t="s">
        <v>82</v>
      </c>
      <c r="H95">
        <v>2</v>
      </c>
    </row>
    <row r="96" spans="1:8" x14ac:dyDescent="0.35">
      <c r="A96" s="3" t="s">
        <v>105</v>
      </c>
      <c r="B96">
        <v>1</v>
      </c>
      <c r="D96" s="3" t="s">
        <v>92</v>
      </c>
      <c r="E96">
        <v>2</v>
      </c>
      <c r="G96" s="3" t="s">
        <v>83</v>
      </c>
      <c r="H96">
        <v>1</v>
      </c>
    </row>
    <row r="97" spans="1:8" x14ac:dyDescent="0.35">
      <c r="A97" s="3" t="s">
        <v>106</v>
      </c>
      <c r="B97">
        <v>1</v>
      </c>
      <c r="D97" s="3" t="s">
        <v>93</v>
      </c>
      <c r="E97">
        <v>1</v>
      </c>
      <c r="G97" s="3" t="s">
        <v>84</v>
      </c>
      <c r="H97">
        <v>1</v>
      </c>
    </row>
    <row r="98" spans="1:8" x14ac:dyDescent="0.35">
      <c r="A98" s="3" t="s">
        <v>107</v>
      </c>
      <c r="B98">
        <v>1</v>
      </c>
      <c r="D98" s="3" t="s">
        <v>94</v>
      </c>
      <c r="E98">
        <v>1</v>
      </c>
      <c r="G98" s="3" t="s">
        <v>85</v>
      </c>
      <c r="H98">
        <v>2</v>
      </c>
    </row>
    <row r="99" spans="1:8" x14ac:dyDescent="0.35">
      <c r="A99" s="3" t="s">
        <v>108</v>
      </c>
      <c r="B99">
        <v>1</v>
      </c>
      <c r="D99" s="3" t="s">
        <v>95</v>
      </c>
      <c r="E99">
        <v>2</v>
      </c>
      <c r="G99" s="3" t="s">
        <v>86</v>
      </c>
      <c r="H99">
        <v>1</v>
      </c>
    </row>
    <row r="100" spans="1:8" x14ac:dyDescent="0.35">
      <c r="A100" s="3" t="s">
        <v>109</v>
      </c>
      <c r="B100">
        <v>1</v>
      </c>
      <c r="D100" s="3" t="s">
        <v>96</v>
      </c>
      <c r="E100">
        <v>1</v>
      </c>
      <c r="G100" s="3" t="s">
        <v>87</v>
      </c>
      <c r="H100">
        <v>1</v>
      </c>
    </row>
    <row r="101" spans="1:8" x14ac:dyDescent="0.35">
      <c r="A101" s="3" t="s">
        <v>110</v>
      </c>
      <c r="B101">
        <v>1</v>
      </c>
      <c r="D101" s="3" t="s">
        <v>97</v>
      </c>
      <c r="E101">
        <v>1</v>
      </c>
      <c r="G101" s="3" t="s">
        <v>88</v>
      </c>
      <c r="H101">
        <v>2</v>
      </c>
    </row>
    <row r="102" spans="1:8" x14ac:dyDescent="0.35">
      <c r="A102" s="3" t="s">
        <v>111</v>
      </c>
      <c r="B102">
        <v>1</v>
      </c>
      <c r="D102" s="3" t="s">
        <v>98</v>
      </c>
      <c r="E102">
        <v>2</v>
      </c>
      <c r="G102" s="3" t="s">
        <v>89</v>
      </c>
      <c r="H102">
        <v>1</v>
      </c>
    </row>
    <row r="103" spans="1:8" x14ac:dyDescent="0.35">
      <c r="A103" s="3" t="s">
        <v>112</v>
      </c>
      <c r="B103">
        <v>1</v>
      </c>
      <c r="D103" s="3" t="s">
        <v>99</v>
      </c>
      <c r="E103">
        <v>1</v>
      </c>
      <c r="G103" s="3" t="s">
        <v>90</v>
      </c>
      <c r="H103">
        <v>1</v>
      </c>
    </row>
    <row r="104" spans="1:8" x14ac:dyDescent="0.35">
      <c r="A104" s="3" t="s">
        <v>113</v>
      </c>
      <c r="B104">
        <v>1</v>
      </c>
      <c r="D104" s="3" t="s">
        <v>100</v>
      </c>
      <c r="E104">
        <v>1</v>
      </c>
      <c r="G104" s="3" t="s">
        <v>91</v>
      </c>
      <c r="H104">
        <v>1</v>
      </c>
    </row>
    <row r="105" spans="1:8" x14ac:dyDescent="0.35">
      <c r="A105" s="3" t="s">
        <v>114</v>
      </c>
      <c r="B105">
        <v>1</v>
      </c>
      <c r="D105" s="3" t="s">
        <v>101</v>
      </c>
      <c r="E105">
        <v>2</v>
      </c>
      <c r="G105" s="3" t="s">
        <v>92</v>
      </c>
      <c r="H105">
        <v>2</v>
      </c>
    </row>
    <row r="106" spans="1:8" x14ac:dyDescent="0.35">
      <c r="A106" s="3" t="s">
        <v>115</v>
      </c>
      <c r="B106">
        <v>1</v>
      </c>
      <c r="D106" s="3" t="s">
        <v>102</v>
      </c>
      <c r="E106">
        <v>1</v>
      </c>
      <c r="G106" s="3" t="s">
        <v>93</v>
      </c>
      <c r="H106">
        <v>1</v>
      </c>
    </row>
    <row r="107" spans="1:8" x14ac:dyDescent="0.35">
      <c r="A107" s="3" t="s">
        <v>116</v>
      </c>
      <c r="B107">
        <v>1</v>
      </c>
      <c r="D107" s="3" t="s">
        <v>103</v>
      </c>
      <c r="E107">
        <v>1</v>
      </c>
      <c r="G107" s="3" t="s">
        <v>94</v>
      </c>
      <c r="H107">
        <v>1</v>
      </c>
    </row>
    <row r="108" spans="1:8" x14ac:dyDescent="0.35">
      <c r="A108" s="3" t="s">
        <v>117</v>
      </c>
      <c r="B108">
        <v>1</v>
      </c>
      <c r="D108" s="3" t="s">
        <v>104</v>
      </c>
      <c r="E108">
        <v>2</v>
      </c>
      <c r="G108" s="3" t="s">
        <v>95</v>
      </c>
      <c r="H108">
        <v>2</v>
      </c>
    </row>
    <row r="109" spans="1:8" x14ac:dyDescent="0.35">
      <c r="A109" s="3" t="s">
        <v>118</v>
      </c>
      <c r="B109">
        <v>1</v>
      </c>
      <c r="D109" s="3" t="s">
        <v>105</v>
      </c>
      <c r="E109">
        <v>1</v>
      </c>
      <c r="G109" s="3" t="s">
        <v>96</v>
      </c>
      <c r="H109">
        <v>1</v>
      </c>
    </row>
    <row r="110" spans="1:8" x14ac:dyDescent="0.35">
      <c r="A110" s="3" t="s">
        <v>119</v>
      </c>
      <c r="B110">
        <v>1</v>
      </c>
      <c r="D110" s="3" t="s">
        <v>106</v>
      </c>
      <c r="E110">
        <v>1</v>
      </c>
      <c r="G110" s="3" t="s">
        <v>97</v>
      </c>
      <c r="H110">
        <v>1</v>
      </c>
    </row>
    <row r="111" spans="1:8" x14ac:dyDescent="0.35">
      <c r="A111" s="3" t="s">
        <v>120</v>
      </c>
      <c r="B111">
        <v>1</v>
      </c>
      <c r="D111" s="3" t="s">
        <v>107</v>
      </c>
      <c r="E111">
        <v>2</v>
      </c>
      <c r="G111" s="3" t="s">
        <v>98</v>
      </c>
      <c r="H111">
        <v>2</v>
      </c>
    </row>
    <row r="112" spans="1:8" x14ac:dyDescent="0.35">
      <c r="A112" s="3" t="s">
        <v>121</v>
      </c>
      <c r="B112">
        <v>1</v>
      </c>
      <c r="D112" s="3" t="s">
        <v>108</v>
      </c>
      <c r="E112">
        <v>1</v>
      </c>
      <c r="G112" s="3" t="s">
        <v>99</v>
      </c>
      <c r="H112">
        <v>1</v>
      </c>
    </row>
    <row r="113" spans="1:8" x14ac:dyDescent="0.35">
      <c r="A113" s="3" t="s">
        <v>122</v>
      </c>
      <c r="B113">
        <v>1</v>
      </c>
      <c r="D113" s="3" t="s">
        <v>109</v>
      </c>
      <c r="E113">
        <v>1</v>
      </c>
      <c r="G113" s="3" t="s">
        <v>100</v>
      </c>
      <c r="H113">
        <v>1</v>
      </c>
    </row>
    <row r="114" spans="1:8" x14ac:dyDescent="0.35">
      <c r="A114" s="3" t="s">
        <v>123</v>
      </c>
      <c r="B114">
        <v>1</v>
      </c>
      <c r="D114" s="3" t="s">
        <v>110</v>
      </c>
      <c r="E114">
        <v>1</v>
      </c>
      <c r="G114" s="3" t="s">
        <v>101</v>
      </c>
      <c r="H114">
        <v>2</v>
      </c>
    </row>
    <row r="115" spans="1:8" x14ac:dyDescent="0.35">
      <c r="A115" s="3" t="s">
        <v>124</v>
      </c>
      <c r="B115">
        <v>1</v>
      </c>
      <c r="D115" s="3" t="s">
        <v>111</v>
      </c>
      <c r="E115">
        <v>2</v>
      </c>
      <c r="G115" s="3" t="s">
        <v>102</v>
      </c>
      <c r="H115">
        <v>1</v>
      </c>
    </row>
    <row r="116" spans="1:8" x14ac:dyDescent="0.35">
      <c r="A116" s="3" t="s">
        <v>125</v>
      </c>
      <c r="B116">
        <v>1</v>
      </c>
      <c r="D116" s="3" t="s">
        <v>112</v>
      </c>
      <c r="E116">
        <v>1</v>
      </c>
      <c r="G116" s="3" t="s">
        <v>107</v>
      </c>
      <c r="H116">
        <v>2</v>
      </c>
    </row>
    <row r="117" spans="1:8" x14ac:dyDescent="0.35">
      <c r="A117" s="3" t="s">
        <v>126</v>
      </c>
      <c r="B117">
        <v>1</v>
      </c>
      <c r="D117" s="3" t="s">
        <v>113</v>
      </c>
      <c r="E117">
        <v>1</v>
      </c>
      <c r="G117" s="3" t="s">
        <v>108</v>
      </c>
      <c r="H117">
        <v>1</v>
      </c>
    </row>
    <row r="118" spans="1:8" x14ac:dyDescent="0.35">
      <c r="A118" s="3" t="s">
        <v>127</v>
      </c>
      <c r="B118">
        <v>1</v>
      </c>
      <c r="D118" s="3" t="s">
        <v>114</v>
      </c>
      <c r="E118">
        <v>2</v>
      </c>
      <c r="G118" s="3" t="s">
        <v>109</v>
      </c>
      <c r="H118">
        <v>1</v>
      </c>
    </row>
    <row r="119" spans="1:8" x14ac:dyDescent="0.35">
      <c r="A119" s="3" t="s">
        <v>128</v>
      </c>
      <c r="B119">
        <v>1</v>
      </c>
      <c r="D119" s="3" t="s">
        <v>115</v>
      </c>
      <c r="E119">
        <v>1</v>
      </c>
      <c r="G119" s="3" t="s">
        <v>110</v>
      </c>
      <c r="H119">
        <v>2</v>
      </c>
    </row>
    <row r="120" spans="1:8" x14ac:dyDescent="0.35">
      <c r="A120" s="3" t="s">
        <v>129</v>
      </c>
      <c r="B120">
        <v>1</v>
      </c>
      <c r="D120" s="3" t="s">
        <v>116</v>
      </c>
      <c r="E120">
        <v>1</v>
      </c>
      <c r="G120" s="3" t="s">
        <v>111</v>
      </c>
      <c r="H120">
        <v>1</v>
      </c>
    </row>
    <row r="121" spans="1:8" x14ac:dyDescent="0.35">
      <c r="A121" s="3" t="s">
        <v>130</v>
      </c>
      <c r="B121">
        <v>1</v>
      </c>
      <c r="D121" s="3" t="s">
        <v>117</v>
      </c>
      <c r="E121">
        <v>2</v>
      </c>
      <c r="G121" s="3" t="s">
        <v>112</v>
      </c>
      <c r="H121">
        <v>1</v>
      </c>
    </row>
    <row r="122" spans="1:8" x14ac:dyDescent="0.35">
      <c r="A122" s="3" t="s">
        <v>131</v>
      </c>
      <c r="B122">
        <v>1</v>
      </c>
      <c r="D122" s="3" t="s">
        <v>118</v>
      </c>
      <c r="E122">
        <v>1</v>
      </c>
      <c r="G122" s="3" t="s">
        <v>113</v>
      </c>
      <c r="H122">
        <v>2</v>
      </c>
    </row>
    <row r="123" spans="1:8" x14ac:dyDescent="0.35">
      <c r="A123" s="3" t="s">
        <v>132</v>
      </c>
      <c r="B123">
        <v>1</v>
      </c>
      <c r="D123" s="3" t="s">
        <v>119</v>
      </c>
      <c r="E123">
        <v>1</v>
      </c>
      <c r="G123" s="3" t="s">
        <v>114</v>
      </c>
      <c r="H123">
        <v>1</v>
      </c>
    </row>
    <row r="124" spans="1:8" x14ac:dyDescent="0.35">
      <c r="A124" s="3" t="s">
        <v>133</v>
      </c>
      <c r="B124">
        <v>1</v>
      </c>
      <c r="D124" s="3" t="s">
        <v>120</v>
      </c>
      <c r="E124">
        <v>2</v>
      </c>
      <c r="G124" s="3" t="s">
        <v>115</v>
      </c>
      <c r="H124">
        <v>1</v>
      </c>
    </row>
    <row r="125" spans="1:8" x14ac:dyDescent="0.35">
      <c r="A125" s="3" t="s">
        <v>134</v>
      </c>
      <c r="B125">
        <v>1</v>
      </c>
      <c r="D125" s="3" t="s">
        <v>121</v>
      </c>
      <c r="E125">
        <v>1</v>
      </c>
      <c r="G125" s="3" t="s">
        <v>116</v>
      </c>
      <c r="H125">
        <v>2</v>
      </c>
    </row>
    <row r="126" spans="1:8" x14ac:dyDescent="0.35">
      <c r="A126" s="3" t="s">
        <v>135</v>
      </c>
      <c r="B126">
        <v>1</v>
      </c>
      <c r="D126" s="3" t="s">
        <v>122</v>
      </c>
      <c r="E126">
        <v>1</v>
      </c>
      <c r="G126" s="3" t="s">
        <v>117</v>
      </c>
      <c r="H126">
        <v>1</v>
      </c>
    </row>
    <row r="127" spans="1:8" x14ac:dyDescent="0.35">
      <c r="A127" s="3" t="s">
        <v>136</v>
      </c>
      <c r="B127">
        <v>1</v>
      </c>
      <c r="D127" s="3" t="s">
        <v>123</v>
      </c>
      <c r="E127">
        <v>2</v>
      </c>
      <c r="G127" s="3" t="s">
        <v>118</v>
      </c>
      <c r="H127">
        <v>1</v>
      </c>
    </row>
    <row r="128" spans="1:8" x14ac:dyDescent="0.35">
      <c r="A128" s="3" t="s">
        <v>137</v>
      </c>
      <c r="B128">
        <v>1</v>
      </c>
      <c r="D128" s="3" t="s">
        <v>124</v>
      </c>
      <c r="E128">
        <v>1</v>
      </c>
      <c r="G128" s="3" t="s">
        <v>119</v>
      </c>
      <c r="H128">
        <v>2</v>
      </c>
    </row>
    <row r="129" spans="1:8" x14ac:dyDescent="0.35">
      <c r="A129" s="3" t="s">
        <v>138</v>
      </c>
      <c r="B129">
        <v>2</v>
      </c>
      <c r="D129" s="3" t="s">
        <v>125</v>
      </c>
      <c r="E129">
        <v>1</v>
      </c>
      <c r="G129" s="3" t="s">
        <v>120</v>
      </c>
      <c r="H129">
        <v>1</v>
      </c>
    </row>
    <row r="130" spans="1:8" x14ac:dyDescent="0.35">
      <c r="A130" s="3" t="s">
        <v>139</v>
      </c>
      <c r="B130">
        <v>1</v>
      </c>
      <c r="D130" s="3" t="s">
        <v>126</v>
      </c>
      <c r="E130">
        <v>2</v>
      </c>
      <c r="G130" s="3" t="s">
        <v>121</v>
      </c>
      <c r="H130">
        <v>1</v>
      </c>
    </row>
    <row r="131" spans="1:8" x14ac:dyDescent="0.35">
      <c r="A131" s="3" t="s">
        <v>140</v>
      </c>
      <c r="B131">
        <v>1</v>
      </c>
      <c r="D131" s="3" t="s">
        <v>127</v>
      </c>
      <c r="E131">
        <v>1</v>
      </c>
      <c r="G131" s="3" t="s">
        <v>122</v>
      </c>
      <c r="H131">
        <v>1</v>
      </c>
    </row>
    <row r="132" spans="1:8" x14ac:dyDescent="0.35">
      <c r="A132" s="3" t="s">
        <v>141</v>
      </c>
      <c r="B132">
        <v>2</v>
      </c>
      <c r="D132" s="3" t="s">
        <v>128</v>
      </c>
      <c r="E132">
        <v>1</v>
      </c>
      <c r="G132" s="3" t="s">
        <v>123</v>
      </c>
      <c r="H132">
        <v>2</v>
      </c>
    </row>
    <row r="133" spans="1:8" x14ac:dyDescent="0.35">
      <c r="A133" s="3" t="s">
        <v>142</v>
      </c>
      <c r="B133">
        <v>1</v>
      </c>
      <c r="D133" s="3" t="s">
        <v>129</v>
      </c>
      <c r="E133">
        <v>2</v>
      </c>
      <c r="G133" s="3" t="s">
        <v>124</v>
      </c>
      <c r="H133">
        <v>1</v>
      </c>
    </row>
    <row r="134" spans="1:8" x14ac:dyDescent="0.35">
      <c r="A134" s="3" t="s">
        <v>143</v>
      </c>
      <c r="B134">
        <v>1</v>
      </c>
      <c r="D134" s="3" t="s">
        <v>130</v>
      </c>
      <c r="E134">
        <v>1</v>
      </c>
      <c r="G134" s="3" t="s">
        <v>125</v>
      </c>
      <c r="H134">
        <v>1</v>
      </c>
    </row>
    <row r="135" spans="1:8" x14ac:dyDescent="0.35">
      <c r="A135" s="3" t="s">
        <v>144</v>
      </c>
      <c r="B135">
        <v>2</v>
      </c>
      <c r="D135" s="3" t="s">
        <v>131</v>
      </c>
      <c r="E135">
        <v>1</v>
      </c>
      <c r="G135" s="3" t="s">
        <v>126</v>
      </c>
      <c r="H135">
        <v>2</v>
      </c>
    </row>
    <row r="136" spans="1:8" x14ac:dyDescent="0.35">
      <c r="A136" s="3" t="s">
        <v>145</v>
      </c>
      <c r="B136">
        <v>1</v>
      </c>
      <c r="D136" s="3" t="s">
        <v>132</v>
      </c>
      <c r="E136">
        <v>2</v>
      </c>
      <c r="G136" s="3" t="s">
        <v>127</v>
      </c>
      <c r="H136">
        <v>1</v>
      </c>
    </row>
    <row r="137" spans="1:8" x14ac:dyDescent="0.35">
      <c r="A137" s="3" t="s">
        <v>146</v>
      </c>
      <c r="B137">
        <v>1</v>
      </c>
      <c r="D137" s="3" t="s">
        <v>133</v>
      </c>
      <c r="E137">
        <v>1</v>
      </c>
      <c r="G137" s="3" t="s">
        <v>128</v>
      </c>
      <c r="H137">
        <v>1</v>
      </c>
    </row>
    <row r="138" spans="1:8" x14ac:dyDescent="0.35">
      <c r="A138" s="3" t="s">
        <v>147</v>
      </c>
      <c r="B138">
        <v>2</v>
      </c>
      <c r="D138" s="3" t="s">
        <v>134</v>
      </c>
      <c r="E138">
        <v>1</v>
      </c>
      <c r="G138" s="3" t="s">
        <v>129</v>
      </c>
      <c r="H138">
        <v>2</v>
      </c>
    </row>
    <row r="139" spans="1:8" x14ac:dyDescent="0.35">
      <c r="A139" s="3" t="s">
        <v>148</v>
      </c>
      <c r="B139">
        <v>1</v>
      </c>
      <c r="D139" s="3" t="s">
        <v>135</v>
      </c>
      <c r="E139">
        <v>2</v>
      </c>
      <c r="G139" s="3" t="s">
        <v>130</v>
      </c>
      <c r="H139">
        <v>1</v>
      </c>
    </row>
    <row r="140" spans="1:8" x14ac:dyDescent="0.35">
      <c r="A140" s="3" t="s">
        <v>149</v>
      </c>
      <c r="B140">
        <v>1</v>
      </c>
      <c r="D140" s="3" t="s">
        <v>136</v>
      </c>
      <c r="E140">
        <v>1</v>
      </c>
      <c r="G140" s="3" t="s">
        <v>131</v>
      </c>
      <c r="H140">
        <v>1</v>
      </c>
    </row>
    <row r="141" spans="1:8" x14ac:dyDescent="0.35">
      <c r="A141" s="3" t="s">
        <v>150</v>
      </c>
      <c r="B141">
        <v>2</v>
      </c>
      <c r="D141" s="3" t="s">
        <v>137</v>
      </c>
      <c r="E141">
        <v>1</v>
      </c>
      <c r="G141" s="3" t="s">
        <v>135</v>
      </c>
      <c r="H141">
        <v>2</v>
      </c>
    </row>
    <row r="142" spans="1:8" x14ac:dyDescent="0.35">
      <c r="A142" s="3" t="s">
        <v>151</v>
      </c>
      <c r="B142">
        <v>1</v>
      </c>
      <c r="D142" s="3" t="s">
        <v>138</v>
      </c>
      <c r="E142">
        <v>1</v>
      </c>
      <c r="G142" s="3" t="s">
        <v>136</v>
      </c>
      <c r="H142">
        <v>1</v>
      </c>
    </row>
    <row r="143" spans="1:8" x14ac:dyDescent="0.35">
      <c r="A143" s="3" t="s">
        <v>152</v>
      </c>
      <c r="B143">
        <v>1</v>
      </c>
      <c r="D143" s="3" t="s">
        <v>139</v>
      </c>
      <c r="E143">
        <v>2</v>
      </c>
      <c r="G143" s="3" t="s">
        <v>137</v>
      </c>
      <c r="H143">
        <v>1</v>
      </c>
    </row>
    <row r="144" spans="1:8" x14ac:dyDescent="0.35">
      <c r="A144" s="3" t="s">
        <v>153</v>
      </c>
      <c r="B144">
        <v>2</v>
      </c>
      <c r="D144" s="3" t="s">
        <v>140</v>
      </c>
      <c r="E144">
        <v>1</v>
      </c>
      <c r="G144" s="3" t="s">
        <v>138</v>
      </c>
      <c r="H144">
        <v>2</v>
      </c>
    </row>
    <row r="145" spans="1:8" x14ac:dyDescent="0.35">
      <c r="A145" s="3" t="s">
        <v>154</v>
      </c>
      <c r="B145">
        <v>1</v>
      </c>
      <c r="D145" s="3" t="s">
        <v>141</v>
      </c>
      <c r="E145">
        <v>1</v>
      </c>
      <c r="G145" s="3" t="s">
        <v>139</v>
      </c>
      <c r="H145">
        <v>1</v>
      </c>
    </row>
    <row r="146" spans="1:8" x14ac:dyDescent="0.35">
      <c r="A146" s="3" t="s">
        <v>155</v>
      </c>
      <c r="B146">
        <v>1</v>
      </c>
      <c r="D146" s="3" t="s">
        <v>142</v>
      </c>
      <c r="E146">
        <v>2</v>
      </c>
      <c r="G146" s="3" t="s">
        <v>140</v>
      </c>
      <c r="H146">
        <v>1</v>
      </c>
    </row>
    <row r="147" spans="1:8" x14ac:dyDescent="0.35">
      <c r="A147" s="3" t="s">
        <v>156</v>
      </c>
      <c r="B147">
        <v>1</v>
      </c>
      <c r="D147" s="3" t="s">
        <v>143</v>
      </c>
      <c r="E147">
        <v>1</v>
      </c>
      <c r="G147" s="3" t="s">
        <v>141</v>
      </c>
      <c r="H147">
        <v>2</v>
      </c>
    </row>
    <row r="148" spans="1:8" x14ac:dyDescent="0.35">
      <c r="A148" s="3" t="s">
        <v>157</v>
      </c>
      <c r="B148">
        <v>2</v>
      </c>
      <c r="D148" s="3" t="s">
        <v>144</v>
      </c>
      <c r="E148">
        <v>1</v>
      </c>
      <c r="G148" s="3" t="s">
        <v>142</v>
      </c>
      <c r="H148">
        <v>1</v>
      </c>
    </row>
    <row r="149" spans="1:8" x14ac:dyDescent="0.35">
      <c r="A149" s="3" t="s">
        <v>158</v>
      </c>
      <c r="B149">
        <v>1</v>
      </c>
      <c r="D149" s="3" t="s">
        <v>145</v>
      </c>
      <c r="E149">
        <v>2</v>
      </c>
      <c r="G149" s="3" t="s">
        <v>143</v>
      </c>
      <c r="H149">
        <v>1</v>
      </c>
    </row>
    <row r="150" spans="1:8" x14ac:dyDescent="0.35">
      <c r="A150" s="3" t="s">
        <v>159</v>
      </c>
      <c r="B150">
        <v>1</v>
      </c>
      <c r="D150" s="3" t="s">
        <v>146</v>
      </c>
      <c r="E150">
        <v>1</v>
      </c>
      <c r="G150" s="3" t="s">
        <v>144</v>
      </c>
      <c r="H150">
        <v>2</v>
      </c>
    </row>
    <row r="151" spans="1:8" x14ac:dyDescent="0.35">
      <c r="A151" s="3" t="s">
        <v>160</v>
      </c>
      <c r="B151">
        <v>2</v>
      </c>
      <c r="D151" s="3" t="s">
        <v>147</v>
      </c>
      <c r="E151">
        <v>1</v>
      </c>
      <c r="G151" s="3" t="s">
        <v>145</v>
      </c>
      <c r="H151">
        <v>1</v>
      </c>
    </row>
    <row r="152" spans="1:8" x14ac:dyDescent="0.35">
      <c r="A152" s="3" t="s">
        <v>161</v>
      </c>
      <c r="B152">
        <v>1</v>
      </c>
      <c r="D152" s="3" t="s">
        <v>148</v>
      </c>
      <c r="E152">
        <v>2</v>
      </c>
      <c r="G152" s="3" t="s">
        <v>146</v>
      </c>
      <c r="H152">
        <v>1</v>
      </c>
    </row>
    <row r="153" spans="1:8" x14ac:dyDescent="0.35">
      <c r="A153" s="3" t="s">
        <v>162</v>
      </c>
      <c r="B153">
        <v>1</v>
      </c>
      <c r="D153" s="3" t="s">
        <v>149</v>
      </c>
      <c r="E153">
        <v>1</v>
      </c>
      <c r="G153" s="3" t="s">
        <v>147</v>
      </c>
      <c r="H153">
        <v>2</v>
      </c>
    </row>
    <row r="154" spans="1:8" x14ac:dyDescent="0.35">
      <c r="A154" s="3" t="s">
        <v>163</v>
      </c>
      <c r="B154">
        <v>2</v>
      </c>
      <c r="D154" s="3" t="s">
        <v>150</v>
      </c>
      <c r="E154">
        <v>1</v>
      </c>
      <c r="G154" s="3" t="s">
        <v>148</v>
      </c>
      <c r="H154">
        <v>1</v>
      </c>
    </row>
    <row r="155" spans="1:8" x14ac:dyDescent="0.35">
      <c r="A155" s="3" t="s">
        <v>164</v>
      </c>
      <c r="B155">
        <v>1</v>
      </c>
      <c r="D155" s="3" t="s">
        <v>151</v>
      </c>
      <c r="E155">
        <v>2</v>
      </c>
      <c r="G155" s="3" t="s">
        <v>149</v>
      </c>
      <c r="H155">
        <v>1</v>
      </c>
    </row>
    <row r="156" spans="1:8" x14ac:dyDescent="0.35">
      <c r="A156" s="3" t="s">
        <v>165</v>
      </c>
      <c r="B156">
        <v>1</v>
      </c>
      <c r="D156" s="3" t="s">
        <v>152</v>
      </c>
      <c r="E156">
        <v>1</v>
      </c>
      <c r="G156" s="3" t="s">
        <v>150</v>
      </c>
      <c r="H156">
        <v>2</v>
      </c>
    </row>
    <row r="157" spans="1:8" x14ac:dyDescent="0.35">
      <c r="A157" s="3" t="s">
        <v>166</v>
      </c>
      <c r="B157">
        <v>2</v>
      </c>
      <c r="D157" s="3" t="s">
        <v>153</v>
      </c>
      <c r="E157">
        <v>1</v>
      </c>
      <c r="G157" s="3" t="s">
        <v>151</v>
      </c>
      <c r="H157">
        <v>1</v>
      </c>
    </row>
    <row r="158" spans="1:8" x14ac:dyDescent="0.35">
      <c r="A158" s="3" t="s">
        <v>167</v>
      </c>
      <c r="B158">
        <v>1</v>
      </c>
      <c r="D158" s="3" t="s">
        <v>154</v>
      </c>
      <c r="E158">
        <v>2</v>
      </c>
      <c r="G158" s="3" t="s">
        <v>152</v>
      </c>
      <c r="H158">
        <v>1</v>
      </c>
    </row>
    <row r="159" spans="1:8" x14ac:dyDescent="0.35">
      <c r="A159" s="3" t="s">
        <v>168</v>
      </c>
      <c r="B159">
        <v>1</v>
      </c>
      <c r="D159" s="3" t="s">
        <v>155</v>
      </c>
      <c r="E159">
        <v>1</v>
      </c>
      <c r="G159" s="3" t="s">
        <v>153</v>
      </c>
      <c r="H159">
        <v>1</v>
      </c>
    </row>
    <row r="160" spans="1:8" x14ac:dyDescent="0.35">
      <c r="A160" s="3" t="s">
        <v>169</v>
      </c>
      <c r="B160">
        <v>2</v>
      </c>
      <c r="D160" s="3" t="s">
        <v>156</v>
      </c>
      <c r="E160">
        <v>1</v>
      </c>
      <c r="G160" s="3" t="s">
        <v>154</v>
      </c>
      <c r="H160">
        <v>2</v>
      </c>
    </row>
    <row r="161" spans="1:8" x14ac:dyDescent="0.35">
      <c r="A161" s="3" t="s">
        <v>170</v>
      </c>
      <c r="B161">
        <v>1</v>
      </c>
      <c r="D161" s="3" t="s">
        <v>157</v>
      </c>
      <c r="E161">
        <v>2</v>
      </c>
      <c r="G161" s="3" t="s">
        <v>155</v>
      </c>
      <c r="H161">
        <v>1</v>
      </c>
    </row>
    <row r="162" spans="1:8" x14ac:dyDescent="0.35">
      <c r="A162" s="3" t="s">
        <v>171</v>
      </c>
      <c r="B162">
        <v>1</v>
      </c>
      <c r="D162" s="3" t="s">
        <v>158</v>
      </c>
      <c r="E162">
        <v>1</v>
      </c>
      <c r="G162" s="3" t="s">
        <v>156</v>
      </c>
      <c r="H162">
        <v>1</v>
      </c>
    </row>
    <row r="163" spans="1:8" x14ac:dyDescent="0.35">
      <c r="A163" s="3" t="s">
        <v>172</v>
      </c>
      <c r="B163">
        <v>2</v>
      </c>
      <c r="D163" s="3" t="s">
        <v>159</v>
      </c>
      <c r="E163">
        <v>1</v>
      </c>
      <c r="G163" s="3" t="s">
        <v>157</v>
      </c>
      <c r="H163">
        <v>2</v>
      </c>
    </row>
    <row r="164" spans="1:8" x14ac:dyDescent="0.35">
      <c r="A164" s="3" t="s">
        <v>173</v>
      </c>
      <c r="B164">
        <v>1</v>
      </c>
      <c r="D164" s="3" t="s">
        <v>160</v>
      </c>
      <c r="E164">
        <v>2</v>
      </c>
      <c r="G164" s="3" t="s">
        <v>158</v>
      </c>
      <c r="H164">
        <v>1</v>
      </c>
    </row>
    <row r="165" spans="1:8" x14ac:dyDescent="0.35">
      <c r="A165" s="3" t="s">
        <v>174</v>
      </c>
      <c r="B165">
        <v>1</v>
      </c>
      <c r="D165" s="3" t="s">
        <v>161</v>
      </c>
      <c r="E165">
        <v>1</v>
      </c>
      <c r="G165" s="3" t="s">
        <v>159</v>
      </c>
      <c r="H165">
        <v>1</v>
      </c>
    </row>
    <row r="166" spans="1:8" x14ac:dyDescent="0.35">
      <c r="A166" s="3" t="s">
        <v>175</v>
      </c>
      <c r="B166">
        <v>2</v>
      </c>
      <c r="D166" s="3" t="s">
        <v>162</v>
      </c>
      <c r="E166">
        <v>1</v>
      </c>
      <c r="G166" s="3" t="s">
        <v>160</v>
      </c>
      <c r="H166">
        <v>2</v>
      </c>
    </row>
    <row r="167" spans="1:8" x14ac:dyDescent="0.35">
      <c r="A167" s="3" t="s">
        <v>176</v>
      </c>
      <c r="B167">
        <v>1</v>
      </c>
      <c r="D167" s="3" t="s">
        <v>163</v>
      </c>
      <c r="E167">
        <v>2</v>
      </c>
      <c r="G167" s="3" t="s">
        <v>161</v>
      </c>
      <c r="H167">
        <v>1</v>
      </c>
    </row>
    <row r="168" spans="1:8" x14ac:dyDescent="0.35">
      <c r="A168" s="3" t="s">
        <v>177</v>
      </c>
      <c r="B168">
        <v>1</v>
      </c>
      <c r="D168" s="3" t="s">
        <v>164</v>
      </c>
      <c r="E168">
        <v>1</v>
      </c>
      <c r="G168" s="3" t="s">
        <v>162</v>
      </c>
      <c r="H168">
        <v>1</v>
      </c>
    </row>
    <row r="169" spans="1:8" x14ac:dyDescent="0.35">
      <c r="A169" s="3" t="s">
        <v>178</v>
      </c>
      <c r="B169">
        <v>2</v>
      </c>
      <c r="D169" s="3" t="s">
        <v>165</v>
      </c>
      <c r="E169">
        <v>1</v>
      </c>
      <c r="G169" s="3" t="s">
        <v>163</v>
      </c>
      <c r="H169">
        <v>2</v>
      </c>
    </row>
    <row r="170" spans="1:8" x14ac:dyDescent="0.35">
      <c r="A170" s="3" t="s">
        <v>179</v>
      </c>
      <c r="B170">
        <v>1</v>
      </c>
      <c r="D170" s="3" t="s">
        <v>166</v>
      </c>
      <c r="E170">
        <v>2</v>
      </c>
      <c r="G170" s="3" t="s">
        <v>164</v>
      </c>
      <c r="H170">
        <v>1</v>
      </c>
    </row>
    <row r="171" spans="1:8" x14ac:dyDescent="0.35">
      <c r="A171" s="3" t="s">
        <v>180</v>
      </c>
      <c r="B171">
        <v>1</v>
      </c>
      <c r="D171" s="3" t="s">
        <v>167</v>
      </c>
      <c r="E171">
        <v>1</v>
      </c>
      <c r="G171" s="3" t="s">
        <v>165</v>
      </c>
      <c r="H171">
        <v>1</v>
      </c>
    </row>
    <row r="172" spans="1:8" x14ac:dyDescent="0.35">
      <c r="A172" s="3" t="s">
        <v>181</v>
      </c>
      <c r="B172">
        <v>2</v>
      </c>
      <c r="D172" s="3" t="s">
        <v>168</v>
      </c>
      <c r="E172">
        <v>1</v>
      </c>
      <c r="G172" s="3" t="s">
        <v>166</v>
      </c>
      <c r="H172">
        <v>2</v>
      </c>
    </row>
    <row r="173" spans="1:8" x14ac:dyDescent="0.35">
      <c r="A173" s="3" t="s">
        <v>182</v>
      </c>
      <c r="B173">
        <v>1</v>
      </c>
      <c r="D173" s="3" t="s">
        <v>169</v>
      </c>
      <c r="E173">
        <v>2</v>
      </c>
      <c r="G173" s="3" t="s">
        <v>167</v>
      </c>
      <c r="H173">
        <v>1</v>
      </c>
    </row>
    <row r="174" spans="1:8" x14ac:dyDescent="0.35">
      <c r="A174" s="3" t="s">
        <v>183</v>
      </c>
      <c r="B174">
        <v>1</v>
      </c>
      <c r="D174" s="3" t="s">
        <v>170</v>
      </c>
      <c r="E174">
        <v>1</v>
      </c>
      <c r="G174" s="3" t="s">
        <v>168</v>
      </c>
      <c r="H174">
        <v>1</v>
      </c>
    </row>
    <row r="175" spans="1:8" x14ac:dyDescent="0.35">
      <c r="A175" s="3" t="s">
        <v>184</v>
      </c>
      <c r="B175">
        <v>2</v>
      </c>
      <c r="D175" s="3" t="s">
        <v>171</v>
      </c>
      <c r="E175">
        <v>1</v>
      </c>
      <c r="G175" s="3" t="s">
        <v>169</v>
      </c>
      <c r="H175">
        <v>2</v>
      </c>
    </row>
    <row r="176" spans="1:8" x14ac:dyDescent="0.35">
      <c r="A176" s="3" t="s">
        <v>185</v>
      </c>
      <c r="B176">
        <v>1</v>
      </c>
      <c r="D176" s="3" t="s">
        <v>172</v>
      </c>
      <c r="E176">
        <v>1</v>
      </c>
      <c r="G176" s="3" t="s">
        <v>170</v>
      </c>
      <c r="H176">
        <v>1</v>
      </c>
    </row>
    <row r="177" spans="1:8" x14ac:dyDescent="0.35">
      <c r="A177" s="3" t="s">
        <v>186</v>
      </c>
      <c r="B177">
        <v>1</v>
      </c>
      <c r="D177" s="3" t="s">
        <v>173</v>
      </c>
      <c r="E177">
        <v>2</v>
      </c>
      <c r="G177" s="3" t="s">
        <v>171</v>
      </c>
      <c r="H177">
        <v>1</v>
      </c>
    </row>
    <row r="178" spans="1:8" x14ac:dyDescent="0.35">
      <c r="A178" s="3" t="s">
        <v>187</v>
      </c>
      <c r="B178">
        <v>1</v>
      </c>
      <c r="D178" s="3" t="s">
        <v>174</v>
      </c>
      <c r="E178">
        <v>1</v>
      </c>
      <c r="G178" s="3" t="s">
        <v>172</v>
      </c>
      <c r="H178">
        <v>2</v>
      </c>
    </row>
    <row r="179" spans="1:8" x14ac:dyDescent="0.35">
      <c r="A179" s="3" t="s">
        <v>188</v>
      </c>
      <c r="B179">
        <v>2</v>
      </c>
      <c r="D179" s="3" t="s">
        <v>175</v>
      </c>
      <c r="E179">
        <v>1</v>
      </c>
      <c r="G179" s="3" t="s">
        <v>173</v>
      </c>
      <c r="H179">
        <v>1</v>
      </c>
    </row>
    <row r="180" spans="1:8" x14ac:dyDescent="0.35">
      <c r="A180" s="3" t="s">
        <v>189</v>
      </c>
      <c r="B180">
        <v>1</v>
      </c>
      <c r="D180" s="3" t="s">
        <v>176</v>
      </c>
      <c r="E180">
        <v>2</v>
      </c>
      <c r="G180" s="3" t="s">
        <v>174</v>
      </c>
      <c r="H180">
        <v>1</v>
      </c>
    </row>
    <row r="181" spans="1:8" x14ac:dyDescent="0.35">
      <c r="A181" s="3" t="s">
        <v>190</v>
      </c>
      <c r="B181">
        <v>1</v>
      </c>
      <c r="D181" s="3" t="s">
        <v>177</v>
      </c>
      <c r="E181">
        <v>1</v>
      </c>
      <c r="G181" s="3" t="s">
        <v>175</v>
      </c>
      <c r="H181">
        <v>2</v>
      </c>
    </row>
    <row r="182" spans="1:8" x14ac:dyDescent="0.35">
      <c r="A182" s="3" t="s">
        <v>191</v>
      </c>
      <c r="B182">
        <v>2</v>
      </c>
      <c r="D182" s="3" t="s">
        <v>178</v>
      </c>
      <c r="E182">
        <v>1</v>
      </c>
      <c r="G182" s="3" t="s">
        <v>176</v>
      </c>
      <c r="H182">
        <v>1</v>
      </c>
    </row>
    <row r="183" spans="1:8" x14ac:dyDescent="0.35">
      <c r="A183" s="3" t="s">
        <v>192</v>
      </c>
      <c r="B183">
        <v>1</v>
      </c>
      <c r="D183" s="3" t="s">
        <v>179</v>
      </c>
      <c r="E183">
        <v>2</v>
      </c>
      <c r="G183" s="3" t="s">
        <v>177</v>
      </c>
      <c r="H183">
        <v>1</v>
      </c>
    </row>
    <row r="184" spans="1:8" x14ac:dyDescent="0.35">
      <c r="A184" s="3" t="s">
        <v>193</v>
      </c>
      <c r="B184">
        <v>1</v>
      </c>
      <c r="D184" s="3" t="s">
        <v>180</v>
      </c>
      <c r="E184">
        <v>1</v>
      </c>
      <c r="G184" s="3" t="s">
        <v>178</v>
      </c>
      <c r="H184">
        <v>2</v>
      </c>
    </row>
    <row r="185" spans="1:8" x14ac:dyDescent="0.35">
      <c r="A185" s="3" t="s">
        <v>194</v>
      </c>
      <c r="B185">
        <v>2</v>
      </c>
      <c r="D185" s="3" t="s">
        <v>181</v>
      </c>
      <c r="E185">
        <v>1</v>
      </c>
      <c r="G185" s="3" t="s">
        <v>179</v>
      </c>
      <c r="H185">
        <v>1</v>
      </c>
    </row>
    <row r="186" spans="1:8" x14ac:dyDescent="0.35">
      <c r="A186" s="3" t="s">
        <v>195</v>
      </c>
      <c r="B186">
        <v>1</v>
      </c>
      <c r="D186" s="3" t="s">
        <v>182</v>
      </c>
      <c r="E186">
        <v>2</v>
      </c>
      <c r="G186" s="3" t="s">
        <v>180</v>
      </c>
      <c r="H186">
        <v>1</v>
      </c>
    </row>
    <row r="187" spans="1:8" x14ac:dyDescent="0.35">
      <c r="A187" s="3" t="s">
        <v>196</v>
      </c>
      <c r="B187">
        <v>1</v>
      </c>
      <c r="D187" s="3" t="s">
        <v>183</v>
      </c>
      <c r="E187">
        <v>1</v>
      </c>
      <c r="G187" s="3" t="s">
        <v>181</v>
      </c>
      <c r="H187">
        <v>2</v>
      </c>
    </row>
    <row r="188" spans="1:8" x14ac:dyDescent="0.35">
      <c r="A188" s="3" t="s">
        <v>197</v>
      </c>
      <c r="B188">
        <v>2</v>
      </c>
      <c r="D188" s="3" t="s">
        <v>184</v>
      </c>
      <c r="E188">
        <v>1</v>
      </c>
      <c r="G188" s="3" t="s">
        <v>182</v>
      </c>
      <c r="H188">
        <v>1</v>
      </c>
    </row>
    <row r="189" spans="1:8" x14ac:dyDescent="0.35">
      <c r="A189" s="3" t="s">
        <v>198</v>
      </c>
      <c r="B189">
        <v>1</v>
      </c>
      <c r="D189" s="3" t="s">
        <v>185</v>
      </c>
      <c r="E189">
        <v>2</v>
      </c>
      <c r="G189" s="3" t="s">
        <v>183</v>
      </c>
      <c r="H189">
        <v>1</v>
      </c>
    </row>
    <row r="190" spans="1:8" x14ac:dyDescent="0.35">
      <c r="A190" s="3" t="s">
        <v>199</v>
      </c>
      <c r="B190">
        <v>1</v>
      </c>
      <c r="D190" s="3" t="s">
        <v>186</v>
      </c>
      <c r="E190">
        <v>1</v>
      </c>
      <c r="G190" s="3" t="s">
        <v>184</v>
      </c>
      <c r="H190">
        <v>1</v>
      </c>
    </row>
    <row r="191" spans="1:8" x14ac:dyDescent="0.35">
      <c r="A191" s="3" t="s">
        <v>200</v>
      </c>
      <c r="B191">
        <v>2</v>
      </c>
      <c r="D191" s="3" t="s">
        <v>187</v>
      </c>
      <c r="E191">
        <v>1</v>
      </c>
      <c r="G191" s="3" t="s">
        <v>185</v>
      </c>
      <c r="H191">
        <v>2</v>
      </c>
    </row>
    <row r="192" spans="1:8" x14ac:dyDescent="0.35">
      <c r="A192" s="3" t="s">
        <v>201</v>
      </c>
      <c r="B192">
        <v>1</v>
      </c>
      <c r="D192" s="3" t="s">
        <v>188</v>
      </c>
      <c r="E192">
        <v>2</v>
      </c>
      <c r="G192" s="3" t="s">
        <v>186</v>
      </c>
      <c r="H192">
        <v>1</v>
      </c>
    </row>
    <row r="193" spans="1:8" x14ac:dyDescent="0.35">
      <c r="A193" s="3" t="s">
        <v>202</v>
      </c>
      <c r="B193">
        <v>1</v>
      </c>
      <c r="D193" s="3" t="s">
        <v>189</v>
      </c>
      <c r="E193">
        <v>1</v>
      </c>
      <c r="G193" s="3" t="s">
        <v>187</v>
      </c>
      <c r="H193">
        <v>1</v>
      </c>
    </row>
    <row r="194" spans="1:8" x14ac:dyDescent="0.35">
      <c r="A194" s="3" t="s">
        <v>203</v>
      </c>
      <c r="B194">
        <v>2</v>
      </c>
      <c r="D194" s="3" t="s">
        <v>190</v>
      </c>
      <c r="E194">
        <v>1</v>
      </c>
      <c r="G194" s="3" t="s">
        <v>188</v>
      </c>
      <c r="H194">
        <v>2</v>
      </c>
    </row>
    <row r="195" spans="1:8" x14ac:dyDescent="0.35">
      <c r="A195" s="3" t="s">
        <v>204</v>
      </c>
      <c r="B195">
        <v>1</v>
      </c>
      <c r="D195" s="3" t="s">
        <v>191</v>
      </c>
      <c r="E195">
        <v>2</v>
      </c>
      <c r="G195" s="3" t="s">
        <v>189</v>
      </c>
      <c r="H195">
        <v>1</v>
      </c>
    </row>
    <row r="196" spans="1:8" x14ac:dyDescent="0.35">
      <c r="A196" s="3" t="s">
        <v>205</v>
      </c>
      <c r="B196">
        <v>1</v>
      </c>
      <c r="D196" s="3" t="s">
        <v>192</v>
      </c>
      <c r="E196">
        <v>1</v>
      </c>
      <c r="G196" s="3" t="s">
        <v>190</v>
      </c>
      <c r="H196">
        <v>1</v>
      </c>
    </row>
    <row r="197" spans="1:8" x14ac:dyDescent="0.35">
      <c r="A197" s="3" t="s">
        <v>206</v>
      </c>
      <c r="B197">
        <v>3</v>
      </c>
      <c r="D197" s="3" t="s">
        <v>193</v>
      </c>
      <c r="E197">
        <v>1</v>
      </c>
      <c r="G197" s="3" t="s">
        <v>191</v>
      </c>
      <c r="H197">
        <v>2</v>
      </c>
    </row>
    <row r="198" spans="1:8" x14ac:dyDescent="0.35">
      <c r="A198" s="3" t="s">
        <v>207</v>
      </c>
      <c r="B198">
        <v>1</v>
      </c>
      <c r="D198" s="3" t="s">
        <v>194</v>
      </c>
      <c r="E198">
        <v>2</v>
      </c>
      <c r="G198" s="3" t="s">
        <v>192</v>
      </c>
      <c r="H198">
        <v>1</v>
      </c>
    </row>
    <row r="199" spans="1:8" x14ac:dyDescent="0.35">
      <c r="A199" s="3" t="s">
        <v>208</v>
      </c>
      <c r="B199">
        <v>1</v>
      </c>
      <c r="D199" s="3" t="s">
        <v>195</v>
      </c>
      <c r="E199">
        <v>1</v>
      </c>
      <c r="G199" s="3" t="s">
        <v>193</v>
      </c>
      <c r="H199">
        <v>1</v>
      </c>
    </row>
    <row r="200" spans="1:8" x14ac:dyDescent="0.35">
      <c r="A200" s="3" t="s">
        <v>209</v>
      </c>
      <c r="B200">
        <v>3</v>
      </c>
      <c r="D200" s="3" t="s">
        <v>196</v>
      </c>
      <c r="E200">
        <v>1</v>
      </c>
      <c r="G200" s="3" t="s">
        <v>194</v>
      </c>
      <c r="H200">
        <v>2</v>
      </c>
    </row>
    <row r="201" spans="1:8" x14ac:dyDescent="0.35">
      <c r="A201" s="3" t="s">
        <v>210</v>
      </c>
      <c r="B201">
        <v>1</v>
      </c>
      <c r="D201" s="3" t="s">
        <v>197</v>
      </c>
      <c r="E201">
        <v>2</v>
      </c>
      <c r="G201" s="3" t="s">
        <v>195</v>
      </c>
      <c r="H201">
        <v>1</v>
      </c>
    </row>
    <row r="202" spans="1:8" x14ac:dyDescent="0.35">
      <c r="A202" s="3" t="s">
        <v>211</v>
      </c>
      <c r="B202">
        <v>1</v>
      </c>
      <c r="D202" s="3" t="s">
        <v>198</v>
      </c>
      <c r="E202">
        <v>1</v>
      </c>
      <c r="G202" s="3" t="s">
        <v>196</v>
      </c>
      <c r="H202">
        <v>1</v>
      </c>
    </row>
    <row r="203" spans="1:8" x14ac:dyDescent="0.35">
      <c r="A203" s="3" t="s">
        <v>212</v>
      </c>
      <c r="B203">
        <v>1</v>
      </c>
      <c r="D203" s="3" t="s">
        <v>199</v>
      </c>
      <c r="E203">
        <v>1</v>
      </c>
      <c r="G203" s="3" t="s">
        <v>197</v>
      </c>
      <c r="H203">
        <v>2</v>
      </c>
    </row>
    <row r="204" spans="1:8" x14ac:dyDescent="0.35">
      <c r="A204" s="3" t="s">
        <v>213</v>
      </c>
      <c r="B204">
        <v>3</v>
      </c>
      <c r="D204" s="3" t="s">
        <v>200</v>
      </c>
      <c r="E204">
        <v>1</v>
      </c>
      <c r="G204" s="3" t="s">
        <v>198</v>
      </c>
      <c r="H204">
        <v>1</v>
      </c>
    </row>
    <row r="205" spans="1:8" x14ac:dyDescent="0.35">
      <c r="A205" s="3" t="s">
        <v>214</v>
      </c>
      <c r="B205">
        <v>1</v>
      </c>
      <c r="D205" s="3" t="s">
        <v>201</v>
      </c>
      <c r="E205">
        <v>2</v>
      </c>
      <c r="G205" s="3" t="s">
        <v>199</v>
      </c>
      <c r="H205">
        <v>1</v>
      </c>
    </row>
    <row r="206" spans="1:8" x14ac:dyDescent="0.35">
      <c r="A206" s="3" t="s">
        <v>215</v>
      </c>
      <c r="B206">
        <v>1</v>
      </c>
      <c r="D206" s="3" t="s">
        <v>202</v>
      </c>
      <c r="E206">
        <v>1</v>
      </c>
      <c r="G206" s="3" t="s">
        <v>200</v>
      </c>
      <c r="H206">
        <v>2</v>
      </c>
    </row>
    <row r="207" spans="1:8" x14ac:dyDescent="0.35">
      <c r="A207" s="3" t="s">
        <v>216</v>
      </c>
      <c r="B207">
        <v>3</v>
      </c>
      <c r="D207" s="3" t="s">
        <v>203</v>
      </c>
      <c r="E207">
        <v>1</v>
      </c>
      <c r="G207" s="3" t="s">
        <v>201</v>
      </c>
      <c r="H207">
        <v>1</v>
      </c>
    </row>
    <row r="208" spans="1:8" x14ac:dyDescent="0.35">
      <c r="A208" s="3" t="s">
        <v>217</v>
      </c>
      <c r="B208">
        <v>1</v>
      </c>
      <c r="D208" s="3" t="s">
        <v>204</v>
      </c>
      <c r="E208">
        <v>2</v>
      </c>
      <c r="G208" s="3" t="s">
        <v>202</v>
      </c>
      <c r="H208">
        <v>1</v>
      </c>
    </row>
    <row r="209" spans="1:8" x14ac:dyDescent="0.35">
      <c r="A209" s="3" t="s">
        <v>218</v>
      </c>
      <c r="B209">
        <v>1</v>
      </c>
      <c r="D209" s="3" t="s">
        <v>205</v>
      </c>
      <c r="E209">
        <v>1</v>
      </c>
      <c r="G209" s="3" t="s">
        <v>203</v>
      </c>
      <c r="H209">
        <v>2</v>
      </c>
    </row>
    <row r="210" spans="1:8" x14ac:dyDescent="0.35">
      <c r="A210" s="3" t="s">
        <v>219</v>
      </c>
      <c r="B210">
        <v>3</v>
      </c>
      <c r="D210" s="3" t="s">
        <v>206</v>
      </c>
      <c r="E210">
        <v>1</v>
      </c>
      <c r="G210" s="3" t="s">
        <v>204</v>
      </c>
      <c r="H210">
        <v>1</v>
      </c>
    </row>
    <row r="211" spans="1:8" x14ac:dyDescent="0.35">
      <c r="A211" s="3" t="s">
        <v>220</v>
      </c>
      <c r="B211">
        <v>1</v>
      </c>
      <c r="D211" s="3" t="s">
        <v>207</v>
      </c>
      <c r="E211">
        <v>2</v>
      </c>
      <c r="G211" s="3" t="s">
        <v>205</v>
      </c>
      <c r="H211">
        <v>1</v>
      </c>
    </row>
    <row r="212" spans="1:8" x14ac:dyDescent="0.35">
      <c r="A212" s="3" t="s">
        <v>221</v>
      </c>
      <c r="B212">
        <v>1</v>
      </c>
      <c r="D212" s="3" t="s">
        <v>208</v>
      </c>
      <c r="E212">
        <v>1</v>
      </c>
      <c r="G212" s="3" t="s">
        <v>206</v>
      </c>
      <c r="H212">
        <v>2</v>
      </c>
    </row>
    <row r="213" spans="1:8" x14ac:dyDescent="0.35">
      <c r="A213" s="3" t="s">
        <v>222</v>
      </c>
      <c r="B213">
        <v>3</v>
      </c>
      <c r="D213" s="3" t="s">
        <v>209</v>
      </c>
      <c r="E213">
        <v>1</v>
      </c>
      <c r="G213" s="3" t="s">
        <v>207</v>
      </c>
      <c r="H213">
        <v>1</v>
      </c>
    </row>
    <row r="214" spans="1:8" x14ac:dyDescent="0.35">
      <c r="A214" s="3" t="s">
        <v>223</v>
      </c>
      <c r="B214">
        <v>1</v>
      </c>
      <c r="D214" s="3" t="s">
        <v>210</v>
      </c>
      <c r="E214">
        <v>2</v>
      </c>
      <c r="G214" s="3" t="s">
        <v>208</v>
      </c>
      <c r="H214">
        <v>1</v>
      </c>
    </row>
    <row r="215" spans="1:8" x14ac:dyDescent="0.35">
      <c r="A215" s="3" t="s">
        <v>224</v>
      </c>
      <c r="B215">
        <v>1</v>
      </c>
      <c r="D215" s="3" t="s">
        <v>211</v>
      </c>
      <c r="E215">
        <v>1</v>
      </c>
      <c r="G215" s="3" t="s">
        <v>209</v>
      </c>
      <c r="H215">
        <v>2</v>
      </c>
    </row>
    <row r="216" spans="1:8" x14ac:dyDescent="0.35">
      <c r="A216" s="3" t="s">
        <v>225</v>
      </c>
      <c r="B216">
        <v>3</v>
      </c>
      <c r="D216" s="3" t="s">
        <v>212</v>
      </c>
      <c r="E216">
        <v>1</v>
      </c>
      <c r="G216" s="3" t="s">
        <v>210</v>
      </c>
      <c r="H216">
        <v>1</v>
      </c>
    </row>
    <row r="217" spans="1:8" x14ac:dyDescent="0.35">
      <c r="A217" s="3" t="s">
        <v>226</v>
      </c>
      <c r="B217">
        <v>1</v>
      </c>
      <c r="D217" s="3" t="s">
        <v>213</v>
      </c>
      <c r="E217">
        <v>2</v>
      </c>
      <c r="G217" s="3" t="s">
        <v>211</v>
      </c>
      <c r="H217">
        <v>1</v>
      </c>
    </row>
    <row r="218" spans="1:8" x14ac:dyDescent="0.35">
      <c r="A218" s="3" t="s">
        <v>227</v>
      </c>
      <c r="B218">
        <v>1</v>
      </c>
      <c r="D218" s="3" t="s">
        <v>214</v>
      </c>
      <c r="E218">
        <v>1</v>
      </c>
      <c r="G218" s="3" t="s">
        <v>212</v>
      </c>
      <c r="H218">
        <v>2</v>
      </c>
    </row>
    <row r="219" spans="1:8" x14ac:dyDescent="0.35">
      <c r="A219" s="3" t="s">
        <v>228</v>
      </c>
      <c r="B219">
        <v>3</v>
      </c>
      <c r="D219" s="3" t="s">
        <v>215</v>
      </c>
      <c r="E219">
        <v>1</v>
      </c>
      <c r="G219" s="3" t="s">
        <v>213</v>
      </c>
      <c r="H219">
        <v>1</v>
      </c>
    </row>
    <row r="220" spans="1:8" x14ac:dyDescent="0.35">
      <c r="A220" s="3" t="s">
        <v>229</v>
      </c>
      <c r="B220">
        <v>1</v>
      </c>
      <c r="D220" s="3" t="s">
        <v>216</v>
      </c>
      <c r="E220">
        <v>2</v>
      </c>
      <c r="G220" s="3" t="s">
        <v>214</v>
      </c>
      <c r="H220">
        <v>1</v>
      </c>
    </row>
    <row r="221" spans="1:8" x14ac:dyDescent="0.35">
      <c r="A221" s="3" t="s">
        <v>230</v>
      </c>
      <c r="B221">
        <v>1</v>
      </c>
      <c r="D221" s="3" t="s">
        <v>217</v>
      </c>
      <c r="E221">
        <v>1</v>
      </c>
      <c r="G221" s="3" t="s">
        <v>215</v>
      </c>
      <c r="H221">
        <v>1</v>
      </c>
    </row>
    <row r="222" spans="1:8" x14ac:dyDescent="0.35">
      <c r="A222" s="3" t="s">
        <v>231</v>
      </c>
      <c r="B222">
        <v>3</v>
      </c>
      <c r="D222" s="3" t="s">
        <v>218</v>
      </c>
      <c r="E222">
        <v>1</v>
      </c>
      <c r="G222" s="3" t="s">
        <v>216</v>
      </c>
      <c r="H222">
        <v>2</v>
      </c>
    </row>
    <row r="223" spans="1:8" x14ac:dyDescent="0.35">
      <c r="A223" s="3" t="s">
        <v>232</v>
      </c>
      <c r="B223">
        <v>1</v>
      </c>
      <c r="D223" s="3" t="s">
        <v>219</v>
      </c>
      <c r="E223">
        <v>3</v>
      </c>
      <c r="G223" s="3" t="s">
        <v>217</v>
      </c>
      <c r="H223">
        <v>1</v>
      </c>
    </row>
    <row r="224" spans="1:8" x14ac:dyDescent="0.35">
      <c r="A224" s="3" t="s">
        <v>233</v>
      </c>
      <c r="B224">
        <v>1</v>
      </c>
      <c r="D224" s="3" t="s">
        <v>220</v>
      </c>
      <c r="E224">
        <v>1</v>
      </c>
      <c r="G224" s="3" t="s">
        <v>218</v>
      </c>
      <c r="H224">
        <v>1</v>
      </c>
    </row>
    <row r="225" spans="1:8" x14ac:dyDescent="0.35">
      <c r="A225" s="3" t="s">
        <v>234</v>
      </c>
      <c r="B225">
        <v>3</v>
      </c>
      <c r="D225" s="3" t="s">
        <v>221</v>
      </c>
      <c r="E225">
        <v>1</v>
      </c>
      <c r="G225" s="3" t="s">
        <v>219</v>
      </c>
      <c r="H225">
        <v>2</v>
      </c>
    </row>
    <row r="226" spans="1:8" x14ac:dyDescent="0.35">
      <c r="A226" s="3" t="s">
        <v>235</v>
      </c>
      <c r="B226">
        <v>1</v>
      </c>
      <c r="D226" s="3" t="s">
        <v>222</v>
      </c>
      <c r="E226">
        <v>3</v>
      </c>
      <c r="G226" s="3" t="s">
        <v>220</v>
      </c>
      <c r="H226">
        <v>1</v>
      </c>
    </row>
    <row r="227" spans="1:8" x14ac:dyDescent="0.35">
      <c r="A227" s="3" t="s">
        <v>236</v>
      </c>
      <c r="B227">
        <v>1</v>
      </c>
      <c r="D227" s="3" t="s">
        <v>223</v>
      </c>
      <c r="E227">
        <v>1</v>
      </c>
      <c r="G227" s="3" t="s">
        <v>221</v>
      </c>
      <c r="H227">
        <v>1</v>
      </c>
    </row>
    <row r="228" spans="1:8" x14ac:dyDescent="0.35">
      <c r="A228" s="3" t="s">
        <v>237</v>
      </c>
      <c r="B228">
        <v>1</v>
      </c>
      <c r="D228" s="3" t="s">
        <v>224</v>
      </c>
      <c r="E228">
        <v>1</v>
      </c>
      <c r="G228" s="3" t="s">
        <v>222</v>
      </c>
      <c r="H228">
        <v>2</v>
      </c>
    </row>
    <row r="229" spans="1:8" x14ac:dyDescent="0.35">
      <c r="A229" s="3" t="s">
        <v>238</v>
      </c>
      <c r="B229">
        <v>3</v>
      </c>
      <c r="D229" s="3" t="s">
        <v>225</v>
      </c>
      <c r="E229">
        <v>1</v>
      </c>
      <c r="G229" s="3" t="s">
        <v>223</v>
      </c>
      <c r="H229">
        <v>1</v>
      </c>
    </row>
    <row r="230" spans="1:8" x14ac:dyDescent="0.35">
      <c r="A230" s="3" t="s">
        <v>239</v>
      </c>
      <c r="B230">
        <v>1</v>
      </c>
      <c r="D230" s="3" t="s">
        <v>226</v>
      </c>
      <c r="E230">
        <v>3</v>
      </c>
      <c r="G230" s="3" t="s">
        <v>224</v>
      </c>
      <c r="H230">
        <v>1</v>
      </c>
    </row>
    <row r="231" spans="1:8" x14ac:dyDescent="0.35">
      <c r="A231" s="3" t="s">
        <v>240</v>
      </c>
      <c r="B231">
        <v>1</v>
      </c>
      <c r="D231" s="3" t="s">
        <v>227</v>
      </c>
      <c r="E231">
        <v>1</v>
      </c>
      <c r="G231" s="3" t="s">
        <v>225</v>
      </c>
      <c r="H231">
        <v>2</v>
      </c>
    </row>
    <row r="232" spans="1:8" x14ac:dyDescent="0.35">
      <c r="A232" s="3" t="s">
        <v>241</v>
      </c>
      <c r="B232">
        <v>3</v>
      </c>
      <c r="D232" s="3" t="s">
        <v>228</v>
      </c>
      <c r="E232">
        <v>1</v>
      </c>
      <c r="G232" s="3" t="s">
        <v>226</v>
      </c>
      <c r="H232">
        <v>1</v>
      </c>
    </row>
    <row r="233" spans="1:8" x14ac:dyDescent="0.35">
      <c r="A233" s="3" t="s">
        <v>242</v>
      </c>
      <c r="B233">
        <v>1</v>
      </c>
      <c r="D233" s="3" t="s">
        <v>229</v>
      </c>
      <c r="E233">
        <v>3</v>
      </c>
      <c r="G233" s="3" t="s">
        <v>227</v>
      </c>
      <c r="H233">
        <v>1</v>
      </c>
    </row>
    <row r="234" spans="1:8" x14ac:dyDescent="0.35">
      <c r="A234" s="3" t="s">
        <v>243</v>
      </c>
      <c r="B234">
        <v>1</v>
      </c>
      <c r="D234" s="3" t="s">
        <v>230</v>
      </c>
      <c r="E234">
        <v>1</v>
      </c>
      <c r="G234" s="3" t="s">
        <v>228</v>
      </c>
      <c r="H234">
        <v>2</v>
      </c>
    </row>
    <row r="235" spans="1:8" x14ac:dyDescent="0.35">
      <c r="A235" s="3" t="s">
        <v>244</v>
      </c>
      <c r="B235">
        <v>3</v>
      </c>
      <c r="D235" s="3" t="s">
        <v>231</v>
      </c>
      <c r="E235">
        <v>1</v>
      </c>
      <c r="G235" s="3" t="s">
        <v>229</v>
      </c>
      <c r="H235">
        <v>1</v>
      </c>
    </row>
    <row r="236" spans="1:8" x14ac:dyDescent="0.35">
      <c r="A236" s="3" t="s">
        <v>245</v>
      </c>
      <c r="B236">
        <v>1</v>
      </c>
      <c r="D236" s="3" t="s">
        <v>232</v>
      </c>
      <c r="E236">
        <v>3</v>
      </c>
      <c r="G236" s="3" t="s">
        <v>230</v>
      </c>
      <c r="H236">
        <v>1</v>
      </c>
    </row>
    <row r="237" spans="1:8" x14ac:dyDescent="0.35">
      <c r="A237" s="3" t="s">
        <v>246</v>
      </c>
      <c r="B237">
        <v>1</v>
      </c>
      <c r="D237" s="3" t="s">
        <v>233</v>
      </c>
      <c r="E237">
        <v>1</v>
      </c>
      <c r="G237" s="3" t="s">
        <v>231</v>
      </c>
      <c r="H237">
        <v>2</v>
      </c>
    </row>
    <row r="238" spans="1:8" x14ac:dyDescent="0.35">
      <c r="A238" s="3" t="s">
        <v>247</v>
      </c>
      <c r="B238">
        <v>3</v>
      </c>
      <c r="D238" s="3" t="s">
        <v>234</v>
      </c>
      <c r="E238">
        <v>1</v>
      </c>
      <c r="G238" s="3" t="s">
        <v>232</v>
      </c>
      <c r="H238">
        <v>1</v>
      </c>
    </row>
    <row r="239" spans="1:8" x14ac:dyDescent="0.35">
      <c r="A239" s="3" t="s">
        <v>248</v>
      </c>
      <c r="B239">
        <v>1</v>
      </c>
      <c r="D239" s="3" t="s">
        <v>235</v>
      </c>
      <c r="E239">
        <v>3</v>
      </c>
      <c r="G239" s="3" t="s">
        <v>233</v>
      </c>
      <c r="H239">
        <v>1</v>
      </c>
    </row>
    <row r="240" spans="1:8" x14ac:dyDescent="0.35">
      <c r="A240" s="3" t="s">
        <v>249</v>
      </c>
      <c r="B240">
        <v>1</v>
      </c>
      <c r="D240" s="3" t="s">
        <v>236</v>
      </c>
      <c r="E240">
        <v>1</v>
      </c>
      <c r="G240" s="3" t="s">
        <v>234</v>
      </c>
      <c r="H240">
        <v>2</v>
      </c>
    </row>
    <row r="241" spans="1:8" x14ac:dyDescent="0.35">
      <c r="A241" s="3" t="s">
        <v>250</v>
      </c>
      <c r="B241">
        <v>3</v>
      </c>
      <c r="D241" s="3" t="s">
        <v>237</v>
      </c>
      <c r="E241">
        <v>1</v>
      </c>
      <c r="G241" s="3" t="s">
        <v>235</v>
      </c>
      <c r="H241">
        <v>1</v>
      </c>
    </row>
    <row r="242" spans="1:8" x14ac:dyDescent="0.35">
      <c r="A242" s="3" t="s">
        <v>251</v>
      </c>
      <c r="B242">
        <v>1</v>
      </c>
      <c r="D242" s="3" t="s">
        <v>238</v>
      </c>
      <c r="E242">
        <v>3</v>
      </c>
      <c r="G242" s="3" t="s">
        <v>236</v>
      </c>
      <c r="H242">
        <v>1</v>
      </c>
    </row>
    <row r="243" spans="1:8" x14ac:dyDescent="0.35">
      <c r="A243" s="3" t="s">
        <v>252</v>
      </c>
      <c r="B243">
        <v>1</v>
      </c>
      <c r="D243" s="3" t="s">
        <v>239</v>
      </c>
      <c r="E243">
        <v>1</v>
      </c>
      <c r="G243" s="3" t="s">
        <v>237</v>
      </c>
      <c r="H243">
        <v>2</v>
      </c>
    </row>
    <row r="244" spans="1:8" x14ac:dyDescent="0.35">
      <c r="A244" s="3" t="s">
        <v>253</v>
      </c>
      <c r="B244">
        <v>3</v>
      </c>
      <c r="D244" s="3" t="s">
        <v>240</v>
      </c>
      <c r="E244">
        <v>1</v>
      </c>
      <c r="G244" s="3" t="s">
        <v>238</v>
      </c>
      <c r="H244">
        <v>1</v>
      </c>
    </row>
    <row r="245" spans="1:8" x14ac:dyDescent="0.35">
      <c r="A245" s="3" t="s">
        <v>254</v>
      </c>
      <c r="B245">
        <v>1</v>
      </c>
      <c r="D245" s="3" t="s">
        <v>241</v>
      </c>
      <c r="E245">
        <v>3</v>
      </c>
      <c r="G245" s="3" t="s">
        <v>239</v>
      </c>
      <c r="H245">
        <v>1</v>
      </c>
    </row>
    <row r="246" spans="1:8" x14ac:dyDescent="0.35">
      <c r="A246" s="3" t="s">
        <v>255</v>
      </c>
      <c r="B246">
        <v>1</v>
      </c>
      <c r="D246" s="3" t="s">
        <v>242</v>
      </c>
      <c r="E246">
        <v>1</v>
      </c>
      <c r="G246" s="3" t="s">
        <v>240</v>
      </c>
      <c r="H246">
        <v>2</v>
      </c>
    </row>
    <row r="247" spans="1:8" x14ac:dyDescent="0.35">
      <c r="A247" s="3" t="s">
        <v>256</v>
      </c>
      <c r="B247">
        <v>3</v>
      </c>
      <c r="D247" s="3" t="s">
        <v>243</v>
      </c>
      <c r="E247">
        <v>1</v>
      </c>
      <c r="G247" s="3" t="s">
        <v>241</v>
      </c>
      <c r="H247">
        <v>1</v>
      </c>
    </row>
    <row r="248" spans="1:8" x14ac:dyDescent="0.35">
      <c r="A248" s="3" t="s">
        <v>257</v>
      </c>
      <c r="B248">
        <v>1</v>
      </c>
      <c r="D248" s="3" t="s">
        <v>244</v>
      </c>
      <c r="E248">
        <v>3</v>
      </c>
      <c r="G248" s="3" t="s">
        <v>242</v>
      </c>
      <c r="H248">
        <v>1</v>
      </c>
    </row>
    <row r="249" spans="1:8" x14ac:dyDescent="0.35">
      <c r="A249" s="3" t="s">
        <v>258</v>
      </c>
      <c r="B249">
        <v>1</v>
      </c>
      <c r="D249" s="3" t="s">
        <v>245</v>
      </c>
      <c r="E249">
        <v>1</v>
      </c>
      <c r="G249" s="3" t="s">
        <v>243</v>
      </c>
      <c r="H249">
        <v>2</v>
      </c>
    </row>
    <row r="250" spans="1:8" x14ac:dyDescent="0.35">
      <c r="A250" s="3" t="s">
        <v>259</v>
      </c>
      <c r="B250">
        <v>3</v>
      </c>
      <c r="D250" s="3" t="s">
        <v>246</v>
      </c>
      <c r="E250">
        <v>1</v>
      </c>
      <c r="G250" s="3" t="s">
        <v>244</v>
      </c>
      <c r="H250">
        <v>1</v>
      </c>
    </row>
    <row r="251" spans="1:8" x14ac:dyDescent="0.35">
      <c r="A251" s="3" t="s">
        <v>260</v>
      </c>
      <c r="B251">
        <v>1</v>
      </c>
      <c r="D251" s="3" t="s">
        <v>247</v>
      </c>
      <c r="E251">
        <v>3</v>
      </c>
      <c r="G251" s="3" t="s">
        <v>245</v>
      </c>
      <c r="H251">
        <v>1</v>
      </c>
    </row>
    <row r="252" spans="1:8" x14ac:dyDescent="0.35">
      <c r="A252" s="3" t="s">
        <v>261</v>
      </c>
      <c r="B252">
        <v>1</v>
      </c>
      <c r="D252" s="3" t="s">
        <v>248</v>
      </c>
      <c r="E252">
        <v>1</v>
      </c>
      <c r="G252" s="3" t="s">
        <v>246</v>
      </c>
      <c r="H252">
        <v>1</v>
      </c>
    </row>
    <row r="253" spans="1:8" x14ac:dyDescent="0.35">
      <c r="A253" s="3" t="s">
        <v>262</v>
      </c>
      <c r="B253">
        <v>1</v>
      </c>
      <c r="D253" s="3" t="s">
        <v>249</v>
      </c>
      <c r="E253">
        <v>1</v>
      </c>
      <c r="G253" s="3" t="s">
        <v>247</v>
      </c>
      <c r="H253">
        <v>2</v>
      </c>
    </row>
    <row r="254" spans="1:8" x14ac:dyDescent="0.35">
      <c r="A254" s="3" t="s">
        <v>263</v>
      </c>
      <c r="B254">
        <v>3</v>
      </c>
      <c r="D254" s="3" t="s">
        <v>250</v>
      </c>
      <c r="E254">
        <v>1</v>
      </c>
      <c r="G254" s="3" t="s">
        <v>248</v>
      </c>
      <c r="H254">
        <v>1</v>
      </c>
    </row>
    <row r="255" spans="1:8" x14ac:dyDescent="0.35">
      <c r="A255" s="3" t="s">
        <v>264</v>
      </c>
      <c r="B255">
        <v>1</v>
      </c>
      <c r="D255" s="3" t="s">
        <v>251</v>
      </c>
      <c r="E255">
        <v>3</v>
      </c>
      <c r="G255" s="3" t="s">
        <v>249</v>
      </c>
      <c r="H255">
        <v>1</v>
      </c>
    </row>
    <row r="256" spans="1:8" x14ac:dyDescent="0.35">
      <c r="A256" s="3" t="s">
        <v>265</v>
      </c>
      <c r="B256">
        <v>1</v>
      </c>
      <c r="D256" s="3" t="s">
        <v>252</v>
      </c>
      <c r="E256">
        <v>1</v>
      </c>
      <c r="G256" s="3" t="s">
        <v>250</v>
      </c>
      <c r="H256">
        <v>2</v>
      </c>
    </row>
    <row r="257" spans="1:8" x14ac:dyDescent="0.35">
      <c r="A257" s="3" t="s">
        <v>266</v>
      </c>
      <c r="B257">
        <v>3</v>
      </c>
      <c r="D257" s="3" t="s">
        <v>253</v>
      </c>
      <c r="E257">
        <v>1</v>
      </c>
      <c r="G257" s="3" t="s">
        <v>251</v>
      </c>
      <c r="H257">
        <v>1</v>
      </c>
    </row>
    <row r="258" spans="1:8" x14ac:dyDescent="0.35">
      <c r="A258" s="3" t="s">
        <v>267</v>
      </c>
      <c r="B258">
        <v>1</v>
      </c>
      <c r="D258" s="3" t="s">
        <v>254</v>
      </c>
      <c r="E258">
        <v>3</v>
      </c>
      <c r="G258" s="3" t="s">
        <v>252</v>
      </c>
      <c r="H258">
        <v>1</v>
      </c>
    </row>
    <row r="259" spans="1:8" x14ac:dyDescent="0.35">
      <c r="A259" s="3" t="s">
        <v>268</v>
      </c>
      <c r="B259">
        <v>1</v>
      </c>
      <c r="D259" s="3" t="s">
        <v>255</v>
      </c>
      <c r="E259">
        <v>1</v>
      </c>
      <c r="G259" s="3" t="s">
        <v>253</v>
      </c>
      <c r="H259">
        <v>2</v>
      </c>
    </row>
    <row r="260" spans="1:8" x14ac:dyDescent="0.35">
      <c r="A260" s="3" t="s">
        <v>269</v>
      </c>
      <c r="B260">
        <v>3</v>
      </c>
      <c r="D260" s="3" t="s">
        <v>256</v>
      </c>
      <c r="E260">
        <v>1</v>
      </c>
      <c r="G260" s="3" t="s">
        <v>254</v>
      </c>
      <c r="H260">
        <v>1</v>
      </c>
    </row>
    <row r="261" spans="1:8" x14ac:dyDescent="0.35">
      <c r="A261" s="3" t="s">
        <v>270</v>
      </c>
      <c r="B261">
        <v>1</v>
      </c>
      <c r="D261" s="3" t="s">
        <v>257</v>
      </c>
      <c r="E261">
        <v>3</v>
      </c>
      <c r="G261" s="3" t="s">
        <v>255</v>
      </c>
      <c r="H261">
        <v>1</v>
      </c>
    </row>
    <row r="262" spans="1:8" x14ac:dyDescent="0.35">
      <c r="A262" s="3" t="s">
        <v>271</v>
      </c>
      <c r="B262">
        <v>1</v>
      </c>
      <c r="D262" s="3" t="s">
        <v>258</v>
      </c>
      <c r="E262">
        <v>1</v>
      </c>
      <c r="G262" s="3" t="s">
        <v>256</v>
      </c>
      <c r="H262">
        <v>2</v>
      </c>
    </row>
    <row r="263" spans="1:8" x14ac:dyDescent="0.35">
      <c r="A263" s="3" t="s">
        <v>272</v>
      </c>
      <c r="B263">
        <v>3</v>
      </c>
      <c r="D263" s="3" t="s">
        <v>259</v>
      </c>
      <c r="E263">
        <v>1</v>
      </c>
      <c r="G263" s="3" t="s">
        <v>257</v>
      </c>
      <c r="H263">
        <v>1</v>
      </c>
    </row>
    <row r="264" spans="1:8" x14ac:dyDescent="0.35">
      <c r="A264" s="3" t="s">
        <v>273</v>
      </c>
      <c r="B264">
        <v>1</v>
      </c>
      <c r="D264" s="3" t="s">
        <v>260</v>
      </c>
      <c r="E264">
        <v>3</v>
      </c>
      <c r="G264" s="3" t="s">
        <v>258</v>
      </c>
      <c r="H264">
        <v>1</v>
      </c>
    </row>
    <row r="265" spans="1:8" x14ac:dyDescent="0.35">
      <c r="A265" s="3" t="s">
        <v>274</v>
      </c>
      <c r="B265">
        <v>1</v>
      </c>
      <c r="D265" s="3" t="s">
        <v>261</v>
      </c>
      <c r="E265">
        <v>1</v>
      </c>
      <c r="G265" s="3" t="s">
        <v>259</v>
      </c>
      <c r="H265">
        <v>2</v>
      </c>
    </row>
    <row r="266" spans="1:8" x14ac:dyDescent="0.35">
      <c r="A266" s="3" t="s">
        <v>275</v>
      </c>
      <c r="B266">
        <v>3</v>
      </c>
      <c r="D266" s="3" t="s">
        <v>262</v>
      </c>
      <c r="E266">
        <v>1</v>
      </c>
      <c r="G266" s="3" t="s">
        <v>260</v>
      </c>
      <c r="H266">
        <v>1</v>
      </c>
    </row>
    <row r="267" spans="1:8" x14ac:dyDescent="0.35">
      <c r="A267" s="3" t="s">
        <v>276</v>
      </c>
      <c r="B267">
        <v>1</v>
      </c>
      <c r="D267" s="3" t="s">
        <v>263</v>
      </c>
      <c r="E267">
        <v>3</v>
      </c>
      <c r="G267" s="3" t="s">
        <v>261</v>
      </c>
      <c r="H267">
        <v>1</v>
      </c>
    </row>
    <row r="268" spans="1:8" x14ac:dyDescent="0.35">
      <c r="A268" s="3" t="s">
        <v>277</v>
      </c>
      <c r="B268">
        <v>1</v>
      </c>
      <c r="D268" s="3" t="s">
        <v>264</v>
      </c>
      <c r="E268">
        <v>1</v>
      </c>
      <c r="G268" s="3" t="s">
        <v>262</v>
      </c>
      <c r="H268">
        <v>2</v>
      </c>
    </row>
    <row r="269" spans="1:8" x14ac:dyDescent="0.35">
      <c r="A269" s="3" t="s">
        <v>278</v>
      </c>
      <c r="B269">
        <v>3</v>
      </c>
      <c r="D269" s="3" t="s">
        <v>265</v>
      </c>
      <c r="E269">
        <v>1</v>
      </c>
      <c r="G269" s="3" t="s">
        <v>263</v>
      </c>
      <c r="H269">
        <v>1</v>
      </c>
    </row>
    <row r="270" spans="1:8" x14ac:dyDescent="0.35">
      <c r="A270" s="3" t="s">
        <v>279</v>
      </c>
      <c r="B270">
        <v>1</v>
      </c>
      <c r="D270" s="3" t="s">
        <v>266</v>
      </c>
      <c r="E270">
        <v>3</v>
      </c>
      <c r="G270" s="3" t="s">
        <v>264</v>
      </c>
      <c r="H270">
        <v>1</v>
      </c>
    </row>
    <row r="271" spans="1:8" x14ac:dyDescent="0.35">
      <c r="A271" s="3" t="s">
        <v>280</v>
      </c>
      <c r="B271">
        <v>1</v>
      </c>
      <c r="D271" s="3" t="s">
        <v>267</v>
      </c>
      <c r="E271">
        <v>1</v>
      </c>
      <c r="G271" s="3" t="s">
        <v>265</v>
      </c>
      <c r="H271">
        <v>2</v>
      </c>
    </row>
    <row r="272" spans="1:8" x14ac:dyDescent="0.35">
      <c r="A272" s="3" t="s">
        <v>281</v>
      </c>
      <c r="B272">
        <v>3</v>
      </c>
      <c r="D272" s="3" t="s">
        <v>268</v>
      </c>
      <c r="E272">
        <v>1</v>
      </c>
      <c r="G272" s="3" t="s">
        <v>266</v>
      </c>
      <c r="H272">
        <v>1</v>
      </c>
    </row>
    <row r="273" spans="1:8" x14ac:dyDescent="0.35">
      <c r="A273" s="3" t="s">
        <v>282</v>
      </c>
      <c r="B273">
        <v>1</v>
      </c>
      <c r="D273" s="3" t="s">
        <v>269</v>
      </c>
      <c r="E273">
        <v>3</v>
      </c>
      <c r="G273" s="3" t="s">
        <v>267</v>
      </c>
      <c r="H273">
        <v>1</v>
      </c>
    </row>
    <row r="274" spans="1:8" x14ac:dyDescent="0.35">
      <c r="A274" s="3" t="s">
        <v>283</v>
      </c>
      <c r="B274">
        <v>1</v>
      </c>
      <c r="D274" s="3" t="s">
        <v>270</v>
      </c>
      <c r="E274">
        <v>1</v>
      </c>
      <c r="G274" s="3" t="s">
        <v>268</v>
      </c>
      <c r="H274">
        <v>2</v>
      </c>
    </row>
    <row r="275" spans="1:8" x14ac:dyDescent="0.35">
      <c r="A275" s="3" t="s">
        <v>284</v>
      </c>
      <c r="B275">
        <v>1</v>
      </c>
      <c r="D275" s="3" t="s">
        <v>271</v>
      </c>
      <c r="E275">
        <v>1</v>
      </c>
      <c r="G275" s="3" t="s">
        <v>269</v>
      </c>
      <c r="H275">
        <v>1</v>
      </c>
    </row>
    <row r="276" spans="1:8" x14ac:dyDescent="0.35">
      <c r="A276" s="3" t="s">
        <v>285</v>
      </c>
      <c r="B276">
        <v>3</v>
      </c>
      <c r="D276" s="3" t="s">
        <v>272</v>
      </c>
      <c r="E276">
        <v>1</v>
      </c>
      <c r="G276" s="3" t="s">
        <v>270</v>
      </c>
      <c r="H276">
        <v>1</v>
      </c>
    </row>
    <row r="277" spans="1:8" x14ac:dyDescent="0.35">
      <c r="A277" s="3" t="s">
        <v>286</v>
      </c>
      <c r="B277">
        <v>1</v>
      </c>
      <c r="D277" s="3" t="s">
        <v>273</v>
      </c>
      <c r="E277">
        <v>3</v>
      </c>
      <c r="G277" s="3" t="s">
        <v>271</v>
      </c>
      <c r="H277">
        <v>2</v>
      </c>
    </row>
    <row r="278" spans="1:8" x14ac:dyDescent="0.35">
      <c r="A278" s="3" t="s">
        <v>287</v>
      </c>
      <c r="B278">
        <v>1</v>
      </c>
      <c r="D278" s="3" t="s">
        <v>274</v>
      </c>
      <c r="E278">
        <v>1</v>
      </c>
      <c r="G278" s="3" t="s">
        <v>272</v>
      </c>
      <c r="H278">
        <v>1</v>
      </c>
    </row>
    <row r="279" spans="1:8" x14ac:dyDescent="0.35">
      <c r="A279" s="3" t="s">
        <v>288</v>
      </c>
      <c r="B279">
        <v>3</v>
      </c>
      <c r="D279" s="3" t="s">
        <v>275</v>
      </c>
      <c r="E279">
        <v>1</v>
      </c>
      <c r="G279" s="3" t="s">
        <v>273</v>
      </c>
      <c r="H279">
        <v>1</v>
      </c>
    </row>
    <row r="280" spans="1:8" x14ac:dyDescent="0.35">
      <c r="A280" s="3" t="s">
        <v>289</v>
      </c>
      <c r="B280">
        <v>1</v>
      </c>
      <c r="D280" s="3" t="s">
        <v>276</v>
      </c>
      <c r="E280">
        <v>1</v>
      </c>
      <c r="G280" s="3" t="s">
        <v>274</v>
      </c>
      <c r="H280">
        <v>2</v>
      </c>
    </row>
    <row r="281" spans="1:8" x14ac:dyDescent="0.35">
      <c r="A281" s="3" t="s">
        <v>290</v>
      </c>
      <c r="B281">
        <v>1</v>
      </c>
      <c r="D281" s="3" t="s">
        <v>277</v>
      </c>
      <c r="E281">
        <v>1</v>
      </c>
      <c r="G281" s="3" t="s">
        <v>275</v>
      </c>
      <c r="H281">
        <v>1</v>
      </c>
    </row>
    <row r="282" spans="1:8" x14ac:dyDescent="0.35">
      <c r="A282" s="3" t="s">
        <v>291</v>
      </c>
      <c r="B282">
        <v>3</v>
      </c>
      <c r="D282" s="3" t="s">
        <v>278</v>
      </c>
      <c r="E282">
        <v>1</v>
      </c>
      <c r="G282" s="3" t="s">
        <v>276</v>
      </c>
      <c r="H282">
        <v>1</v>
      </c>
    </row>
    <row r="283" spans="1:8" x14ac:dyDescent="0.35">
      <c r="A283" s="3" t="s">
        <v>292</v>
      </c>
      <c r="B283">
        <v>1</v>
      </c>
      <c r="D283" s="3" t="s">
        <v>279</v>
      </c>
      <c r="E283">
        <v>1</v>
      </c>
      <c r="G283" s="3" t="s">
        <v>277</v>
      </c>
      <c r="H283">
        <v>1</v>
      </c>
    </row>
    <row r="284" spans="1:8" x14ac:dyDescent="0.35">
      <c r="A284" s="3" t="s">
        <v>293</v>
      </c>
      <c r="B284">
        <v>1</v>
      </c>
      <c r="D284" s="3" t="s">
        <v>280</v>
      </c>
      <c r="E284">
        <v>1</v>
      </c>
      <c r="G284" s="3" t="s">
        <v>278</v>
      </c>
      <c r="H284">
        <v>2</v>
      </c>
    </row>
    <row r="285" spans="1:8" x14ac:dyDescent="0.35">
      <c r="A285" s="3" t="s">
        <v>294</v>
      </c>
      <c r="B285">
        <v>3</v>
      </c>
      <c r="D285" s="3" t="s">
        <v>281</v>
      </c>
      <c r="E285">
        <v>1</v>
      </c>
      <c r="G285" s="3" t="s">
        <v>279</v>
      </c>
      <c r="H285">
        <v>1</v>
      </c>
    </row>
    <row r="286" spans="1:8" x14ac:dyDescent="0.35">
      <c r="A286" s="3" t="s">
        <v>295</v>
      </c>
      <c r="B286">
        <v>1</v>
      </c>
      <c r="D286" s="3" t="s">
        <v>282</v>
      </c>
      <c r="E286">
        <v>1</v>
      </c>
      <c r="G286" s="3" t="s">
        <v>280</v>
      </c>
      <c r="H286">
        <v>1</v>
      </c>
    </row>
    <row r="287" spans="1:8" x14ac:dyDescent="0.35">
      <c r="A287" s="3" t="s">
        <v>296</v>
      </c>
      <c r="B287">
        <v>1</v>
      </c>
      <c r="D287" s="3" t="s">
        <v>283</v>
      </c>
      <c r="E287">
        <v>1</v>
      </c>
      <c r="G287" s="3" t="s">
        <v>281</v>
      </c>
      <c r="H287">
        <v>2</v>
      </c>
    </row>
    <row r="288" spans="1:8" x14ac:dyDescent="0.35">
      <c r="A288" s="3" t="s">
        <v>297</v>
      </c>
      <c r="B288">
        <v>3</v>
      </c>
      <c r="D288" s="3" t="s">
        <v>284</v>
      </c>
      <c r="E288">
        <v>1</v>
      </c>
      <c r="G288" s="3" t="s">
        <v>282</v>
      </c>
      <c r="H288">
        <v>1</v>
      </c>
    </row>
    <row r="289" spans="1:8" x14ac:dyDescent="0.35">
      <c r="A289" s="3" t="s">
        <v>298</v>
      </c>
      <c r="B289">
        <v>1</v>
      </c>
      <c r="D289" s="3" t="s">
        <v>285</v>
      </c>
      <c r="E289">
        <v>1</v>
      </c>
      <c r="G289" s="3" t="s">
        <v>283</v>
      </c>
      <c r="H289">
        <v>1</v>
      </c>
    </row>
    <row r="290" spans="1:8" x14ac:dyDescent="0.35">
      <c r="A290" s="3" t="s">
        <v>299</v>
      </c>
      <c r="B290">
        <v>1</v>
      </c>
      <c r="D290" s="3" t="s">
        <v>286</v>
      </c>
      <c r="E290">
        <v>1</v>
      </c>
      <c r="G290" s="3" t="s">
        <v>284</v>
      </c>
      <c r="H290">
        <v>2</v>
      </c>
    </row>
    <row r="291" spans="1:8" x14ac:dyDescent="0.35">
      <c r="A291" s="3" t="s">
        <v>300</v>
      </c>
      <c r="B291">
        <v>3</v>
      </c>
      <c r="D291" s="3" t="s">
        <v>287</v>
      </c>
      <c r="E291">
        <v>1</v>
      </c>
      <c r="G291" s="3" t="s">
        <v>285</v>
      </c>
      <c r="H291">
        <v>1</v>
      </c>
    </row>
    <row r="292" spans="1:8" x14ac:dyDescent="0.35">
      <c r="A292" s="3" t="s">
        <v>301</v>
      </c>
      <c r="B292">
        <v>1</v>
      </c>
      <c r="D292" s="3" t="s">
        <v>288</v>
      </c>
      <c r="E292">
        <v>1</v>
      </c>
      <c r="G292" s="3" t="s">
        <v>286</v>
      </c>
      <c r="H292">
        <v>1</v>
      </c>
    </row>
    <row r="293" spans="1:8" x14ac:dyDescent="0.35">
      <c r="A293" s="3" t="s">
        <v>302</v>
      </c>
      <c r="B293">
        <v>1</v>
      </c>
      <c r="D293" s="3" t="s">
        <v>289</v>
      </c>
      <c r="E293">
        <v>1</v>
      </c>
      <c r="G293" s="3" t="s">
        <v>287</v>
      </c>
      <c r="H293">
        <v>2</v>
      </c>
    </row>
    <row r="294" spans="1:8" x14ac:dyDescent="0.35">
      <c r="A294" s="3" t="s">
        <v>303</v>
      </c>
      <c r="B294">
        <v>3</v>
      </c>
      <c r="D294" s="3" t="s">
        <v>290</v>
      </c>
      <c r="E294">
        <v>1</v>
      </c>
      <c r="G294" s="3" t="s">
        <v>288</v>
      </c>
      <c r="H294">
        <v>1</v>
      </c>
    </row>
    <row r="295" spans="1:8" x14ac:dyDescent="0.35">
      <c r="A295" s="3" t="s">
        <v>304</v>
      </c>
      <c r="B295">
        <v>1</v>
      </c>
      <c r="D295" s="3" t="s">
        <v>291</v>
      </c>
      <c r="E295">
        <v>1</v>
      </c>
      <c r="G295" s="3" t="s">
        <v>289</v>
      </c>
      <c r="H295">
        <v>1</v>
      </c>
    </row>
    <row r="296" spans="1:8" x14ac:dyDescent="0.35">
      <c r="A296" s="3" t="s">
        <v>305</v>
      </c>
      <c r="B296">
        <v>1</v>
      </c>
      <c r="D296" s="3" t="s">
        <v>292</v>
      </c>
      <c r="E296">
        <v>1</v>
      </c>
      <c r="G296" s="3" t="s">
        <v>290</v>
      </c>
      <c r="H296">
        <v>2</v>
      </c>
    </row>
    <row r="297" spans="1:8" x14ac:dyDescent="0.35">
      <c r="A297" s="3" t="s">
        <v>306</v>
      </c>
      <c r="B297">
        <v>3</v>
      </c>
      <c r="D297" s="3" t="s">
        <v>293</v>
      </c>
      <c r="E297">
        <v>1</v>
      </c>
      <c r="G297" s="3" t="s">
        <v>291</v>
      </c>
      <c r="H297">
        <v>1</v>
      </c>
    </row>
    <row r="298" spans="1:8" x14ac:dyDescent="0.35">
      <c r="A298" s="3" t="s">
        <v>307</v>
      </c>
      <c r="B298">
        <v>1</v>
      </c>
      <c r="D298" s="3" t="s">
        <v>294</v>
      </c>
      <c r="E298">
        <v>1</v>
      </c>
      <c r="G298" s="3" t="s">
        <v>292</v>
      </c>
      <c r="H298">
        <v>1</v>
      </c>
    </row>
    <row r="299" spans="1:8" x14ac:dyDescent="0.35">
      <c r="A299" s="3" t="s">
        <v>308</v>
      </c>
      <c r="B299">
        <v>1</v>
      </c>
      <c r="D299" s="3" t="s">
        <v>295</v>
      </c>
      <c r="E299">
        <v>1</v>
      </c>
      <c r="G299" s="3" t="s">
        <v>293</v>
      </c>
      <c r="H299">
        <v>2</v>
      </c>
    </row>
    <row r="300" spans="1:8" x14ac:dyDescent="0.35">
      <c r="A300" s="3" t="s">
        <v>309</v>
      </c>
      <c r="B300">
        <v>1</v>
      </c>
      <c r="D300" s="3" t="s">
        <v>296</v>
      </c>
      <c r="E300">
        <v>1</v>
      </c>
      <c r="G300" s="3" t="s">
        <v>294</v>
      </c>
      <c r="H300">
        <v>1</v>
      </c>
    </row>
    <row r="301" spans="1:8" x14ac:dyDescent="0.35">
      <c r="A301" s="3" t="s">
        <v>310</v>
      </c>
      <c r="B301">
        <v>3</v>
      </c>
      <c r="D301" s="3" t="s">
        <v>297</v>
      </c>
      <c r="E301">
        <v>1</v>
      </c>
      <c r="G301" s="3" t="s">
        <v>295</v>
      </c>
      <c r="H301">
        <v>1</v>
      </c>
    </row>
    <row r="302" spans="1:8" x14ac:dyDescent="0.35">
      <c r="A302" s="3" t="s">
        <v>311</v>
      </c>
      <c r="B302">
        <v>1</v>
      </c>
      <c r="D302" s="3" t="s">
        <v>298</v>
      </c>
      <c r="E302">
        <v>1</v>
      </c>
      <c r="G302" s="3" t="s">
        <v>296</v>
      </c>
      <c r="H302">
        <v>2</v>
      </c>
    </row>
    <row r="303" spans="1:8" x14ac:dyDescent="0.35">
      <c r="A303" s="3" t="s">
        <v>312</v>
      </c>
      <c r="B303">
        <v>1</v>
      </c>
      <c r="D303" s="3" t="s">
        <v>299</v>
      </c>
      <c r="E303">
        <v>1</v>
      </c>
      <c r="G303" s="3" t="s">
        <v>297</v>
      </c>
      <c r="H303">
        <v>1</v>
      </c>
    </row>
    <row r="304" spans="1:8" x14ac:dyDescent="0.35">
      <c r="A304" s="3" t="s">
        <v>313</v>
      </c>
      <c r="B304">
        <v>3</v>
      </c>
      <c r="D304" s="3" t="s">
        <v>300</v>
      </c>
      <c r="E304">
        <v>1</v>
      </c>
      <c r="G304" s="3" t="s">
        <v>298</v>
      </c>
      <c r="H304">
        <v>1</v>
      </c>
    </row>
    <row r="305" spans="1:8" x14ac:dyDescent="0.35">
      <c r="A305" s="3" t="s">
        <v>314</v>
      </c>
      <c r="B305">
        <v>1</v>
      </c>
      <c r="D305" s="3" t="s">
        <v>301</v>
      </c>
      <c r="E305">
        <v>1</v>
      </c>
      <c r="G305" s="3" t="s">
        <v>299</v>
      </c>
      <c r="H305">
        <v>2</v>
      </c>
    </row>
    <row r="306" spans="1:8" x14ac:dyDescent="0.35">
      <c r="A306" s="3" t="s">
        <v>315</v>
      </c>
      <c r="B306">
        <v>1</v>
      </c>
      <c r="D306" s="3" t="s">
        <v>302</v>
      </c>
      <c r="E306">
        <v>1</v>
      </c>
      <c r="G306" s="3" t="s">
        <v>300</v>
      </c>
      <c r="H306">
        <v>1</v>
      </c>
    </row>
    <row r="307" spans="1:8" x14ac:dyDescent="0.35">
      <c r="A307" s="3" t="s">
        <v>316</v>
      </c>
      <c r="B307">
        <v>3</v>
      </c>
      <c r="D307" s="3" t="s">
        <v>303</v>
      </c>
      <c r="E307">
        <v>1</v>
      </c>
      <c r="G307" s="3" t="s">
        <v>301</v>
      </c>
      <c r="H307">
        <v>1</v>
      </c>
    </row>
    <row r="308" spans="1:8" x14ac:dyDescent="0.35">
      <c r="A308" s="3" t="s">
        <v>317</v>
      </c>
      <c r="B308">
        <v>1</v>
      </c>
      <c r="D308" s="3" t="s">
        <v>304</v>
      </c>
      <c r="E308">
        <v>1</v>
      </c>
      <c r="G308" s="3" t="s">
        <v>302</v>
      </c>
      <c r="H308">
        <v>2</v>
      </c>
    </row>
    <row r="309" spans="1:8" x14ac:dyDescent="0.35">
      <c r="A309" s="3" t="s">
        <v>318</v>
      </c>
      <c r="B309">
        <v>1</v>
      </c>
      <c r="D309" s="3" t="s">
        <v>305</v>
      </c>
      <c r="E309">
        <v>1</v>
      </c>
      <c r="G309" s="3" t="s">
        <v>303</v>
      </c>
      <c r="H309">
        <v>1</v>
      </c>
    </row>
    <row r="310" spans="1:8" x14ac:dyDescent="0.35">
      <c r="A310" s="3" t="s">
        <v>319</v>
      </c>
      <c r="B310">
        <v>3</v>
      </c>
      <c r="D310" s="3" t="s">
        <v>306</v>
      </c>
      <c r="E310">
        <v>1</v>
      </c>
      <c r="G310" s="3" t="s">
        <v>304</v>
      </c>
      <c r="H310">
        <v>1</v>
      </c>
    </row>
    <row r="311" spans="1:8" x14ac:dyDescent="0.35">
      <c r="A311" s="3" t="s">
        <v>320</v>
      </c>
      <c r="B311">
        <v>1</v>
      </c>
      <c r="D311" s="3" t="s">
        <v>307</v>
      </c>
      <c r="E311">
        <v>1</v>
      </c>
      <c r="G311" s="3" t="s">
        <v>305</v>
      </c>
      <c r="H311">
        <v>1</v>
      </c>
    </row>
    <row r="312" spans="1:8" x14ac:dyDescent="0.35">
      <c r="A312" s="3" t="s">
        <v>321</v>
      </c>
      <c r="B312">
        <v>1</v>
      </c>
      <c r="D312" s="3" t="s">
        <v>308</v>
      </c>
      <c r="E312">
        <v>1</v>
      </c>
      <c r="G312" s="3" t="s">
        <v>306</v>
      </c>
      <c r="H312">
        <v>2</v>
      </c>
    </row>
    <row r="313" spans="1:8" x14ac:dyDescent="0.35">
      <c r="A313" s="3" t="s">
        <v>322</v>
      </c>
      <c r="B313">
        <v>3</v>
      </c>
      <c r="D313" s="3" t="s">
        <v>309</v>
      </c>
      <c r="E313">
        <v>1</v>
      </c>
      <c r="G313" s="3" t="s">
        <v>307</v>
      </c>
      <c r="H313">
        <v>1</v>
      </c>
    </row>
    <row r="314" spans="1:8" x14ac:dyDescent="0.35">
      <c r="A314" s="3" t="s">
        <v>323</v>
      </c>
      <c r="B314">
        <v>1</v>
      </c>
      <c r="D314" s="3" t="s">
        <v>310</v>
      </c>
      <c r="E314">
        <v>1</v>
      </c>
      <c r="G314" s="3" t="s">
        <v>308</v>
      </c>
      <c r="H314">
        <v>1</v>
      </c>
    </row>
    <row r="315" spans="1:8" x14ac:dyDescent="0.35">
      <c r="A315" s="3" t="s">
        <v>324</v>
      </c>
      <c r="B315">
        <v>1</v>
      </c>
      <c r="D315" s="3" t="s">
        <v>311</v>
      </c>
      <c r="E315">
        <v>1</v>
      </c>
      <c r="G315" s="3" t="s">
        <v>309</v>
      </c>
      <c r="H315">
        <v>2</v>
      </c>
    </row>
    <row r="316" spans="1:8" x14ac:dyDescent="0.35">
      <c r="A316" s="3" t="s">
        <v>325</v>
      </c>
      <c r="B316">
        <v>3</v>
      </c>
      <c r="D316" s="3" t="s">
        <v>312</v>
      </c>
      <c r="E316">
        <v>1</v>
      </c>
      <c r="G316" s="3" t="s">
        <v>310</v>
      </c>
      <c r="H316">
        <v>1</v>
      </c>
    </row>
    <row r="317" spans="1:8" x14ac:dyDescent="0.35">
      <c r="A317" s="3" t="s">
        <v>326</v>
      </c>
      <c r="B317">
        <v>1</v>
      </c>
      <c r="D317" s="3" t="s">
        <v>313</v>
      </c>
      <c r="E317">
        <v>1</v>
      </c>
      <c r="G317" s="3" t="s">
        <v>311</v>
      </c>
      <c r="H317">
        <v>1</v>
      </c>
    </row>
    <row r="318" spans="1:8" x14ac:dyDescent="0.35">
      <c r="A318" s="3" t="s">
        <v>327</v>
      </c>
      <c r="B318">
        <v>1</v>
      </c>
      <c r="D318" s="3" t="s">
        <v>314</v>
      </c>
      <c r="E318">
        <v>1</v>
      </c>
      <c r="G318" s="3" t="s">
        <v>312</v>
      </c>
      <c r="H318">
        <v>2</v>
      </c>
    </row>
    <row r="319" spans="1:8" x14ac:dyDescent="0.35">
      <c r="A319" s="3" t="s">
        <v>328</v>
      </c>
      <c r="B319">
        <v>3</v>
      </c>
      <c r="D319" s="3" t="s">
        <v>315</v>
      </c>
      <c r="E319">
        <v>1</v>
      </c>
      <c r="G319" s="3" t="s">
        <v>313</v>
      </c>
      <c r="H319">
        <v>1</v>
      </c>
    </row>
    <row r="320" spans="1:8" x14ac:dyDescent="0.35">
      <c r="A320" s="3" t="s">
        <v>329</v>
      </c>
      <c r="B320">
        <v>1</v>
      </c>
      <c r="D320" s="3" t="s">
        <v>316</v>
      </c>
      <c r="E320">
        <v>1</v>
      </c>
      <c r="G320" s="3" t="s">
        <v>314</v>
      </c>
      <c r="H320">
        <v>1</v>
      </c>
    </row>
    <row r="321" spans="1:8" x14ac:dyDescent="0.35">
      <c r="A321" s="3" t="s">
        <v>330</v>
      </c>
      <c r="B321">
        <v>1</v>
      </c>
      <c r="D321" s="3" t="s">
        <v>317</v>
      </c>
      <c r="E321">
        <v>1</v>
      </c>
      <c r="G321" s="3" t="s">
        <v>315</v>
      </c>
      <c r="H321">
        <v>2</v>
      </c>
    </row>
    <row r="322" spans="1:8" x14ac:dyDescent="0.35">
      <c r="A322" s="3" t="s">
        <v>331</v>
      </c>
      <c r="B322">
        <v>3</v>
      </c>
      <c r="D322" s="3" t="s">
        <v>318</v>
      </c>
      <c r="E322">
        <v>1</v>
      </c>
      <c r="G322" s="3" t="s">
        <v>316</v>
      </c>
      <c r="H322">
        <v>1</v>
      </c>
    </row>
    <row r="323" spans="1:8" x14ac:dyDescent="0.35">
      <c r="A323" s="3" t="s">
        <v>332</v>
      </c>
      <c r="B323">
        <v>1</v>
      </c>
      <c r="D323" s="3" t="s">
        <v>319</v>
      </c>
      <c r="E323">
        <v>1</v>
      </c>
      <c r="G323" s="3" t="s">
        <v>317</v>
      </c>
      <c r="H323">
        <v>1</v>
      </c>
    </row>
    <row r="324" spans="1:8" x14ac:dyDescent="0.35">
      <c r="A324" s="3" t="s">
        <v>333</v>
      </c>
      <c r="B324">
        <v>1</v>
      </c>
      <c r="D324" s="3" t="s">
        <v>320</v>
      </c>
      <c r="E324">
        <v>1</v>
      </c>
      <c r="G324" s="3" t="s">
        <v>318</v>
      </c>
      <c r="H324">
        <v>2</v>
      </c>
    </row>
    <row r="325" spans="1:8" x14ac:dyDescent="0.35">
      <c r="A325" s="3" t="s">
        <v>334</v>
      </c>
      <c r="B325">
        <v>1</v>
      </c>
      <c r="D325" s="3" t="s">
        <v>321</v>
      </c>
      <c r="E325">
        <v>1</v>
      </c>
      <c r="G325" s="3" t="s">
        <v>319</v>
      </c>
      <c r="H325">
        <v>1</v>
      </c>
    </row>
    <row r="326" spans="1:8" x14ac:dyDescent="0.35">
      <c r="A326" s="3" t="s">
        <v>335</v>
      </c>
      <c r="B326">
        <v>3</v>
      </c>
      <c r="D326" s="3" t="s">
        <v>322</v>
      </c>
      <c r="E326">
        <v>1</v>
      </c>
      <c r="G326" s="3" t="s">
        <v>320</v>
      </c>
      <c r="H326">
        <v>1</v>
      </c>
    </row>
    <row r="327" spans="1:8" x14ac:dyDescent="0.35">
      <c r="A327" s="3" t="s">
        <v>336</v>
      </c>
      <c r="B327">
        <v>1</v>
      </c>
      <c r="D327" s="3" t="s">
        <v>323</v>
      </c>
      <c r="E327">
        <v>1</v>
      </c>
      <c r="G327" s="3" t="s">
        <v>321</v>
      </c>
      <c r="H327">
        <v>2</v>
      </c>
    </row>
    <row r="328" spans="1:8" x14ac:dyDescent="0.35">
      <c r="A328" s="3" t="s">
        <v>337</v>
      </c>
      <c r="B328">
        <v>1</v>
      </c>
      <c r="D328" s="3" t="s">
        <v>324</v>
      </c>
      <c r="E328">
        <v>1</v>
      </c>
      <c r="G328" s="3" t="s">
        <v>322</v>
      </c>
      <c r="H328">
        <v>1</v>
      </c>
    </row>
    <row r="329" spans="1:8" x14ac:dyDescent="0.35">
      <c r="A329" s="3" t="s">
        <v>338</v>
      </c>
      <c r="B329">
        <v>3</v>
      </c>
      <c r="D329" s="3" t="s">
        <v>325</v>
      </c>
      <c r="E329">
        <v>1</v>
      </c>
      <c r="G329" s="3" t="s">
        <v>323</v>
      </c>
      <c r="H329">
        <v>1</v>
      </c>
    </row>
    <row r="330" spans="1:8" x14ac:dyDescent="0.35">
      <c r="A330" s="3" t="s">
        <v>339</v>
      </c>
      <c r="B330">
        <v>1</v>
      </c>
      <c r="D330" s="3" t="s">
        <v>326</v>
      </c>
      <c r="E330">
        <v>1</v>
      </c>
      <c r="G330" s="3" t="s">
        <v>324</v>
      </c>
      <c r="H330">
        <v>2</v>
      </c>
    </row>
    <row r="331" spans="1:8" x14ac:dyDescent="0.35">
      <c r="A331" s="3" t="s">
        <v>340</v>
      </c>
      <c r="B331">
        <v>1</v>
      </c>
      <c r="D331" s="3" t="s">
        <v>327</v>
      </c>
      <c r="E331">
        <v>1</v>
      </c>
      <c r="G331" s="3" t="s">
        <v>325</v>
      </c>
      <c r="H331">
        <v>1</v>
      </c>
    </row>
    <row r="332" spans="1:8" x14ac:dyDescent="0.35">
      <c r="A332" s="3" t="s">
        <v>341</v>
      </c>
      <c r="B332">
        <v>3</v>
      </c>
      <c r="D332" s="3" t="s">
        <v>328</v>
      </c>
      <c r="E332">
        <v>1</v>
      </c>
      <c r="G332" s="3" t="s">
        <v>326</v>
      </c>
      <c r="H332">
        <v>1</v>
      </c>
    </row>
    <row r="333" spans="1:8" x14ac:dyDescent="0.35">
      <c r="A333" s="3" t="s">
        <v>342</v>
      </c>
      <c r="B333">
        <v>1</v>
      </c>
      <c r="D333" s="3" t="s">
        <v>329</v>
      </c>
      <c r="E333">
        <v>1</v>
      </c>
      <c r="G333" s="3" t="s">
        <v>327</v>
      </c>
      <c r="H333">
        <v>2</v>
      </c>
    </row>
    <row r="334" spans="1:8" x14ac:dyDescent="0.35">
      <c r="A334" s="3" t="s">
        <v>343</v>
      </c>
      <c r="B334">
        <v>1</v>
      </c>
      <c r="D334" s="3" t="s">
        <v>330</v>
      </c>
      <c r="E334">
        <v>1</v>
      </c>
      <c r="G334" s="3" t="s">
        <v>328</v>
      </c>
      <c r="H334">
        <v>1</v>
      </c>
    </row>
    <row r="335" spans="1:8" x14ac:dyDescent="0.35">
      <c r="A335" s="3" t="s">
        <v>344</v>
      </c>
      <c r="B335">
        <v>3</v>
      </c>
      <c r="D335" s="3" t="s">
        <v>331</v>
      </c>
      <c r="E335">
        <v>1</v>
      </c>
      <c r="G335" s="3" t="s">
        <v>329</v>
      </c>
      <c r="H335">
        <v>1</v>
      </c>
    </row>
    <row r="336" spans="1:8" x14ac:dyDescent="0.35">
      <c r="A336" s="3" t="s">
        <v>345</v>
      </c>
      <c r="B336">
        <v>1</v>
      </c>
      <c r="D336" s="3" t="s">
        <v>332</v>
      </c>
      <c r="E336">
        <v>1</v>
      </c>
      <c r="G336" s="3" t="s">
        <v>330</v>
      </c>
      <c r="H336">
        <v>2</v>
      </c>
    </row>
    <row r="337" spans="1:8" x14ac:dyDescent="0.35">
      <c r="A337" s="3" t="s">
        <v>346</v>
      </c>
      <c r="B337">
        <v>1</v>
      </c>
      <c r="D337" s="3" t="s">
        <v>333</v>
      </c>
      <c r="E337">
        <v>1</v>
      </c>
      <c r="G337" s="3" t="s">
        <v>331</v>
      </c>
      <c r="H337">
        <v>1</v>
      </c>
    </row>
    <row r="338" spans="1:8" x14ac:dyDescent="0.35">
      <c r="A338" s="3" t="s">
        <v>347</v>
      </c>
      <c r="B338">
        <v>3</v>
      </c>
      <c r="D338" s="3" t="s">
        <v>334</v>
      </c>
      <c r="E338">
        <v>1</v>
      </c>
      <c r="G338" s="3" t="s">
        <v>332</v>
      </c>
      <c r="H338">
        <v>1</v>
      </c>
    </row>
    <row r="339" spans="1:8" x14ac:dyDescent="0.35">
      <c r="A339" s="3" t="s">
        <v>348</v>
      </c>
      <c r="B339">
        <v>1</v>
      </c>
      <c r="D339" s="3" t="s">
        <v>335</v>
      </c>
      <c r="E339">
        <v>1</v>
      </c>
      <c r="G339" s="3" t="s">
        <v>333</v>
      </c>
      <c r="H339">
        <v>2</v>
      </c>
    </row>
    <row r="340" spans="1:8" x14ac:dyDescent="0.35">
      <c r="A340" s="3" t="s">
        <v>349</v>
      </c>
      <c r="B340">
        <v>1</v>
      </c>
      <c r="D340" s="3" t="s">
        <v>336</v>
      </c>
      <c r="E340">
        <v>1</v>
      </c>
      <c r="G340" s="3" t="s">
        <v>334</v>
      </c>
      <c r="H340">
        <v>1</v>
      </c>
    </row>
    <row r="341" spans="1:8" x14ac:dyDescent="0.35">
      <c r="A341" s="3" t="s">
        <v>350</v>
      </c>
      <c r="B341">
        <v>3</v>
      </c>
      <c r="D341" s="3" t="s">
        <v>337</v>
      </c>
      <c r="E341">
        <v>1</v>
      </c>
      <c r="G341" s="3" t="s">
        <v>335</v>
      </c>
      <c r="H341">
        <v>1</v>
      </c>
    </row>
    <row r="342" spans="1:8" x14ac:dyDescent="0.35">
      <c r="A342" s="3" t="s">
        <v>351</v>
      </c>
      <c r="B342">
        <v>1</v>
      </c>
      <c r="D342" s="3" t="s">
        <v>338</v>
      </c>
      <c r="E342">
        <v>1</v>
      </c>
      <c r="G342" s="3" t="s">
        <v>336</v>
      </c>
      <c r="H342">
        <v>2</v>
      </c>
    </row>
    <row r="343" spans="1:8" x14ac:dyDescent="0.35">
      <c r="A343" s="3" t="s">
        <v>352</v>
      </c>
      <c r="B343">
        <v>1</v>
      </c>
      <c r="D343" s="3" t="s">
        <v>339</v>
      </c>
      <c r="E343">
        <v>1</v>
      </c>
      <c r="G343" s="3" t="s">
        <v>337</v>
      </c>
      <c r="H343">
        <v>1</v>
      </c>
    </row>
    <row r="344" spans="1:8" x14ac:dyDescent="0.35">
      <c r="A344" s="3" t="s">
        <v>353</v>
      </c>
      <c r="B344">
        <v>3</v>
      </c>
      <c r="D344" s="3" t="s">
        <v>340</v>
      </c>
      <c r="E344">
        <v>1</v>
      </c>
      <c r="G344" s="3" t="s">
        <v>338</v>
      </c>
      <c r="H344">
        <v>1</v>
      </c>
    </row>
    <row r="345" spans="1:8" x14ac:dyDescent="0.35">
      <c r="A345" s="3" t="s">
        <v>354</v>
      </c>
      <c r="B345">
        <v>1</v>
      </c>
      <c r="D345" s="3" t="s">
        <v>341</v>
      </c>
      <c r="E345">
        <v>1</v>
      </c>
      <c r="G345" s="3" t="s">
        <v>339</v>
      </c>
      <c r="H345">
        <v>1</v>
      </c>
    </row>
    <row r="346" spans="1:8" x14ac:dyDescent="0.35">
      <c r="A346" s="3" t="s">
        <v>355</v>
      </c>
      <c r="B346">
        <v>1</v>
      </c>
      <c r="D346" s="3" t="s">
        <v>342</v>
      </c>
      <c r="E346">
        <v>1</v>
      </c>
      <c r="G346" s="3" t="s">
        <v>340</v>
      </c>
      <c r="H346">
        <v>2</v>
      </c>
    </row>
    <row r="347" spans="1:8" x14ac:dyDescent="0.35">
      <c r="A347" s="3" t="s">
        <v>356</v>
      </c>
      <c r="B347">
        <v>3</v>
      </c>
      <c r="D347" s="3" t="s">
        <v>343</v>
      </c>
      <c r="E347">
        <v>1</v>
      </c>
      <c r="G347" s="3" t="s">
        <v>341</v>
      </c>
      <c r="H347">
        <v>1</v>
      </c>
    </row>
    <row r="348" spans="1:8" x14ac:dyDescent="0.35">
      <c r="A348" s="3" t="s">
        <v>357</v>
      </c>
      <c r="B348">
        <v>1</v>
      </c>
      <c r="D348" s="3" t="s">
        <v>344</v>
      </c>
      <c r="E348">
        <v>1</v>
      </c>
      <c r="G348" s="3" t="s">
        <v>342</v>
      </c>
      <c r="H348">
        <v>1</v>
      </c>
    </row>
    <row r="349" spans="1:8" x14ac:dyDescent="0.35">
      <c r="A349" s="3" t="s">
        <v>358</v>
      </c>
      <c r="B349">
        <v>1</v>
      </c>
      <c r="D349" s="3" t="s">
        <v>345</v>
      </c>
      <c r="E349">
        <v>1</v>
      </c>
      <c r="G349" s="3" t="s">
        <v>343</v>
      </c>
      <c r="H349">
        <v>2</v>
      </c>
    </row>
    <row r="350" spans="1:8" x14ac:dyDescent="0.35">
      <c r="A350" s="3" t="s">
        <v>359</v>
      </c>
      <c r="B350">
        <v>1</v>
      </c>
      <c r="D350" s="3" t="s">
        <v>346</v>
      </c>
      <c r="E350">
        <v>1</v>
      </c>
      <c r="G350" s="3" t="s">
        <v>344</v>
      </c>
      <c r="H350">
        <v>1</v>
      </c>
    </row>
    <row r="351" spans="1:8" x14ac:dyDescent="0.35">
      <c r="A351" s="3" t="s">
        <v>360</v>
      </c>
      <c r="B351">
        <v>3</v>
      </c>
      <c r="D351" s="3" t="s">
        <v>347</v>
      </c>
      <c r="E351">
        <v>1</v>
      </c>
      <c r="G351" s="3" t="s">
        <v>345</v>
      </c>
      <c r="H351">
        <v>1</v>
      </c>
    </row>
    <row r="352" spans="1:8" x14ac:dyDescent="0.35">
      <c r="A352" s="3" t="s">
        <v>361</v>
      </c>
      <c r="B352">
        <v>1</v>
      </c>
      <c r="D352" s="3" t="s">
        <v>348</v>
      </c>
      <c r="E352">
        <v>1</v>
      </c>
      <c r="G352" s="3" t="s">
        <v>346</v>
      </c>
      <c r="H352">
        <v>2</v>
      </c>
    </row>
    <row r="353" spans="1:8" x14ac:dyDescent="0.35">
      <c r="A353" s="3" t="s">
        <v>362</v>
      </c>
      <c r="B353">
        <v>1</v>
      </c>
      <c r="D353" s="3" t="s">
        <v>349</v>
      </c>
      <c r="E353">
        <v>1</v>
      </c>
      <c r="G353" s="3" t="s">
        <v>347</v>
      </c>
      <c r="H353">
        <v>1</v>
      </c>
    </row>
    <row r="354" spans="1:8" x14ac:dyDescent="0.35">
      <c r="A354" s="3" t="s">
        <v>363</v>
      </c>
      <c r="B354">
        <v>3</v>
      </c>
      <c r="D354" s="3" t="s">
        <v>350</v>
      </c>
      <c r="E354">
        <v>1</v>
      </c>
      <c r="G354" s="3" t="s">
        <v>348</v>
      </c>
      <c r="H354">
        <v>1</v>
      </c>
    </row>
    <row r="355" spans="1:8" x14ac:dyDescent="0.35">
      <c r="A355" s="3" t="s">
        <v>364</v>
      </c>
      <c r="B355">
        <v>1</v>
      </c>
      <c r="D355" s="3" t="s">
        <v>351</v>
      </c>
      <c r="E355">
        <v>1</v>
      </c>
      <c r="G355" s="3" t="s">
        <v>349</v>
      </c>
      <c r="H355">
        <v>2</v>
      </c>
    </row>
    <row r="356" spans="1:8" x14ac:dyDescent="0.35">
      <c r="A356" s="3" t="s">
        <v>365</v>
      </c>
      <c r="B356">
        <v>1</v>
      </c>
      <c r="D356" s="3" t="s">
        <v>352</v>
      </c>
      <c r="E356">
        <v>1</v>
      </c>
      <c r="G356" s="3" t="s">
        <v>350</v>
      </c>
      <c r="H356">
        <v>1</v>
      </c>
    </row>
    <row r="357" spans="1:8" x14ac:dyDescent="0.35">
      <c r="A357" s="3" t="s">
        <v>366</v>
      </c>
      <c r="B357">
        <v>3</v>
      </c>
      <c r="D357" s="3" t="s">
        <v>353</v>
      </c>
      <c r="E357">
        <v>1</v>
      </c>
      <c r="G357" s="3" t="s">
        <v>351</v>
      </c>
      <c r="H357">
        <v>1</v>
      </c>
    </row>
    <row r="358" spans="1:8" x14ac:dyDescent="0.35">
      <c r="A358" s="3" t="s">
        <v>367</v>
      </c>
      <c r="B358">
        <v>1</v>
      </c>
      <c r="D358" s="3" t="s">
        <v>354</v>
      </c>
      <c r="E358">
        <v>1</v>
      </c>
      <c r="G358" s="3" t="s">
        <v>352</v>
      </c>
      <c r="H358">
        <v>2</v>
      </c>
    </row>
    <row r="359" spans="1:8" x14ac:dyDescent="0.35">
      <c r="A359" s="3" t="s">
        <v>368</v>
      </c>
      <c r="B359">
        <v>1</v>
      </c>
      <c r="D359" s="3" t="s">
        <v>355</v>
      </c>
      <c r="E359">
        <v>1</v>
      </c>
      <c r="G359" s="3" t="s">
        <v>353</v>
      </c>
      <c r="H359">
        <v>1</v>
      </c>
    </row>
    <row r="360" spans="1:8" x14ac:dyDescent="0.35">
      <c r="A360" s="3" t="s">
        <v>369</v>
      </c>
      <c r="B360">
        <v>3</v>
      </c>
      <c r="D360" s="3" t="s">
        <v>356</v>
      </c>
      <c r="E360">
        <v>1</v>
      </c>
      <c r="G360" s="3" t="s">
        <v>354</v>
      </c>
      <c r="H360">
        <v>1</v>
      </c>
    </row>
    <row r="361" spans="1:8" x14ac:dyDescent="0.35">
      <c r="A361" s="3" t="s">
        <v>370</v>
      </c>
      <c r="B361">
        <v>1</v>
      </c>
      <c r="D361" s="3" t="s">
        <v>357</v>
      </c>
      <c r="E361">
        <v>1</v>
      </c>
      <c r="G361" s="3" t="s">
        <v>355</v>
      </c>
      <c r="H361">
        <v>2</v>
      </c>
    </row>
    <row r="362" spans="1:8" x14ac:dyDescent="0.35">
      <c r="A362" s="3" t="s">
        <v>371</v>
      </c>
      <c r="B362">
        <v>1</v>
      </c>
      <c r="D362" s="3" t="s">
        <v>358</v>
      </c>
      <c r="E362">
        <v>1</v>
      </c>
      <c r="G362" s="3" t="s">
        <v>356</v>
      </c>
      <c r="H362">
        <v>1</v>
      </c>
    </row>
    <row r="363" spans="1:8" x14ac:dyDescent="0.35">
      <c r="A363" s="3" t="s">
        <v>372</v>
      </c>
      <c r="B363">
        <v>1</v>
      </c>
      <c r="D363" s="3" t="s">
        <v>359</v>
      </c>
      <c r="E363">
        <v>1</v>
      </c>
      <c r="G363" s="3" t="s">
        <v>357</v>
      </c>
      <c r="H363">
        <v>1</v>
      </c>
    </row>
    <row r="364" spans="1:8" x14ac:dyDescent="0.35">
      <c r="A364" s="3" t="s">
        <v>373</v>
      </c>
      <c r="B364">
        <v>1</v>
      </c>
      <c r="D364" s="3" t="s">
        <v>360</v>
      </c>
      <c r="E364">
        <v>1</v>
      </c>
      <c r="G364" s="3" t="s">
        <v>358</v>
      </c>
      <c r="H364">
        <v>2</v>
      </c>
    </row>
    <row r="365" spans="1:8" x14ac:dyDescent="0.35">
      <c r="A365" s="3" t="s">
        <v>374</v>
      </c>
      <c r="B365">
        <v>2</v>
      </c>
      <c r="D365" s="3" t="s">
        <v>361</v>
      </c>
      <c r="E365">
        <v>1</v>
      </c>
      <c r="G365" s="3" t="s">
        <v>359</v>
      </c>
      <c r="H365">
        <v>1</v>
      </c>
    </row>
    <row r="366" spans="1:8" x14ac:dyDescent="0.35">
      <c r="A366" s="3" t="s">
        <v>375</v>
      </c>
      <c r="B366">
        <v>1</v>
      </c>
      <c r="D366" s="3" t="s">
        <v>362</v>
      </c>
      <c r="E366">
        <v>1</v>
      </c>
      <c r="G366" s="3" t="s">
        <v>360</v>
      </c>
      <c r="H366">
        <v>1</v>
      </c>
    </row>
    <row r="367" spans="1:8" x14ac:dyDescent="0.35">
      <c r="A367" s="3" t="s">
        <v>376</v>
      </c>
      <c r="B367">
        <v>1</v>
      </c>
      <c r="D367" s="3" t="s">
        <v>363</v>
      </c>
      <c r="E367">
        <v>1</v>
      </c>
      <c r="G367" s="3" t="s">
        <v>361</v>
      </c>
      <c r="H367">
        <v>2</v>
      </c>
    </row>
    <row r="368" spans="1:8" x14ac:dyDescent="0.35">
      <c r="A368" s="3" t="s">
        <v>377</v>
      </c>
      <c r="B368">
        <v>2</v>
      </c>
      <c r="D368" s="3" t="s">
        <v>364</v>
      </c>
      <c r="E368">
        <v>1</v>
      </c>
      <c r="G368" s="3" t="s">
        <v>362</v>
      </c>
      <c r="H368">
        <v>1</v>
      </c>
    </row>
    <row r="369" spans="1:8" x14ac:dyDescent="0.35">
      <c r="A369" s="3" t="s">
        <v>378</v>
      </c>
      <c r="B369">
        <v>1</v>
      </c>
      <c r="D369" s="3" t="s">
        <v>365</v>
      </c>
      <c r="E369">
        <v>1</v>
      </c>
      <c r="G369" s="3" t="s">
        <v>363</v>
      </c>
      <c r="H369">
        <v>1</v>
      </c>
    </row>
    <row r="370" spans="1:8" x14ac:dyDescent="0.35">
      <c r="A370" s="3" t="s">
        <v>379</v>
      </c>
      <c r="B370">
        <v>1</v>
      </c>
      <c r="D370" s="3" t="s">
        <v>366</v>
      </c>
      <c r="E370">
        <v>1</v>
      </c>
      <c r="G370" s="3" t="s">
        <v>364</v>
      </c>
      <c r="H370">
        <v>2</v>
      </c>
    </row>
    <row r="371" spans="1:8" x14ac:dyDescent="0.35">
      <c r="A371" s="3" t="s">
        <v>380</v>
      </c>
      <c r="B371">
        <v>2</v>
      </c>
      <c r="D371" s="3" t="s">
        <v>367</v>
      </c>
      <c r="E371">
        <v>1</v>
      </c>
      <c r="G371" s="3" t="s">
        <v>365</v>
      </c>
      <c r="H371">
        <v>1</v>
      </c>
    </row>
    <row r="372" spans="1:8" x14ac:dyDescent="0.35">
      <c r="A372" s="3" t="s">
        <v>381</v>
      </c>
      <c r="B372">
        <v>1</v>
      </c>
      <c r="D372" s="3" t="s">
        <v>368</v>
      </c>
      <c r="E372">
        <v>1</v>
      </c>
      <c r="G372" s="3" t="s">
        <v>366</v>
      </c>
      <c r="H372">
        <v>1</v>
      </c>
    </row>
    <row r="373" spans="1:8" x14ac:dyDescent="0.35">
      <c r="A373" s="3" t="s">
        <v>382</v>
      </c>
      <c r="B373">
        <v>1</v>
      </c>
      <c r="D373" s="3" t="s">
        <v>369</v>
      </c>
      <c r="E373">
        <v>1</v>
      </c>
      <c r="G373" s="3" t="s">
        <v>367</v>
      </c>
      <c r="H373">
        <v>1</v>
      </c>
    </row>
    <row r="374" spans="1:8" x14ac:dyDescent="0.35">
      <c r="A374" s="3" t="s">
        <v>383</v>
      </c>
      <c r="B374">
        <v>2</v>
      </c>
      <c r="D374" s="3" t="s">
        <v>370</v>
      </c>
      <c r="E374">
        <v>1</v>
      </c>
      <c r="G374" s="3" t="s">
        <v>368</v>
      </c>
      <c r="H374">
        <v>2</v>
      </c>
    </row>
    <row r="375" spans="1:8" x14ac:dyDescent="0.35">
      <c r="A375" s="3" t="s">
        <v>384</v>
      </c>
      <c r="B375">
        <v>1</v>
      </c>
      <c r="D375" s="3" t="s">
        <v>371</v>
      </c>
      <c r="E375">
        <v>1</v>
      </c>
      <c r="G375" s="3" t="s">
        <v>369</v>
      </c>
      <c r="H375">
        <v>1</v>
      </c>
    </row>
    <row r="376" spans="1:8" x14ac:dyDescent="0.35">
      <c r="A376" s="3" t="s">
        <v>385</v>
      </c>
      <c r="B376">
        <v>1</v>
      </c>
      <c r="D376" s="3" t="s">
        <v>1172</v>
      </c>
      <c r="E376">
        <v>1</v>
      </c>
      <c r="G376" s="3" t="s">
        <v>370</v>
      </c>
      <c r="H376">
        <v>1</v>
      </c>
    </row>
    <row r="377" spans="1:8" x14ac:dyDescent="0.35">
      <c r="A377" s="3" t="s">
        <v>386</v>
      </c>
      <c r="B377">
        <v>2</v>
      </c>
      <c r="D377" s="3" t="s">
        <v>1173</v>
      </c>
      <c r="E377">
        <v>1</v>
      </c>
      <c r="G377" s="3" t="s">
        <v>371</v>
      </c>
      <c r="H377">
        <v>2</v>
      </c>
    </row>
    <row r="378" spans="1:8" x14ac:dyDescent="0.35">
      <c r="A378" s="3" t="s">
        <v>387</v>
      </c>
      <c r="B378">
        <v>1</v>
      </c>
      <c r="D378" s="3" t="s">
        <v>1174</v>
      </c>
      <c r="E378">
        <v>1</v>
      </c>
      <c r="G378" s="3" t="s">
        <v>1172</v>
      </c>
      <c r="H378">
        <v>1</v>
      </c>
    </row>
    <row r="379" spans="1:8" x14ac:dyDescent="0.35">
      <c r="A379" s="3" t="s">
        <v>388</v>
      </c>
      <c r="B379">
        <v>1</v>
      </c>
      <c r="D379" s="3" t="s">
        <v>1175</v>
      </c>
      <c r="E379">
        <v>1</v>
      </c>
      <c r="G379" s="3" t="s">
        <v>1173</v>
      </c>
      <c r="H379">
        <v>1</v>
      </c>
    </row>
    <row r="380" spans="1:8" x14ac:dyDescent="0.35">
      <c r="A380" s="3" t="s">
        <v>389</v>
      </c>
      <c r="B380">
        <v>2</v>
      </c>
      <c r="D380" s="3" t="s">
        <v>1176</v>
      </c>
      <c r="E380">
        <v>1</v>
      </c>
      <c r="G380" s="3" t="s">
        <v>1174</v>
      </c>
      <c r="H380">
        <v>2</v>
      </c>
    </row>
    <row r="381" spans="1:8" x14ac:dyDescent="0.35">
      <c r="A381" s="3" t="s">
        <v>390</v>
      </c>
      <c r="B381">
        <v>1</v>
      </c>
      <c r="D381" s="3" t="s">
        <v>1177</v>
      </c>
      <c r="E381">
        <v>1</v>
      </c>
      <c r="G381" s="3" t="s">
        <v>1175</v>
      </c>
      <c r="H381">
        <v>1</v>
      </c>
    </row>
    <row r="382" spans="1:8" x14ac:dyDescent="0.35">
      <c r="A382" s="3" t="s">
        <v>391</v>
      </c>
      <c r="B382">
        <v>1</v>
      </c>
      <c r="D382" s="3" t="s">
        <v>1178</v>
      </c>
      <c r="E382">
        <v>1</v>
      </c>
      <c r="G382" s="3" t="s">
        <v>1176</v>
      </c>
      <c r="H382">
        <v>1</v>
      </c>
    </row>
    <row r="383" spans="1:8" x14ac:dyDescent="0.35">
      <c r="A383" s="3" t="s">
        <v>392</v>
      </c>
      <c r="B383">
        <v>1</v>
      </c>
      <c r="D383" s="3" t="s">
        <v>1179</v>
      </c>
      <c r="E383">
        <v>1</v>
      </c>
      <c r="G383" s="3" t="s">
        <v>1177</v>
      </c>
      <c r="H383">
        <v>2</v>
      </c>
    </row>
    <row r="384" spans="1:8" x14ac:dyDescent="0.35">
      <c r="A384" s="3" t="s">
        <v>393</v>
      </c>
      <c r="B384">
        <v>2</v>
      </c>
      <c r="D384" s="3" t="s">
        <v>1180</v>
      </c>
      <c r="E384">
        <v>1</v>
      </c>
      <c r="G384" s="3" t="s">
        <v>1178</v>
      </c>
      <c r="H384">
        <v>1</v>
      </c>
    </row>
    <row r="385" spans="1:8" x14ac:dyDescent="0.35">
      <c r="A385" s="3" t="s">
        <v>394</v>
      </c>
      <c r="B385">
        <v>1</v>
      </c>
      <c r="D385" s="3" t="s">
        <v>1181</v>
      </c>
      <c r="E385">
        <v>1</v>
      </c>
      <c r="G385" s="3" t="s">
        <v>1179</v>
      </c>
      <c r="H385">
        <v>1</v>
      </c>
    </row>
    <row r="386" spans="1:8" x14ac:dyDescent="0.35">
      <c r="A386" s="3" t="s">
        <v>395</v>
      </c>
      <c r="B386">
        <v>1</v>
      </c>
      <c r="D386" s="3" t="s">
        <v>1182</v>
      </c>
      <c r="E386">
        <v>1</v>
      </c>
      <c r="G386" s="3" t="s">
        <v>1180</v>
      </c>
      <c r="H386">
        <v>3</v>
      </c>
    </row>
    <row r="387" spans="1:8" x14ac:dyDescent="0.35">
      <c r="A387" s="3" t="s">
        <v>396</v>
      </c>
      <c r="B387">
        <v>2</v>
      </c>
      <c r="D387" s="3" t="s">
        <v>1183</v>
      </c>
      <c r="E387">
        <v>1</v>
      </c>
      <c r="G387" s="3" t="s">
        <v>1181</v>
      </c>
      <c r="H387">
        <v>1</v>
      </c>
    </row>
    <row r="388" spans="1:8" x14ac:dyDescent="0.35">
      <c r="A388" s="3" t="s">
        <v>397</v>
      </c>
      <c r="B388">
        <v>1</v>
      </c>
      <c r="D388" s="3" t="s">
        <v>1184</v>
      </c>
      <c r="E388">
        <v>1</v>
      </c>
      <c r="G388" s="3" t="s">
        <v>1182</v>
      </c>
      <c r="H388">
        <v>1</v>
      </c>
    </row>
    <row r="389" spans="1:8" x14ac:dyDescent="0.35">
      <c r="A389" s="3" t="s">
        <v>398</v>
      </c>
      <c r="B389">
        <v>1</v>
      </c>
      <c r="D389" s="3" t="s">
        <v>1185</v>
      </c>
      <c r="E389">
        <v>1</v>
      </c>
      <c r="G389" s="3" t="s">
        <v>1183</v>
      </c>
      <c r="H389">
        <v>3</v>
      </c>
    </row>
    <row r="390" spans="1:8" x14ac:dyDescent="0.35">
      <c r="A390" s="3" t="s">
        <v>399</v>
      </c>
      <c r="B390">
        <v>2</v>
      </c>
      <c r="D390" s="3" t="s">
        <v>1186</v>
      </c>
      <c r="E390">
        <v>1</v>
      </c>
      <c r="G390" s="3" t="s">
        <v>1184</v>
      </c>
      <c r="H390">
        <v>1</v>
      </c>
    </row>
    <row r="391" spans="1:8" x14ac:dyDescent="0.35">
      <c r="A391" s="3" t="s">
        <v>400</v>
      </c>
      <c r="B391">
        <v>1</v>
      </c>
      <c r="D391" s="3" t="s">
        <v>1187</v>
      </c>
      <c r="E391">
        <v>1</v>
      </c>
      <c r="G391" s="3" t="s">
        <v>1185</v>
      </c>
      <c r="H391">
        <v>1</v>
      </c>
    </row>
    <row r="392" spans="1:8" x14ac:dyDescent="0.35">
      <c r="A392" s="3" t="s">
        <v>401</v>
      </c>
      <c r="B392">
        <v>1</v>
      </c>
      <c r="D392" s="3" t="s">
        <v>1188</v>
      </c>
      <c r="E392">
        <v>1</v>
      </c>
      <c r="G392" s="3" t="s">
        <v>1186</v>
      </c>
      <c r="H392">
        <v>3</v>
      </c>
    </row>
    <row r="393" spans="1:8" x14ac:dyDescent="0.35">
      <c r="A393" s="3" t="s">
        <v>402</v>
      </c>
      <c r="B393">
        <v>2</v>
      </c>
      <c r="D393" s="3" t="s">
        <v>1189</v>
      </c>
      <c r="E393">
        <v>1</v>
      </c>
      <c r="G393" s="3" t="s">
        <v>1187</v>
      </c>
      <c r="H393">
        <v>1</v>
      </c>
    </row>
    <row r="394" spans="1:8" x14ac:dyDescent="0.35">
      <c r="A394" s="3" t="s">
        <v>403</v>
      </c>
      <c r="B394">
        <v>1</v>
      </c>
      <c r="D394" s="3" t="s">
        <v>1190</v>
      </c>
      <c r="E394">
        <v>1</v>
      </c>
      <c r="G394" s="3" t="s">
        <v>1201</v>
      </c>
      <c r="H394">
        <v>1</v>
      </c>
    </row>
    <row r="395" spans="1:8" x14ac:dyDescent="0.35">
      <c r="A395" s="3" t="s">
        <v>404</v>
      </c>
      <c r="B395">
        <v>1</v>
      </c>
      <c r="D395" s="3" t="s">
        <v>1191</v>
      </c>
      <c r="E395">
        <v>1</v>
      </c>
      <c r="G395" s="3" t="s">
        <v>1202</v>
      </c>
      <c r="H395">
        <v>3</v>
      </c>
    </row>
    <row r="396" spans="1:8" x14ac:dyDescent="0.35">
      <c r="A396" s="3" t="s">
        <v>405</v>
      </c>
      <c r="B396">
        <v>2</v>
      </c>
      <c r="D396" s="3" t="s">
        <v>373</v>
      </c>
      <c r="E396">
        <v>1</v>
      </c>
      <c r="G396" s="3" t="s">
        <v>1203</v>
      </c>
      <c r="H396">
        <v>1</v>
      </c>
    </row>
    <row r="397" spans="1:8" x14ac:dyDescent="0.35">
      <c r="A397" s="3" t="s">
        <v>406</v>
      </c>
      <c r="B397">
        <v>1</v>
      </c>
      <c r="D397" s="3" t="s">
        <v>374</v>
      </c>
      <c r="E397">
        <v>1</v>
      </c>
      <c r="G397" s="3" t="s">
        <v>1204</v>
      </c>
      <c r="H397">
        <v>1</v>
      </c>
    </row>
    <row r="398" spans="1:8" x14ac:dyDescent="0.35">
      <c r="A398" s="3" t="s">
        <v>407</v>
      </c>
      <c r="B398">
        <v>1</v>
      </c>
      <c r="D398" s="3" t="s">
        <v>375</v>
      </c>
      <c r="E398">
        <v>1</v>
      </c>
      <c r="G398" s="3" t="s">
        <v>1205</v>
      </c>
      <c r="H398">
        <v>1</v>
      </c>
    </row>
    <row r="399" spans="1:8" x14ac:dyDescent="0.35">
      <c r="A399" s="3" t="s">
        <v>408</v>
      </c>
      <c r="B399">
        <v>2</v>
      </c>
      <c r="D399" s="3" t="s">
        <v>376</v>
      </c>
      <c r="E399">
        <v>1</v>
      </c>
      <c r="G399" s="3" t="s">
        <v>1206</v>
      </c>
      <c r="H399">
        <v>3</v>
      </c>
    </row>
    <row r="400" spans="1:8" x14ac:dyDescent="0.35">
      <c r="A400" s="3" t="s">
        <v>409</v>
      </c>
      <c r="B400">
        <v>1</v>
      </c>
      <c r="D400" s="3" t="s">
        <v>377</v>
      </c>
      <c r="E400">
        <v>2</v>
      </c>
      <c r="G400" s="3" t="s">
        <v>1188</v>
      </c>
      <c r="H400">
        <v>1</v>
      </c>
    </row>
    <row r="401" spans="1:8" x14ac:dyDescent="0.35">
      <c r="A401" s="3" t="s">
        <v>410</v>
      </c>
      <c r="B401">
        <v>1</v>
      </c>
      <c r="D401" s="3" t="s">
        <v>378</v>
      </c>
      <c r="E401">
        <v>1</v>
      </c>
      <c r="G401" s="3" t="s">
        <v>1189</v>
      </c>
      <c r="H401">
        <v>1</v>
      </c>
    </row>
    <row r="402" spans="1:8" x14ac:dyDescent="0.35">
      <c r="A402" s="3" t="s">
        <v>411</v>
      </c>
      <c r="B402">
        <v>2</v>
      </c>
      <c r="D402" s="3" t="s">
        <v>379</v>
      </c>
      <c r="E402">
        <v>1</v>
      </c>
      <c r="G402" s="3" t="s">
        <v>1190</v>
      </c>
      <c r="H402">
        <v>3</v>
      </c>
    </row>
    <row r="403" spans="1:8" x14ac:dyDescent="0.35">
      <c r="A403" s="3" t="s">
        <v>412</v>
      </c>
      <c r="B403">
        <v>1</v>
      </c>
      <c r="D403" s="3" t="s">
        <v>380</v>
      </c>
      <c r="E403">
        <v>3</v>
      </c>
      <c r="G403" s="3" t="s">
        <v>1191</v>
      </c>
      <c r="H403">
        <v>1</v>
      </c>
    </row>
    <row r="404" spans="1:8" x14ac:dyDescent="0.35">
      <c r="A404" s="3" t="s">
        <v>413</v>
      </c>
      <c r="B404">
        <v>1</v>
      </c>
      <c r="D404" s="3" t="s">
        <v>381</v>
      </c>
      <c r="E404">
        <v>1</v>
      </c>
      <c r="G404" s="3" t="s">
        <v>1207</v>
      </c>
      <c r="H404">
        <v>1</v>
      </c>
    </row>
    <row r="405" spans="1:8" x14ac:dyDescent="0.35">
      <c r="A405" s="3" t="s">
        <v>414</v>
      </c>
      <c r="B405">
        <v>2</v>
      </c>
      <c r="D405" s="3" t="s">
        <v>382</v>
      </c>
      <c r="E405">
        <v>1</v>
      </c>
      <c r="G405" s="3" t="s">
        <v>1208</v>
      </c>
      <c r="H405">
        <v>3</v>
      </c>
    </row>
    <row r="406" spans="1:8" x14ac:dyDescent="0.35">
      <c r="A406" s="3" t="s">
        <v>415</v>
      </c>
      <c r="B406">
        <v>1</v>
      </c>
      <c r="D406" s="3" t="s">
        <v>383</v>
      </c>
      <c r="E406">
        <v>1</v>
      </c>
      <c r="G406" s="3" t="s">
        <v>1209</v>
      </c>
      <c r="H406">
        <v>1</v>
      </c>
    </row>
    <row r="407" spans="1:8" x14ac:dyDescent="0.35">
      <c r="A407" s="3" t="s">
        <v>416</v>
      </c>
      <c r="B407">
        <v>1</v>
      </c>
      <c r="D407" s="3" t="s">
        <v>384</v>
      </c>
      <c r="E407">
        <v>3</v>
      </c>
      <c r="G407" s="3" t="s">
        <v>372</v>
      </c>
      <c r="H407">
        <v>1</v>
      </c>
    </row>
    <row r="408" spans="1:8" x14ac:dyDescent="0.35">
      <c r="A408" s="3" t="s">
        <v>417</v>
      </c>
      <c r="B408">
        <v>2</v>
      </c>
      <c r="D408" s="3" t="s">
        <v>385</v>
      </c>
      <c r="E408">
        <v>1</v>
      </c>
      <c r="G408" s="3" t="s">
        <v>373</v>
      </c>
      <c r="H408">
        <v>3</v>
      </c>
    </row>
    <row r="409" spans="1:8" x14ac:dyDescent="0.35">
      <c r="A409" s="3" t="s">
        <v>418</v>
      </c>
      <c r="B409">
        <v>1</v>
      </c>
      <c r="D409" s="3" t="s">
        <v>386</v>
      </c>
      <c r="E409">
        <v>1</v>
      </c>
      <c r="G409" s="3" t="s">
        <v>374</v>
      </c>
      <c r="H409">
        <v>1</v>
      </c>
    </row>
    <row r="410" spans="1:8" x14ac:dyDescent="0.35">
      <c r="A410" s="3" t="s">
        <v>419</v>
      </c>
      <c r="B410">
        <v>1</v>
      </c>
      <c r="D410" s="3" t="s">
        <v>387</v>
      </c>
      <c r="E410">
        <v>3</v>
      </c>
      <c r="G410" s="3" t="s">
        <v>375</v>
      </c>
      <c r="H410">
        <v>1</v>
      </c>
    </row>
    <row r="411" spans="1:8" x14ac:dyDescent="0.35">
      <c r="A411" s="3" t="s">
        <v>420</v>
      </c>
      <c r="B411">
        <v>1</v>
      </c>
      <c r="D411" s="3" t="s">
        <v>388</v>
      </c>
      <c r="E411">
        <v>1</v>
      </c>
      <c r="G411" s="3" t="s">
        <v>376</v>
      </c>
      <c r="H411">
        <v>3</v>
      </c>
    </row>
    <row r="412" spans="1:8" x14ac:dyDescent="0.35">
      <c r="A412" s="3" t="s">
        <v>421</v>
      </c>
      <c r="B412">
        <v>2</v>
      </c>
      <c r="D412" s="3" t="s">
        <v>389</v>
      </c>
      <c r="E412">
        <v>1</v>
      </c>
      <c r="G412" s="3" t="s">
        <v>377</v>
      </c>
      <c r="H412">
        <v>1</v>
      </c>
    </row>
    <row r="413" spans="1:8" x14ac:dyDescent="0.35">
      <c r="A413" s="3" t="s">
        <v>422</v>
      </c>
      <c r="B413">
        <v>1</v>
      </c>
      <c r="D413" s="3" t="s">
        <v>390</v>
      </c>
      <c r="E413">
        <v>3</v>
      </c>
      <c r="G413" s="3" t="s">
        <v>378</v>
      </c>
      <c r="H413">
        <v>1</v>
      </c>
    </row>
    <row r="414" spans="1:8" x14ac:dyDescent="0.35">
      <c r="A414" s="3" t="s">
        <v>423</v>
      </c>
      <c r="B414">
        <v>1</v>
      </c>
      <c r="D414" s="3" t="s">
        <v>391</v>
      </c>
      <c r="E414">
        <v>1</v>
      </c>
      <c r="G414" s="3" t="s">
        <v>379</v>
      </c>
      <c r="H414">
        <v>3</v>
      </c>
    </row>
    <row r="415" spans="1:8" x14ac:dyDescent="0.35">
      <c r="A415" s="3" t="s">
        <v>424</v>
      </c>
      <c r="B415">
        <v>2</v>
      </c>
      <c r="D415" s="3" t="s">
        <v>392</v>
      </c>
      <c r="E415">
        <v>1</v>
      </c>
      <c r="G415" s="3" t="s">
        <v>380</v>
      </c>
      <c r="H415">
        <v>1</v>
      </c>
    </row>
    <row r="416" spans="1:8" x14ac:dyDescent="0.35">
      <c r="A416" s="3" t="s">
        <v>425</v>
      </c>
      <c r="B416">
        <v>1</v>
      </c>
      <c r="D416" s="3" t="s">
        <v>393</v>
      </c>
      <c r="E416">
        <v>3</v>
      </c>
      <c r="G416" s="3" t="s">
        <v>381</v>
      </c>
      <c r="H416">
        <v>1</v>
      </c>
    </row>
    <row r="417" spans="1:8" x14ac:dyDescent="0.35">
      <c r="A417" s="3" t="s">
        <v>426</v>
      </c>
      <c r="B417">
        <v>1</v>
      </c>
      <c r="D417" s="3" t="s">
        <v>394</v>
      </c>
      <c r="E417">
        <v>1</v>
      </c>
      <c r="G417" s="3" t="s">
        <v>382</v>
      </c>
      <c r="H417">
        <v>3</v>
      </c>
    </row>
    <row r="418" spans="1:8" x14ac:dyDescent="0.35">
      <c r="A418" s="3" t="s">
        <v>427</v>
      </c>
      <c r="B418">
        <v>2</v>
      </c>
      <c r="D418" s="3" t="s">
        <v>395</v>
      </c>
      <c r="E418">
        <v>1</v>
      </c>
      <c r="G418" s="3" t="s">
        <v>383</v>
      </c>
      <c r="H418">
        <v>1</v>
      </c>
    </row>
    <row r="419" spans="1:8" x14ac:dyDescent="0.35">
      <c r="A419" s="3" t="s">
        <v>428</v>
      </c>
      <c r="B419">
        <v>1</v>
      </c>
      <c r="D419" s="3" t="s">
        <v>396</v>
      </c>
      <c r="E419">
        <v>3</v>
      </c>
      <c r="G419" s="3" t="s">
        <v>384</v>
      </c>
      <c r="H419">
        <v>1</v>
      </c>
    </row>
    <row r="420" spans="1:8" x14ac:dyDescent="0.35">
      <c r="A420" s="3" t="s">
        <v>429</v>
      </c>
      <c r="B420">
        <v>1</v>
      </c>
      <c r="D420" s="3" t="s">
        <v>397</v>
      </c>
      <c r="E420">
        <v>1</v>
      </c>
      <c r="G420" s="3" t="s">
        <v>385</v>
      </c>
      <c r="H420">
        <v>1</v>
      </c>
    </row>
    <row r="421" spans="1:8" x14ac:dyDescent="0.35">
      <c r="A421" s="3" t="s">
        <v>430</v>
      </c>
      <c r="B421">
        <v>2</v>
      </c>
      <c r="D421" s="3" t="s">
        <v>398</v>
      </c>
      <c r="E421">
        <v>1</v>
      </c>
      <c r="G421" s="3" t="s">
        <v>386</v>
      </c>
      <c r="H421">
        <v>3</v>
      </c>
    </row>
    <row r="422" spans="1:8" x14ac:dyDescent="0.35">
      <c r="A422" s="3" t="s">
        <v>431</v>
      </c>
      <c r="B422">
        <v>1</v>
      </c>
      <c r="D422" s="3" t="s">
        <v>399</v>
      </c>
      <c r="E422">
        <v>3</v>
      </c>
      <c r="G422" s="3" t="s">
        <v>387</v>
      </c>
      <c r="H422">
        <v>1</v>
      </c>
    </row>
    <row r="423" spans="1:8" x14ac:dyDescent="0.35">
      <c r="A423" s="3" t="s">
        <v>432</v>
      </c>
      <c r="B423">
        <v>1</v>
      </c>
      <c r="D423" s="3" t="s">
        <v>400</v>
      </c>
      <c r="E423">
        <v>1</v>
      </c>
      <c r="G423" s="3" t="s">
        <v>388</v>
      </c>
      <c r="H423">
        <v>1</v>
      </c>
    </row>
    <row r="424" spans="1:8" x14ac:dyDescent="0.35">
      <c r="A424" s="3" t="s">
        <v>433</v>
      </c>
      <c r="B424">
        <v>2</v>
      </c>
      <c r="D424" s="3" t="s">
        <v>401</v>
      </c>
      <c r="E424">
        <v>1</v>
      </c>
      <c r="G424" s="3" t="s">
        <v>389</v>
      </c>
      <c r="H424">
        <v>3</v>
      </c>
    </row>
    <row r="425" spans="1:8" x14ac:dyDescent="0.35">
      <c r="A425" s="3" t="s">
        <v>434</v>
      </c>
      <c r="B425">
        <v>1</v>
      </c>
      <c r="D425" s="3" t="s">
        <v>402</v>
      </c>
      <c r="E425">
        <v>3</v>
      </c>
      <c r="G425" s="3" t="s">
        <v>390</v>
      </c>
      <c r="H425">
        <v>1</v>
      </c>
    </row>
    <row r="426" spans="1:8" x14ac:dyDescent="0.35">
      <c r="A426" s="3" t="s">
        <v>435</v>
      </c>
      <c r="B426">
        <v>1</v>
      </c>
      <c r="D426" s="3" t="s">
        <v>403</v>
      </c>
      <c r="E426">
        <v>1</v>
      </c>
      <c r="G426" s="3" t="s">
        <v>391</v>
      </c>
      <c r="H426">
        <v>1</v>
      </c>
    </row>
    <row r="427" spans="1:8" x14ac:dyDescent="0.35">
      <c r="A427" s="3" t="s">
        <v>436</v>
      </c>
      <c r="B427">
        <v>2</v>
      </c>
      <c r="D427" s="3" t="s">
        <v>404</v>
      </c>
      <c r="E427">
        <v>1</v>
      </c>
      <c r="G427" s="3" t="s">
        <v>392</v>
      </c>
      <c r="H427">
        <v>3</v>
      </c>
    </row>
    <row r="428" spans="1:8" x14ac:dyDescent="0.35">
      <c r="A428" s="3" t="s">
        <v>437</v>
      </c>
      <c r="B428">
        <v>1</v>
      </c>
      <c r="D428" s="3" t="s">
        <v>405</v>
      </c>
      <c r="E428">
        <v>3</v>
      </c>
      <c r="G428" s="3" t="s">
        <v>393</v>
      </c>
      <c r="H428">
        <v>1</v>
      </c>
    </row>
    <row r="429" spans="1:8" x14ac:dyDescent="0.35">
      <c r="A429" s="3" t="s">
        <v>438</v>
      </c>
      <c r="B429">
        <v>1</v>
      </c>
      <c r="D429" s="3" t="s">
        <v>406</v>
      </c>
      <c r="E429">
        <v>1</v>
      </c>
      <c r="G429" s="3" t="s">
        <v>394</v>
      </c>
      <c r="H429">
        <v>1</v>
      </c>
    </row>
    <row r="430" spans="1:8" x14ac:dyDescent="0.35">
      <c r="A430" s="3" t="s">
        <v>439</v>
      </c>
      <c r="B430">
        <v>2</v>
      </c>
      <c r="D430" s="3" t="s">
        <v>407</v>
      </c>
      <c r="E430">
        <v>1</v>
      </c>
      <c r="G430" s="3" t="s">
        <v>395</v>
      </c>
      <c r="H430">
        <v>3</v>
      </c>
    </row>
    <row r="431" spans="1:8" x14ac:dyDescent="0.35">
      <c r="A431" s="3" t="s">
        <v>440</v>
      </c>
      <c r="B431">
        <v>1</v>
      </c>
      <c r="D431" s="3" t="s">
        <v>408</v>
      </c>
      <c r="E431">
        <v>1</v>
      </c>
      <c r="G431" s="3" t="s">
        <v>396</v>
      </c>
      <c r="H431">
        <v>1</v>
      </c>
    </row>
    <row r="432" spans="1:8" x14ac:dyDescent="0.35">
      <c r="A432" s="3" t="s">
        <v>441</v>
      </c>
      <c r="B432">
        <v>1</v>
      </c>
      <c r="D432" s="3" t="s">
        <v>409</v>
      </c>
      <c r="E432">
        <v>3</v>
      </c>
      <c r="G432" s="3" t="s">
        <v>397</v>
      </c>
      <c r="H432">
        <v>1</v>
      </c>
    </row>
    <row r="433" spans="1:8" x14ac:dyDescent="0.35">
      <c r="A433" s="3" t="s">
        <v>442</v>
      </c>
      <c r="B433">
        <v>2</v>
      </c>
      <c r="D433" s="3" t="s">
        <v>410</v>
      </c>
      <c r="E433">
        <v>1</v>
      </c>
      <c r="G433" s="3" t="s">
        <v>398</v>
      </c>
      <c r="H433">
        <v>3</v>
      </c>
    </row>
    <row r="434" spans="1:8" x14ac:dyDescent="0.35">
      <c r="A434" s="3" t="s">
        <v>443</v>
      </c>
      <c r="B434">
        <v>1</v>
      </c>
      <c r="D434" s="3" t="s">
        <v>411</v>
      </c>
      <c r="E434">
        <v>1</v>
      </c>
      <c r="G434" s="3" t="s">
        <v>399</v>
      </c>
      <c r="H434">
        <v>1</v>
      </c>
    </row>
    <row r="435" spans="1:8" x14ac:dyDescent="0.35">
      <c r="A435" s="3" t="s">
        <v>444</v>
      </c>
      <c r="B435">
        <v>1</v>
      </c>
      <c r="D435" s="3" t="s">
        <v>412</v>
      </c>
      <c r="E435">
        <v>3</v>
      </c>
      <c r="G435" s="3" t="s">
        <v>400</v>
      </c>
      <c r="H435">
        <v>1</v>
      </c>
    </row>
    <row r="436" spans="1:8" x14ac:dyDescent="0.35">
      <c r="A436" s="3" t="s">
        <v>445</v>
      </c>
      <c r="B436">
        <v>2</v>
      </c>
      <c r="D436" s="3" t="s">
        <v>413</v>
      </c>
      <c r="E436">
        <v>1</v>
      </c>
      <c r="G436" s="3" t="s">
        <v>401</v>
      </c>
      <c r="H436">
        <v>3</v>
      </c>
    </row>
    <row r="437" spans="1:8" x14ac:dyDescent="0.35">
      <c r="A437" s="3" t="s">
        <v>446</v>
      </c>
      <c r="B437">
        <v>1</v>
      </c>
      <c r="D437" s="3" t="s">
        <v>414</v>
      </c>
      <c r="E437">
        <v>1</v>
      </c>
      <c r="G437" s="3" t="s">
        <v>402</v>
      </c>
      <c r="H437">
        <v>1</v>
      </c>
    </row>
    <row r="438" spans="1:8" x14ac:dyDescent="0.35">
      <c r="A438" s="3" t="s">
        <v>447</v>
      </c>
      <c r="B438">
        <v>1</v>
      </c>
      <c r="D438" s="3" t="s">
        <v>415</v>
      </c>
      <c r="E438">
        <v>3</v>
      </c>
      <c r="G438" s="3" t="s">
        <v>403</v>
      </c>
      <c r="H438">
        <v>1</v>
      </c>
    </row>
    <row r="439" spans="1:8" x14ac:dyDescent="0.35">
      <c r="A439" s="3" t="s">
        <v>448</v>
      </c>
      <c r="B439">
        <v>2</v>
      </c>
      <c r="D439" s="3" t="s">
        <v>416</v>
      </c>
      <c r="E439">
        <v>1</v>
      </c>
      <c r="G439" s="3" t="s">
        <v>404</v>
      </c>
      <c r="H439">
        <v>3</v>
      </c>
    </row>
    <row r="440" spans="1:8" x14ac:dyDescent="0.35">
      <c r="A440" s="3" t="s">
        <v>449</v>
      </c>
      <c r="B440">
        <v>1</v>
      </c>
      <c r="D440" s="3" t="s">
        <v>417</v>
      </c>
      <c r="E440">
        <v>1</v>
      </c>
      <c r="G440" s="3" t="s">
        <v>405</v>
      </c>
      <c r="H440">
        <v>1</v>
      </c>
    </row>
    <row r="441" spans="1:8" x14ac:dyDescent="0.35">
      <c r="A441" s="3" t="s">
        <v>450</v>
      </c>
      <c r="B441">
        <v>1</v>
      </c>
      <c r="D441" s="3" t="s">
        <v>418</v>
      </c>
      <c r="E441">
        <v>3</v>
      </c>
      <c r="G441" s="3" t="s">
        <v>406</v>
      </c>
      <c r="H441">
        <v>1</v>
      </c>
    </row>
    <row r="442" spans="1:8" x14ac:dyDescent="0.35">
      <c r="A442" s="3" t="s">
        <v>451</v>
      </c>
      <c r="B442">
        <v>2</v>
      </c>
      <c r="D442" s="3" t="s">
        <v>419</v>
      </c>
      <c r="E442">
        <v>1</v>
      </c>
      <c r="G442" s="3" t="s">
        <v>407</v>
      </c>
      <c r="H442">
        <v>1</v>
      </c>
    </row>
    <row r="443" spans="1:8" x14ac:dyDescent="0.35">
      <c r="A443" s="3" t="s">
        <v>452</v>
      </c>
      <c r="B443">
        <v>1</v>
      </c>
      <c r="D443" s="3" t="s">
        <v>420</v>
      </c>
      <c r="E443">
        <v>1</v>
      </c>
      <c r="G443" s="3" t="s">
        <v>408</v>
      </c>
      <c r="H443">
        <v>3</v>
      </c>
    </row>
    <row r="444" spans="1:8" x14ac:dyDescent="0.35">
      <c r="A444" s="3" t="s">
        <v>453</v>
      </c>
      <c r="B444">
        <v>1</v>
      </c>
      <c r="D444" s="3" t="s">
        <v>421</v>
      </c>
      <c r="E444">
        <v>3</v>
      </c>
      <c r="G444" s="3" t="s">
        <v>409</v>
      </c>
      <c r="H444">
        <v>1</v>
      </c>
    </row>
    <row r="445" spans="1:8" x14ac:dyDescent="0.35">
      <c r="A445" s="3" t="s">
        <v>454</v>
      </c>
      <c r="B445">
        <v>1</v>
      </c>
      <c r="D445" s="3" t="s">
        <v>422</v>
      </c>
      <c r="E445">
        <v>1</v>
      </c>
      <c r="G445" s="3" t="s">
        <v>410</v>
      </c>
      <c r="H445">
        <v>1</v>
      </c>
    </row>
    <row r="446" spans="1:8" x14ac:dyDescent="0.35">
      <c r="A446" s="3" t="s">
        <v>455</v>
      </c>
      <c r="B446">
        <v>2</v>
      </c>
      <c r="D446" s="3" t="s">
        <v>423</v>
      </c>
      <c r="E446">
        <v>1</v>
      </c>
      <c r="G446" s="3" t="s">
        <v>411</v>
      </c>
      <c r="H446">
        <v>3</v>
      </c>
    </row>
    <row r="447" spans="1:8" x14ac:dyDescent="0.35">
      <c r="A447" s="3" t="s">
        <v>456</v>
      </c>
      <c r="B447">
        <v>1</v>
      </c>
      <c r="D447" s="3" t="s">
        <v>424</v>
      </c>
      <c r="E447">
        <v>3</v>
      </c>
      <c r="G447" s="3" t="s">
        <v>412</v>
      </c>
      <c r="H447">
        <v>1</v>
      </c>
    </row>
    <row r="448" spans="1:8" x14ac:dyDescent="0.35">
      <c r="A448" s="3" t="s">
        <v>457</v>
      </c>
      <c r="B448">
        <v>1</v>
      </c>
      <c r="D448" s="3" t="s">
        <v>425</v>
      </c>
      <c r="E448">
        <v>1</v>
      </c>
      <c r="G448" s="3" t="s">
        <v>413</v>
      </c>
      <c r="H448">
        <v>1</v>
      </c>
    </row>
    <row r="449" spans="1:8" x14ac:dyDescent="0.35">
      <c r="A449" s="3" t="s">
        <v>458</v>
      </c>
      <c r="B449">
        <v>2</v>
      </c>
      <c r="D449" s="3" t="s">
        <v>426</v>
      </c>
      <c r="E449">
        <v>1</v>
      </c>
      <c r="G449" s="3" t="s">
        <v>414</v>
      </c>
      <c r="H449">
        <v>3</v>
      </c>
    </row>
    <row r="450" spans="1:8" x14ac:dyDescent="0.35">
      <c r="A450" s="3" t="s">
        <v>459</v>
      </c>
      <c r="B450">
        <v>1</v>
      </c>
      <c r="D450" s="3" t="s">
        <v>427</v>
      </c>
      <c r="E450">
        <v>3</v>
      </c>
      <c r="G450" s="3" t="s">
        <v>415</v>
      </c>
      <c r="H450">
        <v>1</v>
      </c>
    </row>
    <row r="451" spans="1:8" x14ac:dyDescent="0.35">
      <c r="A451" s="3" t="s">
        <v>460</v>
      </c>
      <c r="B451">
        <v>1</v>
      </c>
      <c r="D451" s="3" t="s">
        <v>428</v>
      </c>
      <c r="E451">
        <v>1</v>
      </c>
      <c r="G451" s="3" t="s">
        <v>416</v>
      </c>
      <c r="H451">
        <v>1</v>
      </c>
    </row>
    <row r="452" spans="1:8" x14ac:dyDescent="0.35">
      <c r="A452" s="3" t="s">
        <v>461</v>
      </c>
      <c r="B452">
        <v>2</v>
      </c>
      <c r="D452" s="3" t="s">
        <v>429</v>
      </c>
      <c r="E452">
        <v>1</v>
      </c>
      <c r="G452" s="3" t="s">
        <v>417</v>
      </c>
      <c r="H452">
        <v>3</v>
      </c>
    </row>
    <row r="453" spans="1:8" x14ac:dyDescent="0.35">
      <c r="A453" s="3" t="s">
        <v>462</v>
      </c>
      <c r="B453">
        <v>1</v>
      </c>
      <c r="D453" s="3" t="s">
        <v>430</v>
      </c>
      <c r="E453">
        <v>1</v>
      </c>
      <c r="G453" s="3" t="s">
        <v>418</v>
      </c>
      <c r="H453">
        <v>1</v>
      </c>
    </row>
    <row r="454" spans="1:8" x14ac:dyDescent="0.35">
      <c r="A454" s="3" t="s">
        <v>463</v>
      </c>
      <c r="B454">
        <v>1</v>
      </c>
      <c r="D454" s="3" t="s">
        <v>431</v>
      </c>
      <c r="E454">
        <v>3</v>
      </c>
      <c r="G454" s="3" t="s">
        <v>419</v>
      </c>
      <c r="H454">
        <v>1</v>
      </c>
    </row>
    <row r="455" spans="1:8" x14ac:dyDescent="0.35">
      <c r="A455" s="3" t="s">
        <v>464</v>
      </c>
      <c r="B455">
        <v>2</v>
      </c>
      <c r="D455" s="3" t="s">
        <v>432</v>
      </c>
      <c r="E455">
        <v>1</v>
      </c>
      <c r="G455" s="3" t="s">
        <v>420</v>
      </c>
      <c r="H455">
        <v>3</v>
      </c>
    </row>
    <row r="456" spans="1:8" x14ac:dyDescent="0.35">
      <c r="A456" s="3" t="s">
        <v>465</v>
      </c>
      <c r="B456">
        <v>1</v>
      </c>
      <c r="D456" s="3" t="s">
        <v>433</v>
      </c>
      <c r="E456">
        <v>1</v>
      </c>
      <c r="G456" s="3" t="s">
        <v>421</v>
      </c>
      <c r="H456">
        <v>1</v>
      </c>
    </row>
    <row r="457" spans="1:8" x14ac:dyDescent="0.35">
      <c r="A457" s="3" t="s">
        <v>466</v>
      </c>
      <c r="B457">
        <v>1</v>
      </c>
      <c r="D457" s="3" t="s">
        <v>434</v>
      </c>
      <c r="E457">
        <v>3</v>
      </c>
      <c r="G457" s="3" t="s">
        <v>422</v>
      </c>
      <c r="H457">
        <v>1</v>
      </c>
    </row>
    <row r="458" spans="1:8" x14ac:dyDescent="0.35">
      <c r="A458" s="3" t="s">
        <v>467</v>
      </c>
      <c r="B458">
        <v>2</v>
      </c>
      <c r="D458" s="3" t="s">
        <v>435</v>
      </c>
      <c r="E458">
        <v>1</v>
      </c>
      <c r="G458" s="3" t="s">
        <v>423</v>
      </c>
      <c r="H458">
        <v>3</v>
      </c>
    </row>
    <row r="459" spans="1:8" x14ac:dyDescent="0.35">
      <c r="A459" s="3" t="s">
        <v>468</v>
      </c>
      <c r="B459">
        <v>1</v>
      </c>
      <c r="D459" s="3" t="s">
        <v>436</v>
      </c>
      <c r="E459">
        <v>1</v>
      </c>
      <c r="G459" s="3" t="s">
        <v>424</v>
      </c>
      <c r="H459">
        <v>1</v>
      </c>
    </row>
    <row r="460" spans="1:8" x14ac:dyDescent="0.35">
      <c r="A460" s="3" t="s">
        <v>469</v>
      </c>
      <c r="B460">
        <v>1</v>
      </c>
      <c r="D460" s="3" t="s">
        <v>437</v>
      </c>
      <c r="E460">
        <v>3</v>
      </c>
      <c r="G460" s="3" t="s">
        <v>425</v>
      </c>
      <c r="H460">
        <v>1</v>
      </c>
    </row>
    <row r="461" spans="1:8" x14ac:dyDescent="0.35">
      <c r="A461" s="3" t="s">
        <v>470</v>
      </c>
      <c r="B461">
        <v>2</v>
      </c>
      <c r="D461" s="3" t="s">
        <v>438</v>
      </c>
      <c r="E461">
        <v>1</v>
      </c>
      <c r="G461" s="3" t="s">
        <v>426</v>
      </c>
      <c r="H461">
        <v>3</v>
      </c>
    </row>
    <row r="462" spans="1:8" x14ac:dyDescent="0.35">
      <c r="A462" s="3" t="s">
        <v>471</v>
      </c>
      <c r="B462">
        <v>1</v>
      </c>
      <c r="D462" s="3" t="s">
        <v>439</v>
      </c>
      <c r="E462">
        <v>1</v>
      </c>
      <c r="G462" s="3" t="s">
        <v>427</v>
      </c>
      <c r="H462">
        <v>1</v>
      </c>
    </row>
    <row r="463" spans="1:8" x14ac:dyDescent="0.35">
      <c r="A463" s="3" t="s">
        <v>472</v>
      </c>
      <c r="B463">
        <v>1</v>
      </c>
      <c r="D463" s="3" t="s">
        <v>440</v>
      </c>
      <c r="E463">
        <v>3</v>
      </c>
      <c r="G463" s="3" t="s">
        <v>428</v>
      </c>
      <c r="H463">
        <v>1</v>
      </c>
    </row>
    <row r="464" spans="1:8" x14ac:dyDescent="0.35">
      <c r="A464" s="3" t="s">
        <v>473</v>
      </c>
      <c r="B464">
        <v>2</v>
      </c>
      <c r="D464" s="3" t="s">
        <v>441</v>
      </c>
      <c r="E464">
        <v>1</v>
      </c>
      <c r="G464" s="3" t="s">
        <v>429</v>
      </c>
      <c r="H464">
        <v>1</v>
      </c>
    </row>
    <row r="465" spans="1:8" x14ac:dyDescent="0.35">
      <c r="A465" s="3" t="s">
        <v>474</v>
      </c>
      <c r="B465">
        <v>1</v>
      </c>
      <c r="D465" s="3" t="s">
        <v>442</v>
      </c>
      <c r="E465">
        <v>1</v>
      </c>
      <c r="G465" s="3" t="s">
        <v>430</v>
      </c>
      <c r="H465">
        <v>3</v>
      </c>
    </row>
    <row r="466" spans="1:8" x14ac:dyDescent="0.35">
      <c r="A466" s="3" t="s">
        <v>475</v>
      </c>
      <c r="B466">
        <v>1</v>
      </c>
      <c r="D466" s="3" t="s">
        <v>443</v>
      </c>
      <c r="E466">
        <v>3</v>
      </c>
      <c r="G466" s="3" t="s">
        <v>431</v>
      </c>
      <c r="H466">
        <v>1</v>
      </c>
    </row>
    <row r="467" spans="1:8" x14ac:dyDescent="0.35">
      <c r="A467" s="3" t="s">
        <v>476</v>
      </c>
      <c r="B467">
        <v>2</v>
      </c>
      <c r="D467" s="3" t="s">
        <v>444</v>
      </c>
      <c r="E467">
        <v>1</v>
      </c>
      <c r="G467" s="3" t="s">
        <v>432</v>
      </c>
      <c r="H467">
        <v>1</v>
      </c>
    </row>
    <row r="468" spans="1:8" x14ac:dyDescent="0.35">
      <c r="A468" s="3" t="s">
        <v>477</v>
      </c>
      <c r="B468">
        <v>1</v>
      </c>
      <c r="D468" s="3" t="s">
        <v>445</v>
      </c>
      <c r="E468">
        <v>1</v>
      </c>
      <c r="G468" s="3" t="s">
        <v>433</v>
      </c>
      <c r="H468">
        <v>3</v>
      </c>
    </row>
    <row r="469" spans="1:8" x14ac:dyDescent="0.35">
      <c r="A469" s="3" t="s">
        <v>478</v>
      </c>
      <c r="B469">
        <v>1</v>
      </c>
      <c r="D469" s="3" t="s">
        <v>446</v>
      </c>
      <c r="E469">
        <v>3</v>
      </c>
      <c r="G469" s="3" t="s">
        <v>434</v>
      </c>
      <c r="H469">
        <v>1</v>
      </c>
    </row>
    <row r="470" spans="1:8" x14ac:dyDescent="0.35">
      <c r="A470" s="3" t="s">
        <v>479</v>
      </c>
      <c r="B470">
        <v>2</v>
      </c>
      <c r="D470" s="3" t="s">
        <v>447</v>
      </c>
      <c r="E470">
        <v>1</v>
      </c>
      <c r="G470" s="3" t="s">
        <v>435</v>
      </c>
      <c r="H470">
        <v>1</v>
      </c>
    </row>
    <row r="471" spans="1:8" x14ac:dyDescent="0.35">
      <c r="A471" s="3" t="s">
        <v>480</v>
      </c>
      <c r="B471">
        <v>1</v>
      </c>
      <c r="D471" s="3" t="s">
        <v>448</v>
      </c>
      <c r="E471">
        <v>1</v>
      </c>
      <c r="G471" s="3" t="s">
        <v>436</v>
      </c>
      <c r="H471">
        <v>3</v>
      </c>
    </row>
    <row r="472" spans="1:8" x14ac:dyDescent="0.35">
      <c r="A472" s="3" t="s">
        <v>481</v>
      </c>
      <c r="B472">
        <v>1</v>
      </c>
      <c r="D472" s="3" t="s">
        <v>449</v>
      </c>
      <c r="E472">
        <v>3</v>
      </c>
      <c r="G472" s="3" t="s">
        <v>437</v>
      </c>
      <c r="H472">
        <v>1</v>
      </c>
    </row>
    <row r="473" spans="1:8" x14ac:dyDescent="0.35">
      <c r="A473" s="3" t="s">
        <v>482</v>
      </c>
      <c r="B473">
        <v>1</v>
      </c>
      <c r="D473" s="3" t="s">
        <v>450</v>
      </c>
      <c r="E473">
        <v>1</v>
      </c>
      <c r="G473" s="3" t="s">
        <v>438</v>
      </c>
      <c r="H473">
        <v>1</v>
      </c>
    </row>
    <row r="474" spans="1:8" x14ac:dyDescent="0.35">
      <c r="A474" s="3" t="s">
        <v>483</v>
      </c>
      <c r="B474">
        <v>2</v>
      </c>
      <c r="D474" s="3" t="s">
        <v>451</v>
      </c>
      <c r="E474">
        <v>1</v>
      </c>
      <c r="G474" s="3" t="s">
        <v>439</v>
      </c>
      <c r="H474">
        <v>3</v>
      </c>
    </row>
    <row r="475" spans="1:8" x14ac:dyDescent="0.35">
      <c r="A475" s="3" t="s">
        <v>484</v>
      </c>
      <c r="B475">
        <v>1</v>
      </c>
      <c r="D475" s="3" t="s">
        <v>452</v>
      </c>
      <c r="E475">
        <v>1</v>
      </c>
      <c r="G475" s="3" t="s">
        <v>440</v>
      </c>
      <c r="H475">
        <v>1</v>
      </c>
    </row>
    <row r="476" spans="1:8" x14ac:dyDescent="0.35">
      <c r="A476" s="3" t="s">
        <v>485</v>
      </c>
      <c r="B476">
        <v>1</v>
      </c>
      <c r="D476" s="3" t="s">
        <v>453</v>
      </c>
      <c r="E476">
        <v>3</v>
      </c>
      <c r="G476" s="3" t="s">
        <v>441</v>
      </c>
      <c r="H476">
        <v>1</v>
      </c>
    </row>
    <row r="477" spans="1:8" x14ac:dyDescent="0.35">
      <c r="A477" s="3" t="s">
        <v>486</v>
      </c>
      <c r="B477">
        <v>2</v>
      </c>
      <c r="D477" s="3" t="s">
        <v>454</v>
      </c>
      <c r="E477">
        <v>1</v>
      </c>
      <c r="G477" s="3" t="s">
        <v>442</v>
      </c>
      <c r="H477">
        <v>3</v>
      </c>
    </row>
    <row r="478" spans="1:8" x14ac:dyDescent="0.35">
      <c r="A478" s="3" t="s">
        <v>487</v>
      </c>
      <c r="B478">
        <v>1</v>
      </c>
      <c r="D478" s="3" t="s">
        <v>455</v>
      </c>
      <c r="E478">
        <v>1</v>
      </c>
      <c r="G478" s="3" t="s">
        <v>443</v>
      </c>
      <c r="H478">
        <v>1</v>
      </c>
    </row>
    <row r="479" spans="1:8" x14ac:dyDescent="0.35">
      <c r="A479" s="3" t="s">
        <v>488</v>
      </c>
      <c r="B479">
        <v>1</v>
      </c>
      <c r="D479" s="3" t="s">
        <v>456</v>
      </c>
      <c r="E479">
        <v>3</v>
      </c>
      <c r="G479" s="3" t="s">
        <v>444</v>
      </c>
      <c r="H479">
        <v>1</v>
      </c>
    </row>
    <row r="480" spans="1:8" x14ac:dyDescent="0.35">
      <c r="A480" s="3" t="s">
        <v>489</v>
      </c>
      <c r="B480">
        <v>2</v>
      </c>
      <c r="D480" s="3" t="s">
        <v>457</v>
      </c>
      <c r="E480">
        <v>1</v>
      </c>
      <c r="G480" s="3" t="s">
        <v>445</v>
      </c>
      <c r="H480">
        <v>3</v>
      </c>
    </row>
    <row r="481" spans="1:8" x14ac:dyDescent="0.35">
      <c r="A481" s="3" t="s">
        <v>490</v>
      </c>
      <c r="B481">
        <v>1</v>
      </c>
      <c r="D481" s="3" t="s">
        <v>458</v>
      </c>
      <c r="E481">
        <v>1</v>
      </c>
      <c r="G481" s="3" t="s">
        <v>446</v>
      </c>
      <c r="H481">
        <v>1</v>
      </c>
    </row>
    <row r="482" spans="1:8" x14ac:dyDescent="0.35">
      <c r="A482" s="3" t="s">
        <v>491</v>
      </c>
      <c r="B482">
        <v>1</v>
      </c>
      <c r="D482" s="3" t="s">
        <v>459</v>
      </c>
      <c r="E482">
        <v>3</v>
      </c>
      <c r="G482" s="3" t="s">
        <v>447</v>
      </c>
      <c r="H482">
        <v>1</v>
      </c>
    </row>
    <row r="483" spans="1:8" x14ac:dyDescent="0.35">
      <c r="A483" s="3" t="s">
        <v>492</v>
      </c>
      <c r="B483">
        <v>2</v>
      </c>
      <c r="D483" s="3" t="s">
        <v>460</v>
      </c>
      <c r="E483">
        <v>1</v>
      </c>
      <c r="G483" s="3" t="s">
        <v>448</v>
      </c>
      <c r="H483">
        <v>3</v>
      </c>
    </row>
    <row r="484" spans="1:8" x14ac:dyDescent="0.35">
      <c r="A484" s="3" t="s">
        <v>493</v>
      </c>
      <c r="B484">
        <v>1</v>
      </c>
      <c r="D484" s="3" t="s">
        <v>461</v>
      </c>
      <c r="E484">
        <v>1</v>
      </c>
      <c r="G484" s="3" t="s">
        <v>449</v>
      </c>
      <c r="H484">
        <v>1</v>
      </c>
    </row>
    <row r="485" spans="1:8" x14ac:dyDescent="0.35">
      <c r="A485" s="3" t="s">
        <v>494</v>
      </c>
      <c r="B485">
        <v>1</v>
      </c>
      <c r="D485" s="3" t="s">
        <v>462</v>
      </c>
      <c r="E485">
        <v>3</v>
      </c>
      <c r="G485" s="3" t="s">
        <v>450</v>
      </c>
      <c r="H485">
        <v>1</v>
      </c>
    </row>
    <row r="486" spans="1:8" x14ac:dyDescent="0.35">
      <c r="A486" s="3" t="s">
        <v>495</v>
      </c>
      <c r="B486">
        <v>2</v>
      </c>
      <c r="D486" s="3" t="s">
        <v>463</v>
      </c>
      <c r="E486">
        <v>1</v>
      </c>
      <c r="G486" s="3" t="s">
        <v>451</v>
      </c>
      <c r="H486">
        <v>1</v>
      </c>
    </row>
    <row r="487" spans="1:8" x14ac:dyDescent="0.35">
      <c r="A487" s="3" t="s">
        <v>496</v>
      </c>
      <c r="B487">
        <v>1</v>
      </c>
      <c r="D487" s="3" t="s">
        <v>464</v>
      </c>
      <c r="E487">
        <v>1</v>
      </c>
      <c r="G487" s="3" t="s">
        <v>452</v>
      </c>
      <c r="H487">
        <v>3</v>
      </c>
    </row>
    <row r="488" spans="1:8" x14ac:dyDescent="0.35">
      <c r="A488" s="3" t="s">
        <v>497</v>
      </c>
      <c r="B488">
        <v>1</v>
      </c>
      <c r="D488" s="3" t="s">
        <v>465</v>
      </c>
      <c r="E488">
        <v>3</v>
      </c>
      <c r="G488" s="3" t="s">
        <v>453</v>
      </c>
      <c r="H488">
        <v>1</v>
      </c>
    </row>
    <row r="489" spans="1:8" x14ac:dyDescent="0.35">
      <c r="A489" s="3" t="s">
        <v>498</v>
      </c>
      <c r="B489">
        <v>2</v>
      </c>
      <c r="D489" s="3" t="s">
        <v>466</v>
      </c>
      <c r="E489">
        <v>1</v>
      </c>
      <c r="G489" s="3" t="s">
        <v>454</v>
      </c>
      <c r="H489">
        <v>1</v>
      </c>
    </row>
    <row r="490" spans="1:8" x14ac:dyDescent="0.35">
      <c r="A490" s="3" t="s">
        <v>499</v>
      </c>
      <c r="B490">
        <v>1</v>
      </c>
      <c r="D490" s="3" t="s">
        <v>467</v>
      </c>
      <c r="E490">
        <v>1</v>
      </c>
      <c r="G490" s="3" t="s">
        <v>455</v>
      </c>
      <c r="H490">
        <v>3</v>
      </c>
    </row>
    <row r="491" spans="1:8" x14ac:dyDescent="0.35">
      <c r="A491" s="3" t="s">
        <v>500</v>
      </c>
      <c r="B491">
        <v>1</v>
      </c>
      <c r="D491" s="3" t="s">
        <v>468</v>
      </c>
      <c r="E491">
        <v>3</v>
      </c>
      <c r="G491" s="3" t="s">
        <v>456</v>
      </c>
      <c r="H491">
        <v>1</v>
      </c>
    </row>
    <row r="492" spans="1:8" x14ac:dyDescent="0.35">
      <c r="A492" s="3" t="s">
        <v>501</v>
      </c>
      <c r="B492">
        <v>2</v>
      </c>
      <c r="D492" s="3" t="s">
        <v>469</v>
      </c>
      <c r="E492">
        <v>1</v>
      </c>
      <c r="G492" s="3" t="s">
        <v>457</v>
      </c>
      <c r="H492">
        <v>1</v>
      </c>
    </row>
    <row r="493" spans="1:8" x14ac:dyDescent="0.35">
      <c r="A493" s="3" t="s">
        <v>502</v>
      </c>
      <c r="B493">
        <v>1</v>
      </c>
      <c r="D493" s="3" t="s">
        <v>470</v>
      </c>
      <c r="E493">
        <v>1</v>
      </c>
      <c r="G493" s="3" t="s">
        <v>458</v>
      </c>
      <c r="H493">
        <v>3</v>
      </c>
    </row>
    <row r="494" spans="1:8" x14ac:dyDescent="0.35">
      <c r="A494" s="3" t="s">
        <v>503</v>
      </c>
      <c r="B494">
        <v>1</v>
      </c>
      <c r="D494" s="3" t="s">
        <v>471</v>
      </c>
      <c r="E494">
        <v>3</v>
      </c>
      <c r="G494" s="3" t="s">
        <v>459</v>
      </c>
      <c r="H494">
        <v>1</v>
      </c>
    </row>
    <row r="495" spans="1:8" x14ac:dyDescent="0.35">
      <c r="A495" s="3" t="s">
        <v>504</v>
      </c>
      <c r="B495">
        <v>2</v>
      </c>
      <c r="D495" s="3" t="s">
        <v>472</v>
      </c>
      <c r="E495">
        <v>1</v>
      </c>
      <c r="G495" s="3" t="s">
        <v>460</v>
      </c>
      <c r="H495">
        <v>1</v>
      </c>
    </row>
    <row r="496" spans="1:8" x14ac:dyDescent="0.35">
      <c r="A496" s="3" t="s">
        <v>505</v>
      </c>
      <c r="B496">
        <v>1</v>
      </c>
      <c r="D496" s="3" t="s">
        <v>473</v>
      </c>
      <c r="E496">
        <v>1</v>
      </c>
      <c r="G496" s="3" t="s">
        <v>461</v>
      </c>
      <c r="H496">
        <v>3</v>
      </c>
    </row>
    <row r="497" spans="1:8" x14ac:dyDescent="0.35">
      <c r="A497" s="3" t="s">
        <v>506</v>
      </c>
      <c r="B497">
        <v>1</v>
      </c>
      <c r="D497" s="3" t="s">
        <v>474</v>
      </c>
      <c r="E497">
        <v>3</v>
      </c>
      <c r="G497" s="3" t="s">
        <v>462</v>
      </c>
      <c r="H497">
        <v>1</v>
      </c>
    </row>
    <row r="498" spans="1:8" x14ac:dyDescent="0.35">
      <c r="A498" s="3" t="s">
        <v>507</v>
      </c>
      <c r="B498">
        <v>2</v>
      </c>
      <c r="D498" s="3" t="s">
        <v>475</v>
      </c>
      <c r="E498">
        <v>1</v>
      </c>
      <c r="G498" s="3" t="s">
        <v>463</v>
      </c>
      <c r="H498">
        <v>1</v>
      </c>
    </row>
    <row r="499" spans="1:8" x14ac:dyDescent="0.35">
      <c r="A499" s="3" t="s">
        <v>508</v>
      </c>
      <c r="B499">
        <v>1</v>
      </c>
      <c r="D499" s="3" t="s">
        <v>476</v>
      </c>
      <c r="E499">
        <v>1</v>
      </c>
      <c r="G499" s="3" t="s">
        <v>464</v>
      </c>
      <c r="H499">
        <v>3</v>
      </c>
    </row>
    <row r="500" spans="1:8" x14ac:dyDescent="0.35">
      <c r="A500" s="3" t="s">
        <v>509</v>
      </c>
      <c r="B500">
        <v>1</v>
      </c>
      <c r="D500" s="3" t="s">
        <v>477</v>
      </c>
      <c r="E500">
        <v>1</v>
      </c>
      <c r="G500" s="3" t="s">
        <v>465</v>
      </c>
      <c r="H500">
        <v>1</v>
      </c>
    </row>
    <row r="501" spans="1:8" x14ac:dyDescent="0.35">
      <c r="A501" s="3" t="s">
        <v>510</v>
      </c>
      <c r="B501">
        <v>2</v>
      </c>
      <c r="D501" s="3" t="s">
        <v>478</v>
      </c>
      <c r="E501">
        <v>3</v>
      </c>
      <c r="G501" s="3" t="s">
        <v>466</v>
      </c>
      <c r="H501">
        <v>1</v>
      </c>
    </row>
    <row r="502" spans="1:8" x14ac:dyDescent="0.35">
      <c r="A502" s="3" t="s">
        <v>511</v>
      </c>
      <c r="B502">
        <v>1</v>
      </c>
      <c r="D502" s="3" t="s">
        <v>479</v>
      </c>
      <c r="E502">
        <v>1</v>
      </c>
      <c r="G502" s="3" t="s">
        <v>467</v>
      </c>
      <c r="H502">
        <v>3</v>
      </c>
    </row>
    <row r="503" spans="1:8" x14ac:dyDescent="0.35">
      <c r="A503" s="3" t="s">
        <v>512</v>
      </c>
      <c r="B503">
        <v>1</v>
      </c>
      <c r="D503" s="3" t="s">
        <v>480</v>
      </c>
      <c r="E503">
        <v>1</v>
      </c>
      <c r="G503" s="3" t="s">
        <v>468</v>
      </c>
      <c r="H503">
        <v>1</v>
      </c>
    </row>
    <row r="504" spans="1:8" x14ac:dyDescent="0.35">
      <c r="A504" s="3" t="s">
        <v>513</v>
      </c>
      <c r="B504">
        <v>1</v>
      </c>
      <c r="D504" s="3" t="s">
        <v>481</v>
      </c>
      <c r="E504">
        <v>3</v>
      </c>
      <c r="G504" s="3" t="s">
        <v>469</v>
      </c>
      <c r="H504">
        <v>1</v>
      </c>
    </row>
    <row r="505" spans="1:8" x14ac:dyDescent="0.35">
      <c r="A505" s="3" t="s">
        <v>514</v>
      </c>
      <c r="B505">
        <v>2</v>
      </c>
      <c r="D505" s="3" t="s">
        <v>482</v>
      </c>
      <c r="E505">
        <v>1</v>
      </c>
      <c r="G505" s="3" t="s">
        <v>470</v>
      </c>
      <c r="H505">
        <v>3</v>
      </c>
    </row>
    <row r="506" spans="1:8" x14ac:dyDescent="0.35">
      <c r="A506" s="3" t="s">
        <v>515</v>
      </c>
      <c r="B506">
        <v>1</v>
      </c>
      <c r="D506" s="3" t="s">
        <v>483</v>
      </c>
      <c r="E506">
        <v>1</v>
      </c>
      <c r="G506" s="3" t="s">
        <v>471</v>
      </c>
      <c r="H506">
        <v>1</v>
      </c>
    </row>
    <row r="507" spans="1:8" x14ac:dyDescent="0.35">
      <c r="A507" s="3" t="s">
        <v>516</v>
      </c>
      <c r="B507">
        <v>1</v>
      </c>
      <c r="D507" s="3" t="s">
        <v>484</v>
      </c>
      <c r="E507">
        <v>3</v>
      </c>
      <c r="G507" s="3" t="s">
        <v>472</v>
      </c>
      <c r="H507">
        <v>1</v>
      </c>
    </row>
    <row r="508" spans="1:8" x14ac:dyDescent="0.35">
      <c r="A508" s="3" t="s">
        <v>517</v>
      </c>
      <c r="B508">
        <v>2</v>
      </c>
      <c r="D508" s="3" t="s">
        <v>485</v>
      </c>
      <c r="E508">
        <v>1</v>
      </c>
      <c r="G508" s="3" t="s">
        <v>473</v>
      </c>
      <c r="H508">
        <v>1</v>
      </c>
    </row>
    <row r="509" spans="1:8" x14ac:dyDescent="0.35">
      <c r="A509" s="3" t="s">
        <v>518</v>
      </c>
      <c r="B509">
        <v>1</v>
      </c>
      <c r="D509" s="3" t="s">
        <v>486</v>
      </c>
      <c r="E509">
        <v>1</v>
      </c>
      <c r="G509" s="3" t="s">
        <v>474</v>
      </c>
      <c r="H509">
        <v>3</v>
      </c>
    </row>
    <row r="510" spans="1:8" x14ac:dyDescent="0.35">
      <c r="A510" s="3" t="s">
        <v>519</v>
      </c>
      <c r="B510">
        <v>1</v>
      </c>
      <c r="D510" s="3" t="s">
        <v>487</v>
      </c>
      <c r="E510">
        <v>3</v>
      </c>
      <c r="G510" s="3" t="s">
        <v>475</v>
      </c>
      <c r="H510">
        <v>1</v>
      </c>
    </row>
    <row r="511" spans="1:8" x14ac:dyDescent="0.35">
      <c r="A511" s="3" t="s">
        <v>520</v>
      </c>
      <c r="B511">
        <v>2</v>
      </c>
      <c r="D511" s="3" t="s">
        <v>488</v>
      </c>
      <c r="E511">
        <v>1</v>
      </c>
      <c r="G511" s="3" t="s">
        <v>476</v>
      </c>
      <c r="H511">
        <v>1</v>
      </c>
    </row>
    <row r="512" spans="1:8" x14ac:dyDescent="0.35">
      <c r="A512" s="3" t="s">
        <v>521</v>
      </c>
      <c r="B512">
        <v>1</v>
      </c>
      <c r="D512" s="3" t="s">
        <v>489</v>
      </c>
      <c r="E512">
        <v>1</v>
      </c>
      <c r="G512" s="3" t="s">
        <v>477</v>
      </c>
      <c r="H512">
        <v>3</v>
      </c>
    </row>
    <row r="513" spans="1:8" x14ac:dyDescent="0.35">
      <c r="A513" s="3" t="s">
        <v>522</v>
      </c>
      <c r="B513">
        <v>1</v>
      </c>
      <c r="D513" s="3" t="s">
        <v>490</v>
      </c>
      <c r="E513">
        <v>3</v>
      </c>
      <c r="G513" s="3" t="s">
        <v>478</v>
      </c>
      <c r="H513">
        <v>1</v>
      </c>
    </row>
    <row r="514" spans="1:8" x14ac:dyDescent="0.35">
      <c r="A514" s="3" t="s">
        <v>523</v>
      </c>
      <c r="B514">
        <v>2</v>
      </c>
      <c r="D514" s="3" t="s">
        <v>491</v>
      </c>
      <c r="E514">
        <v>1</v>
      </c>
      <c r="G514" s="3" t="s">
        <v>479</v>
      </c>
      <c r="H514">
        <v>1</v>
      </c>
    </row>
    <row r="515" spans="1:8" x14ac:dyDescent="0.35">
      <c r="A515" s="3" t="s">
        <v>524</v>
      </c>
      <c r="B515">
        <v>1</v>
      </c>
      <c r="D515" s="3" t="s">
        <v>492</v>
      </c>
      <c r="E515">
        <v>1</v>
      </c>
      <c r="G515" s="3" t="s">
        <v>480</v>
      </c>
      <c r="H515">
        <v>3</v>
      </c>
    </row>
    <row r="516" spans="1:8" x14ac:dyDescent="0.35">
      <c r="A516" s="3" t="s">
        <v>525</v>
      </c>
      <c r="B516">
        <v>1</v>
      </c>
      <c r="D516" s="3" t="s">
        <v>493</v>
      </c>
      <c r="E516">
        <v>1</v>
      </c>
      <c r="G516" s="3" t="s">
        <v>481</v>
      </c>
      <c r="H516">
        <v>1</v>
      </c>
    </row>
    <row r="517" spans="1:8" x14ac:dyDescent="0.35">
      <c r="A517" s="3" t="s">
        <v>526</v>
      </c>
      <c r="B517">
        <v>2</v>
      </c>
      <c r="D517" s="3" t="s">
        <v>494</v>
      </c>
      <c r="E517">
        <v>1</v>
      </c>
      <c r="G517" s="3" t="s">
        <v>482</v>
      </c>
      <c r="H517">
        <v>1</v>
      </c>
    </row>
    <row r="518" spans="1:8" x14ac:dyDescent="0.35">
      <c r="A518" s="3" t="s">
        <v>527</v>
      </c>
      <c r="B518">
        <v>1</v>
      </c>
      <c r="D518" s="3" t="s">
        <v>495</v>
      </c>
      <c r="E518">
        <v>1</v>
      </c>
      <c r="G518" s="3" t="s">
        <v>483</v>
      </c>
      <c r="H518">
        <v>3</v>
      </c>
    </row>
    <row r="519" spans="1:8" x14ac:dyDescent="0.35">
      <c r="A519" s="3" t="s">
        <v>528</v>
      </c>
      <c r="B519">
        <v>1</v>
      </c>
      <c r="D519" s="3" t="s">
        <v>496</v>
      </c>
      <c r="E519">
        <v>1</v>
      </c>
      <c r="G519" s="3" t="s">
        <v>484</v>
      </c>
      <c r="H519">
        <v>1</v>
      </c>
    </row>
    <row r="520" spans="1:8" x14ac:dyDescent="0.35">
      <c r="A520" s="3" t="s">
        <v>529</v>
      </c>
      <c r="B520">
        <v>2</v>
      </c>
      <c r="D520" s="3" t="s">
        <v>497</v>
      </c>
      <c r="E520">
        <v>1</v>
      </c>
      <c r="G520" s="3" t="s">
        <v>485</v>
      </c>
      <c r="H520">
        <v>1</v>
      </c>
    </row>
    <row r="521" spans="1:8" x14ac:dyDescent="0.35">
      <c r="A521" s="3" t="s">
        <v>530</v>
      </c>
      <c r="B521">
        <v>1</v>
      </c>
      <c r="D521" s="3" t="s">
        <v>498</v>
      </c>
      <c r="E521">
        <v>1</v>
      </c>
      <c r="G521" s="3" t="s">
        <v>486</v>
      </c>
      <c r="H521">
        <v>3</v>
      </c>
    </row>
    <row r="522" spans="1:8" x14ac:dyDescent="0.35">
      <c r="A522" s="3" t="s">
        <v>531</v>
      </c>
      <c r="B522">
        <v>1</v>
      </c>
      <c r="D522" s="3" t="s">
        <v>499</v>
      </c>
      <c r="E522">
        <v>1</v>
      </c>
      <c r="G522" s="3" t="s">
        <v>487</v>
      </c>
      <c r="H522">
        <v>1</v>
      </c>
    </row>
    <row r="523" spans="1:8" x14ac:dyDescent="0.35">
      <c r="A523" s="3" t="s">
        <v>532</v>
      </c>
      <c r="B523">
        <v>2</v>
      </c>
      <c r="D523" s="3" t="s">
        <v>500</v>
      </c>
      <c r="E523">
        <v>1</v>
      </c>
      <c r="G523" s="3" t="s">
        <v>488</v>
      </c>
      <c r="H523">
        <v>1</v>
      </c>
    </row>
    <row r="524" spans="1:8" x14ac:dyDescent="0.35">
      <c r="A524" s="3" t="s">
        <v>533</v>
      </c>
      <c r="B524">
        <v>1</v>
      </c>
      <c r="D524" s="3" t="s">
        <v>501</v>
      </c>
      <c r="E524">
        <v>1</v>
      </c>
      <c r="G524" s="3" t="s">
        <v>489</v>
      </c>
      <c r="H524">
        <v>3</v>
      </c>
    </row>
    <row r="525" spans="1:8" x14ac:dyDescent="0.35">
      <c r="A525" s="3" t="s">
        <v>534</v>
      </c>
      <c r="B525">
        <v>1</v>
      </c>
      <c r="D525" s="3" t="s">
        <v>502</v>
      </c>
      <c r="E525">
        <v>1</v>
      </c>
      <c r="G525" s="3" t="s">
        <v>490</v>
      </c>
      <c r="H525">
        <v>1</v>
      </c>
    </row>
    <row r="526" spans="1:8" x14ac:dyDescent="0.35">
      <c r="A526" s="3" t="s">
        <v>535</v>
      </c>
      <c r="B526">
        <v>2</v>
      </c>
      <c r="D526" s="3" t="s">
        <v>503</v>
      </c>
      <c r="E526">
        <v>1</v>
      </c>
      <c r="G526" s="3" t="s">
        <v>491</v>
      </c>
      <c r="H526">
        <v>1</v>
      </c>
    </row>
    <row r="527" spans="1:8" x14ac:dyDescent="0.35">
      <c r="A527" s="3" t="s">
        <v>536</v>
      </c>
      <c r="B527">
        <v>1</v>
      </c>
      <c r="D527" s="3" t="s">
        <v>504</v>
      </c>
      <c r="E527">
        <v>1</v>
      </c>
      <c r="G527" s="3" t="s">
        <v>492</v>
      </c>
      <c r="H527">
        <v>3</v>
      </c>
    </row>
    <row r="528" spans="1:8" x14ac:dyDescent="0.35">
      <c r="A528" s="3" t="s">
        <v>537</v>
      </c>
      <c r="B528">
        <v>1</v>
      </c>
      <c r="D528" s="3" t="s">
        <v>505</v>
      </c>
      <c r="E528">
        <v>1</v>
      </c>
      <c r="G528" s="3" t="s">
        <v>493</v>
      </c>
      <c r="H528">
        <v>1</v>
      </c>
    </row>
    <row r="529" spans="1:8" x14ac:dyDescent="0.35">
      <c r="A529" s="3" t="s">
        <v>538</v>
      </c>
      <c r="B529">
        <v>2</v>
      </c>
      <c r="D529" s="3" t="s">
        <v>506</v>
      </c>
      <c r="E529">
        <v>1</v>
      </c>
      <c r="G529" s="3" t="s">
        <v>494</v>
      </c>
      <c r="H529">
        <v>1</v>
      </c>
    </row>
    <row r="530" spans="1:8" x14ac:dyDescent="0.35">
      <c r="A530" s="3" t="s">
        <v>539</v>
      </c>
      <c r="B530">
        <v>1</v>
      </c>
      <c r="D530" s="3" t="s">
        <v>507</v>
      </c>
      <c r="E530">
        <v>1</v>
      </c>
      <c r="G530" s="3" t="s">
        <v>495</v>
      </c>
      <c r="H530">
        <v>2</v>
      </c>
    </row>
    <row r="531" spans="1:8" x14ac:dyDescent="0.35">
      <c r="A531" s="3" t="s">
        <v>540</v>
      </c>
      <c r="B531">
        <v>1</v>
      </c>
      <c r="D531" s="3" t="s">
        <v>508</v>
      </c>
      <c r="E531">
        <v>1</v>
      </c>
      <c r="G531" s="3" t="s">
        <v>496</v>
      </c>
      <c r="H531">
        <v>1</v>
      </c>
    </row>
    <row r="532" spans="1:8" x14ac:dyDescent="0.35">
      <c r="A532" s="3" t="s">
        <v>541</v>
      </c>
      <c r="B532">
        <v>1</v>
      </c>
      <c r="D532" s="3" t="s">
        <v>509</v>
      </c>
      <c r="E532">
        <v>1</v>
      </c>
      <c r="G532" s="3" t="s">
        <v>497</v>
      </c>
      <c r="H532">
        <v>1</v>
      </c>
    </row>
    <row r="533" spans="1:8" x14ac:dyDescent="0.35">
      <c r="A533" s="3" t="s">
        <v>542</v>
      </c>
      <c r="B533">
        <v>2</v>
      </c>
      <c r="D533" s="3" t="s">
        <v>510</v>
      </c>
      <c r="E533">
        <v>1</v>
      </c>
      <c r="G533" s="3" t="s">
        <v>498</v>
      </c>
      <c r="H533">
        <v>1</v>
      </c>
    </row>
    <row r="534" spans="1:8" x14ac:dyDescent="0.35">
      <c r="A534" s="3" t="s">
        <v>543</v>
      </c>
      <c r="B534">
        <v>1</v>
      </c>
      <c r="D534" s="3" t="s">
        <v>511</v>
      </c>
      <c r="E534">
        <v>1</v>
      </c>
      <c r="G534" s="3" t="s">
        <v>499</v>
      </c>
      <c r="H534">
        <v>2</v>
      </c>
    </row>
    <row r="535" spans="1:8" x14ac:dyDescent="0.35">
      <c r="A535" s="3" t="s">
        <v>544</v>
      </c>
      <c r="B535">
        <v>1</v>
      </c>
      <c r="D535" s="3" t="s">
        <v>512</v>
      </c>
      <c r="E535">
        <v>1</v>
      </c>
      <c r="G535" s="3" t="s">
        <v>500</v>
      </c>
      <c r="H535">
        <v>1</v>
      </c>
    </row>
    <row r="536" spans="1:8" x14ac:dyDescent="0.35">
      <c r="A536" s="3" t="s">
        <v>545</v>
      </c>
      <c r="B536">
        <v>3</v>
      </c>
      <c r="D536" s="3" t="s">
        <v>513</v>
      </c>
      <c r="E536">
        <v>1</v>
      </c>
      <c r="G536" s="3" t="s">
        <v>501</v>
      </c>
      <c r="H536">
        <v>1</v>
      </c>
    </row>
    <row r="537" spans="1:8" x14ac:dyDescent="0.35">
      <c r="A537" s="3" t="s">
        <v>546</v>
      </c>
      <c r="B537">
        <v>1</v>
      </c>
      <c r="D537" s="3" t="s">
        <v>514</v>
      </c>
      <c r="E537">
        <v>1</v>
      </c>
      <c r="G537" s="3" t="s">
        <v>502</v>
      </c>
      <c r="H537">
        <v>2</v>
      </c>
    </row>
    <row r="538" spans="1:8" x14ac:dyDescent="0.35">
      <c r="A538" s="3" t="s">
        <v>547</v>
      </c>
      <c r="B538">
        <v>1</v>
      </c>
      <c r="D538" s="3" t="s">
        <v>515</v>
      </c>
      <c r="E538">
        <v>1</v>
      </c>
      <c r="G538" s="3" t="s">
        <v>503</v>
      </c>
      <c r="H538">
        <v>1</v>
      </c>
    </row>
    <row r="539" spans="1:8" x14ac:dyDescent="0.35">
      <c r="A539" s="3" t="s">
        <v>548</v>
      </c>
      <c r="B539">
        <v>3</v>
      </c>
      <c r="D539" s="3" t="s">
        <v>516</v>
      </c>
      <c r="E539">
        <v>1</v>
      </c>
      <c r="G539" s="3" t="s">
        <v>504</v>
      </c>
      <c r="H539">
        <v>1</v>
      </c>
    </row>
    <row r="540" spans="1:8" x14ac:dyDescent="0.35">
      <c r="A540" s="3" t="s">
        <v>549</v>
      </c>
      <c r="B540">
        <v>1</v>
      </c>
      <c r="D540" s="3" t="s">
        <v>517</v>
      </c>
      <c r="E540">
        <v>1</v>
      </c>
      <c r="G540" s="3" t="s">
        <v>505</v>
      </c>
      <c r="H540">
        <v>2</v>
      </c>
    </row>
    <row r="541" spans="1:8" x14ac:dyDescent="0.35">
      <c r="A541" s="3" t="s">
        <v>550</v>
      </c>
      <c r="B541">
        <v>1</v>
      </c>
      <c r="D541" s="3" t="s">
        <v>518</v>
      </c>
      <c r="E541">
        <v>1</v>
      </c>
      <c r="G541" s="3" t="s">
        <v>506</v>
      </c>
      <c r="H541">
        <v>1</v>
      </c>
    </row>
    <row r="542" spans="1:8" x14ac:dyDescent="0.35">
      <c r="A542" s="3" t="s">
        <v>551</v>
      </c>
      <c r="B542">
        <v>3</v>
      </c>
      <c r="D542" s="3" t="s">
        <v>521</v>
      </c>
      <c r="E542">
        <v>1</v>
      </c>
      <c r="G542" s="3" t="s">
        <v>507</v>
      </c>
      <c r="H542">
        <v>1</v>
      </c>
    </row>
    <row r="543" spans="1:8" x14ac:dyDescent="0.35">
      <c r="A543" s="3" t="s">
        <v>552</v>
      </c>
      <c r="B543">
        <v>1</v>
      </c>
      <c r="D543" s="3" t="s">
        <v>522</v>
      </c>
      <c r="E543">
        <v>1</v>
      </c>
      <c r="G543" s="3" t="s">
        <v>508</v>
      </c>
      <c r="H543">
        <v>2</v>
      </c>
    </row>
    <row r="544" spans="1:8" x14ac:dyDescent="0.35">
      <c r="A544" s="3" t="s">
        <v>553</v>
      </c>
      <c r="B544">
        <v>1</v>
      </c>
      <c r="D544" s="3" t="s">
        <v>523</v>
      </c>
      <c r="E544">
        <v>1</v>
      </c>
      <c r="G544" s="3" t="s">
        <v>509</v>
      </c>
      <c r="H544">
        <v>1</v>
      </c>
    </row>
    <row r="545" spans="1:8" x14ac:dyDescent="0.35">
      <c r="A545" s="3" t="s">
        <v>554</v>
      </c>
      <c r="B545">
        <v>3</v>
      </c>
      <c r="D545" s="3" t="s">
        <v>524</v>
      </c>
      <c r="E545">
        <v>1</v>
      </c>
      <c r="G545" s="3" t="s">
        <v>510</v>
      </c>
      <c r="H545">
        <v>1</v>
      </c>
    </row>
    <row r="546" spans="1:8" x14ac:dyDescent="0.35">
      <c r="A546" s="3" t="s">
        <v>555</v>
      </c>
      <c r="B546">
        <v>1</v>
      </c>
      <c r="D546" s="3" t="s">
        <v>525</v>
      </c>
      <c r="E546">
        <v>2</v>
      </c>
      <c r="G546" s="3" t="s">
        <v>511</v>
      </c>
      <c r="H546">
        <v>2</v>
      </c>
    </row>
    <row r="547" spans="1:8" x14ac:dyDescent="0.35">
      <c r="A547" s="3" t="s">
        <v>556</v>
      </c>
      <c r="B547">
        <v>1</v>
      </c>
      <c r="D547" s="3" t="s">
        <v>526</v>
      </c>
      <c r="E547">
        <v>1</v>
      </c>
      <c r="G547" s="3" t="s">
        <v>512</v>
      </c>
      <c r="H547">
        <v>1</v>
      </c>
    </row>
    <row r="548" spans="1:8" x14ac:dyDescent="0.35">
      <c r="A548" s="3" t="s">
        <v>557</v>
      </c>
      <c r="B548">
        <v>3</v>
      </c>
      <c r="D548" s="3" t="s">
        <v>527</v>
      </c>
      <c r="E548">
        <v>1</v>
      </c>
      <c r="G548" s="3" t="s">
        <v>513</v>
      </c>
      <c r="H548">
        <v>1</v>
      </c>
    </row>
    <row r="549" spans="1:8" x14ac:dyDescent="0.35">
      <c r="A549" s="3" t="s">
        <v>558</v>
      </c>
      <c r="B549">
        <v>1</v>
      </c>
      <c r="D549" s="3" t="s">
        <v>528</v>
      </c>
      <c r="E549">
        <v>3</v>
      </c>
      <c r="G549" s="3" t="s">
        <v>514</v>
      </c>
      <c r="H549">
        <v>2</v>
      </c>
    </row>
    <row r="550" spans="1:8" x14ac:dyDescent="0.35">
      <c r="A550" s="3" t="s">
        <v>559</v>
      </c>
      <c r="B550">
        <v>1</v>
      </c>
      <c r="D550" s="3" t="s">
        <v>529</v>
      </c>
      <c r="E550">
        <v>1</v>
      </c>
      <c r="G550" s="3" t="s">
        <v>515</v>
      </c>
      <c r="H550">
        <v>1</v>
      </c>
    </row>
    <row r="551" spans="1:8" x14ac:dyDescent="0.35">
      <c r="A551" s="3" t="s">
        <v>560</v>
      </c>
      <c r="B551">
        <v>3</v>
      </c>
      <c r="D551" s="3" t="s">
        <v>530</v>
      </c>
      <c r="E551">
        <v>1</v>
      </c>
      <c r="G551" s="3" t="s">
        <v>516</v>
      </c>
      <c r="H551">
        <v>1</v>
      </c>
    </row>
    <row r="552" spans="1:8" x14ac:dyDescent="0.35">
      <c r="A552" s="3" t="s">
        <v>561</v>
      </c>
      <c r="B552">
        <v>1</v>
      </c>
      <c r="D552" s="3" t="s">
        <v>531</v>
      </c>
      <c r="E552">
        <v>3</v>
      </c>
      <c r="G552" s="3" t="s">
        <v>517</v>
      </c>
      <c r="H552">
        <v>2</v>
      </c>
    </row>
    <row r="553" spans="1:8" x14ac:dyDescent="0.35">
      <c r="A553" s="3" t="s">
        <v>562</v>
      </c>
      <c r="B553">
        <v>1</v>
      </c>
      <c r="D553" s="3" t="s">
        <v>532</v>
      </c>
      <c r="E553">
        <v>1</v>
      </c>
      <c r="G553" s="3" t="s">
        <v>518</v>
      </c>
      <c r="H553">
        <v>1</v>
      </c>
    </row>
    <row r="554" spans="1:8" x14ac:dyDescent="0.35">
      <c r="A554" s="3" t="s">
        <v>563</v>
      </c>
      <c r="B554">
        <v>3</v>
      </c>
      <c r="D554" s="3" t="s">
        <v>533</v>
      </c>
      <c r="E554">
        <v>1</v>
      </c>
      <c r="G554" s="3" t="s">
        <v>519</v>
      </c>
      <c r="H554">
        <v>1</v>
      </c>
    </row>
    <row r="555" spans="1:8" x14ac:dyDescent="0.35">
      <c r="A555" s="3" t="s">
        <v>564</v>
      </c>
      <c r="B555">
        <v>1</v>
      </c>
      <c r="D555" s="3" t="s">
        <v>534</v>
      </c>
      <c r="E555">
        <v>3</v>
      </c>
      <c r="G555" s="3" t="s">
        <v>520</v>
      </c>
      <c r="H555">
        <v>2</v>
      </c>
    </row>
    <row r="556" spans="1:8" x14ac:dyDescent="0.35">
      <c r="A556" s="3" t="s">
        <v>565</v>
      </c>
      <c r="B556">
        <v>1</v>
      </c>
      <c r="D556" s="3" t="s">
        <v>535</v>
      </c>
      <c r="E556">
        <v>1</v>
      </c>
      <c r="G556" s="3" t="s">
        <v>521</v>
      </c>
      <c r="H556">
        <v>1</v>
      </c>
    </row>
    <row r="557" spans="1:8" x14ac:dyDescent="0.35">
      <c r="A557" s="3" t="s">
        <v>566</v>
      </c>
      <c r="B557">
        <v>1</v>
      </c>
      <c r="D557" s="3" t="s">
        <v>536</v>
      </c>
      <c r="E557">
        <v>1</v>
      </c>
      <c r="G557" s="3" t="s">
        <v>522</v>
      </c>
      <c r="H557">
        <v>1</v>
      </c>
    </row>
    <row r="558" spans="1:8" x14ac:dyDescent="0.35">
      <c r="A558" s="3" t="s">
        <v>567</v>
      </c>
      <c r="B558">
        <v>3</v>
      </c>
      <c r="D558" s="3" t="s">
        <v>537</v>
      </c>
      <c r="E558">
        <v>1</v>
      </c>
      <c r="G558" s="3" t="s">
        <v>523</v>
      </c>
      <c r="H558">
        <v>2</v>
      </c>
    </row>
    <row r="559" spans="1:8" x14ac:dyDescent="0.35">
      <c r="A559" s="3" t="s">
        <v>568</v>
      </c>
      <c r="B559">
        <v>1</v>
      </c>
      <c r="D559" s="3" t="s">
        <v>538</v>
      </c>
      <c r="E559">
        <v>3</v>
      </c>
      <c r="G559" s="3" t="s">
        <v>524</v>
      </c>
      <c r="H559">
        <v>1</v>
      </c>
    </row>
    <row r="560" spans="1:8" x14ac:dyDescent="0.35">
      <c r="A560" s="3" t="s">
        <v>569</v>
      </c>
      <c r="B560">
        <v>1</v>
      </c>
      <c r="D560" s="3" t="s">
        <v>539</v>
      </c>
      <c r="E560">
        <v>1</v>
      </c>
      <c r="G560" s="3" t="s">
        <v>525</v>
      </c>
      <c r="H560">
        <v>1</v>
      </c>
    </row>
    <row r="561" spans="1:8" x14ac:dyDescent="0.35">
      <c r="A561" s="3" t="s">
        <v>570</v>
      </c>
      <c r="B561">
        <v>3</v>
      </c>
      <c r="D561" s="3" t="s">
        <v>540</v>
      </c>
      <c r="E561">
        <v>1</v>
      </c>
      <c r="G561" s="3" t="s">
        <v>526</v>
      </c>
      <c r="H561">
        <v>2</v>
      </c>
    </row>
    <row r="562" spans="1:8" x14ac:dyDescent="0.35">
      <c r="A562" s="3" t="s">
        <v>571</v>
      </c>
      <c r="B562">
        <v>1</v>
      </c>
      <c r="D562" s="3" t="s">
        <v>541</v>
      </c>
      <c r="E562">
        <v>3</v>
      </c>
      <c r="G562" s="3" t="s">
        <v>527</v>
      </c>
      <c r="H562">
        <v>1</v>
      </c>
    </row>
    <row r="563" spans="1:8" x14ac:dyDescent="0.35">
      <c r="A563" s="3" t="s">
        <v>572</v>
      </c>
      <c r="B563">
        <v>1</v>
      </c>
      <c r="D563" s="3" t="s">
        <v>542</v>
      </c>
      <c r="E563">
        <v>1</v>
      </c>
      <c r="G563" s="3" t="s">
        <v>528</v>
      </c>
      <c r="H563">
        <v>1</v>
      </c>
    </row>
    <row r="564" spans="1:8" x14ac:dyDescent="0.35">
      <c r="A564" s="3" t="s">
        <v>573</v>
      </c>
      <c r="B564">
        <v>3</v>
      </c>
      <c r="D564" s="3" t="s">
        <v>543</v>
      </c>
      <c r="E564">
        <v>1</v>
      </c>
      <c r="G564" s="3" t="s">
        <v>529</v>
      </c>
      <c r="H564">
        <v>1</v>
      </c>
    </row>
    <row r="565" spans="1:8" x14ac:dyDescent="0.35">
      <c r="A565" s="3" t="s">
        <v>574</v>
      </c>
      <c r="B565">
        <v>1</v>
      </c>
      <c r="D565" s="3" t="s">
        <v>544</v>
      </c>
      <c r="E565">
        <v>3</v>
      </c>
      <c r="G565" s="3" t="s">
        <v>530</v>
      </c>
      <c r="H565">
        <v>2</v>
      </c>
    </row>
    <row r="566" spans="1:8" x14ac:dyDescent="0.35">
      <c r="A566" s="3" t="s">
        <v>575</v>
      </c>
      <c r="B566">
        <v>1</v>
      </c>
      <c r="D566" s="3" t="s">
        <v>545</v>
      </c>
      <c r="E566">
        <v>1</v>
      </c>
      <c r="G566" s="3" t="s">
        <v>531</v>
      </c>
      <c r="H566">
        <v>1</v>
      </c>
    </row>
    <row r="567" spans="1:8" x14ac:dyDescent="0.35">
      <c r="A567" s="3" t="s">
        <v>576</v>
      </c>
      <c r="B567">
        <v>3</v>
      </c>
      <c r="D567" s="3" t="s">
        <v>546</v>
      </c>
      <c r="E567">
        <v>1</v>
      </c>
      <c r="G567" s="3" t="s">
        <v>532</v>
      </c>
      <c r="H567">
        <v>1</v>
      </c>
    </row>
    <row r="568" spans="1:8" x14ac:dyDescent="0.35">
      <c r="A568" s="3" t="s">
        <v>577</v>
      </c>
      <c r="B568">
        <v>1</v>
      </c>
      <c r="D568" s="3" t="s">
        <v>547</v>
      </c>
      <c r="E568">
        <v>3</v>
      </c>
      <c r="G568" s="3" t="s">
        <v>533</v>
      </c>
      <c r="H568">
        <v>2</v>
      </c>
    </row>
    <row r="569" spans="1:8" x14ac:dyDescent="0.35">
      <c r="A569" s="3" t="s">
        <v>578</v>
      </c>
      <c r="B569">
        <v>1</v>
      </c>
      <c r="D569" s="3" t="s">
        <v>548</v>
      </c>
      <c r="E569">
        <v>1</v>
      </c>
      <c r="G569" s="3" t="s">
        <v>534</v>
      </c>
      <c r="H569">
        <v>1</v>
      </c>
    </row>
    <row r="570" spans="1:8" x14ac:dyDescent="0.35">
      <c r="A570" s="3" t="s">
        <v>579</v>
      </c>
      <c r="B570">
        <v>3</v>
      </c>
      <c r="D570" s="3" t="s">
        <v>549</v>
      </c>
      <c r="E570">
        <v>1</v>
      </c>
      <c r="G570" s="3" t="s">
        <v>535</v>
      </c>
      <c r="H570">
        <v>1</v>
      </c>
    </row>
    <row r="571" spans="1:8" x14ac:dyDescent="0.35">
      <c r="A571" s="3" t="s">
        <v>580</v>
      </c>
      <c r="B571">
        <v>1</v>
      </c>
      <c r="D571" s="3" t="s">
        <v>550</v>
      </c>
      <c r="E571">
        <v>2</v>
      </c>
      <c r="G571" s="3" t="s">
        <v>536</v>
      </c>
      <c r="H571">
        <v>2</v>
      </c>
    </row>
    <row r="572" spans="1:8" x14ac:dyDescent="0.35">
      <c r="A572" s="3" t="s">
        <v>581</v>
      </c>
      <c r="B572">
        <v>1</v>
      </c>
      <c r="D572" s="3" t="s">
        <v>551</v>
      </c>
      <c r="E572">
        <v>1</v>
      </c>
      <c r="G572" s="3" t="s">
        <v>537</v>
      </c>
      <c r="H572">
        <v>1</v>
      </c>
    </row>
    <row r="573" spans="1:8" x14ac:dyDescent="0.35">
      <c r="A573" s="3" t="s">
        <v>582</v>
      </c>
      <c r="B573">
        <v>3</v>
      </c>
      <c r="D573" s="3" t="s">
        <v>552</v>
      </c>
      <c r="E573">
        <v>1</v>
      </c>
      <c r="G573" s="3" t="s">
        <v>538</v>
      </c>
      <c r="H573">
        <v>1</v>
      </c>
    </row>
    <row r="574" spans="1:8" x14ac:dyDescent="0.35">
      <c r="A574" s="3" t="s">
        <v>583</v>
      </c>
      <c r="B574">
        <v>1</v>
      </c>
      <c r="D574" s="3" t="s">
        <v>553</v>
      </c>
      <c r="E574">
        <v>2</v>
      </c>
      <c r="G574" s="3" t="s">
        <v>539</v>
      </c>
      <c r="H574">
        <v>2</v>
      </c>
    </row>
    <row r="575" spans="1:8" x14ac:dyDescent="0.35">
      <c r="A575" s="3" t="s">
        <v>584</v>
      </c>
      <c r="B575">
        <v>1</v>
      </c>
      <c r="D575" s="3" t="s">
        <v>554</v>
      </c>
      <c r="E575">
        <v>1</v>
      </c>
      <c r="G575" s="3" t="s">
        <v>540</v>
      </c>
      <c r="H575">
        <v>1</v>
      </c>
    </row>
    <row r="576" spans="1:8" x14ac:dyDescent="0.35">
      <c r="A576" s="3" t="s">
        <v>585</v>
      </c>
      <c r="B576">
        <v>3</v>
      </c>
      <c r="D576" s="3" t="s">
        <v>555</v>
      </c>
      <c r="E576">
        <v>1</v>
      </c>
      <c r="G576" s="3" t="s">
        <v>541</v>
      </c>
      <c r="H576">
        <v>1</v>
      </c>
    </row>
    <row r="577" spans="1:8" x14ac:dyDescent="0.35">
      <c r="A577" s="3" t="s">
        <v>586</v>
      </c>
      <c r="B577">
        <v>1</v>
      </c>
      <c r="D577" s="3" t="s">
        <v>556</v>
      </c>
      <c r="E577">
        <v>2</v>
      </c>
      <c r="G577" s="3" t="s">
        <v>542</v>
      </c>
      <c r="H577">
        <v>2</v>
      </c>
    </row>
    <row r="578" spans="1:8" x14ac:dyDescent="0.35">
      <c r="A578" s="3" t="s">
        <v>587</v>
      </c>
      <c r="B578">
        <v>1</v>
      </c>
      <c r="D578" s="3" t="s">
        <v>557</v>
      </c>
      <c r="E578">
        <v>1</v>
      </c>
      <c r="G578" s="3" t="s">
        <v>543</v>
      </c>
      <c r="H578">
        <v>1</v>
      </c>
    </row>
    <row r="579" spans="1:8" x14ac:dyDescent="0.35">
      <c r="A579" s="3" t="s">
        <v>588</v>
      </c>
      <c r="B579">
        <v>1</v>
      </c>
      <c r="D579" s="3" t="s">
        <v>558</v>
      </c>
      <c r="E579">
        <v>1</v>
      </c>
      <c r="G579" s="3" t="s">
        <v>544</v>
      </c>
      <c r="H579">
        <v>1</v>
      </c>
    </row>
    <row r="580" spans="1:8" x14ac:dyDescent="0.35">
      <c r="A580" s="3" t="s">
        <v>589</v>
      </c>
      <c r="B580">
        <v>3</v>
      </c>
      <c r="D580" s="3" t="s">
        <v>559</v>
      </c>
      <c r="E580">
        <v>2</v>
      </c>
      <c r="G580" s="3" t="s">
        <v>545</v>
      </c>
      <c r="H580">
        <v>2</v>
      </c>
    </row>
    <row r="581" spans="1:8" x14ac:dyDescent="0.35">
      <c r="A581" s="3" t="s">
        <v>590</v>
      </c>
      <c r="B581">
        <v>1</v>
      </c>
      <c r="D581" s="3" t="s">
        <v>560</v>
      </c>
      <c r="E581">
        <v>1</v>
      </c>
      <c r="G581" s="3" t="s">
        <v>546</v>
      </c>
      <c r="H581">
        <v>1</v>
      </c>
    </row>
    <row r="582" spans="1:8" x14ac:dyDescent="0.35">
      <c r="A582" s="3" t="s">
        <v>591</v>
      </c>
      <c r="B582">
        <v>1</v>
      </c>
      <c r="D582" s="3" t="s">
        <v>561</v>
      </c>
      <c r="E582">
        <v>1</v>
      </c>
      <c r="G582" s="3" t="s">
        <v>547</v>
      </c>
      <c r="H582">
        <v>1</v>
      </c>
    </row>
    <row r="583" spans="1:8" x14ac:dyDescent="0.35">
      <c r="A583" s="3" t="s">
        <v>592</v>
      </c>
      <c r="B583">
        <v>3</v>
      </c>
      <c r="D583" s="3" t="s">
        <v>562</v>
      </c>
      <c r="E583">
        <v>1</v>
      </c>
      <c r="G583" s="3" t="s">
        <v>548</v>
      </c>
      <c r="H583">
        <v>2</v>
      </c>
    </row>
    <row r="584" spans="1:8" x14ac:dyDescent="0.35">
      <c r="A584" s="3" t="s">
        <v>593</v>
      </c>
      <c r="B584">
        <v>1</v>
      </c>
      <c r="D584" s="3" t="s">
        <v>563</v>
      </c>
      <c r="E584">
        <v>2</v>
      </c>
      <c r="G584" s="3" t="s">
        <v>549</v>
      </c>
      <c r="H584">
        <v>1</v>
      </c>
    </row>
    <row r="585" spans="1:8" x14ac:dyDescent="0.35">
      <c r="A585" s="3" t="s">
        <v>594</v>
      </c>
      <c r="B585">
        <v>1</v>
      </c>
      <c r="D585" s="3" t="s">
        <v>564</v>
      </c>
      <c r="E585">
        <v>1</v>
      </c>
      <c r="G585" s="3" t="s">
        <v>550</v>
      </c>
      <c r="H585">
        <v>1</v>
      </c>
    </row>
    <row r="586" spans="1:8" x14ac:dyDescent="0.35">
      <c r="A586" s="3" t="s">
        <v>595</v>
      </c>
      <c r="B586">
        <v>3</v>
      </c>
      <c r="D586" s="3" t="s">
        <v>565</v>
      </c>
      <c r="E586">
        <v>1</v>
      </c>
      <c r="G586" s="3" t="s">
        <v>551</v>
      </c>
      <c r="H586">
        <v>3</v>
      </c>
    </row>
    <row r="587" spans="1:8" x14ac:dyDescent="0.35">
      <c r="A587" s="3" t="s">
        <v>596</v>
      </c>
      <c r="B587">
        <v>1</v>
      </c>
      <c r="D587" s="3" t="s">
        <v>566</v>
      </c>
      <c r="E587">
        <v>2</v>
      </c>
      <c r="G587" s="3" t="s">
        <v>552</v>
      </c>
      <c r="H587">
        <v>1</v>
      </c>
    </row>
    <row r="588" spans="1:8" x14ac:dyDescent="0.35">
      <c r="A588" s="3" t="s">
        <v>597</v>
      </c>
      <c r="B588">
        <v>1</v>
      </c>
      <c r="D588" s="3" t="s">
        <v>567</v>
      </c>
      <c r="E588">
        <v>1</v>
      </c>
      <c r="G588" s="3" t="s">
        <v>553</v>
      </c>
      <c r="H588">
        <v>1</v>
      </c>
    </row>
    <row r="589" spans="1:8" x14ac:dyDescent="0.35">
      <c r="A589" s="3" t="s">
        <v>598</v>
      </c>
      <c r="B589">
        <v>3</v>
      </c>
      <c r="D589" s="3" t="s">
        <v>568</v>
      </c>
      <c r="E589">
        <v>1</v>
      </c>
      <c r="G589" s="3" t="s">
        <v>554</v>
      </c>
      <c r="H589">
        <v>1</v>
      </c>
    </row>
    <row r="590" spans="1:8" x14ac:dyDescent="0.35">
      <c r="A590" s="3" t="s">
        <v>599</v>
      </c>
      <c r="B590">
        <v>1</v>
      </c>
      <c r="D590" s="3" t="s">
        <v>569</v>
      </c>
      <c r="E590">
        <v>2</v>
      </c>
      <c r="G590" s="3" t="s">
        <v>555</v>
      </c>
      <c r="H590">
        <v>3</v>
      </c>
    </row>
    <row r="591" spans="1:8" x14ac:dyDescent="0.35">
      <c r="A591" s="3" t="s">
        <v>600</v>
      </c>
      <c r="B591">
        <v>1</v>
      </c>
      <c r="D591" s="3" t="s">
        <v>570</v>
      </c>
      <c r="E591">
        <v>1</v>
      </c>
      <c r="G591" s="3" t="s">
        <v>556</v>
      </c>
      <c r="H591">
        <v>1</v>
      </c>
    </row>
    <row r="592" spans="1:8" x14ac:dyDescent="0.35">
      <c r="A592" s="3" t="s">
        <v>601</v>
      </c>
      <c r="B592">
        <v>3</v>
      </c>
      <c r="D592" s="3" t="s">
        <v>571</v>
      </c>
      <c r="E592">
        <v>1</v>
      </c>
      <c r="G592" s="3" t="s">
        <v>557</v>
      </c>
      <c r="H592">
        <v>1</v>
      </c>
    </row>
    <row r="593" spans="1:8" x14ac:dyDescent="0.35">
      <c r="A593" s="3" t="s">
        <v>602</v>
      </c>
      <c r="B593">
        <v>1</v>
      </c>
      <c r="D593" s="3" t="s">
        <v>572</v>
      </c>
      <c r="E593">
        <v>2</v>
      </c>
      <c r="G593" s="3" t="s">
        <v>558</v>
      </c>
      <c r="H593">
        <v>3</v>
      </c>
    </row>
    <row r="594" spans="1:8" x14ac:dyDescent="0.35">
      <c r="A594" s="3" t="s">
        <v>603</v>
      </c>
      <c r="B594">
        <v>1</v>
      </c>
      <c r="D594" s="3" t="s">
        <v>573</v>
      </c>
      <c r="E594">
        <v>1</v>
      </c>
      <c r="G594" s="3" t="s">
        <v>559</v>
      </c>
      <c r="H594">
        <v>1</v>
      </c>
    </row>
    <row r="595" spans="1:8" x14ac:dyDescent="0.35">
      <c r="A595" s="3" t="s">
        <v>604</v>
      </c>
      <c r="B595">
        <v>3</v>
      </c>
      <c r="D595" s="3" t="s">
        <v>574</v>
      </c>
      <c r="E595">
        <v>1</v>
      </c>
      <c r="G595" s="3" t="s">
        <v>560</v>
      </c>
      <c r="H595">
        <v>1</v>
      </c>
    </row>
    <row r="596" spans="1:8" x14ac:dyDescent="0.35">
      <c r="A596" s="3" t="s">
        <v>605</v>
      </c>
      <c r="B596">
        <v>1</v>
      </c>
      <c r="D596" s="3" t="s">
        <v>575</v>
      </c>
      <c r="E596">
        <v>2</v>
      </c>
      <c r="G596" s="3" t="s">
        <v>561</v>
      </c>
      <c r="H596">
        <v>3</v>
      </c>
    </row>
    <row r="597" spans="1:8" x14ac:dyDescent="0.35">
      <c r="A597" s="3" t="s">
        <v>606</v>
      </c>
      <c r="B597">
        <v>1</v>
      </c>
      <c r="D597" s="3" t="s">
        <v>576</v>
      </c>
      <c r="E597">
        <v>1</v>
      </c>
      <c r="G597" s="3" t="s">
        <v>562</v>
      </c>
      <c r="H597">
        <v>1</v>
      </c>
    </row>
    <row r="598" spans="1:8" x14ac:dyDescent="0.35">
      <c r="A598" s="3" t="s">
        <v>607</v>
      </c>
      <c r="B598">
        <v>3</v>
      </c>
      <c r="D598" s="3" t="s">
        <v>577</v>
      </c>
      <c r="E598">
        <v>1</v>
      </c>
      <c r="G598" s="3" t="s">
        <v>563</v>
      </c>
      <c r="H598">
        <v>1</v>
      </c>
    </row>
    <row r="599" spans="1:8" x14ac:dyDescent="0.35">
      <c r="A599" s="3" t="s">
        <v>608</v>
      </c>
      <c r="B599">
        <v>1</v>
      </c>
      <c r="D599" s="3" t="s">
        <v>578</v>
      </c>
      <c r="E599">
        <v>2</v>
      </c>
      <c r="G599" s="3" t="s">
        <v>564</v>
      </c>
      <c r="H599">
        <v>3</v>
      </c>
    </row>
    <row r="600" spans="1:8" x14ac:dyDescent="0.35">
      <c r="A600" s="3" t="s">
        <v>609</v>
      </c>
      <c r="B600">
        <v>1</v>
      </c>
      <c r="D600" s="3" t="s">
        <v>579</v>
      </c>
      <c r="E600">
        <v>1</v>
      </c>
      <c r="G600" s="3" t="s">
        <v>565</v>
      </c>
      <c r="H600">
        <v>1</v>
      </c>
    </row>
    <row r="601" spans="1:8" x14ac:dyDescent="0.35">
      <c r="A601" s="3" t="s">
        <v>610</v>
      </c>
      <c r="B601">
        <v>3</v>
      </c>
      <c r="D601" s="3" t="s">
        <v>580</v>
      </c>
      <c r="E601">
        <v>1</v>
      </c>
      <c r="G601" s="3" t="s">
        <v>566</v>
      </c>
      <c r="H601">
        <v>1</v>
      </c>
    </row>
    <row r="602" spans="1:8" x14ac:dyDescent="0.35">
      <c r="A602" s="3" t="s">
        <v>611</v>
      </c>
      <c r="B602">
        <v>1</v>
      </c>
      <c r="D602" s="3" t="s">
        <v>581</v>
      </c>
      <c r="E602">
        <v>2</v>
      </c>
      <c r="G602" s="3" t="s">
        <v>567</v>
      </c>
      <c r="H602">
        <v>3</v>
      </c>
    </row>
    <row r="603" spans="1:8" x14ac:dyDescent="0.35">
      <c r="A603" s="3" t="s">
        <v>612</v>
      </c>
      <c r="B603">
        <v>1</v>
      </c>
      <c r="D603" s="3" t="s">
        <v>582</v>
      </c>
      <c r="E603">
        <v>1</v>
      </c>
      <c r="G603" s="3" t="s">
        <v>568</v>
      </c>
      <c r="H603">
        <v>1</v>
      </c>
    </row>
    <row r="604" spans="1:8" x14ac:dyDescent="0.35">
      <c r="A604" s="3" t="s">
        <v>613</v>
      </c>
      <c r="B604">
        <v>1</v>
      </c>
      <c r="D604" s="3" t="s">
        <v>583</v>
      </c>
      <c r="E604">
        <v>1</v>
      </c>
      <c r="G604" s="3" t="s">
        <v>569</v>
      </c>
      <c r="H604">
        <v>1</v>
      </c>
    </row>
    <row r="605" spans="1:8" x14ac:dyDescent="0.35">
      <c r="A605" s="3" t="s">
        <v>614</v>
      </c>
      <c r="B605">
        <v>3</v>
      </c>
      <c r="D605" s="3" t="s">
        <v>584</v>
      </c>
      <c r="E605">
        <v>2</v>
      </c>
      <c r="G605" s="3" t="s">
        <v>570</v>
      </c>
      <c r="H605">
        <v>3</v>
      </c>
    </row>
    <row r="606" spans="1:8" x14ac:dyDescent="0.35">
      <c r="A606" s="3" t="s">
        <v>615</v>
      </c>
      <c r="B606">
        <v>1</v>
      </c>
      <c r="D606" s="3" t="s">
        <v>585</v>
      </c>
      <c r="E606">
        <v>1</v>
      </c>
      <c r="G606" s="3" t="s">
        <v>571</v>
      </c>
      <c r="H606">
        <v>1</v>
      </c>
    </row>
    <row r="607" spans="1:8" x14ac:dyDescent="0.35">
      <c r="A607" s="3" t="s">
        <v>616</v>
      </c>
      <c r="B607">
        <v>1</v>
      </c>
      <c r="D607" s="3" t="s">
        <v>586</v>
      </c>
      <c r="E607">
        <v>1</v>
      </c>
      <c r="G607" s="3" t="s">
        <v>572</v>
      </c>
      <c r="H607">
        <v>1</v>
      </c>
    </row>
    <row r="608" spans="1:8" x14ac:dyDescent="0.35">
      <c r="A608" s="3" t="s">
        <v>617</v>
      </c>
      <c r="B608">
        <v>3</v>
      </c>
      <c r="D608" s="3" t="s">
        <v>587</v>
      </c>
      <c r="E608">
        <v>2</v>
      </c>
      <c r="G608" s="3" t="s">
        <v>573</v>
      </c>
      <c r="H608">
        <v>3</v>
      </c>
    </row>
    <row r="609" spans="1:8" x14ac:dyDescent="0.35">
      <c r="A609" s="3" t="s">
        <v>618</v>
      </c>
      <c r="B609">
        <v>1</v>
      </c>
      <c r="D609" s="3" t="s">
        <v>588</v>
      </c>
      <c r="E609">
        <v>1</v>
      </c>
      <c r="G609" s="3" t="s">
        <v>574</v>
      </c>
      <c r="H609">
        <v>1</v>
      </c>
    </row>
    <row r="610" spans="1:8" x14ac:dyDescent="0.35">
      <c r="A610" s="3" t="s">
        <v>619</v>
      </c>
      <c r="B610">
        <v>1</v>
      </c>
      <c r="D610" s="3" t="s">
        <v>589</v>
      </c>
      <c r="E610">
        <v>1</v>
      </c>
      <c r="G610" s="3" t="s">
        <v>575</v>
      </c>
      <c r="H610">
        <v>1</v>
      </c>
    </row>
    <row r="611" spans="1:8" x14ac:dyDescent="0.35">
      <c r="A611" s="3" t="s">
        <v>620</v>
      </c>
      <c r="B611">
        <v>3</v>
      </c>
      <c r="D611" s="3" t="s">
        <v>590</v>
      </c>
      <c r="E611">
        <v>2</v>
      </c>
      <c r="G611" s="3" t="s">
        <v>576</v>
      </c>
      <c r="H611">
        <v>1</v>
      </c>
    </row>
    <row r="612" spans="1:8" x14ac:dyDescent="0.35">
      <c r="A612" s="3" t="s">
        <v>621</v>
      </c>
      <c r="B612">
        <v>1</v>
      </c>
      <c r="D612" s="3" t="s">
        <v>591</v>
      </c>
      <c r="E612">
        <v>1</v>
      </c>
      <c r="G612" s="3" t="s">
        <v>577</v>
      </c>
      <c r="H612">
        <v>3</v>
      </c>
    </row>
    <row r="613" spans="1:8" x14ac:dyDescent="0.35">
      <c r="A613" s="3" t="s">
        <v>622</v>
      </c>
      <c r="B613">
        <v>1</v>
      </c>
      <c r="D613" s="3" t="s">
        <v>592</v>
      </c>
      <c r="E613">
        <v>1</v>
      </c>
      <c r="G613" s="3" t="s">
        <v>578</v>
      </c>
      <c r="H613">
        <v>1</v>
      </c>
    </row>
    <row r="614" spans="1:8" x14ac:dyDescent="0.35">
      <c r="A614" s="3" t="s">
        <v>623</v>
      </c>
      <c r="B614">
        <v>3</v>
      </c>
      <c r="D614" s="3" t="s">
        <v>593</v>
      </c>
      <c r="E614">
        <v>1</v>
      </c>
      <c r="G614" s="3" t="s">
        <v>579</v>
      </c>
      <c r="H614">
        <v>1</v>
      </c>
    </row>
    <row r="615" spans="1:8" x14ac:dyDescent="0.35">
      <c r="A615" s="3" t="s">
        <v>624</v>
      </c>
      <c r="B615">
        <v>1</v>
      </c>
      <c r="D615" s="3" t="s">
        <v>594</v>
      </c>
      <c r="E615">
        <v>2</v>
      </c>
      <c r="G615" s="3" t="s">
        <v>580</v>
      </c>
      <c r="H615">
        <v>3</v>
      </c>
    </row>
    <row r="616" spans="1:8" x14ac:dyDescent="0.35">
      <c r="A616" s="3" t="s">
        <v>625</v>
      </c>
      <c r="B616">
        <v>1</v>
      </c>
      <c r="D616" s="3" t="s">
        <v>595</v>
      </c>
      <c r="E616">
        <v>1</v>
      </c>
      <c r="G616" s="3" t="s">
        <v>581</v>
      </c>
      <c r="H616">
        <v>1</v>
      </c>
    </row>
    <row r="617" spans="1:8" x14ac:dyDescent="0.35">
      <c r="A617" s="3" t="s">
        <v>626</v>
      </c>
      <c r="B617">
        <v>3</v>
      </c>
      <c r="D617" s="3" t="s">
        <v>596</v>
      </c>
      <c r="E617">
        <v>1</v>
      </c>
      <c r="G617" s="3" t="s">
        <v>582</v>
      </c>
      <c r="H617">
        <v>1</v>
      </c>
    </row>
    <row r="618" spans="1:8" x14ac:dyDescent="0.35">
      <c r="A618" s="3" t="s">
        <v>627</v>
      </c>
      <c r="B618">
        <v>1</v>
      </c>
      <c r="D618" s="3" t="s">
        <v>597</v>
      </c>
      <c r="E618">
        <v>2</v>
      </c>
      <c r="G618" s="3" t="s">
        <v>583</v>
      </c>
      <c r="H618">
        <v>3</v>
      </c>
    </row>
    <row r="619" spans="1:8" x14ac:dyDescent="0.35">
      <c r="A619" s="3" t="s">
        <v>628</v>
      </c>
      <c r="B619">
        <v>1</v>
      </c>
      <c r="D619" s="3" t="s">
        <v>598</v>
      </c>
      <c r="E619">
        <v>1</v>
      </c>
      <c r="G619" s="3" t="s">
        <v>584</v>
      </c>
      <c r="H619">
        <v>1</v>
      </c>
    </row>
    <row r="620" spans="1:8" x14ac:dyDescent="0.35">
      <c r="A620" s="3" t="s">
        <v>629</v>
      </c>
      <c r="B620">
        <v>3</v>
      </c>
      <c r="D620" s="3" t="s">
        <v>599</v>
      </c>
      <c r="E620">
        <v>1</v>
      </c>
      <c r="G620" s="3" t="s">
        <v>585</v>
      </c>
      <c r="H620">
        <v>1</v>
      </c>
    </row>
    <row r="621" spans="1:8" x14ac:dyDescent="0.35">
      <c r="A621" s="3" t="s">
        <v>630</v>
      </c>
      <c r="B621">
        <v>1</v>
      </c>
      <c r="D621" s="3" t="s">
        <v>600</v>
      </c>
      <c r="E621">
        <v>2</v>
      </c>
      <c r="G621" s="3" t="s">
        <v>586</v>
      </c>
      <c r="H621">
        <v>3</v>
      </c>
    </row>
    <row r="622" spans="1:8" x14ac:dyDescent="0.35">
      <c r="A622" s="3" t="s">
        <v>631</v>
      </c>
      <c r="B622">
        <v>1</v>
      </c>
      <c r="D622" s="3" t="s">
        <v>601</v>
      </c>
      <c r="E622">
        <v>1</v>
      </c>
      <c r="G622" s="3" t="s">
        <v>587</v>
      </c>
      <c r="H622">
        <v>1</v>
      </c>
    </row>
    <row r="623" spans="1:8" x14ac:dyDescent="0.35">
      <c r="A623" s="3" t="s">
        <v>632</v>
      </c>
      <c r="B623">
        <v>3</v>
      </c>
      <c r="D623" s="3" t="s">
        <v>602</v>
      </c>
      <c r="E623">
        <v>1</v>
      </c>
      <c r="G623" s="3" t="s">
        <v>588</v>
      </c>
      <c r="H623">
        <v>1</v>
      </c>
    </row>
    <row r="624" spans="1:8" x14ac:dyDescent="0.35">
      <c r="A624" s="3" t="s">
        <v>633</v>
      </c>
      <c r="B624">
        <v>1</v>
      </c>
      <c r="D624" s="3" t="s">
        <v>603</v>
      </c>
      <c r="E624">
        <v>2</v>
      </c>
      <c r="G624" s="3" t="s">
        <v>589</v>
      </c>
      <c r="H624">
        <v>3</v>
      </c>
    </row>
    <row r="625" spans="1:8" x14ac:dyDescent="0.35">
      <c r="A625" s="3" t="s">
        <v>634</v>
      </c>
      <c r="B625">
        <v>1</v>
      </c>
      <c r="D625" s="3" t="s">
        <v>604</v>
      </c>
      <c r="E625">
        <v>1</v>
      </c>
      <c r="G625" s="3" t="s">
        <v>590</v>
      </c>
      <c r="H625">
        <v>1</v>
      </c>
    </row>
    <row r="626" spans="1:8" x14ac:dyDescent="0.35">
      <c r="A626" s="3" t="s">
        <v>635</v>
      </c>
      <c r="B626">
        <v>1</v>
      </c>
      <c r="D626" s="3" t="s">
        <v>605</v>
      </c>
      <c r="E626">
        <v>1</v>
      </c>
      <c r="G626" s="3" t="s">
        <v>591</v>
      </c>
      <c r="H626">
        <v>1</v>
      </c>
    </row>
    <row r="627" spans="1:8" x14ac:dyDescent="0.35">
      <c r="A627" s="3" t="s">
        <v>636</v>
      </c>
      <c r="B627">
        <v>3</v>
      </c>
      <c r="D627" s="3" t="s">
        <v>606</v>
      </c>
      <c r="E627">
        <v>2</v>
      </c>
      <c r="G627" s="3" t="s">
        <v>592</v>
      </c>
      <c r="H627">
        <v>3</v>
      </c>
    </row>
    <row r="628" spans="1:8" x14ac:dyDescent="0.35">
      <c r="A628" s="3" t="s">
        <v>637</v>
      </c>
      <c r="B628">
        <v>1</v>
      </c>
      <c r="D628" s="3" t="s">
        <v>607</v>
      </c>
      <c r="E628">
        <v>1</v>
      </c>
      <c r="G628" s="3" t="s">
        <v>593</v>
      </c>
      <c r="H628">
        <v>1</v>
      </c>
    </row>
    <row r="629" spans="1:8" x14ac:dyDescent="0.35">
      <c r="A629" s="3" t="s">
        <v>638</v>
      </c>
      <c r="B629">
        <v>1</v>
      </c>
      <c r="D629" s="3" t="s">
        <v>608</v>
      </c>
      <c r="E629">
        <v>1</v>
      </c>
      <c r="G629" s="3" t="s">
        <v>594</v>
      </c>
      <c r="H629">
        <v>1</v>
      </c>
    </row>
    <row r="630" spans="1:8" x14ac:dyDescent="0.35">
      <c r="A630" s="3" t="s">
        <v>639</v>
      </c>
      <c r="B630">
        <v>3</v>
      </c>
      <c r="D630" s="3" t="s">
        <v>609</v>
      </c>
      <c r="E630">
        <v>2</v>
      </c>
      <c r="G630" s="3" t="s">
        <v>595</v>
      </c>
      <c r="H630">
        <v>3</v>
      </c>
    </row>
    <row r="631" spans="1:8" x14ac:dyDescent="0.35">
      <c r="A631" s="3" t="s">
        <v>640</v>
      </c>
      <c r="B631">
        <v>1</v>
      </c>
      <c r="D631" s="3" t="s">
        <v>610</v>
      </c>
      <c r="E631">
        <v>1</v>
      </c>
      <c r="G631" s="3" t="s">
        <v>596</v>
      </c>
      <c r="H631">
        <v>1</v>
      </c>
    </row>
    <row r="632" spans="1:8" x14ac:dyDescent="0.35">
      <c r="A632" s="3" t="s">
        <v>641</v>
      </c>
      <c r="B632">
        <v>1</v>
      </c>
      <c r="D632" s="3" t="s">
        <v>611</v>
      </c>
      <c r="E632">
        <v>1</v>
      </c>
      <c r="G632" s="3" t="s">
        <v>597</v>
      </c>
      <c r="H632">
        <v>1</v>
      </c>
    </row>
    <row r="633" spans="1:8" x14ac:dyDescent="0.35">
      <c r="A633" s="3" t="s">
        <v>642</v>
      </c>
      <c r="B633">
        <v>2</v>
      </c>
      <c r="D633" s="3" t="s">
        <v>612</v>
      </c>
      <c r="E633">
        <v>2</v>
      </c>
      <c r="G633" s="3" t="s">
        <v>598</v>
      </c>
      <c r="H633">
        <v>1</v>
      </c>
    </row>
    <row r="634" spans="1:8" x14ac:dyDescent="0.35">
      <c r="A634" s="3" t="s">
        <v>643</v>
      </c>
      <c r="B634">
        <v>1</v>
      </c>
      <c r="D634" s="3" t="s">
        <v>613</v>
      </c>
      <c r="E634">
        <v>1</v>
      </c>
      <c r="G634" s="3" t="s">
        <v>599</v>
      </c>
      <c r="H634">
        <v>3</v>
      </c>
    </row>
    <row r="635" spans="1:8" x14ac:dyDescent="0.35">
      <c r="A635" s="3" t="s">
        <v>644</v>
      </c>
      <c r="B635">
        <v>1</v>
      </c>
      <c r="D635" s="3" t="s">
        <v>614</v>
      </c>
      <c r="E635">
        <v>1</v>
      </c>
      <c r="G635" s="3" t="s">
        <v>600</v>
      </c>
      <c r="H635">
        <v>1</v>
      </c>
    </row>
    <row r="636" spans="1:8" x14ac:dyDescent="0.35">
      <c r="A636" s="3" t="s">
        <v>645</v>
      </c>
      <c r="B636">
        <v>2</v>
      </c>
      <c r="D636" s="3" t="s">
        <v>615</v>
      </c>
      <c r="E636">
        <v>2</v>
      </c>
      <c r="G636" s="3" t="s">
        <v>601</v>
      </c>
      <c r="H636">
        <v>1</v>
      </c>
    </row>
    <row r="637" spans="1:8" x14ac:dyDescent="0.35">
      <c r="A637" s="3" t="s">
        <v>646</v>
      </c>
      <c r="B637">
        <v>1</v>
      </c>
      <c r="D637" s="3" t="s">
        <v>616</v>
      </c>
      <c r="E637">
        <v>1</v>
      </c>
      <c r="G637" s="3" t="s">
        <v>602</v>
      </c>
      <c r="H637">
        <v>3</v>
      </c>
    </row>
    <row r="638" spans="1:8" x14ac:dyDescent="0.35">
      <c r="A638" s="3" t="s">
        <v>647</v>
      </c>
      <c r="B638">
        <v>1</v>
      </c>
      <c r="D638" s="3" t="s">
        <v>617</v>
      </c>
      <c r="E638">
        <v>1</v>
      </c>
      <c r="G638" s="3" t="s">
        <v>603</v>
      </c>
      <c r="H638">
        <v>1</v>
      </c>
    </row>
    <row r="639" spans="1:8" x14ac:dyDescent="0.35">
      <c r="A639" s="3" t="s">
        <v>648</v>
      </c>
      <c r="B639">
        <v>2</v>
      </c>
      <c r="D639" s="3" t="s">
        <v>618</v>
      </c>
      <c r="E639">
        <v>2</v>
      </c>
      <c r="G639" s="3" t="s">
        <v>604</v>
      </c>
      <c r="H639">
        <v>1</v>
      </c>
    </row>
    <row r="640" spans="1:8" x14ac:dyDescent="0.35">
      <c r="A640" s="3" t="s">
        <v>649</v>
      </c>
      <c r="B640">
        <v>1</v>
      </c>
      <c r="D640" s="3" t="s">
        <v>619</v>
      </c>
      <c r="E640">
        <v>1</v>
      </c>
      <c r="G640" s="3" t="s">
        <v>605</v>
      </c>
      <c r="H640">
        <v>3</v>
      </c>
    </row>
    <row r="641" spans="1:8" x14ac:dyDescent="0.35">
      <c r="A641" s="3" t="s">
        <v>650</v>
      </c>
      <c r="B641">
        <v>1</v>
      </c>
      <c r="D641" s="3" t="s">
        <v>620</v>
      </c>
      <c r="E641">
        <v>1</v>
      </c>
      <c r="G641" s="3" t="s">
        <v>606</v>
      </c>
      <c r="H641">
        <v>1</v>
      </c>
    </row>
    <row r="642" spans="1:8" x14ac:dyDescent="0.35">
      <c r="A642" s="3" t="s">
        <v>651</v>
      </c>
      <c r="B642">
        <v>2</v>
      </c>
      <c r="D642" s="3" t="s">
        <v>621</v>
      </c>
      <c r="E642">
        <v>2</v>
      </c>
      <c r="G642" s="3" t="s">
        <v>607</v>
      </c>
      <c r="H642">
        <v>1</v>
      </c>
    </row>
    <row r="643" spans="1:8" x14ac:dyDescent="0.35">
      <c r="A643" s="3" t="s">
        <v>652</v>
      </c>
      <c r="B643">
        <v>1</v>
      </c>
      <c r="D643" s="3" t="s">
        <v>622</v>
      </c>
      <c r="E643">
        <v>1</v>
      </c>
      <c r="G643" s="3" t="s">
        <v>608</v>
      </c>
      <c r="H643">
        <v>3</v>
      </c>
    </row>
    <row r="644" spans="1:8" x14ac:dyDescent="0.35">
      <c r="A644" s="3" t="s">
        <v>653</v>
      </c>
      <c r="B644">
        <v>1</v>
      </c>
      <c r="D644" s="3" t="s">
        <v>623</v>
      </c>
      <c r="E644">
        <v>1</v>
      </c>
      <c r="G644" s="3" t="s">
        <v>609</v>
      </c>
      <c r="H644">
        <v>1</v>
      </c>
    </row>
    <row r="645" spans="1:8" x14ac:dyDescent="0.35">
      <c r="A645" s="3" t="s">
        <v>654</v>
      </c>
      <c r="B645">
        <v>2</v>
      </c>
      <c r="D645" s="3" t="s">
        <v>624</v>
      </c>
      <c r="E645">
        <v>1</v>
      </c>
      <c r="G645" s="3" t="s">
        <v>610</v>
      </c>
      <c r="H645">
        <v>1</v>
      </c>
    </row>
    <row r="646" spans="1:8" x14ac:dyDescent="0.35">
      <c r="A646" s="3" t="s">
        <v>655</v>
      </c>
      <c r="B646">
        <v>1</v>
      </c>
      <c r="D646" s="3" t="s">
        <v>625</v>
      </c>
      <c r="E646">
        <v>2</v>
      </c>
      <c r="G646" s="3" t="s">
        <v>611</v>
      </c>
      <c r="H646">
        <v>3</v>
      </c>
    </row>
    <row r="647" spans="1:8" x14ac:dyDescent="0.35">
      <c r="A647" s="3" t="s">
        <v>656</v>
      </c>
      <c r="B647">
        <v>1</v>
      </c>
      <c r="D647" s="3" t="s">
        <v>626</v>
      </c>
      <c r="E647">
        <v>1</v>
      </c>
      <c r="G647" s="3" t="s">
        <v>612</v>
      </c>
      <c r="H647">
        <v>1</v>
      </c>
    </row>
    <row r="648" spans="1:8" x14ac:dyDescent="0.35">
      <c r="A648" s="3" t="s">
        <v>657</v>
      </c>
      <c r="B648">
        <v>2</v>
      </c>
      <c r="D648" s="3" t="s">
        <v>627</v>
      </c>
      <c r="E648">
        <v>1</v>
      </c>
      <c r="G648" s="3" t="s">
        <v>613</v>
      </c>
      <c r="H648">
        <v>1</v>
      </c>
    </row>
    <row r="649" spans="1:8" x14ac:dyDescent="0.35">
      <c r="A649" s="3" t="s">
        <v>658</v>
      </c>
      <c r="B649">
        <v>1</v>
      </c>
      <c r="D649" s="3" t="s">
        <v>628</v>
      </c>
      <c r="E649">
        <v>2</v>
      </c>
      <c r="G649" s="3" t="s">
        <v>614</v>
      </c>
      <c r="H649">
        <v>3</v>
      </c>
    </row>
    <row r="650" spans="1:8" x14ac:dyDescent="0.35">
      <c r="A650" s="3" t="s">
        <v>659</v>
      </c>
      <c r="B650">
        <v>1</v>
      </c>
      <c r="D650" s="3" t="s">
        <v>629</v>
      </c>
      <c r="E650">
        <v>1</v>
      </c>
      <c r="G650" s="3" t="s">
        <v>615</v>
      </c>
      <c r="H650">
        <v>1</v>
      </c>
    </row>
    <row r="651" spans="1:8" x14ac:dyDescent="0.35">
      <c r="A651" s="3" t="s">
        <v>660</v>
      </c>
      <c r="B651">
        <v>2</v>
      </c>
      <c r="D651" s="3" t="s">
        <v>630</v>
      </c>
      <c r="E651">
        <v>1</v>
      </c>
      <c r="G651" s="3" t="s">
        <v>616</v>
      </c>
      <c r="H651">
        <v>1</v>
      </c>
    </row>
    <row r="652" spans="1:8" x14ac:dyDescent="0.35">
      <c r="A652" s="3" t="s">
        <v>661</v>
      </c>
      <c r="B652">
        <v>1</v>
      </c>
      <c r="D652" s="3" t="s">
        <v>631</v>
      </c>
      <c r="E652">
        <v>2</v>
      </c>
      <c r="G652" s="3" t="s">
        <v>617</v>
      </c>
      <c r="H652">
        <v>3</v>
      </c>
    </row>
    <row r="653" spans="1:8" x14ac:dyDescent="0.35">
      <c r="A653" s="3" t="s">
        <v>662</v>
      </c>
      <c r="B653">
        <v>1</v>
      </c>
      <c r="D653" s="3" t="s">
        <v>632</v>
      </c>
      <c r="E653">
        <v>1</v>
      </c>
      <c r="G653" s="3" t="s">
        <v>618</v>
      </c>
      <c r="H653">
        <v>1</v>
      </c>
    </row>
    <row r="654" spans="1:8" x14ac:dyDescent="0.35">
      <c r="A654" s="3" t="s">
        <v>663</v>
      </c>
      <c r="B654">
        <v>1</v>
      </c>
      <c r="D654" s="3" t="s">
        <v>633</v>
      </c>
      <c r="E654">
        <v>1</v>
      </c>
      <c r="G654" s="3" t="s">
        <v>619</v>
      </c>
      <c r="H654">
        <v>1</v>
      </c>
    </row>
    <row r="655" spans="1:8" x14ac:dyDescent="0.35">
      <c r="A655" s="3" t="s">
        <v>664</v>
      </c>
      <c r="B655">
        <v>2</v>
      </c>
      <c r="D655" s="3" t="s">
        <v>634</v>
      </c>
      <c r="E655">
        <v>2</v>
      </c>
      <c r="G655" s="3" t="s">
        <v>620</v>
      </c>
      <c r="H655">
        <v>1</v>
      </c>
    </row>
    <row r="656" spans="1:8" x14ac:dyDescent="0.35">
      <c r="A656" s="3" t="s">
        <v>665</v>
      </c>
      <c r="B656">
        <v>1</v>
      </c>
      <c r="D656" s="3" t="s">
        <v>635</v>
      </c>
      <c r="E656">
        <v>1</v>
      </c>
      <c r="G656" s="3" t="s">
        <v>621</v>
      </c>
      <c r="H656">
        <v>3</v>
      </c>
    </row>
    <row r="657" spans="1:8" x14ac:dyDescent="0.35">
      <c r="A657" s="3" t="s">
        <v>666</v>
      </c>
      <c r="B657">
        <v>1</v>
      </c>
      <c r="D657" s="3" t="s">
        <v>636</v>
      </c>
      <c r="E657">
        <v>1</v>
      </c>
      <c r="G657" s="3" t="s">
        <v>622</v>
      </c>
      <c r="H657">
        <v>1</v>
      </c>
    </row>
    <row r="658" spans="1:8" x14ac:dyDescent="0.35">
      <c r="A658" s="3" t="s">
        <v>667</v>
      </c>
      <c r="B658">
        <v>3</v>
      </c>
      <c r="D658" s="3" t="s">
        <v>637</v>
      </c>
      <c r="E658">
        <v>2</v>
      </c>
      <c r="G658" s="3" t="s">
        <v>623</v>
      </c>
      <c r="H658">
        <v>1</v>
      </c>
    </row>
    <row r="659" spans="1:8" x14ac:dyDescent="0.35">
      <c r="A659" s="3" t="s">
        <v>668</v>
      </c>
      <c r="B659">
        <v>1</v>
      </c>
      <c r="D659" s="3" t="s">
        <v>638</v>
      </c>
      <c r="E659">
        <v>1</v>
      </c>
      <c r="G659" s="3" t="s">
        <v>624</v>
      </c>
      <c r="H659">
        <v>3</v>
      </c>
    </row>
    <row r="660" spans="1:8" x14ac:dyDescent="0.35">
      <c r="A660" s="3" t="s">
        <v>669</v>
      </c>
      <c r="B660">
        <v>1</v>
      </c>
      <c r="D660" s="3" t="s">
        <v>639</v>
      </c>
      <c r="E660">
        <v>1</v>
      </c>
      <c r="G660" s="3" t="s">
        <v>625</v>
      </c>
      <c r="H660">
        <v>1</v>
      </c>
    </row>
    <row r="661" spans="1:8" x14ac:dyDescent="0.35">
      <c r="A661" s="3" t="s">
        <v>670</v>
      </c>
      <c r="B661">
        <v>3</v>
      </c>
      <c r="D661" s="3" t="s">
        <v>640</v>
      </c>
      <c r="E661">
        <v>2</v>
      </c>
      <c r="G661" s="3" t="s">
        <v>626</v>
      </c>
      <c r="H661">
        <v>1</v>
      </c>
    </row>
    <row r="662" spans="1:8" x14ac:dyDescent="0.35">
      <c r="A662" s="3" t="s">
        <v>671</v>
      </c>
      <c r="B662">
        <v>1</v>
      </c>
      <c r="D662" s="3" t="s">
        <v>641</v>
      </c>
      <c r="E662">
        <v>1</v>
      </c>
      <c r="G662" s="3" t="s">
        <v>627</v>
      </c>
      <c r="H662">
        <v>3</v>
      </c>
    </row>
    <row r="663" spans="1:8" x14ac:dyDescent="0.35">
      <c r="A663" s="3" t="s">
        <v>672</v>
      </c>
      <c r="B663">
        <v>1</v>
      </c>
      <c r="D663" s="3" t="s">
        <v>642</v>
      </c>
      <c r="E663">
        <v>1</v>
      </c>
      <c r="G663" s="3" t="s">
        <v>628</v>
      </c>
      <c r="H663">
        <v>1</v>
      </c>
    </row>
    <row r="664" spans="1:8" x14ac:dyDescent="0.35">
      <c r="A664" s="3" t="s">
        <v>673</v>
      </c>
      <c r="B664">
        <v>3</v>
      </c>
      <c r="D664" s="3" t="s">
        <v>643</v>
      </c>
      <c r="E664">
        <v>2</v>
      </c>
      <c r="G664" s="3" t="s">
        <v>629</v>
      </c>
      <c r="H664">
        <v>1</v>
      </c>
    </row>
    <row r="665" spans="1:8" x14ac:dyDescent="0.35">
      <c r="A665" s="3" t="s">
        <v>674</v>
      </c>
      <c r="B665">
        <v>1</v>
      </c>
      <c r="D665" s="3" t="s">
        <v>644</v>
      </c>
      <c r="E665">
        <v>1</v>
      </c>
      <c r="G665" s="3" t="s">
        <v>630</v>
      </c>
      <c r="H665">
        <v>3</v>
      </c>
    </row>
    <row r="666" spans="1:8" x14ac:dyDescent="0.35">
      <c r="A666" s="3" t="s">
        <v>675</v>
      </c>
      <c r="B666">
        <v>1</v>
      </c>
      <c r="D666" s="3" t="s">
        <v>645</v>
      </c>
      <c r="E666">
        <v>1</v>
      </c>
      <c r="G666" s="3" t="s">
        <v>631</v>
      </c>
      <c r="H666">
        <v>1</v>
      </c>
    </row>
    <row r="667" spans="1:8" x14ac:dyDescent="0.35">
      <c r="A667" s="3" t="s">
        <v>676</v>
      </c>
      <c r="B667">
        <v>3</v>
      </c>
      <c r="D667" s="3" t="s">
        <v>646</v>
      </c>
      <c r="E667">
        <v>1</v>
      </c>
      <c r="G667" s="3" t="s">
        <v>632</v>
      </c>
      <c r="H667">
        <v>1</v>
      </c>
    </row>
    <row r="668" spans="1:8" x14ac:dyDescent="0.35">
      <c r="A668" s="3" t="s">
        <v>677</v>
      </c>
      <c r="B668">
        <v>1</v>
      </c>
      <c r="D668" s="3" t="s">
        <v>647</v>
      </c>
      <c r="E668">
        <v>2</v>
      </c>
      <c r="G668" s="3" t="s">
        <v>633</v>
      </c>
      <c r="H668">
        <v>3</v>
      </c>
    </row>
    <row r="669" spans="1:8" x14ac:dyDescent="0.35">
      <c r="A669" s="3" t="s">
        <v>678</v>
      </c>
      <c r="B669">
        <v>1</v>
      </c>
      <c r="D669" s="3" t="s">
        <v>648</v>
      </c>
      <c r="E669">
        <v>1</v>
      </c>
      <c r="G669" s="3" t="s">
        <v>634</v>
      </c>
      <c r="H669">
        <v>1</v>
      </c>
    </row>
    <row r="670" spans="1:8" x14ac:dyDescent="0.35">
      <c r="A670" s="3" t="s">
        <v>679</v>
      </c>
      <c r="B670">
        <v>3</v>
      </c>
      <c r="D670" s="3" t="s">
        <v>649</v>
      </c>
      <c r="E670">
        <v>1</v>
      </c>
      <c r="G670" s="3" t="s">
        <v>635</v>
      </c>
      <c r="H670">
        <v>1</v>
      </c>
    </row>
    <row r="671" spans="1:8" x14ac:dyDescent="0.35">
      <c r="A671" s="3" t="s">
        <v>680</v>
      </c>
      <c r="B671">
        <v>1</v>
      </c>
      <c r="D671" s="3" t="s">
        <v>650</v>
      </c>
      <c r="E671">
        <v>2</v>
      </c>
      <c r="G671" s="3" t="s">
        <v>636</v>
      </c>
      <c r="H671">
        <v>3</v>
      </c>
    </row>
    <row r="672" spans="1:8" x14ac:dyDescent="0.35">
      <c r="A672" s="3" t="s">
        <v>681</v>
      </c>
      <c r="B672">
        <v>1</v>
      </c>
      <c r="D672" s="3" t="s">
        <v>651</v>
      </c>
      <c r="E672">
        <v>1</v>
      </c>
      <c r="G672" s="3" t="s">
        <v>637</v>
      </c>
      <c r="H672">
        <v>1</v>
      </c>
    </row>
    <row r="673" spans="1:8" x14ac:dyDescent="0.35">
      <c r="A673" s="3" t="s">
        <v>682</v>
      </c>
      <c r="B673">
        <v>3</v>
      </c>
      <c r="D673" s="3" t="s">
        <v>652</v>
      </c>
      <c r="E673">
        <v>1</v>
      </c>
      <c r="G673" s="3" t="s">
        <v>638</v>
      </c>
      <c r="H673">
        <v>1</v>
      </c>
    </row>
    <row r="674" spans="1:8" x14ac:dyDescent="0.35">
      <c r="A674" s="3" t="s">
        <v>683</v>
      </c>
      <c r="B674">
        <v>1</v>
      </c>
      <c r="D674" s="3" t="s">
        <v>653</v>
      </c>
      <c r="E674">
        <v>2</v>
      </c>
      <c r="G674" s="3" t="s">
        <v>639</v>
      </c>
      <c r="H674">
        <v>3</v>
      </c>
    </row>
    <row r="675" spans="1:8" x14ac:dyDescent="0.35">
      <c r="A675" s="3" t="s">
        <v>684</v>
      </c>
      <c r="B675">
        <v>1</v>
      </c>
      <c r="D675" s="3" t="s">
        <v>654</v>
      </c>
      <c r="E675">
        <v>1</v>
      </c>
      <c r="G675" s="3" t="s">
        <v>640</v>
      </c>
      <c r="H675">
        <v>1</v>
      </c>
    </row>
    <row r="676" spans="1:8" x14ac:dyDescent="0.35">
      <c r="A676" s="3" t="s">
        <v>685</v>
      </c>
      <c r="B676">
        <v>3</v>
      </c>
      <c r="D676" s="3" t="s">
        <v>655</v>
      </c>
      <c r="E676">
        <v>1</v>
      </c>
      <c r="G676" s="3" t="s">
        <v>641</v>
      </c>
      <c r="H676">
        <v>1</v>
      </c>
    </row>
    <row r="677" spans="1:8" x14ac:dyDescent="0.35">
      <c r="A677" s="3" t="s">
        <v>686</v>
      </c>
      <c r="B677">
        <v>1</v>
      </c>
      <c r="D677" s="3" t="s">
        <v>656</v>
      </c>
      <c r="E677">
        <v>3</v>
      </c>
      <c r="G677" s="3" t="s">
        <v>642</v>
      </c>
      <c r="H677">
        <v>3</v>
      </c>
    </row>
    <row r="678" spans="1:8" x14ac:dyDescent="0.35">
      <c r="A678" s="3" t="s">
        <v>687</v>
      </c>
      <c r="B678">
        <v>1</v>
      </c>
      <c r="D678" s="3" t="s">
        <v>657</v>
      </c>
      <c r="E678">
        <v>1</v>
      </c>
      <c r="G678" s="3" t="s">
        <v>643</v>
      </c>
      <c r="H678">
        <v>1</v>
      </c>
    </row>
    <row r="679" spans="1:8" x14ac:dyDescent="0.35">
      <c r="A679" s="3" t="s">
        <v>688</v>
      </c>
      <c r="B679">
        <v>1</v>
      </c>
      <c r="D679" s="3" t="s">
        <v>658</v>
      </c>
      <c r="E679">
        <v>1</v>
      </c>
      <c r="G679" s="3" t="s">
        <v>644</v>
      </c>
      <c r="H679">
        <v>1</v>
      </c>
    </row>
    <row r="680" spans="1:8" x14ac:dyDescent="0.35">
      <c r="A680" s="3" t="s">
        <v>689</v>
      </c>
      <c r="B680">
        <v>3</v>
      </c>
      <c r="D680" s="3" t="s">
        <v>659</v>
      </c>
      <c r="E680">
        <v>3</v>
      </c>
      <c r="G680" s="3" t="s">
        <v>645</v>
      </c>
      <c r="H680">
        <v>1</v>
      </c>
    </row>
    <row r="681" spans="1:8" x14ac:dyDescent="0.35">
      <c r="A681" s="3" t="s">
        <v>690</v>
      </c>
      <c r="B681">
        <v>1</v>
      </c>
      <c r="D681" s="3" t="s">
        <v>660</v>
      </c>
      <c r="E681">
        <v>1</v>
      </c>
      <c r="G681" s="3" t="s">
        <v>646</v>
      </c>
      <c r="H681">
        <v>3</v>
      </c>
    </row>
    <row r="682" spans="1:8" x14ac:dyDescent="0.35">
      <c r="A682" s="3" t="s">
        <v>691</v>
      </c>
      <c r="B682">
        <v>1</v>
      </c>
      <c r="D682" s="3" t="s">
        <v>661</v>
      </c>
      <c r="E682">
        <v>1</v>
      </c>
      <c r="G682" s="3" t="s">
        <v>647</v>
      </c>
      <c r="H682">
        <v>1</v>
      </c>
    </row>
    <row r="683" spans="1:8" x14ac:dyDescent="0.35">
      <c r="A683" s="3" t="s">
        <v>692</v>
      </c>
      <c r="B683">
        <v>3</v>
      </c>
      <c r="D683" s="3" t="s">
        <v>662</v>
      </c>
      <c r="E683">
        <v>3</v>
      </c>
      <c r="G683" s="3" t="s">
        <v>648</v>
      </c>
      <c r="H683">
        <v>1</v>
      </c>
    </row>
    <row r="684" spans="1:8" x14ac:dyDescent="0.35">
      <c r="A684" s="3" t="s">
        <v>693</v>
      </c>
      <c r="B684">
        <v>1</v>
      </c>
      <c r="D684" s="3" t="s">
        <v>663</v>
      </c>
      <c r="E684">
        <v>1</v>
      </c>
      <c r="G684" s="3" t="s">
        <v>649</v>
      </c>
      <c r="H684">
        <v>3</v>
      </c>
    </row>
    <row r="685" spans="1:8" x14ac:dyDescent="0.35">
      <c r="A685" s="3" t="s">
        <v>694</v>
      </c>
      <c r="B685">
        <v>1</v>
      </c>
      <c r="D685" s="3" t="s">
        <v>664</v>
      </c>
      <c r="E685">
        <v>1</v>
      </c>
      <c r="G685" s="3" t="s">
        <v>650</v>
      </c>
      <c r="H685">
        <v>1</v>
      </c>
    </row>
    <row r="686" spans="1:8" x14ac:dyDescent="0.35">
      <c r="A686" s="3" t="s">
        <v>695</v>
      </c>
      <c r="B686">
        <v>3</v>
      </c>
      <c r="D686" s="3" t="s">
        <v>665</v>
      </c>
      <c r="E686">
        <v>3</v>
      </c>
      <c r="G686" s="3" t="s">
        <v>651</v>
      </c>
      <c r="H686">
        <v>1</v>
      </c>
    </row>
    <row r="687" spans="1:8" x14ac:dyDescent="0.35">
      <c r="A687" s="3" t="s">
        <v>696</v>
      </c>
      <c r="B687">
        <v>1</v>
      </c>
      <c r="D687" s="3" t="s">
        <v>666</v>
      </c>
      <c r="E687">
        <v>1</v>
      </c>
      <c r="G687" s="3" t="s">
        <v>652</v>
      </c>
      <c r="H687">
        <v>2</v>
      </c>
    </row>
    <row r="688" spans="1:8" x14ac:dyDescent="0.35">
      <c r="A688" s="3" t="s">
        <v>697</v>
      </c>
      <c r="B688">
        <v>1</v>
      </c>
      <c r="D688" s="3" t="s">
        <v>667</v>
      </c>
      <c r="E688">
        <v>1</v>
      </c>
      <c r="G688" s="3" t="s">
        <v>653</v>
      </c>
      <c r="H688">
        <v>1</v>
      </c>
    </row>
    <row r="689" spans="1:8" x14ac:dyDescent="0.35">
      <c r="A689" s="3" t="s">
        <v>698</v>
      </c>
      <c r="B689">
        <v>3</v>
      </c>
      <c r="D689" s="3" t="s">
        <v>668</v>
      </c>
      <c r="E689">
        <v>3</v>
      </c>
      <c r="G689" s="3" t="s">
        <v>654</v>
      </c>
      <c r="H689">
        <v>1</v>
      </c>
    </row>
    <row r="690" spans="1:8" x14ac:dyDescent="0.35">
      <c r="A690" s="3" t="s">
        <v>699</v>
      </c>
      <c r="B690">
        <v>1</v>
      </c>
      <c r="D690" s="3" t="s">
        <v>669</v>
      </c>
      <c r="E690">
        <v>1</v>
      </c>
      <c r="G690" s="3" t="s">
        <v>655</v>
      </c>
      <c r="H690">
        <v>2</v>
      </c>
    </row>
    <row r="691" spans="1:8" x14ac:dyDescent="0.35">
      <c r="A691" s="3" t="s">
        <v>700</v>
      </c>
      <c r="B691">
        <v>1</v>
      </c>
      <c r="D691" s="3" t="s">
        <v>670</v>
      </c>
      <c r="E691">
        <v>1</v>
      </c>
      <c r="G691" s="3" t="s">
        <v>656</v>
      </c>
      <c r="H691">
        <v>1</v>
      </c>
    </row>
    <row r="692" spans="1:8" x14ac:dyDescent="0.35">
      <c r="A692" s="3" t="s">
        <v>701</v>
      </c>
      <c r="B692">
        <v>3</v>
      </c>
      <c r="D692" s="3" t="s">
        <v>671</v>
      </c>
      <c r="E692">
        <v>1</v>
      </c>
      <c r="G692" s="3" t="s">
        <v>657</v>
      </c>
      <c r="H692">
        <v>1</v>
      </c>
    </row>
    <row r="693" spans="1:8" x14ac:dyDescent="0.35">
      <c r="A693" s="3" t="s">
        <v>702</v>
      </c>
      <c r="B693">
        <v>1</v>
      </c>
      <c r="D693" s="3" t="s">
        <v>672</v>
      </c>
      <c r="E693">
        <v>3</v>
      </c>
      <c r="G693" s="3" t="s">
        <v>658</v>
      </c>
      <c r="H693">
        <v>2</v>
      </c>
    </row>
    <row r="694" spans="1:8" x14ac:dyDescent="0.35">
      <c r="A694" s="3" t="s">
        <v>703</v>
      </c>
      <c r="B694">
        <v>1</v>
      </c>
      <c r="D694" s="3" t="s">
        <v>673</v>
      </c>
      <c r="E694">
        <v>1</v>
      </c>
      <c r="G694" s="3" t="s">
        <v>667</v>
      </c>
      <c r="H694">
        <v>2</v>
      </c>
    </row>
    <row r="695" spans="1:8" x14ac:dyDescent="0.35">
      <c r="A695" s="3" t="s">
        <v>704</v>
      </c>
      <c r="B695">
        <v>3</v>
      </c>
      <c r="D695" s="3" t="s">
        <v>674</v>
      </c>
      <c r="E695">
        <v>1</v>
      </c>
      <c r="G695" s="3" t="s">
        <v>668</v>
      </c>
      <c r="H695">
        <v>1</v>
      </c>
    </row>
    <row r="696" spans="1:8" x14ac:dyDescent="0.35">
      <c r="A696" s="3" t="s">
        <v>705</v>
      </c>
      <c r="B696">
        <v>1</v>
      </c>
      <c r="D696" s="3" t="s">
        <v>675</v>
      </c>
      <c r="E696">
        <v>3</v>
      </c>
      <c r="G696" s="3" t="s">
        <v>669</v>
      </c>
      <c r="H696">
        <v>1</v>
      </c>
    </row>
    <row r="697" spans="1:8" x14ac:dyDescent="0.35">
      <c r="A697" s="3" t="s">
        <v>706</v>
      </c>
      <c r="B697">
        <v>1</v>
      </c>
      <c r="D697" s="3" t="s">
        <v>676</v>
      </c>
      <c r="E697">
        <v>1</v>
      </c>
      <c r="G697" s="3" t="s">
        <v>671</v>
      </c>
      <c r="H697">
        <v>2</v>
      </c>
    </row>
    <row r="698" spans="1:8" x14ac:dyDescent="0.35">
      <c r="A698" s="3" t="s">
        <v>707</v>
      </c>
      <c r="B698">
        <v>3</v>
      </c>
      <c r="D698" s="3" t="s">
        <v>677</v>
      </c>
      <c r="E698">
        <v>1</v>
      </c>
      <c r="G698" s="3" t="s">
        <v>672</v>
      </c>
      <c r="H698">
        <v>1</v>
      </c>
    </row>
    <row r="699" spans="1:8" x14ac:dyDescent="0.35">
      <c r="A699" s="3" t="s">
        <v>708</v>
      </c>
      <c r="B699">
        <v>1</v>
      </c>
      <c r="D699" s="3" t="s">
        <v>678</v>
      </c>
      <c r="E699">
        <v>3</v>
      </c>
      <c r="G699" s="3" t="s">
        <v>680</v>
      </c>
      <c r="H699">
        <v>3</v>
      </c>
    </row>
    <row r="700" spans="1:8" x14ac:dyDescent="0.35">
      <c r="A700" s="3" t="s">
        <v>709</v>
      </c>
      <c r="B700">
        <v>1</v>
      </c>
      <c r="D700" s="3" t="s">
        <v>679</v>
      </c>
      <c r="E700">
        <v>1</v>
      </c>
      <c r="G700" s="3" t="s">
        <v>681</v>
      </c>
      <c r="H700">
        <v>1</v>
      </c>
    </row>
    <row r="701" spans="1:8" x14ac:dyDescent="0.35">
      <c r="A701" s="3" t="s">
        <v>710</v>
      </c>
      <c r="B701">
        <v>1</v>
      </c>
      <c r="D701" s="3" t="s">
        <v>680</v>
      </c>
      <c r="E701">
        <v>1</v>
      </c>
      <c r="G701" s="3" t="s">
        <v>682</v>
      </c>
      <c r="H701">
        <v>1</v>
      </c>
    </row>
    <row r="702" spans="1:8" x14ac:dyDescent="0.35">
      <c r="A702" s="3" t="s">
        <v>711</v>
      </c>
      <c r="B702">
        <v>3</v>
      </c>
      <c r="D702" s="3" t="s">
        <v>681</v>
      </c>
      <c r="E702">
        <v>3</v>
      </c>
      <c r="G702" s="3" t="s">
        <v>683</v>
      </c>
      <c r="H702">
        <v>3</v>
      </c>
    </row>
    <row r="703" spans="1:8" x14ac:dyDescent="0.35">
      <c r="A703" s="3" t="s">
        <v>712</v>
      </c>
      <c r="B703">
        <v>1</v>
      </c>
      <c r="D703" s="3" t="s">
        <v>682</v>
      </c>
      <c r="E703">
        <v>1</v>
      </c>
      <c r="G703" s="3" t="s">
        <v>684</v>
      </c>
      <c r="H703">
        <v>1</v>
      </c>
    </row>
    <row r="704" spans="1:8" x14ac:dyDescent="0.35">
      <c r="A704" s="3" t="s">
        <v>713</v>
      </c>
      <c r="B704">
        <v>1</v>
      </c>
      <c r="D704" s="3" t="s">
        <v>683</v>
      </c>
      <c r="E704">
        <v>1</v>
      </c>
      <c r="G704" s="3" t="s">
        <v>685</v>
      </c>
      <c r="H704">
        <v>1</v>
      </c>
    </row>
    <row r="705" spans="1:8" x14ac:dyDescent="0.35">
      <c r="A705" s="3" t="s">
        <v>714</v>
      </c>
      <c r="B705">
        <v>3</v>
      </c>
      <c r="D705" s="3" t="s">
        <v>684</v>
      </c>
      <c r="E705">
        <v>3</v>
      </c>
      <c r="G705" s="3" t="s">
        <v>686</v>
      </c>
      <c r="H705">
        <v>3</v>
      </c>
    </row>
    <row r="706" spans="1:8" x14ac:dyDescent="0.35">
      <c r="A706" s="3" t="s">
        <v>715</v>
      </c>
      <c r="B706">
        <v>1</v>
      </c>
      <c r="D706" s="3" t="s">
        <v>685</v>
      </c>
      <c r="E706">
        <v>1</v>
      </c>
      <c r="G706" s="3" t="s">
        <v>687</v>
      </c>
      <c r="H706">
        <v>1</v>
      </c>
    </row>
    <row r="707" spans="1:8" x14ac:dyDescent="0.35">
      <c r="A707" s="3" t="s">
        <v>716</v>
      </c>
      <c r="B707">
        <v>1</v>
      </c>
      <c r="D707" s="3" t="s">
        <v>686</v>
      </c>
      <c r="E707">
        <v>1</v>
      </c>
      <c r="G707" s="3" t="s">
        <v>688</v>
      </c>
      <c r="H707">
        <v>1</v>
      </c>
    </row>
    <row r="708" spans="1:8" x14ac:dyDescent="0.35">
      <c r="A708" s="3" t="s">
        <v>717</v>
      </c>
      <c r="B708">
        <v>3</v>
      </c>
      <c r="D708" s="3" t="s">
        <v>687</v>
      </c>
      <c r="E708">
        <v>3</v>
      </c>
      <c r="G708" s="3" t="s">
        <v>689</v>
      </c>
      <c r="H708">
        <v>3</v>
      </c>
    </row>
    <row r="709" spans="1:8" x14ac:dyDescent="0.35">
      <c r="A709" s="3" t="s">
        <v>718</v>
      </c>
      <c r="B709">
        <v>1</v>
      </c>
      <c r="D709" s="3" t="s">
        <v>688</v>
      </c>
      <c r="E709">
        <v>1</v>
      </c>
      <c r="G709" s="3" t="s">
        <v>690</v>
      </c>
      <c r="H709">
        <v>1</v>
      </c>
    </row>
    <row r="710" spans="1:8" x14ac:dyDescent="0.35">
      <c r="A710" s="3" t="s">
        <v>719</v>
      </c>
      <c r="B710">
        <v>1</v>
      </c>
      <c r="D710" s="3" t="s">
        <v>689</v>
      </c>
      <c r="E710">
        <v>1</v>
      </c>
      <c r="G710" s="3" t="s">
        <v>691</v>
      </c>
      <c r="H710">
        <v>1</v>
      </c>
    </row>
    <row r="711" spans="1:8" x14ac:dyDescent="0.35">
      <c r="A711" s="3" t="s">
        <v>720</v>
      </c>
      <c r="B711">
        <v>3</v>
      </c>
      <c r="D711" s="3" t="s">
        <v>690</v>
      </c>
      <c r="E711">
        <v>1</v>
      </c>
      <c r="G711" s="3" t="s">
        <v>692</v>
      </c>
      <c r="H711">
        <v>3</v>
      </c>
    </row>
    <row r="712" spans="1:8" x14ac:dyDescent="0.35">
      <c r="A712" s="3" t="s">
        <v>721</v>
      </c>
      <c r="B712">
        <v>1</v>
      </c>
      <c r="D712" s="3" t="s">
        <v>691</v>
      </c>
      <c r="E712">
        <v>3</v>
      </c>
      <c r="G712" s="3" t="s">
        <v>693</v>
      </c>
      <c r="H712">
        <v>1</v>
      </c>
    </row>
    <row r="713" spans="1:8" x14ac:dyDescent="0.35">
      <c r="A713" s="3" t="s">
        <v>722</v>
      </c>
      <c r="B713">
        <v>1</v>
      </c>
      <c r="D713" s="3" t="s">
        <v>692</v>
      </c>
      <c r="E713">
        <v>1</v>
      </c>
      <c r="G713" s="3" t="s">
        <v>694</v>
      </c>
      <c r="H713">
        <v>1</v>
      </c>
    </row>
    <row r="714" spans="1:8" x14ac:dyDescent="0.35">
      <c r="A714" s="3" t="s">
        <v>723</v>
      </c>
      <c r="B714">
        <v>3</v>
      </c>
      <c r="D714" s="3" t="s">
        <v>693</v>
      </c>
      <c r="E714">
        <v>1</v>
      </c>
      <c r="G714" s="3" t="s">
        <v>695</v>
      </c>
      <c r="H714">
        <v>1</v>
      </c>
    </row>
    <row r="715" spans="1:8" x14ac:dyDescent="0.35">
      <c r="A715" s="3" t="s">
        <v>724</v>
      </c>
      <c r="B715">
        <v>1</v>
      </c>
      <c r="D715" s="3" t="s">
        <v>694</v>
      </c>
      <c r="E715">
        <v>3</v>
      </c>
      <c r="G715" s="3" t="s">
        <v>696</v>
      </c>
      <c r="H715">
        <v>3</v>
      </c>
    </row>
    <row r="716" spans="1:8" x14ac:dyDescent="0.35">
      <c r="A716" s="3" t="s">
        <v>725</v>
      </c>
      <c r="B716">
        <v>1</v>
      </c>
      <c r="D716" s="3" t="s">
        <v>695</v>
      </c>
      <c r="E716">
        <v>1</v>
      </c>
      <c r="G716" s="3" t="s">
        <v>697</v>
      </c>
      <c r="H716">
        <v>1</v>
      </c>
    </row>
    <row r="717" spans="1:8" x14ac:dyDescent="0.35">
      <c r="A717" s="3" t="s">
        <v>726</v>
      </c>
      <c r="B717">
        <v>3</v>
      </c>
      <c r="D717" s="3" t="s">
        <v>696</v>
      </c>
      <c r="E717">
        <v>1</v>
      </c>
      <c r="G717" s="3" t="s">
        <v>698</v>
      </c>
      <c r="H717">
        <v>1</v>
      </c>
    </row>
    <row r="718" spans="1:8" x14ac:dyDescent="0.35">
      <c r="A718" s="3" t="s">
        <v>727</v>
      </c>
      <c r="B718">
        <v>1</v>
      </c>
      <c r="D718" s="3" t="s">
        <v>697</v>
      </c>
      <c r="E718">
        <v>3</v>
      </c>
      <c r="G718" s="3" t="s">
        <v>699</v>
      </c>
      <c r="H718">
        <v>3</v>
      </c>
    </row>
    <row r="719" spans="1:8" x14ac:dyDescent="0.35">
      <c r="A719" s="3" t="s">
        <v>728</v>
      </c>
      <c r="B719">
        <v>1</v>
      </c>
      <c r="D719" s="3" t="s">
        <v>698</v>
      </c>
      <c r="E719">
        <v>1</v>
      </c>
      <c r="G719" s="3" t="s">
        <v>700</v>
      </c>
      <c r="H719">
        <v>1</v>
      </c>
    </row>
    <row r="720" spans="1:8" x14ac:dyDescent="0.35">
      <c r="A720" s="3" t="s">
        <v>729</v>
      </c>
      <c r="B720">
        <v>3</v>
      </c>
      <c r="D720" s="3" t="s">
        <v>699</v>
      </c>
      <c r="E720">
        <v>1</v>
      </c>
      <c r="G720" s="3" t="s">
        <v>701</v>
      </c>
      <c r="H720">
        <v>1</v>
      </c>
    </row>
    <row r="721" spans="1:8" x14ac:dyDescent="0.35">
      <c r="A721" s="3" t="s">
        <v>730</v>
      </c>
      <c r="B721">
        <v>1</v>
      </c>
      <c r="D721" s="3" t="s">
        <v>700</v>
      </c>
      <c r="E721">
        <v>3</v>
      </c>
      <c r="G721" s="3" t="s">
        <v>702</v>
      </c>
      <c r="H721">
        <v>3</v>
      </c>
    </row>
    <row r="722" spans="1:8" x14ac:dyDescent="0.35">
      <c r="A722" s="3" t="s">
        <v>731</v>
      </c>
      <c r="B722">
        <v>1</v>
      </c>
      <c r="D722" s="3" t="s">
        <v>701</v>
      </c>
      <c r="E722">
        <v>1</v>
      </c>
      <c r="G722" s="3" t="s">
        <v>703</v>
      </c>
      <c r="H722">
        <v>1</v>
      </c>
    </row>
    <row r="723" spans="1:8" x14ac:dyDescent="0.35">
      <c r="A723" s="3" t="s">
        <v>732</v>
      </c>
      <c r="B723">
        <v>1</v>
      </c>
      <c r="D723" s="3" t="s">
        <v>702</v>
      </c>
      <c r="E723">
        <v>1</v>
      </c>
      <c r="G723" s="3" t="s">
        <v>704</v>
      </c>
      <c r="H723">
        <v>1</v>
      </c>
    </row>
    <row r="724" spans="1:8" x14ac:dyDescent="0.35">
      <c r="A724" s="3" t="s">
        <v>733</v>
      </c>
      <c r="B724">
        <v>3</v>
      </c>
      <c r="D724" s="3" t="s">
        <v>703</v>
      </c>
      <c r="E724">
        <v>3</v>
      </c>
      <c r="G724" s="3" t="s">
        <v>705</v>
      </c>
      <c r="H724">
        <v>3</v>
      </c>
    </row>
    <row r="725" spans="1:8" x14ac:dyDescent="0.35">
      <c r="A725" s="3" t="s">
        <v>734</v>
      </c>
      <c r="B725">
        <v>1</v>
      </c>
      <c r="D725" s="3" t="s">
        <v>704</v>
      </c>
      <c r="E725">
        <v>1</v>
      </c>
      <c r="G725" s="3" t="s">
        <v>706</v>
      </c>
      <c r="H725">
        <v>1</v>
      </c>
    </row>
    <row r="726" spans="1:8" x14ac:dyDescent="0.35">
      <c r="A726" s="3" t="s">
        <v>735</v>
      </c>
      <c r="B726">
        <v>1</v>
      </c>
      <c r="D726" s="3" t="s">
        <v>705</v>
      </c>
      <c r="E726">
        <v>1</v>
      </c>
      <c r="G726" s="3" t="s">
        <v>707</v>
      </c>
      <c r="H726">
        <v>1</v>
      </c>
    </row>
    <row r="727" spans="1:8" x14ac:dyDescent="0.35">
      <c r="A727" s="3" t="s">
        <v>736</v>
      </c>
      <c r="B727">
        <v>3</v>
      </c>
      <c r="D727" s="3" t="s">
        <v>706</v>
      </c>
      <c r="E727">
        <v>3</v>
      </c>
      <c r="G727" s="3" t="s">
        <v>708</v>
      </c>
      <c r="H727">
        <v>3</v>
      </c>
    </row>
    <row r="728" spans="1:8" x14ac:dyDescent="0.35">
      <c r="A728" s="3" t="s">
        <v>737</v>
      </c>
      <c r="B728">
        <v>1</v>
      </c>
      <c r="D728" s="3" t="s">
        <v>707</v>
      </c>
      <c r="E728">
        <v>1</v>
      </c>
      <c r="G728" s="3" t="s">
        <v>709</v>
      </c>
      <c r="H728">
        <v>1</v>
      </c>
    </row>
    <row r="729" spans="1:8" x14ac:dyDescent="0.35">
      <c r="A729" s="3" t="s">
        <v>738</v>
      </c>
      <c r="B729">
        <v>1</v>
      </c>
      <c r="D729" s="3" t="s">
        <v>708</v>
      </c>
      <c r="E729">
        <v>1</v>
      </c>
      <c r="G729" s="3" t="s">
        <v>710</v>
      </c>
      <c r="H729">
        <v>1</v>
      </c>
    </row>
    <row r="730" spans="1:8" x14ac:dyDescent="0.35">
      <c r="A730" s="3" t="s">
        <v>739</v>
      </c>
      <c r="B730">
        <v>3</v>
      </c>
      <c r="D730" s="3" t="s">
        <v>709</v>
      </c>
      <c r="E730">
        <v>3</v>
      </c>
      <c r="G730" s="3" t="s">
        <v>711</v>
      </c>
      <c r="H730">
        <v>3</v>
      </c>
    </row>
    <row r="731" spans="1:8" x14ac:dyDescent="0.35">
      <c r="A731" s="3" t="s">
        <v>740</v>
      </c>
      <c r="B731">
        <v>1</v>
      </c>
      <c r="D731" s="3" t="s">
        <v>710</v>
      </c>
      <c r="E731">
        <v>1</v>
      </c>
      <c r="G731" s="3" t="s">
        <v>712</v>
      </c>
      <c r="H731">
        <v>1</v>
      </c>
    </row>
    <row r="732" spans="1:8" x14ac:dyDescent="0.35">
      <c r="A732" s="3" t="s">
        <v>741</v>
      </c>
      <c r="B732">
        <v>1</v>
      </c>
      <c r="D732" s="3" t="s">
        <v>711</v>
      </c>
      <c r="E732">
        <v>1</v>
      </c>
      <c r="G732" s="3" t="s">
        <v>713</v>
      </c>
      <c r="H732">
        <v>1</v>
      </c>
    </row>
    <row r="733" spans="1:8" x14ac:dyDescent="0.35">
      <c r="A733" s="3" t="s">
        <v>742</v>
      </c>
      <c r="B733">
        <v>3</v>
      </c>
      <c r="D733" s="3" t="s">
        <v>712</v>
      </c>
      <c r="E733">
        <v>3</v>
      </c>
      <c r="G733" s="3" t="s">
        <v>714</v>
      </c>
      <c r="H733">
        <v>3</v>
      </c>
    </row>
    <row r="734" spans="1:8" x14ac:dyDescent="0.35">
      <c r="A734" s="3" t="s">
        <v>743</v>
      </c>
      <c r="B734">
        <v>1</v>
      </c>
      <c r="D734" s="3" t="s">
        <v>713</v>
      </c>
      <c r="E734">
        <v>1</v>
      </c>
      <c r="G734" s="3" t="s">
        <v>715</v>
      </c>
      <c r="H734">
        <v>1</v>
      </c>
    </row>
    <row r="735" spans="1:8" x14ac:dyDescent="0.35">
      <c r="A735" s="3" t="s">
        <v>744</v>
      </c>
      <c r="B735">
        <v>1</v>
      </c>
      <c r="D735" s="3" t="s">
        <v>714</v>
      </c>
      <c r="E735">
        <v>1</v>
      </c>
      <c r="G735" s="3" t="s">
        <v>716</v>
      </c>
      <c r="H735">
        <v>1</v>
      </c>
    </row>
    <row r="736" spans="1:8" x14ac:dyDescent="0.35">
      <c r="A736" s="3" t="s">
        <v>745</v>
      </c>
      <c r="B736">
        <v>3</v>
      </c>
      <c r="D736" s="3" t="s">
        <v>715</v>
      </c>
      <c r="E736">
        <v>1</v>
      </c>
      <c r="G736" s="3" t="s">
        <v>717</v>
      </c>
      <c r="H736">
        <v>1</v>
      </c>
    </row>
    <row r="737" spans="1:8" x14ac:dyDescent="0.35">
      <c r="A737" s="3" t="s">
        <v>746</v>
      </c>
      <c r="B737">
        <v>1</v>
      </c>
      <c r="D737" s="3" t="s">
        <v>716</v>
      </c>
      <c r="E737">
        <v>3</v>
      </c>
      <c r="G737" s="3" t="s">
        <v>718</v>
      </c>
      <c r="H737">
        <v>3</v>
      </c>
    </row>
    <row r="738" spans="1:8" x14ac:dyDescent="0.35">
      <c r="A738" s="3" t="s">
        <v>747</v>
      </c>
      <c r="B738">
        <v>1</v>
      </c>
      <c r="D738" s="3" t="s">
        <v>717</v>
      </c>
      <c r="E738">
        <v>1</v>
      </c>
      <c r="G738" s="3" t="s">
        <v>719</v>
      </c>
      <c r="H738">
        <v>1</v>
      </c>
    </row>
    <row r="739" spans="1:8" x14ac:dyDescent="0.35">
      <c r="A739" s="3" t="s">
        <v>748</v>
      </c>
      <c r="B739">
        <v>3</v>
      </c>
      <c r="D739" s="3" t="s">
        <v>718</v>
      </c>
      <c r="E739">
        <v>1</v>
      </c>
      <c r="G739" s="3" t="s">
        <v>720</v>
      </c>
      <c r="H739">
        <v>1</v>
      </c>
    </row>
    <row r="740" spans="1:8" x14ac:dyDescent="0.35">
      <c r="A740" s="3" t="s">
        <v>749</v>
      </c>
      <c r="B740">
        <v>1</v>
      </c>
      <c r="D740" s="3" t="s">
        <v>719</v>
      </c>
      <c r="E740">
        <v>3</v>
      </c>
      <c r="G740" s="3" t="s">
        <v>721</v>
      </c>
      <c r="H740">
        <v>3</v>
      </c>
    </row>
    <row r="741" spans="1:8" x14ac:dyDescent="0.35">
      <c r="A741" s="3" t="s">
        <v>750</v>
      </c>
      <c r="B741">
        <v>1</v>
      </c>
      <c r="D741" s="3" t="s">
        <v>720</v>
      </c>
      <c r="E741">
        <v>1</v>
      </c>
      <c r="G741" s="3" t="s">
        <v>722</v>
      </c>
      <c r="H741">
        <v>1</v>
      </c>
    </row>
    <row r="742" spans="1:8" x14ac:dyDescent="0.35">
      <c r="A742" s="3" t="s">
        <v>751</v>
      </c>
      <c r="B742">
        <v>3</v>
      </c>
      <c r="D742" s="3" t="s">
        <v>721</v>
      </c>
      <c r="E742">
        <v>1</v>
      </c>
      <c r="G742" s="3" t="s">
        <v>723</v>
      </c>
      <c r="H742">
        <v>1</v>
      </c>
    </row>
    <row r="743" spans="1:8" x14ac:dyDescent="0.35">
      <c r="A743" s="3" t="s">
        <v>752</v>
      </c>
      <c r="B743">
        <v>1</v>
      </c>
      <c r="D743" s="3" t="s">
        <v>722</v>
      </c>
      <c r="E743">
        <v>3</v>
      </c>
      <c r="G743" s="3" t="s">
        <v>724</v>
      </c>
      <c r="H743">
        <v>3</v>
      </c>
    </row>
    <row r="744" spans="1:8" x14ac:dyDescent="0.35">
      <c r="A744" s="3" t="s">
        <v>753</v>
      </c>
      <c r="B744">
        <v>1</v>
      </c>
      <c r="D744" s="3" t="s">
        <v>723</v>
      </c>
      <c r="E744">
        <v>1</v>
      </c>
      <c r="G744" s="3" t="s">
        <v>725</v>
      </c>
      <c r="H744">
        <v>1</v>
      </c>
    </row>
    <row r="745" spans="1:8" x14ac:dyDescent="0.35">
      <c r="A745" s="3" t="s">
        <v>754</v>
      </c>
      <c r="B745">
        <v>3</v>
      </c>
      <c r="D745" s="3" t="s">
        <v>724</v>
      </c>
      <c r="E745">
        <v>1</v>
      </c>
      <c r="G745" s="3" t="s">
        <v>726</v>
      </c>
      <c r="H745">
        <v>1</v>
      </c>
    </row>
    <row r="746" spans="1:8" x14ac:dyDescent="0.35">
      <c r="A746" s="3" t="s">
        <v>755</v>
      </c>
      <c r="B746">
        <v>1</v>
      </c>
      <c r="D746" s="3" t="s">
        <v>725</v>
      </c>
      <c r="E746">
        <v>3</v>
      </c>
      <c r="G746" s="3" t="s">
        <v>727</v>
      </c>
      <c r="H746">
        <v>3</v>
      </c>
    </row>
    <row r="747" spans="1:8" x14ac:dyDescent="0.35">
      <c r="A747" s="3" t="s">
        <v>756</v>
      </c>
      <c r="B747">
        <v>1</v>
      </c>
      <c r="D747" s="3" t="s">
        <v>726</v>
      </c>
      <c r="E747">
        <v>1</v>
      </c>
      <c r="G747" s="3" t="s">
        <v>728</v>
      </c>
      <c r="H747">
        <v>1</v>
      </c>
    </row>
    <row r="748" spans="1:8" x14ac:dyDescent="0.35">
      <c r="A748" s="3" t="s">
        <v>757</v>
      </c>
      <c r="B748">
        <v>1</v>
      </c>
      <c r="D748" s="3" t="s">
        <v>727</v>
      </c>
      <c r="E748">
        <v>1</v>
      </c>
      <c r="G748" s="3" t="s">
        <v>729</v>
      </c>
      <c r="H748">
        <v>1</v>
      </c>
    </row>
    <row r="749" spans="1:8" x14ac:dyDescent="0.35">
      <c r="A749" s="3" t="s">
        <v>758</v>
      </c>
      <c r="B749">
        <v>3</v>
      </c>
      <c r="D749" s="3" t="s">
        <v>728</v>
      </c>
      <c r="E749">
        <v>3</v>
      </c>
      <c r="G749" s="3" t="s">
        <v>730</v>
      </c>
      <c r="H749">
        <v>3</v>
      </c>
    </row>
    <row r="750" spans="1:8" x14ac:dyDescent="0.35">
      <c r="A750" s="3" t="s">
        <v>759</v>
      </c>
      <c r="B750">
        <v>1</v>
      </c>
      <c r="D750" s="3" t="s">
        <v>729</v>
      </c>
      <c r="E750">
        <v>1</v>
      </c>
      <c r="G750" s="3" t="s">
        <v>731</v>
      </c>
      <c r="H750">
        <v>1</v>
      </c>
    </row>
    <row r="751" spans="1:8" x14ac:dyDescent="0.35">
      <c r="A751" s="3" t="s">
        <v>760</v>
      </c>
      <c r="B751">
        <v>1</v>
      </c>
      <c r="D751" s="3" t="s">
        <v>730</v>
      </c>
      <c r="E751">
        <v>1</v>
      </c>
      <c r="G751" s="3" t="s">
        <v>732</v>
      </c>
      <c r="H751">
        <v>1</v>
      </c>
    </row>
    <row r="752" spans="1:8" x14ac:dyDescent="0.35">
      <c r="A752" s="3" t="s">
        <v>761</v>
      </c>
      <c r="B752">
        <v>3</v>
      </c>
      <c r="D752" s="3" t="s">
        <v>731</v>
      </c>
      <c r="E752">
        <v>3</v>
      </c>
      <c r="G752" s="3" t="s">
        <v>733</v>
      </c>
      <c r="H752">
        <v>3</v>
      </c>
    </row>
    <row r="753" spans="1:8" x14ac:dyDescent="0.35">
      <c r="A753" s="3" t="s">
        <v>762</v>
      </c>
      <c r="B753">
        <v>1</v>
      </c>
      <c r="D753" s="3" t="s">
        <v>732</v>
      </c>
      <c r="E753">
        <v>1</v>
      </c>
      <c r="G753" s="3" t="s">
        <v>734</v>
      </c>
      <c r="H753">
        <v>1</v>
      </c>
    </row>
    <row r="754" spans="1:8" x14ac:dyDescent="0.35">
      <c r="A754" s="3" t="s">
        <v>763</v>
      </c>
      <c r="B754">
        <v>1</v>
      </c>
      <c r="D754" s="3" t="s">
        <v>733</v>
      </c>
      <c r="E754">
        <v>1</v>
      </c>
      <c r="G754" s="3" t="s">
        <v>735</v>
      </c>
      <c r="H754">
        <v>1</v>
      </c>
    </row>
    <row r="755" spans="1:8" x14ac:dyDescent="0.35">
      <c r="A755" s="3" t="s">
        <v>764</v>
      </c>
      <c r="B755">
        <v>3</v>
      </c>
      <c r="D755" s="3" t="s">
        <v>734</v>
      </c>
      <c r="E755">
        <v>3</v>
      </c>
      <c r="G755" s="3" t="s">
        <v>736</v>
      </c>
      <c r="H755">
        <v>3</v>
      </c>
    </row>
    <row r="756" spans="1:8" x14ac:dyDescent="0.35">
      <c r="A756" s="3" t="s">
        <v>765</v>
      </c>
      <c r="B756">
        <v>1</v>
      </c>
      <c r="D756" s="3" t="s">
        <v>735</v>
      </c>
      <c r="E756">
        <v>1</v>
      </c>
      <c r="G756" s="3" t="s">
        <v>737</v>
      </c>
      <c r="H756">
        <v>1</v>
      </c>
    </row>
    <row r="757" spans="1:8" x14ac:dyDescent="0.35">
      <c r="A757" s="3" t="s">
        <v>766</v>
      </c>
      <c r="B757">
        <v>1</v>
      </c>
      <c r="D757" s="3" t="s">
        <v>736</v>
      </c>
      <c r="E757">
        <v>1</v>
      </c>
      <c r="G757" s="3" t="s">
        <v>738</v>
      </c>
      <c r="H757">
        <v>1</v>
      </c>
    </row>
    <row r="758" spans="1:8" x14ac:dyDescent="0.35">
      <c r="A758" s="3" t="s">
        <v>767</v>
      </c>
      <c r="B758">
        <v>3</v>
      </c>
      <c r="D758" s="3" t="s">
        <v>737</v>
      </c>
      <c r="E758">
        <v>1</v>
      </c>
      <c r="G758" s="3" t="s">
        <v>739</v>
      </c>
      <c r="H758">
        <v>1</v>
      </c>
    </row>
    <row r="759" spans="1:8" x14ac:dyDescent="0.35">
      <c r="A759" s="3" t="s">
        <v>768</v>
      </c>
      <c r="B759">
        <v>1</v>
      </c>
      <c r="D759" s="3" t="s">
        <v>738</v>
      </c>
      <c r="E759">
        <v>3</v>
      </c>
      <c r="G759" s="3" t="s">
        <v>740</v>
      </c>
      <c r="H759">
        <v>3</v>
      </c>
    </row>
    <row r="760" spans="1:8" x14ac:dyDescent="0.35">
      <c r="A760" s="3" t="s">
        <v>769</v>
      </c>
      <c r="B760">
        <v>1</v>
      </c>
      <c r="D760" s="3" t="s">
        <v>739</v>
      </c>
      <c r="E760">
        <v>1</v>
      </c>
      <c r="G760" s="3" t="s">
        <v>741</v>
      </c>
      <c r="H760">
        <v>1</v>
      </c>
    </row>
    <row r="761" spans="1:8" x14ac:dyDescent="0.35">
      <c r="A761" s="3" t="s">
        <v>770</v>
      </c>
      <c r="B761">
        <v>3</v>
      </c>
      <c r="D761" s="3" t="s">
        <v>740</v>
      </c>
      <c r="E761">
        <v>1</v>
      </c>
      <c r="G761" s="3" t="s">
        <v>742</v>
      </c>
      <c r="H761">
        <v>1</v>
      </c>
    </row>
    <row r="762" spans="1:8" x14ac:dyDescent="0.35">
      <c r="A762" s="3" t="s">
        <v>771</v>
      </c>
      <c r="B762">
        <v>1</v>
      </c>
      <c r="D762" s="3" t="s">
        <v>741</v>
      </c>
      <c r="E762">
        <v>3</v>
      </c>
      <c r="G762" s="3" t="s">
        <v>743</v>
      </c>
      <c r="H762">
        <v>3</v>
      </c>
    </row>
    <row r="763" spans="1:8" x14ac:dyDescent="0.35">
      <c r="A763" s="3" t="s">
        <v>772</v>
      </c>
      <c r="B763">
        <v>1</v>
      </c>
      <c r="D763" s="3" t="s">
        <v>742</v>
      </c>
      <c r="E763">
        <v>1</v>
      </c>
      <c r="G763" s="3" t="s">
        <v>744</v>
      </c>
      <c r="H763">
        <v>1</v>
      </c>
    </row>
    <row r="764" spans="1:8" x14ac:dyDescent="0.35">
      <c r="A764" s="3" t="s">
        <v>773</v>
      </c>
      <c r="B764">
        <v>3</v>
      </c>
      <c r="D764" s="3" t="s">
        <v>743</v>
      </c>
      <c r="E764">
        <v>1</v>
      </c>
      <c r="G764" s="3" t="s">
        <v>745</v>
      </c>
      <c r="H764">
        <v>1</v>
      </c>
    </row>
    <row r="765" spans="1:8" x14ac:dyDescent="0.35">
      <c r="A765" s="3" t="s">
        <v>774</v>
      </c>
      <c r="B765">
        <v>1</v>
      </c>
      <c r="D765" s="3" t="s">
        <v>744</v>
      </c>
      <c r="E765">
        <v>3</v>
      </c>
      <c r="G765" s="3" t="s">
        <v>746</v>
      </c>
      <c r="H765">
        <v>3</v>
      </c>
    </row>
    <row r="766" spans="1:8" x14ac:dyDescent="0.35">
      <c r="A766" s="3" t="s">
        <v>775</v>
      </c>
      <c r="B766">
        <v>1</v>
      </c>
      <c r="D766" s="3" t="s">
        <v>745</v>
      </c>
      <c r="E766">
        <v>1</v>
      </c>
      <c r="G766" s="3" t="s">
        <v>747</v>
      </c>
      <c r="H766">
        <v>1</v>
      </c>
    </row>
    <row r="767" spans="1:8" x14ac:dyDescent="0.35">
      <c r="A767" s="3" t="s">
        <v>776</v>
      </c>
      <c r="B767">
        <v>3</v>
      </c>
      <c r="D767" s="3" t="s">
        <v>746</v>
      </c>
      <c r="E767">
        <v>1</v>
      </c>
      <c r="G767" s="3" t="s">
        <v>748</v>
      </c>
      <c r="H767">
        <v>1</v>
      </c>
    </row>
    <row r="768" spans="1:8" x14ac:dyDescent="0.35">
      <c r="A768" s="3" t="s">
        <v>777</v>
      </c>
      <c r="B768">
        <v>1</v>
      </c>
      <c r="D768" s="3" t="s">
        <v>747</v>
      </c>
      <c r="E768">
        <v>3</v>
      </c>
      <c r="G768" s="3" t="s">
        <v>749</v>
      </c>
      <c r="H768">
        <v>3</v>
      </c>
    </row>
    <row r="769" spans="1:8" x14ac:dyDescent="0.35">
      <c r="A769" s="3" t="s">
        <v>778</v>
      </c>
      <c r="B769">
        <v>1</v>
      </c>
      <c r="D769" s="3" t="s">
        <v>748</v>
      </c>
      <c r="E769">
        <v>1</v>
      </c>
      <c r="G769" s="3" t="s">
        <v>750</v>
      </c>
      <c r="H769">
        <v>1</v>
      </c>
    </row>
    <row r="770" spans="1:8" x14ac:dyDescent="0.35">
      <c r="A770" s="3" t="s">
        <v>779</v>
      </c>
      <c r="B770">
        <v>3</v>
      </c>
      <c r="D770" s="3" t="s">
        <v>749</v>
      </c>
      <c r="E770">
        <v>1</v>
      </c>
      <c r="G770" s="3" t="s">
        <v>751</v>
      </c>
      <c r="H770">
        <v>1</v>
      </c>
    </row>
    <row r="771" spans="1:8" x14ac:dyDescent="0.35">
      <c r="A771" s="3" t="s">
        <v>780</v>
      </c>
      <c r="B771">
        <v>1</v>
      </c>
      <c r="D771" s="3" t="s">
        <v>750</v>
      </c>
      <c r="E771">
        <v>3</v>
      </c>
      <c r="G771" s="3" t="s">
        <v>752</v>
      </c>
      <c r="H771">
        <v>3</v>
      </c>
    </row>
    <row r="772" spans="1:8" x14ac:dyDescent="0.35">
      <c r="A772" s="3" t="s">
        <v>781</v>
      </c>
      <c r="B772">
        <v>1</v>
      </c>
      <c r="D772" s="3" t="s">
        <v>751</v>
      </c>
      <c r="E772">
        <v>1</v>
      </c>
      <c r="G772" s="3" t="s">
        <v>753</v>
      </c>
      <c r="H772">
        <v>1</v>
      </c>
    </row>
    <row r="773" spans="1:8" x14ac:dyDescent="0.35">
      <c r="A773" s="3" t="s">
        <v>782</v>
      </c>
      <c r="B773">
        <v>1</v>
      </c>
      <c r="D773" s="3" t="s">
        <v>752</v>
      </c>
      <c r="E773">
        <v>1</v>
      </c>
      <c r="G773" s="3" t="s">
        <v>754</v>
      </c>
      <c r="H773">
        <v>1</v>
      </c>
    </row>
    <row r="774" spans="1:8" x14ac:dyDescent="0.35">
      <c r="A774" s="3" t="s">
        <v>783</v>
      </c>
      <c r="B774">
        <v>3</v>
      </c>
      <c r="D774" s="3" t="s">
        <v>753</v>
      </c>
      <c r="E774">
        <v>3</v>
      </c>
      <c r="G774" s="3" t="s">
        <v>755</v>
      </c>
      <c r="H774">
        <v>3</v>
      </c>
    </row>
    <row r="775" spans="1:8" x14ac:dyDescent="0.35">
      <c r="A775" s="3" t="s">
        <v>784</v>
      </c>
      <c r="B775">
        <v>1</v>
      </c>
      <c r="D775" s="3" t="s">
        <v>754</v>
      </c>
      <c r="E775">
        <v>1</v>
      </c>
      <c r="G775" s="3" t="s">
        <v>756</v>
      </c>
      <c r="H775">
        <v>1</v>
      </c>
    </row>
    <row r="776" spans="1:8" x14ac:dyDescent="0.35">
      <c r="A776" s="3" t="s">
        <v>785</v>
      </c>
      <c r="B776">
        <v>1</v>
      </c>
      <c r="D776" s="3" t="s">
        <v>755</v>
      </c>
      <c r="E776">
        <v>1</v>
      </c>
      <c r="G776" s="3" t="s">
        <v>757</v>
      </c>
      <c r="H776">
        <v>1</v>
      </c>
    </row>
    <row r="777" spans="1:8" x14ac:dyDescent="0.35">
      <c r="A777" s="3" t="s">
        <v>786</v>
      </c>
      <c r="B777">
        <v>3</v>
      </c>
      <c r="D777" s="3" t="s">
        <v>756</v>
      </c>
      <c r="E777">
        <v>3</v>
      </c>
      <c r="G777" s="3" t="s">
        <v>758</v>
      </c>
      <c r="H777">
        <v>3</v>
      </c>
    </row>
    <row r="778" spans="1:8" x14ac:dyDescent="0.35">
      <c r="A778" s="3" t="s">
        <v>787</v>
      </c>
      <c r="B778">
        <v>1</v>
      </c>
      <c r="D778" s="3" t="s">
        <v>757</v>
      </c>
      <c r="E778">
        <v>1</v>
      </c>
      <c r="G778" s="3" t="s">
        <v>759</v>
      </c>
      <c r="H778">
        <v>1</v>
      </c>
    </row>
    <row r="779" spans="1:8" x14ac:dyDescent="0.35">
      <c r="A779" s="3" t="s">
        <v>788</v>
      </c>
      <c r="B779">
        <v>1</v>
      </c>
      <c r="D779" s="3" t="s">
        <v>758</v>
      </c>
      <c r="E779">
        <v>1</v>
      </c>
      <c r="G779" s="3" t="s">
        <v>760</v>
      </c>
      <c r="H779">
        <v>1</v>
      </c>
    </row>
    <row r="780" spans="1:8" x14ac:dyDescent="0.35">
      <c r="A780" s="3" t="s">
        <v>789</v>
      </c>
      <c r="B780">
        <v>3</v>
      </c>
      <c r="D780" s="3" t="s">
        <v>759</v>
      </c>
      <c r="E780">
        <v>3</v>
      </c>
      <c r="G780" s="3" t="s">
        <v>761</v>
      </c>
      <c r="H780">
        <v>3</v>
      </c>
    </row>
    <row r="781" spans="1:8" x14ac:dyDescent="0.35">
      <c r="A781" s="3" t="s">
        <v>790</v>
      </c>
      <c r="B781">
        <v>1</v>
      </c>
      <c r="D781" s="3" t="s">
        <v>760</v>
      </c>
      <c r="E781">
        <v>1</v>
      </c>
      <c r="G781" s="3" t="s">
        <v>762</v>
      </c>
      <c r="H781">
        <v>1</v>
      </c>
    </row>
    <row r="782" spans="1:8" x14ac:dyDescent="0.35">
      <c r="A782" s="3" t="s">
        <v>791</v>
      </c>
      <c r="B782">
        <v>1</v>
      </c>
      <c r="D782" s="3" t="s">
        <v>761</v>
      </c>
      <c r="E782">
        <v>1</v>
      </c>
      <c r="G782" s="3" t="s">
        <v>763</v>
      </c>
      <c r="H782">
        <v>1</v>
      </c>
    </row>
    <row r="783" spans="1:8" x14ac:dyDescent="0.35">
      <c r="A783" s="3" t="s">
        <v>792</v>
      </c>
      <c r="B783">
        <v>3</v>
      </c>
      <c r="D783" s="3" t="s">
        <v>762</v>
      </c>
      <c r="E783">
        <v>1</v>
      </c>
      <c r="G783" s="3" t="s">
        <v>764</v>
      </c>
      <c r="H783">
        <v>1</v>
      </c>
    </row>
    <row r="784" spans="1:8" x14ac:dyDescent="0.35">
      <c r="A784" s="3" t="s">
        <v>793</v>
      </c>
      <c r="B784">
        <v>1</v>
      </c>
      <c r="D784" s="3" t="s">
        <v>763</v>
      </c>
      <c r="E784">
        <v>3</v>
      </c>
      <c r="G784" s="3" t="s">
        <v>765</v>
      </c>
      <c r="H784">
        <v>3</v>
      </c>
    </row>
    <row r="785" spans="1:8" x14ac:dyDescent="0.35">
      <c r="A785" s="3" t="s">
        <v>794</v>
      </c>
      <c r="B785">
        <v>1</v>
      </c>
      <c r="D785" s="3" t="s">
        <v>764</v>
      </c>
      <c r="E785">
        <v>1</v>
      </c>
      <c r="G785" s="3" t="s">
        <v>766</v>
      </c>
      <c r="H785">
        <v>1</v>
      </c>
    </row>
    <row r="786" spans="1:8" x14ac:dyDescent="0.35">
      <c r="A786" s="3" t="s">
        <v>795</v>
      </c>
      <c r="B786">
        <v>3</v>
      </c>
      <c r="D786" s="3" t="s">
        <v>765</v>
      </c>
      <c r="E786">
        <v>1</v>
      </c>
      <c r="G786" s="3" t="s">
        <v>767</v>
      </c>
      <c r="H786">
        <v>1</v>
      </c>
    </row>
    <row r="787" spans="1:8" x14ac:dyDescent="0.35">
      <c r="A787" s="3" t="s">
        <v>796</v>
      </c>
      <c r="B787">
        <v>1</v>
      </c>
      <c r="D787" s="3" t="s">
        <v>766</v>
      </c>
      <c r="E787">
        <v>3</v>
      </c>
      <c r="G787" s="3" t="s">
        <v>768</v>
      </c>
      <c r="H787">
        <v>3</v>
      </c>
    </row>
    <row r="788" spans="1:8" x14ac:dyDescent="0.35">
      <c r="A788" s="3" t="s">
        <v>797</v>
      </c>
      <c r="B788">
        <v>1</v>
      </c>
      <c r="D788" s="3" t="s">
        <v>767</v>
      </c>
      <c r="E788">
        <v>1</v>
      </c>
      <c r="G788" s="3" t="s">
        <v>769</v>
      </c>
      <c r="H788">
        <v>1</v>
      </c>
    </row>
    <row r="789" spans="1:8" x14ac:dyDescent="0.35">
      <c r="A789" s="3" t="s">
        <v>798</v>
      </c>
      <c r="B789">
        <v>3</v>
      </c>
      <c r="D789" s="3" t="s">
        <v>768</v>
      </c>
      <c r="E789">
        <v>1</v>
      </c>
      <c r="G789" s="3" t="s">
        <v>770</v>
      </c>
      <c r="H789">
        <v>1</v>
      </c>
    </row>
    <row r="790" spans="1:8" x14ac:dyDescent="0.35">
      <c r="A790" s="3" t="s">
        <v>799</v>
      </c>
      <c r="B790">
        <v>1</v>
      </c>
      <c r="D790" s="3" t="s">
        <v>769</v>
      </c>
      <c r="E790">
        <v>3</v>
      </c>
      <c r="G790" s="3" t="s">
        <v>771</v>
      </c>
      <c r="H790">
        <v>3</v>
      </c>
    </row>
    <row r="791" spans="1:8" x14ac:dyDescent="0.35">
      <c r="A791" s="3" t="s">
        <v>800</v>
      </c>
      <c r="B791">
        <v>1</v>
      </c>
      <c r="D791" s="3" t="s">
        <v>770</v>
      </c>
      <c r="E791">
        <v>1</v>
      </c>
      <c r="G791" s="3" t="s">
        <v>772</v>
      </c>
      <c r="H791">
        <v>1</v>
      </c>
    </row>
    <row r="792" spans="1:8" x14ac:dyDescent="0.35">
      <c r="A792" s="3" t="s">
        <v>801</v>
      </c>
      <c r="B792">
        <v>3</v>
      </c>
      <c r="D792" s="3" t="s">
        <v>771</v>
      </c>
      <c r="E792">
        <v>1</v>
      </c>
      <c r="G792" s="3" t="s">
        <v>773</v>
      </c>
      <c r="H792">
        <v>1</v>
      </c>
    </row>
    <row r="793" spans="1:8" x14ac:dyDescent="0.35">
      <c r="A793" s="3" t="s">
        <v>802</v>
      </c>
      <c r="B793">
        <v>1</v>
      </c>
      <c r="D793" s="3" t="s">
        <v>772</v>
      </c>
      <c r="E793">
        <v>3</v>
      </c>
      <c r="G793" s="3" t="s">
        <v>774</v>
      </c>
      <c r="H793">
        <v>3</v>
      </c>
    </row>
    <row r="794" spans="1:8" x14ac:dyDescent="0.35">
      <c r="A794" s="3" t="s">
        <v>803</v>
      </c>
      <c r="B794">
        <v>1</v>
      </c>
      <c r="D794" s="3" t="s">
        <v>773</v>
      </c>
      <c r="E794">
        <v>1</v>
      </c>
      <c r="G794" s="3" t="s">
        <v>775</v>
      </c>
      <c r="H794">
        <v>1</v>
      </c>
    </row>
    <row r="795" spans="1:8" x14ac:dyDescent="0.35">
      <c r="A795" s="3" t="s">
        <v>804</v>
      </c>
      <c r="B795">
        <v>1</v>
      </c>
      <c r="D795" s="3" t="s">
        <v>774</v>
      </c>
      <c r="E795">
        <v>1</v>
      </c>
      <c r="G795" s="3" t="s">
        <v>776</v>
      </c>
      <c r="H795">
        <v>1</v>
      </c>
    </row>
    <row r="796" spans="1:8" x14ac:dyDescent="0.35">
      <c r="A796" s="3" t="s">
        <v>805</v>
      </c>
      <c r="B796">
        <v>3</v>
      </c>
      <c r="D796" s="3" t="s">
        <v>775</v>
      </c>
      <c r="E796">
        <v>3</v>
      </c>
      <c r="G796" s="3" t="s">
        <v>777</v>
      </c>
      <c r="H796">
        <v>3</v>
      </c>
    </row>
    <row r="797" spans="1:8" x14ac:dyDescent="0.35">
      <c r="A797" s="3" t="s">
        <v>806</v>
      </c>
      <c r="B797">
        <v>1</v>
      </c>
      <c r="D797" s="3" t="s">
        <v>776</v>
      </c>
      <c r="E797">
        <v>1</v>
      </c>
      <c r="G797" s="3" t="s">
        <v>778</v>
      </c>
      <c r="H797">
        <v>1</v>
      </c>
    </row>
    <row r="798" spans="1:8" x14ac:dyDescent="0.35">
      <c r="A798" s="3" t="s">
        <v>807</v>
      </c>
      <c r="B798">
        <v>1</v>
      </c>
      <c r="D798" s="3" t="s">
        <v>777</v>
      </c>
      <c r="E798">
        <v>1</v>
      </c>
      <c r="G798" s="3" t="s">
        <v>779</v>
      </c>
      <c r="H798">
        <v>1</v>
      </c>
    </row>
    <row r="799" spans="1:8" x14ac:dyDescent="0.35">
      <c r="A799" s="3" t="s">
        <v>808</v>
      </c>
      <c r="B799">
        <v>3</v>
      </c>
      <c r="D799" s="3" t="s">
        <v>778</v>
      </c>
      <c r="E799">
        <v>3</v>
      </c>
      <c r="G799" s="3" t="s">
        <v>780</v>
      </c>
      <c r="H799">
        <v>3</v>
      </c>
    </row>
    <row r="800" spans="1:8" x14ac:dyDescent="0.35">
      <c r="A800" s="3" t="s">
        <v>809</v>
      </c>
      <c r="B800">
        <v>1</v>
      </c>
      <c r="D800" s="3" t="s">
        <v>779</v>
      </c>
      <c r="E800">
        <v>1</v>
      </c>
      <c r="G800" s="3" t="s">
        <v>781</v>
      </c>
      <c r="H800">
        <v>1</v>
      </c>
    </row>
    <row r="801" spans="1:8" x14ac:dyDescent="0.35">
      <c r="A801" s="3" t="s">
        <v>810</v>
      </c>
      <c r="B801">
        <v>1</v>
      </c>
      <c r="D801" s="3" t="s">
        <v>780</v>
      </c>
      <c r="E801">
        <v>1</v>
      </c>
      <c r="G801" s="3" t="s">
        <v>782</v>
      </c>
      <c r="H801">
        <v>1</v>
      </c>
    </row>
    <row r="802" spans="1:8" x14ac:dyDescent="0.35">
      <c r="A802" s="3" t="s">
        <v>811</v>
      </c>
      <c r="B802">
        <v>3</v>
      </c>
      <c r="D802" s="3" t="s">
        <v>781</v>
      </c>
      <c r="E802">
        <v>1</v>
      </c>
      <c r="G802" s="3" t="s">
        <v>783</v>
      </c>
      <c r="H802">
        <v>3</v>
      </c>
    </row>
    <row r="803" spans="1:8" x14ac:dyDescent="0.35">
      <c r="A803" s="3" t="s">
        <v>812</v>
      </c>
      <c r="B803">
        <v>1</v>
      </c>
      <c r="D803" s="3" t="s">
        <v>782</v>
      </c>
      <c r="E803">
        <v>3</v>
      </c>
      <c r="G803" s="3" t="s">
        <v>784</v>
      </c>
      <c r="H803">
        <v>1</v>
      </c>
    </row>
    <row r="804" spans="1:8" x14ac:dyDescent="0.35">
      <c r="A804" s="3" t="s">
        <v>813</v>
      </c>
      <c r="B804">
        <v>1</v>
      </c>
      <c r="D804" s="3" t="s">
        <v>783</v>
      </c>
      <c r="E804">
        <v>1</v>
      </c>
      <c r="G804" s="3" t="s">
        <v>785</v>
      </c>
      <c r="H804">
        <v>1</v>
      </c>
    </row>
    <row r="805" spans="1:8" x14ac:dyDescent="0.35">
      <c r="A805" s="3" t="s">
        <v>814</v>
      </c>
      <c r="B805">
        <v>3</v>
      </c>
      <c r="D805" s="3" t="s">
        <v>784</v>
      </c>
      <c r="E805">
        <v>1</v>
      </c>
      <c r="G805" s="3" t="s">
        <v>786</v>
      </c>
      <c r="H805">
        <v>1</v>
      </c>
    </row>
    <row r="806" spans="1:8" x14ac:dyDescent="0.35">
      <c r="A806" s="3" t="s">
        <v>815</v>
      </c>
      <c r="B806">
        <v>1</v>
      </c>
      <c r="D806" s="3" t="s">
        <v>785</v>
      </c>
      <c r="E806">
        <v>3</v>
      </c>
      <c r="G806" s="3" t="s">
        <v>787</v>
      </c>
      <c r="H806">
        <v>3</v>
      </c>
    </row>
    <row r="807" spans="1:8" x14ac:dyDescent="0.35">
      <c r="A807" s="3" t="s">
        <v>816</v>
      </c>
      <c r="B807">
        <v>1</v>
      </c>
      <c r="D807" s="3" t="s">
        <v>786</v>
      </c>
      <c r="E807">
        <v>1</v>
      </c>
      <c r="G807" s="3" t="s">
        <v>788</v>
      </c>
      <c r="H807">
        <v>1</v>
      </c>
    </row>
    <row r="808" spans="1:8" x14ac:dyDescent="0.35">
      <c r="A808" s="3" t="s">
        <v>817</v>
      </c>
      <c r="B808">
        <v>3</v>
      </c>
      <c r="D808" s="3" t="s">
        <v>787</v>
      </c>
      <c r="E808">
        <v>1</v>
      </c>
      <c r="G808" s="3" t="s">
        <v>789</v>
      </c>
      <c r="H808">
        <v>1</v>
      </c>
    </row>
    <row r="809" spans="1:8" x14ac:dyDescent="0.35">
      <c r="A809" s="3" t="s">
        <v>818</v>
      </c>
      <c r="B809">
        <v>1</v>
      </c>
      <c r="D809" s="3" t="s">
        <v>788</v>
      </c>
      <c r="E809">
        <v>3</v>
      </c>
      <c r="G809" s="3" t="s">
        <v>790</v>
      </c>
      <c r="H809">
        <v>3</v>
      </c>
    </row>
    <row r="810" spans="1:8" x14ac:dyDescent="0.35">
      <c r="A810" s="3" t="s">
        <v>819</v>
      </c>
      <c r="B810">
        <v>1</v>
      </c>
      <c r="D810" s="3" t="s">
        <v>789</v>
      </c>
      <c r="E810">
        <v>1</v>
      </c>
      <c r="G810" s="3" t="s">
        <v>791</v>
      </c>
      <c r="H810">
        <v>1</v>
      </c>
    </row>
    <row r="811" spans="1:8" x14ac:dyDescent="0.35">
      <c r="A811" s="3" t="s">
        <v>820</v>
      </c>
      <c r="B811">
        <v>3</v>
      </c>
      <c r="D811" s="3" t="s">
        <v>790</v>
      </c>
      <c r="E811">
        <v>1</v>
      </c>
      <c r="G811" s="3" t="s">
        <v>792</v>
      </c>
      <c r="H811">
        <v>1</v>
      </c>
    </row>
    <row r="812" spans="1:8" x14ac:dyDescent="0.35">
      <c r="A812" s="3" t="s">
        <v>821</v>
      </c>
      <c r="B812">
        <v>1</v>
      </c>
      <c r="D812" s="3" t="s">
        <v>791</v>
      </c>
      <c r="E812">
        <v>3</v>
      </c>
      <c r="G812" s="3" t="s">
        <v>793</v>
      </c>
      <c r="H812">
        <v>3</v>
      </c>
    </row>
    <row r="813" spans="1:8" x14ac:dyDescent="0.35">
      <c r="A813" s="3" t="s">
        <v>822</v>
      </c>
      <c r="B813">
        <v>1</v>
      </c>
      <c r="D813" s="3" t="s">
        <v>792</v>
      </c>
      <c r="E813">
        <v>1</v>
      </c>
      <c r="G813" s="3" t="s">
        <v>794</v>
      </c>
      <c r="H813">
        <v>1</v>
      </c>
    </row>
    <row r="814" spans="1:8" x14ac:dyDescent="0.35">
      <c r="A814" s="3" t="s">
        <v>823</v>
      </c>
      <c r="B814">
        <v>3</v>
      </c>
      <c r="D814" s="3" t="s">
        <v>793</v>
      </c>
      <c r="E814">
        <v>1</v>
      </c>
      <c r="G814" s="3" t="s">
        <v>795</v>
      </c>
      <c r="H814">
        <v>1</v>
      </c>
    </row>
    <row r="815" spans="1:8" x14ac:dyDescent="0.35">
      <c r="A815" s="3" t="s">
        <v>824</v>
      </c>
      <c r="B815">
        <v>1</v>
      </c>
      <c r="D815" s="3" t="s">
        <v>794</v>
      </c>
      <c r="E815">
        <v>3</v>
      </c>
      <c r="G815" s="3" t="s">
        <v>796</v>
      </c>
      <c r="H815">
        <v>3</v>
      </c>
    </row>
    <row r="816" spans="1:8" x14ac:dyDescent="0.35">
      <c r="A816" s="3" t="s">
        <v>825</v>
      </c>
      <c r="B816">
        <v>1</v>
      </c>
      <c r="D816" s="3" t="s">
        <v>795</v>
      </c>
      <c r="E816">
        <v>1</v>
      </c>
      <c r="G816" s="3" t="s">
        <v>797</v>
      </c>
      <c r="H816">
        <v>1</v>
      </c>
    </row>
    <row r="817" spans="1:8" x14ac:dyDescent="0.35">
      <c r="A817" s="3" t="s">
        <v>826</v>
      </c>
      <c r="B817">
        <v>3</v>
      </c>
      <c r="D817" s="3" t="s">
        <v>796</v>
      </c>
      <c r="E817">
        <v>1</v>
      </c>
      <c r="G817" s="3" t="s">
        <v>798</v>
      </c>
      <c r="H817">
        <v>1</v>
      </c>
    </row>
    <row r="818" spans="1:8" x14ac:dyDescent="0.35">
      <c r="A818" s="3" t="s">
        <v>827</v>
      </c>
      <c r="B818">
        <v>1</v>
      </c>
      <c r="D818" s="3" t="s">
        <v>797</v>
      </c>
      <c r="E818">
        <v>3</v>
      </c>
      <c r="G818" s="3" t="s">
        <v>799</v>
      </c>
      <c r="H818">
        <v>3</v>
      </c>
    </row>
    <row r="819" spans="1:8" x14ac:dyDescent="0.35">
      <c r="A819" s="3" t="s">
        <v>828</v>
      </c>
      <c r="B819">
        <v>1</v>
      </c>
      <c r="D819" s="3" t="s">
        <v>798</v>
      </c>
      <c r="E819">
        <v>1</v>
      </c>
      <c r="G819" s="3" t="s">
        <v>800</v>
      </c>
      <c r="H819">
        <v>1</v>
      </c>
    </row>
    <row r="820" spans="1:8" x14ac:dyDescent="0.35">
      <c r="A820" s="3" t="s">
        <v>829</v>
      </c>
      <c r="B820">
        <v>1</v>
      </c>
      <c r="D820" s="3" t="s">
        <v>799</v>
      </c>
      <c r="E820">
        <v>1</v>
      </c>
      <c r="G820" s="3" t="s">
        <v>801</v>
      </c>
      <c r="H820">
        <v>1</v>
      </c>
    </row>
    <row r="821" spans="1:8" x14ac:dyDescent="0.35">
      <c r="A821" s="3" t="s">
        <v>830</v>
      </c>
      <c r="B821">
        <v>3</v>
      </c>
      <c r="D821" s="3" t="s">
        <v>800</v>
      </c>
      <c r="E821">
        <v>3</v>
      </c>
      <c r="G821" s="3" t="s">
        <v>802</v>
      </c>
      <c r="H821">
        <v>3</v>
      </c>
    </row>
    <row r="822" spans="1:8" x14ac:dyDescent="0.35">
      <c r="A822" s="3" t="s">
        <v>831</v>
      </c>
      <c r="B822">
        <v>1</v>
      </c>
      <c r="D822" s="3" t="s">
        <v>801</v>
      </c>
      <c r="E822">
        <v>1</v>
      </c>
      <c r="G822" s="3" t="s">
        <v>803</v>
      </c>
      <c r="H822">
        <v>1</v>
      </c>
    </row>
    <row r="823" spans="1:8" x14ac:dyDescent="0.35">
      <c r="A823" s="3" t="s">
        <v>832</v>
      </c>
      <c r="B823">
        <v>1</v>
      </c>
      <c r="D823" s="3" t="s">
        <v>802</v>
      </c>
      <c r="E823">
        <v>1</v>
      </c>
      <c r="G823" s="3" t="s">
        <v>804</v>
      </c>
      <c r="H823">
        <v>1</v>
      </c>
    </row>
    <row r="824" spans="1:8" x14ac:dyDescent="0.35">
      <c r="A824" s="3" t="s">
        <v>833</v>
      </c>
      <c r="B824">
        <v>3</v>
      </c>
      <c r="D824" s="3" t="s">
        <v>803</v>
      </c>
      <c r="E824">
        <v>1</v>
      </c>
      <c r="G824" s="3" t="s">
        <v>805</v>
      </c>
      <c r="H824">
        <v>3</v>
      </c>
    </row>
    <row r="825" spans="1:8" x14ac:dyDescent="0.35">
      <c r="A825" s="3" t="s">
        <v>834</v>
      </c>
      <c r="B825">
        <v>1</v>
      </c>
      <c r="D825" s="3" t="s">
        <v>804</v>
      </c>
      <c r="E825">
        <v>3</v>
      </c>
      <c r="G825" s="3" t="s">
        <v>806</v>
      </c>
      <c r="H825">
        <v>1</v>
      </c>
    </row>
    <row r="826" spans="1:8" x14ac:dyDescent="0.35">
      <c r="A826" s="3" t="s">
        <v>835</v>
      </c>
      <c r="B826">
        <v>1</v>
      </c>
      <c r="D826" s="3" t="s">
        <v>805</v>
      </c>
      <c r="E826">
        <v>1</v>
      </c>
      <c r="G826" s="3" t="s">
        <v>807</v>
      </c>
      <c r="H826">
        <v>1</v>
      </c>
    </row>
    <row r="827" spans="1:8" x14ac:dyDescent="0.35">
      <c r="A827" s="3" t="s">
        <v>836</v>
      </c>
      <c r="B827">
        <v>3</v>
      </c>
      <c r="D827" s="3" t="s">
        <v>806</v>
      </c>
      <c r="E827">
        <v>1</v>
      </c>
      <c r="G827" s="3" t="s">
        <v>808</v>
      </c>
      <c r="H827">
        <v>3</v>
      </c>
    </row>
    <row r="828" spans="1:8" x14ac:dyDescent="0.35">
      <c r="A828" s="3" t="s">
        <v>837</v>
      </c>
      <c r="B828">
        <v>1</v>
      </c>
      <c r="D828" s="3" t="s">
        <v>807</v>
      </c>
      <c r="E828">
        <v>3</v>
      </c>
      <c r="G828" s="3" t="s">
        <v>809</v>
      </c>
      <c r="H828">
        <v>1</v>
      </c>
    </row>
    <row r="829" spans="1:8" x14ac:dyDescent="0.35">
      <c r="A829" s="3" t="s">
        <v>838</v>
      </c>
      <c r="B829">
        <v>1</v>
      </c>
      <c r="D829" s="3" t="s">
        <v>808</v>
      </c>
      <c r="E829">
        <v>1</v>
      </c>
      <c r="G829" s="3" t="s">
        <v>810</v>
      </c>
      <c r="H829">
        <v>1</v>
      </c>
    </row>
    <row r="830" spans="1:8" x14ac:dyDescent="0.35">
      <c r="A830" s="3" t="s">
        <v>839</v>
      </c>
      <c r="B830">
        <v>3</v>
      </c>
      <c r="D830" s="3" t="s">
        <v>809</v>
      </c>
      <c r="E830">
        <v>1</v>
      </c>
      <c r="G830" s="3" t="s">
        <v>811</v>
      </c>
      <c r="H830">
        <v>1</v>
      </c>
    </row>
    <row r="831" spans="1:8" x14ac:dyDescent="0.35">
      <c r="A831" s="3" t="s">
        <v>840</v>
      </c>
      <c r="B831">
        <v>1</v>
      </c>
      <c r="D831" s="3" t="s">
        <v>810</v>
      </c>
      <c r="E831">
        <v>3</v>
      </c>
      <c r="G831" s="3" t="s">
        <v>812</v>
      </c>
      <c r="H831">
        <v>1</v>
      </c>
    </row>
    <row r="832" spans="1:8" x14ac:dyDescent="0.35">
      <c r="A832" s="3" t="s">
        <v>841</v>
      </c>
      <c r="B832">
        <v>1</v>
      </c>
      <c r="D832" s="3" t="s">
        <v>811</v>
      </c>
      <c r="E832">
        <v>1</v>
      </c>
      <c r="G832" s="3" t="s">
        <v>813</v>
      </c>
      <c r="H832">
        <v>1</v>
      </c>
    </row>
    <row r="833" spans="1:8" x14ac:dyDescent="0.35">
      <c r="A833" s="3" t="s">
        <v>842</v>
      </c>
      <c r="B833">
        <v>3</v>
      </c>
      <c r="D833" s="3" t="s">
        <v>812</v>
      </c>
      <c r="E833">
        <v>1</v>
      </c>
      <c r="G833" s="3" t="s">
        <v>814</v>
      </c>
      <c r="H833">
        <v>1</v>
      </c>
    </row>
    <row r="834" spans="1:8" x14ac:dyDescent="0.35">
      <c r="A834" s="3" t="s">
        <v>843</v>
      </c>
      <c r="B834">
        <v>1</v>
      </c>
      <c r="D834" s="3" t="s">
        <v>813</v>
      </c>
      <c r="E834">
        <v>3</v>
      </c>
      <c r="G834" s="3" t="s">
        <v>815</v>
      </c>
      <c r="H834">
        <v>1</v>
      </c>
    </row>
    <row r="835" spans="1:8" x14ac:dyDescent="0.35">
      <c r="A835" s="3" t="s">
        <v>844</v>
      </c>
      <c r="B835">
        <v>1</v>
      </c>
      <c r="D835" s="3" t="s">
        <v>814</v>
      </c>
      <c r="E835">
        <v>1</v>
      </c>
      <c r="G835" s="3" t="s">
        <v>816</v>
      </c>
      <c r="H835">
        <v>1</v>
      </c>
    </row>
    <row r="836" spans="1:8" x14ac:dyDescent="0.35">
      <c r="A836" s="3" t="s">
        <v>845</v>
      </c>
      <c r="B836">
        <v>3</v>
      </c>
      <c r="D836" s="3" t="s">
        <v>815</v>
      </c>
      <c r="E836">
        <v>1</v>
      </c>
      <c r="G836" s="3" t="s">
        <v>817</v>
      </c>
      <c r="H836">
        <v>1</v>
      </c>
    </row>
    <row r="837" spans="1:8" x14ac:dyDescent="0.35">
      <c r="A837" s="3" t="s">
        <v>846</v>
      </c>
      <c r="B837">
        <v>1</v>
      </c>
      <c r="D837" s="3" t="s">
        <v>816</v>
      </c>
      <c r="E837">
        <v>3</v>
      </c>
      <c r="G837" s="3" t="s">
        <v>818</v>
      </c>
      <c r="H837">
        <v>1</v>
      </c>
    </row>
    <row r="838" spans="1:8" x14ac:dyDescent="0.35">
      <c r="A838" s="3" t="s">
        <v>847</v>
      </c>
      <c r="B838">
        <v>1</v>
      </c>
      <c r="D838" s="3" t="s">
        <v>817</v>
      </c>
      <c r="E838">
        <v>1</v>
      </c>
      <c r="G838" s="3" t="s">
        <v>819</v>
      </c>
      <c r="H838">
        <v>1</v>
      </c>
    </row>
    <row r="839" spans="1:8" x14ac:dyDescent="0.35">
      <c r="A839" s="3" t="s">
        <v>848</v>
      </c>
      <c r="B839">
        <v>3</v>
      </c>
      <c r="D839" s="3" t="s">
        <v>818</v>
      </c>
      <c r="E839">
        <v>1</v>
      </c>
      <c r="G839" s="3" t="s">
        <v>820</v>
      </c>
      <c r="H839">
        <v>1</v>
      </c>
    </row>
    <row r="840" spans="1:8" x14ac:dyDescent="0.35">
      <c r="A840" s="3" t="s">
        <v>849</v>
      </c>
      <c r="B840">
        <v>1</v>
      </c>
      <c r="D840" s="3" t="s">
        <v>819</v>
      </c>
      <c r="E840">
        <v>3</v>
      </c>
      <c r="G840" s="3" t="s">
        <v>821</v>
      </c>
      <c r="H840">
        <v>1</v>
      </c>
    </row>
    <row r="841" spans="1:8" x14ac:dyDescent="0.35">
      <c r="A841" s="3" t="s">
        <v>850</v>
      </c>
      <c r="B841">
        <v>1</v>
      </c>
      <c r="D841" s="3" t="s">
        <v>820</v>
      </c>
      <c r="E841">
        <v>1</v>
      </c>
      <c r="G841" s="3" t="s">
        <v>822</v>
      </c>
      <c r="H841">
        <v>1</v>
      </c>
    </row>
    <row r="842" spans="1:8" x14ac:dyDescent="0.35">
      <c r="A842" s="3" t="s">
        <v>851</v>
      </c>
      <c r="B842">
        <v>1</v>
      </c>
      <c r="D842" s="3" t="s">
        <v>821</v>
      </c>
      <c r="E842">
        <v>1</v>
      </c>
      <c r="G842" s="3" t="s">
        <v>823</v>
      </c>
      <c r="H842">
        <v>1</v>
      </c>
    </row>
    <row r="843" spans="1:8" x14ac:dyDescent="0.35">
      <c r="A843" s="3" t="s">
        <v>852</v>
      </c>
      <c r="B843">
        <v>3</v>
      </c>
      <c r="D843" s="3" t="s">
        <v>822</v>
      </c>
      <c r="E843">
        <v>3</v>
      </c>
      <c r="G843" s="3" t="s">
        <v>824</v>
      </c>
      <c r="H843">
        <v>1</v>
      </c>
    </row>
    <row r="844" spans="1:8" x14ac:dyDescent="0.35">
      <c r="A844" s="3" t="s">
        <v>853</v>
      </c>
      <c r="B844">
        <v>1</v>
      </c>
      <c r="D844" s="3" t="s">
        <v>823</v>
      </c>
      <c r="E844">
        <v>1</v>
      </c>
      <c r="G844" s="3" t="s">
        <v>825</v>
      </c>
      <c r="H844">
        <v>1</v>
      </c>
    </row>
    <row r="845" spans="1:8" x14ac:dyDescent="0.35">
      <c r="A845" s="3" t="s">
        <v>854</v>
      </c>
      <c r="B845">
        <v>1</v>
      </c>
      <c r="D845" s="3" t="s">
        <v>824</v>
      </c>
      <c r="E845">
        <v>1</v>
      </c>
      <c r="G845" s="3" t="s">
        <v>826</v>
      </c>
      <c r="H845">
        <v>1</v>
      </c>
    </row>
    <row r="846" spans="1:8" x14ac:dyDescent="0.35">
      <c r="A846" s="3" t="s">
        <v>855</v>
      </c>
      <c r="B846">
        <v>3</v>
      </c>
      <c r="D846" s="3" t="s">
        <v>825</v>
      </c>
      <c r="E846">
        <v>1</v>
      </c>
      <c r="G846" s="3" t="s">
        <v>827</v>
      </c>
      <c r="H846">
        <v>1</v>
      </c>
    </row>
    <row r="847" spans="1:8" x14ac:dyDescent="0.35">
      <c r="A847" s="3" t="s">
        <v>856</v>
      </c>
      <c r="B847">
        <v>1</v>
      </c>
      <c r="D847" s="3" t="s">
        <v>826</v>
      </c>
      <c r="E847">
        <v>3</v>
      </c>
      <c r="G847" s="3" t="s">
        <v>828</v>
      </c>
      <c r="H847">
        <v>1</v>
      </c>
    </row>
    <row r="848" spans="1:8" x14ac:dyDescent="0.35">
      <c r="A848" s="3" t="s">
        <v>857</v>
      </c>
      <c r="B848">
        <v>1</v>
      </c>
      <c r="D848" s="3" t="s">
        <v>827</v>
      </c>
      <c r="E848">
        <v>1</v>
      </c>
      <c r="G848" s="3" t="s">
        <v>829</v>
      </c>
      <c r="H848">
        <v>1</v>
      </c>
    </row>
    <row r="849" spans="1:8" x14ac:dyDescent="0.35">
      <c r="A849" s="3" t="s">
        <v>858</v>
      </c>
      <c r="B849">
        <v>3</v>
      </c>
      <c r="D849" s="3" t="s">
        <v>828</v>
      </c>
      <c r="E849">
        <v>1</v>
      </c>
      <c r="G849" s="3" t="s">
        <v>830</v>
      </c>
      <c r="H849">
        <v>1</v>
      </c>
    </row>
    <row r="850" spans="1:8" x14ac:dyDescent="0.35">
      <c r="A850" s="3" t="s">
        <v>859</v>
      </c>
      <c r="B850">
        <v>1</v>
      </c>
      <c r="D850" s="3" t="s">
        <v>829</v>
      </c>
      <c r="E850">
        <v>3</v>
      </c>
      <c r="G850" s="3" t="s">
        <v>831</v>
      </c>
      <c r="H850">
        <v>1</v>
      </c>
    </row>
    <row r="851" spans="1:8" x14ac:dyDescent="0.35">
      <c r="A851" s="3" t="s">
        <v>860</v>
      </c>
      <c r="B851">
        <v>1</v>
      </c>
      <c r="D851" s="3" t="s">
        <v>830</v>
      </c>
      <c r="E851">
        <v>1</v>
      </c>
      <c r="G851" s="3" t="s">
        <v>832</v>
      </c>
      <c r="H851">
        <v>1</v>
      </c>
    </row>
    <row r="852" spans="1:8" x14ac:dyDescent="0.35">
      <c r="A852" s="3" t="s">
        <v>861</v>
      </c>
      <c r="B852">
        <v>3</v>
      </c>
      <c r="D852" s="3" t="s">
        <v>831</v>
      </c>
      <c r="E852">
        <v>1</v>
      </c>
      <c r="G852" s="3" t="s">
        <v>833</v>
      </c>
      <c r="H852">
        <v>1</v>
      </c>
    </row>
    <row r="853" spans="1:8" x14ac:dyDescent="0.35">
      <c r="A853" s="3" t="s">
        <v>862</v>
      </c>
      <c r="B853">
        <v>1</v>
      </c>
      <c r="D853" s="3" t="s">
        <v>832</v>
      </c>
      <c r="E853">
        <v>3</v>
      </c>
      <c r="G853" s="3" t="s">
        <v>834</v>
      </c>
      <c r="H853">
        <v>1</v>
      </c>
    </row>
    <row r="854" spans="1:8" x14ac:dyDescent="0.35">
      <c r="A854" s="3" t="s">
        <v>863</v>
      </c>
      <c r="B854">
        <v>1</v>
      </c>
      <c r="D854" s="3" t="s">
        <v>833</v>
      </c>
      <c r="E854">
        <v>1</v>
      </c>
      <c r="G854" s="3" t="s">
        <v>835</v>
      </c>
      <c r="H854">
        <v>1</v>
      </c>
    </row>
    <row r="855" spans="1:8" x14ac:dyDescent="0.35">
      <c r="A855" s="3" t="s">
        <v>864</v>
      </c>
      <c r="B855">
        <v>3</v>
      </c>
      <c r="D855" s="3" t="s">
        <v>834</v>
      </c>
      <c r="E855">
        <v>1</v>
      </c>
      <c r="G855" s="3" t="s">
        <v>836</v>
      </c>
      <c r="H855">
        <v>1</v>
      </c>
    </row>
    <row r="856" spans="1:8" x14ac:dyDescent="0.35">
      <c r="A856" s="3" t="s">
        <v>865</v>
      </c>
      <c r="B856">
        <v>1</v>
      </c>
      <c r="D856" s="3" t="s">
        <v>835</v>
      </c>
      <c r="E856">
        <v>3</v>
      </c>
      <c r="G856" s="3" t="s">
        <v>837</v>
      </c>
      <c r="H856">
        <v>1</v>
      </c>
    </row>
    <row r="857" spans="1:8" x14ac:dyDescent="0.35">
      <c r="A857" s="3" t="s">
        <v>866</v>
      </c>
      <c r="B857">
        <v>1</v>
      </c>
      <c r="D857" s="3" t="s">
        <v>836</v>
      </c>
      <c r="E857">
        <v>1</v>
      </c>
      <c r="G857" s="3" t="s">
        <v>838</v>
      </c>
      <c r="H857">
        <v>1</v>
      </c>
    </row>
    <row r="858" spans="1:8" x14ac:dyDescent="0.35">
      <c r="A858" s="3" t="s">
        <v>867</v>
      </c>
      <c r="B858">
        <v>3</v>
      </c>
      <c r="D858" s="3" t="s">
        <v>837</v>
      </c>
      <c r="E858">
        <v>1</v>
      </c>
      <c r="G858" s="3" t="s">
        <v>839</v>
      </c>
      <c r="H858">
        <v>1</v>
      </c>
    </row>
    <row r="859" spans="1:8" x14ac:dyDescent="0.35">
      <c r="A859" s="3" t="s">
        <v>868</v>
      </c>
      <c r="B859">
        <v>1</v>
      </c>
      <c r="D859" s="3" t="s">
        <v>838</v>
      </c>
      <c r="E859">
        <v>3</v>
      </c>
      <c r="G859" s="3" t="s">
        <v>840</v>
      </c>
      <c r="H859">
        <v>1</v>
      </c>
    </row>
    <row r="860" spans="1:8" x14ac:dyDescent="0.35">
      <c r="A860" s="3" t="s">
        <v>869</v>
      </c>
      <c r="B860">
        <v>1</v>
      </c>
      <c r="D860" s="3" t="s">
        <v>839</v>
      </c>
      <c r="E860">
        <v>1</v>
      </c>
      <c r="G860" s="3" t="s">
        <v>841</v>
      </c>
      <c r="H860">
        <v>1</v>
      </c>
    </row>
    <row r="861" spans="1:8" x14ac:dyDescent="0.35">
      <c r="A861" s="3" t="s">
        <v>870</v>
      </c>
      <c r="B861">
        <v>3</v>
      </c>
      <c r="D861" s="3" t="s">
        <v>840</v>
      </c>
      <c r="E861">
        <v>1</v>
      </c>
      <c r="G861" s="3" t="s">
        <v>842</v>
      </c>
      <c r="H861">
        <v>1</v>
      </c>
    </row>
    <row r="862" spans="1:8" x14ac:dyDescent="0.35">
      <c r="A862" s="3" t="s">
        <v>871</v>
      </c>
      <c r="B862">
        <v>1</v>
      </c>
      <c r="D862" s="3" t="s">
        <v>841</v>
      </c>
      <c r="E862">
        <v>3</v>
      </c>
      <c r="G862" s="3" t="s">
        <v>843</v>
      </c>
      <c r="H862">
        <v>1</v>
      </c>
    </row>
    <row r="863" spans="1:8" x14ac:dyDescent="0.35">
      <c r="A863" s="3" t="s">
        <v>872</v>
      </c>
      <c r="B863">
        <v>1</v>
      </c>
      <c r="D863" s="3" t="s">
        <v>842</v>
      </c>
      <c r="E863">
        <v>1</v>
      </c>
      <c r="G863" s="3" t="s">
        <v>844</v>
      </c>
      <c r="H863">
        <v>1</v>
      </c>
    </row>
    <row r="864" spans="1:8" x14ac:dyDescent="0.35">
      <c r="A864" s="3" t="s">
        <v>873</v>
      </c>
      <c r="B864">
        <v>1</v>
      </c>
      <c r="D864" s="3" t="s">
        <v>843</v>
      </c>
      <c r="E864">
        <v>1</v>
      </c>
      <c r="G864" s="3" t="s">
        <v>845</v>
      </c>
      <c r="H864">
        <v>1</v>
      </c>
    </row>
    <row r="865" spans="1:8" x14ac:dyDescent="0.35">
      <c r="A865" s="3" t="s">
        <v>874</v>
      </c>
      <c r="B865">
        <v>3</v>
      </c>
      <c r="D865" s="3" t="s">
        <v>844</v>
      </c>
      <c r="E865">
        <v>3</v>
      </c>
      <c r="G865" s="3" t="s">
        <v>846</v>
      </c>
      <c r="H865">
        <v>1</v>
      </c>
    </row>
    <row r="866" spans="1:8" x14ac:dyDescent="0.35">
      <c r="A866" s="3" t="s">
        <v>875</v>
      </c>
      <c r="B866">
        <v>1</v>
      </c>
      <c r="D866" s="3" t="s">
        <v>845</v>
      </c>
      <c r="E866">
        <v>1</v>
      </c>
      <c r="G866" s="3" t="s">
        <v>847</v>
      </c>
      <c r="H866">
        <v>1</v>
      </c>
    </row>
    <row r="867" spans="1:8" x14ac:dyDescent="0.35">
      <c r="A867" s="3" t="s">
        <v>876</v>
      </c>
      <c r="B867">
        <v>1</v>
      </c>
      <c r="D867" s="3" t="s">
        <v>846</v>
      </c>
      <c r="E867">
        <v>1</v>
      </c>
      <c r="G867" s="3" t="s">
        <v>848</v>
      </c>
      <c r="H867">
        <v>1</v>
      </c>
    </row>
    <row r="868" spans="1:8" x14ac:dyDescent="0.35">
      <c r="A868" s="3" t="s">
        <v>877</v>
      </c>
      <c r="B868">
        <v>3</v>
      </c>
      <c r="D868" s="3" t="s">
        <v>847</v>
      </c>
      <c r="E868">
        <v>1</v>
      </c>
      <c r="G868" s="3" t="s">
        <v>849</v>
      </c>
      <c r="H868">
        <v>1</v>
      </c>
    </row>
    <row r="869" spans="1:8" x14ac:dyDescent="0.35">
      <c r="A869" s="3" t="s">
        <v>878</v>
      </c>
      <c r="B869">
        <v>1</v>
      </c>
      <c r="D869" s="3" t="s">
        <v>848</v>
      </c>
      <c r="E869">
        <v>3</v>
      </c>
      <c r="G869" s="3" t="s">
        <v>850</v>
      </c>
      <c r="H869">
        <v>1</v>
      </c>
    </row>
    <row r="870" spans="1:8" x14ac:dyDescent="0.35">
      <c r="A870" s="3" t="s">
        <v>879</v>
      </c>
      <c r="B870">
        <v>1</v>
      </c>
      <c r="D870" s="3" t="s">
        <v>849</v>
      </c>
      <c r="E870">
        <v>1</v>
      </c>
      <c r="G870" s="3" t="s">
        <v>851</v>
      </c>
      <c r="H870">
        <v>1</v>
      </c>
    </row>
    <row r="871" spans="1:8" x14ac:dyDescent="0.35">
      <c r="A871" s="3" t="s">
        <v>880</v>
      </c>
      <c r="B871">
        <v>3</v>
      </c>
      <c r="D871" s="3" t="s">
        <v>850</v>
      </c>
      <c r="E871">
        <v>1</v>
      </c>
      <c r="G871" s="3" t="s">
        <v>852</v>
      </c>
      <c r="H871">
        <v>1</v>
      </c>
    </row>
    <row r="872" spans="1:8" x14ac:dyDescent="0.35">
      <c r="A872" s="3" t="s">
        <v>881</v>
      </c>
      <c r="B872">
        <v>1</v>
      </c>
      <c r="D872" s="3" t="s">
        <v>851</v>
      </c>
      <c r="E872">
        <v>1</v>
      </c>
      <c r="G872" s="3" t="s">
        <v>853</v>
      </c>
      <c r="H872">
        <v>1</v>
      </c>
    </row>
    <row r="873" spans="1:8" x14ac:dyDescent="0.35">
      <c r="A873" s="3" t="s">
        <v>882</v>
      </c>
      <c r="B873">
        <v>1</v>
      </c>
      <c r="D873" s="3" t="s">
        <v>852</v>
      </c>
      <c r="E873">
        <v>1</v>
      </c>
      <c r="G873" s="3" t="s">
        <v>854</v>
      </c>
      <c r="H873">
        <v>1</v>
      </c>
    </row>
    <row r="874" spans="1:8" x14ac:dyDescent="0.35">
      <c r="A874" s="3" t="s">
        <v>883</v>
      </c>
      <c r="B874">
        <v>3</v>
      </c>
      <c r="D874" s="3" t="s">
        <v>853</v>
      </c>
      <c r="E874">
        <v>1</v>
      </c>
      <c r="G874" s="3" t="s">
        <v>855</v>
      </c>
      <c r="H874">
        <v>1</v>
      </c>
    </row>
    <row r="875" spans="1:8" x14ac:dyDescent="0.35">
      <c r="A875" s="3" t="s">
        <v>884</v>
      </c>
      <c r="B875">
        <v>1</v>
      </c>
      <c r="D875" s="3" t="s">
        <v>854</v>
      </c>
      <c r="E875">
        <v>1</v>
      </c>
      <c r="G875" s="3" t="s">
        <v>856</v>
      </c>
      <c r="H875">
        <v>1</v>
      </c>
    </row>
    <row r="876" spans="1:8" x14ac:dyDescent="0.35">
      <c r="A876" s="3" t="s">
        <v>885</v>
      </c>
      <c r="B876">
        <v>1</v>
      </c>
      <c r="D876" s="3" t="s">
        <v>855</v>
      </c>
      <c r="E876">
        <v>1</v>
      </c>
      <c r="G876" s="3" t="s">
        <v>857</v>
      </c>
      <c r="H876">
        <v>1</v>
      </c>
    </row>
    <row r="877" spans="1:8" x14ac:dyDescent="0.35">
      <c r="A877" s="3" t="s">
        <v>886</v>
      </c>
      <c r="B877">
        <v>3</v>
      </c>
      <c r="D877" s="3" t="s">
        <v>856</v>
      </c>
      <c r="E877">
        <v>1</v>
      </c>
      <c r="G877" s="3" t="s">
        <v>858</v>
      </c>
      <c r="H877">
        <v>1</v>
      </c>
    </row>
    <row r="878" spans="1:8" x14ac:dyDescent="0.35">
      <c r="A878" s="3" t="s">
        <v>887</v>
      </c>
      <c r="B878">
        <v>1</v>
      </c>
      <c r="D878" s="3" t="s">
        <v>857</v>
      </c>
      <c r="E878">
        <v>1</v>
      </c>
      <c r="G878" s="3" t="s">
        <v>859</v>
      </c>
      <c r="H878">
        <v>1</v>
      </c>
    </row>
    <row r="879" spans="1:8" x14ac:dyDescent="0.35">
      <c r="A879" s="3" t="s">
        <v>888</v>
      </c>
      <c r="B879">
        <v>1</v>
      </c>
      <c r="D879" s="3" t="s">
        <v>858</v>
      </c>
      <c r="E879">
        <v>1</v>
      </c>
      <c r="G879" s="3" t="s">
        <v>860</v>
      </c>
      <c r="H879">
        <v>1</v>
      </c>
    </row>
    <row r="880" spans="1:8" x14ac:dyDescent="0.35">
      <c r="A880" s="3" t="s">
        <v>889</v>
      </c>
      <c r="B880">
        <v>3</v>
      </c>
      <c r="D880" s="3" t="s">
        <v>859</v>
      </c>
      <c r="E880">
        <v>1</v>
      </c>
      <c r="G880" s="3" t="s">
        <v>861</v>
      </c>
      <c r="H880">
        <v>1</v>
      </c>
    </row>
    <row r="881" spans="1:8" x14ac:dyDescent="0.35">
      <c r="A881" s="3" t="s">
        <v>890</v>
      </c>
      <c r="B881">
        <v>1</v>
      </c>
      <c r="D881" s="3" t="s">
        <v>860</v>
      </c>
      <c r="E881">
        <v>1</v>
      </c>
      <c r="G881" s="3" t="s">
        <v>862</v>
      </c>
      <c r="H881">
        <v>1</v>
      </c>
    </row>
    <row r="882" spans="1:8" x14ac:dyDescent="0.35">
      <c r="A882" s="3" t="s">
        <v>891</v>
      </c>
      <c r="B882">
        <v>1</v>
      </c>
      <c r="D882" s="3" t="s">
        <v>861</v>
      </c>
      <c r="E882">
        <v>1</v>
      </c>
      <c r="G882" s="3" t="s">
        <v>863</v>
      </c>
      <c r="H882">
        <v>1</v>
      </c>
    </row>
    <row r="883" spans="1:8" x14ac:dyDescent="0.35">
      <c r="A883" s="3" t="s">
        <v>892</v>
      </c>
      <c r="B883">
        <v>3</v>
      </c>
      <c r="D883" s="3" t="s">
        <v>862</v>
      </c>
      <c r="E883">
        <v>1</v>
      </c>
      <c r="G883" s="3" t="s">
        <v>864</v>
      </c>
      <c r="H883">
        <v>1</v>
      </c>
    </row>
    <row r="884" spans="1:8" x14ac:dyDescent="0.35">
      <c r="A884" s="3" t="s">
        <v>893</v>
      </c>
      <c r="B884">
        <v>1</v>
      </c>
      <c r="D884" s="3" t="s">
        <v>863</v>
      </c>
      <c r="E884">
        <v>1</v>
      </c>
      <c r="G884" s="3" t="s">
        <v>865</v>
      </c>
      <c r="H884">
        <v>1</v>
      </c>
    </row>
    <row r="885" spans="1:8" x14ac:dyDescent="0.35">
      <c r="A885" s="3" t="s">
        <v>894</v>
      </c>
      <c r="B885">
        <v>1</v>
      </c>
      <c r="D885" s="3" t="s">
        <v>864</v>
      </c>
      <c r="E885">
        <v>1</v>
      </c>
      <c r="G885" s="3" t="s">
        <v>866</v>
      </c>
      <c r="H885">
        <v>1</v>
      </c>
    </row>
    <row r="886" spans="1:8" x14ac:dyDescent="0.35">
      <c r="A886" s="3" t="s">
        <v>895</v>
      </c>
      <c r="B886">
        <v>1</v>
      </c>
      <c r="D886" s="3" t="s">
        <v>865</v>
      </c>
      <c r="E886">
        <v>1</v>
      </c>
      <c r="G886" s="3" t="s">
        <v>867</v>
      </c>
      <c r="H886">
        <v>1</v>
      </c>
    </row>
    <row r="887" spans="1:8" x14ac:dyDescent="0.35">
      <c r="A887" s="3" t="s">
        <v>896</v>
      </c>
      <c r="B887">
        <v>3</v>
      </c>
      <c r="D887" s="3" t="s">
        <v>866</v>
      </c>
      <c r="E887">
        <v>1</v>
      </c>
      <c r="G887" s="3" t="s">
        <v>868</v>
      </c>
      <c r="H887">
        <v>1</v>
      </c>
    </row>
    <row r="888" spans="1:8" x14ac:dyDescent="0.35">
      <c r="A888" s="3" t="s">
        <v>897</v>
      </c>
      <c r="B888">
        <v>1</v>
      </c>
      <c r="D888" s="3" t="s">
        <v>867</v>
      </c>
      <c r="E888">
        <v>1</v>
      </c>
      <c r="G888" s="3" t="s">
        <v>869</v>
      </c>
      <c r="H888">
        <v>1</v>
      </c>
    </row>
    <row r="889" spans="1:8" x14ac:dyDescent="0.35">
      <c r="A889" s="3" t="s">
        <v>898</v>
      </c>
      <c r="B889">
        <v>1</v>
      </c>
      <c r="D889" s="3" t="s">
        <v>868</v>
      </c>
      <c r="E889">
        <v>1</v>
      </c>
      <c r="G889" s="3" t="s">
        <v>870</v>
      </c>
      <c r="H889">
        <v>1</v>
      </c>
    </row>
    <row r="890" spans="1:8" x14ac:dyDescent="0.35">
      <c r="A890" s="3" t="s">
        <v>899</v>
      </c>
      <c r="B890">
        <v>3</v>
      </c>
      <c r="D890" s="3" t="s">
        <v>869</v>
      </c>
      <c r="E890">
        <v>1</v>
      </c>
      <c r="G890" s="3" t="s">
        <v>871</v>
      </c>
      <c r="H890">
        <v>1</v>
      </c>
    </row>
    <row r="891" spans="1:8" x14ac:dyDescent="0.35">
      <c r="A891" s="3" t="s">
        <v>900</v>
      </c>
      <c r="B891">
        <v>1</v>
      </c>
      <c r="D891" s="3" t="s">
        <v>870</v>
      </c>
      <c r="E891">
        <v>1</v>
      </c>
      <c r="G891" s="3" t="s">
        <v>872</v>
      </c>
      <c r="H891">
        <v>1</v>
      </c>
    </row>
    <row r="892" spans="1:8" x14ac:dyDescent="0.35">
      <c r="A892" s="3" t="s">
        <v>901</v>
      </c>
      <c r="B892">
        <v>1</v>
      </c>
      <c r="D892" s="3" t="s">
        <v>871</v>
      </c>
      <c r="E892">
        <v>1</v>
      </c>
      <c r="G892" s="3" t="s">
        <v>873</v>
      </c>
      <c r="H892">
        <v>1</v>
      </c>
    </row>
    <row r="893" spans="1:8" x14ac:dyDescent="0.35">
      <c r="A893" s="3" t="s">
        <v>902</v>
      </c>
      <c r="B893">
        <v>3</v>
      </c>
      <c r="D893" s="3" t="s">
        <v>872</v>
      </c>
      <c r="E893">
        <v>1</v>
      </c>
      <c r="G893" s="3" t="s">
        <v>874</v>
      </c>
      <c r="H893">
        <v>1</v>
      </c>
    </row>
    <row r="894" spans="1:8" x14ac:dyDescent="0.35">
      <c r="A894" s="3" t="s">
        <v>903</v>
      </c>
      <c r="B894">
        <v>1</v>
      </c>
      <c r="D894" s="3" t="s">
        <v>873</v>
      </c>
      <c r="E894">
        <v>1</v>
      </c>
      <c r="G894" s="3" t="s">
        <v>875</v>
      </c>
      <c r="H894">
        <v>1</v>
      </c>
    </row>
    <row r="895" spans="1:8" x14ac:dyDescent="0.35">
      <c r="A895" s="3" t="s">
        <v>904</v>
      </c>
      <c r="B895">
        <v>1</v>
      </c>
      <c r="D895" s="3" t="s">
        <v>874</v>
      </c>
      <c r="E895">
        <v>1</v>
      </c>
      <c r="G895" s="3" t="s">
        <v>876</v>
      </c>
      <c r="H895">
        <v>1</v>
      </c>
    </row>
    <row r="896" spans="1:8" x14ac:dyDescent="0.35">
      <c r="A896" s="3" t="s">
        <v>905</v>
      </c>
      <c r="B896">
        <v>3</v>
      </c>
      <c r="D896" s="3" t="s">
        <v>875</v>
      </c>
      <c r="E896">
        <v>1</v>
      </c>
      <c r="G896" s="3" t="s">
        <v>877</v>
      </c>
      <c r="H896">
        <v>1</v>
      </c>
    </row>
    <row r="897" spans="1:8" x14ac:dyDescent="0.35">
      <c r="A897" s="3" t="s">
        <v>906</v>
      </c>
      <c r="B897">
        <v>1</v>
      </c>
      <c r="D897" s="3" t="s">
        <v>876</v>
      </c>
      <c r="E897">
        <v>1</v>
      </c>
      <c r="G897" s="3" t="s">
        <v>878</v>
      </c>
      <c r="H897">
        <v>1</v>
      </c>
    </row>
    <row r="898" spans="1:8" x14ac:dyDescent="0.35">
      <c r="A898" s="3" t="s">
        <v>907</v>
      </c>
      <c r="B898">
        <v>1</v>
      </c>
      <c r="D898" s="3" t="s">
        <v>877</v>
      </c>
      <c r="E898">
        <v>1</v>
      </c>
      <c r="G898" s="3" t="s">
        <v>879</v>
      </c>
      <c r="H898">
        <v>1</v>
      </c>
    </row>
    <row r="899" spans="1:8" x14ac:dyDescent="0.35">
      <c r="A899" s="3" t="s">
        <v>908</v>
      </c>
      <c r="B899">
        <v>3</v>
      </c>
      <c r="D899" s="3" t="s">
        <v>878</v>
      </c>
      <c r="E899">
        <v>1</v>
      </c>
      <c r="G899" s="3" t="s">
        <v>880</v>
      </c>
      <c r="H899">
        <v>1</v>
      </c>
    </row>
    <row r="900" spans="1:8" x14ac:dyDescent="0.35">
      <c r="A900" s="3" t="s">
        <v>909</v>
      </c>
      <c r="B900">
        <v>1</v>
      </c>
      <c r="D900" s="3" t="s">
        <v>879</v>
      </c>
      <c r="E900">
        <v>1</v>
      </c>
      <c r="G900" s="3" t="s">
        <v>881</v>
      </c>
      <c r="H900">
        <v>1</v>
      </c>
    </row>
    <row r="901" spans="1:8" x14ac:dyDescent="0.35">
      <c r="A901" s="3" t="s">
        <v>910</v>
      </c>
      <c r="B901">
        <v>1</v>
      </c>
      <c r="D901" s="3" t="s">
        <v>880</v>
      </c>
      <c r="E901">
        <v>1</v>
      </c>
      <c r="G901" s="3" t="s">
        <v>882</v>
      </c>
      <c r="H901">
        <v>1</v>
      </c>
    </row>
    <row r="902" spans="1:8" x14ac:dyDescent="0.35">
      <c r="A902" s="3" t="s">
        <v>911</v>
      </c>
      <c r="B902">
        <v>3</v>
      </c>
      <c r="D902" s="3" t="s">
        <v>881</v>
      </c>
      <c r="E902">
        <v>1</v>
      </c>
      <c r="G902" s="3" t="s">
        <v>883</v>
      </c>
      <c r="H902">
        <v>1</v>
      </c>
    </row>
    <row r="903" spans="1:8" x14ac:dyDescent="0.35">
      <c r="A903" s="3" t="s">
        <v>912</v>
      </c>
      <c r="B903">
        <v>1</v>
      </c>
      <c r="D903" s="3" t="s">
        <v>882</v>
      </c>
      <c r="E903">
        <v>1</v>
      </c>
      <c r="G903" s="3" t="s">
        <v>884</v>
      </c>
      <c r="H903">
        <v>1</v>
      </c>
    </row>
    <row r="904" spans="1:8" x14ac:dyDescent="0.35">
      <c r="A904" s="3" t="s">
        <v>913</v>
      </c>
      <c r="B904">
        <v>1</v>
      </c>
      <c r="D904" s="3" t="s">
        <v>883</v>
      </c>
      <c r="E904">
        <v>1</v>
      </c>
      <c r="G904" s="3" t="s">
        <v>885</v>
      </c>
      <c r="H904">
        <v>1</v>
      </c>
    </row>
    <row r="905" spans="1:8" x14ac:dyDescent="0.35">
      <c r="A905" s="3" t="s">
        <v>914</v>
      </c>
      <c r="B905">
        <v>3</v>
      </c>
      <c r="D905" s="3" t="s">
        <v>884</v>
      </c>
      <c r="E905">
        <v>1</v>
      </c>
      <c r="G905" s="3" t="s">
        <v>886</v>
      </c>
      <c r="H905">
        <v>1</v>
      </c>
    </row>
    <row r="906" spans="1:8" x14ac:dyDescent="0.35">
      <c r="A906" s="3" t="s">
        <v>915</v>
      </c>
      <c r="B906">
        <v>1</v>
      </c>
      <c r="D906" s="3" t="s">
        <v>885</v>
      </c>
      <c r="E906">
        <v>1</v>
      </c>
      <c r="G906" s="3" t="s">
        <v>887</v>
      </c>
      <c r="H906">
        <v>1</v>
      </c>
    </row>
    <row r="907" spans="1:8" x14ac:dyDescent="0.35">
      <c r="A907" s="3" t="s">
        <v>916</v>
      </c>
      <c r="B907">
        <v>1</v>
      </c>
      <c r="D907" s="3" t="s">
        <v>886</v>
      </c>
      <c r="E907">
        <v>1</v>
      </c>
      <c r="G907" s="3" t="s">
        <v>888</v>
      </c>
      <c r="H907">
        <v>1</v>
      </c>
    </row>
    <row r="908" spans="1:8" x14ac:dyDescent="0.35">
      <c r="A908" s="3" t="s">
        <v>917</v>
      </c>
      <c r="B908">
        <v>3</v>
      </c>
      <c r="D908" s="3" t="s">
        <v>887</v>
      </c>
      <c r="E908">
        <v>1</v>
      </c>
      <c r="G908" s="3" t="s">
        <v>889</v>
      </c>
      <c r="H908">
        <v>1</v>
      </c>
    </row>
    <row r="909" spans="1:8" x14ac:dyDescent="0.35">
      <c r="A909" s="3" t="s">
        <v>918</v>
      </c>
      <c r="B909">
        <v>1</v>
      </c>
      <c r="D909" s="3" t="s">
        <v>888</v>
      </c>
      <c r="E909">
        <v>1</v>
      </c>
      <c r="G909" s="3" t="s">
        <v>890</v>
      </c>
      <c r="H909">
        <v>1</v>
      </c>
    </row>
    <row r="910" spans="1:8" x14ac:dyDescent="0.35">
      <c r="A910" s="3" t="s">
        <v>919</v>
      </c>
      <c r="B910">
        <v>1</v>
      </c>
      <c r="D910" s="3" t="s">
        <v>889</v>
      </c>
      <c r="E910">
        <v>1</v>
      </c>
      <c r="G910" s="3" t="s">
        <v>891</v>
      </c>
      <c r="H910">
        <v>1</v>
      </c>
    </row>
    <row r="911" spans="1:8" x14ac:dyDescent="0.35">
      <c r="A911" s="3" t="s">
        <v>920</v>
      </c>
      <c r="B911">
        <v>1</v>
      </c>
      <c r="D911" s="3" t="s">
        <v>890</v>
      </c>
      <c r="E911">
        <v>1</v>
      </c>
      <c r="G911" s="3" t="s">
        <v>892</v>
      </c>
      <c r="H911">
        <v>1</v>
      </c>
    </row>
    <row r="912" spans="1:8" x14ac:dyDescent="0.35">
      <c r="A912" s="3" t="s">
        <v>921</v>
      </c>
      <c r="B912">
        <v>3</v>
      </c>
      <c r="D912" s="3" t="s">
        <v>891</v>
      </c>
      <c r="E912">
        <v>1</v>
      </c>
      <c r="G912" s="3" t="s">
        <v>893</v>
      </c>
      <c r="H912">
        <v>1</v>
      </c>
    </row>
    <row r="913" spans="1:8" x14ac:dyDescent="0.35">
      <c r="A913" s="3" t="s">
        <v>922</v>
      </c>
      <c r="B913">
        <v>1</v>
      </c>
      <c r="D913" s="3" t="s">
        <v>892</v>
      </c>
      <c r="E913">
        <v>1</v>
      </c>
      <c r="G913" s="3" t="s">
        <v>894</v>
      </c>
      <c r="H913">
        <v>1</v>
      </c>
    </row>
    <row r="914" spans="1:8" x14ac:dyDescent="0.35">
      <c r="A914" s="3" t="s">
        <v>923</v>
      </c>
      <c r="B914">
        <v>1</v>
      </c>
      <c r="D914" s="3" t="s">
        <v>893</v>
      </c>
      <c r="E914">
        <v>1</v>
      </c>
      <c r="G914" s="3" t="s">
        <v>895</v>
      </c>
      <c r="H914">
        <v>1</v>
      </c>
    </row>
    <row r="915" spans="1:8" x14ac:dyDescent="0.35">
      <c r="A915" s="3" t="s">
        <v>924</v>
      </c>
      <c r="B915">
        <v>3</v>
      </c>
      <c r="D915" s="3" t="s">
        <v>894</v>
      </c>
      <c r="E915">
        <v>1</v>
      </c>
      <c r="G915" s="3" t="s">
        <v>896</v>
      </c>
      <c r="H915">
        <v>1</v>
      </c>
    </row>
    <row r="916" spans="1:8" x14ac:dyDescent="0.35">
      <c r="A916" s="3" t="s">
        <v>925</v>
      </c>
      <c r="B916">
        <v>1</v>
      </c>
      <c r="D916" s="3" t="s">
        <v>895</v>
      </c>
      <c r="E916">
        <v>1</v>
      </c>
      <c r="G916" s="3" t="s">
        <v>897</v>
      </c>
      <c r="H916">
        <v>1</v>
      </c>
    </row>
    <row r="917" spans="1:8" x14ac:dyDescent="0.35">
      <c r="A917" s="3" t="s">
        <v>926</v>
      </c>
      <c r="B917">
        <v>1</v>
      </c>
      <c r="D917" s="3" t="s">
        <v>896</v>
      </c>
      <c r="E917">
        <v>1</v>
      </c>
      <c r="G917" s="3" t="s">
        <v>898</v>
      </c>
      <c r="H917">
        <v>1</v>
      </c>
    </row>
    <row r="918" spans="1:8" x14ac:dyDescent="0.35">
      <c r="A918" s="3" t="s">
        <v>927</v>
      </c>
      <c r="B918">
        <v>3</v>
      </c>
      <c r="D918" s="3" t="s">
        <v>897</v>
      </c>
      <c r="E918">
        <v>1</v>
      </c>
      <c r="G918" s="3" t="s">
        <v>899</v>
      </c>
      <c r="H918">
        <v>1</v>
      </c>
    </row>
    <row r="919" spans="1:8" x14ac:dyDescent="0.35">
      <c r="A919" s="3" t="s">
        <v>928</v>
      </c>
      <c r="B919">
        <v>1</v>
      </c>
      <c r="D919" s="3" t="s">
        <v>898</v>
      </c>
      <c r="E919">
        <v>1</v>
      </c>
      <c r="G919" s="3" t="s">
        <v>900</v>
      </c>
      <c r="H919">
        <v>1</v>
      </c>
    </row>
    <row r="920" spans="1:8" x14ac:dyDescent="0.35">
      <c r="A920" s="3" t="s">
        <v>929</v>
      </c>
      <c r="B920">
        <v>1</v>
      </c>
      <c r="D920" s="3" t="s">
        <v>899</v>
      </c>
      <c r="E920">
        <v>1</v>
      </c>
      <c r="G920" s="3" t="s">
        <v>901</v>
      </c>
      <c r="H920">
        <v>1</v>
      </c>
    </row>
    <row r="921" spans="1:8" x14ac:dyDescent="0.35">
      <c r="A921" s="3" t="s">
        <v>930</v>
      </c>
      <c r="B921">
        <v>3</v>
      </c>
      <c r="D921" s="3" t="s">
        <v>900</v>
      </c>
      <c r="E921">
        <v>1</v>
      </c>
      <c r="G921" s="3" t="s">
        <v>902</v>
      </c>
      <c r="H921">
        <v>1</v>
      </c>
    </row>
    <row r="922" spans="1:8" x14ac:dyDescent="0.35">
      <c r="A922" s="3" t="s">
        <v>931</v>
      </c>
      <c r="B922">
        <v>1</v>
      </c>
      <c r="D922" s="3" t="s">
        <v>901</v>
      </c>
      <c r="E922">
        <v>1</v>
      </c>
      <c r="G922" s="3" t="s">
        <v>903</v>
      </c>
      <c r="H922">
        <v>1</v>
      </c>
    </row>
    <row r="923" spans="1:8" x14ac:dyDescent="0.35">
      <c r="A923" s="3" t="s">
        <v>932</v>
      </c>
      <c r="B923">
        <v>1</v>
      </c>
      <c r="D923" s="3" t="s">
        <v>902</v>
      </c>
      <c r="E923">
        <v>1</v>
      </c>
      <c r="G923" s="3" t="s">
        <v>904</v>
      </c>
      <c r="H923">
        <v>1</v>
      </c>
    </row>
    <row r="924" spans="1:8" x14ac:dyDescent="0.35">
      <c r="A924" s="3" t="s">
        <v>933</v>
      </c>
      <c r="B924">
        <v>3</v>
      </c>
      <c r="D924" s="3" t="s">
        <v>903</v>
      </c>
      <c r="E924">
        <v>1</v>
      </c>
      <c r="G924" s="3" t="s">
        <v>905</v>
      </c>
      <c r="H924">
        <v>1</v>
      </c>
    </row>
    <row r="925" spans="1:8" x14ac:dyDescent="0.35">
      <c r="A925" s="3" t="s">
        <v>934</v>
      </c>
      <c r="B925">
        <v>1</v>
      </c>
      <c r="D925" s="3" t="s">
        <v>904</v>
      </c>
      <c r="E925">
        <v>2</v>
      </c>
      <c r="G925" s="3" t="s">
        <v>906</v>
      </c>
      <c r="H925">
        <v>1</v>
      </c>
    </row>
    <row r="926" spans="1:8" x14ac:dyDescent="0.35">
      <c r="A926" s="3" t="s">
        <v>935</v>
      </c>
      <c r="B926">
        <v>1</v>
      </c>
      <c r="D926" s="3" t="s">
        <v>905</v>
      </c>
      <c r="E926">
        <v>1</v>
      </c>
      <c r="G926" s="3" t="s">
        <v>907</v>
      </c>
      <c r="H926">
        <v>1</v>
      </c>
    </row>
    <row r="927" spans="1:8" x14ac:dyDescent="0.35">
      <c r="A927" s="3" t="s">
        <v>936</v>
      </c>
      <c r="B927">
        <v>3</v>
      </c>
      <c r="D927" s="3" t="s">
        <v>906</v>
      </c>
      <c r="E927">
        <v>1</v>
      </c>
      <c r="G927" s="3" t="s">
        <v>908</v>
      </c>
      <c r="H927">
        <v>1</v>
      </c>
    </row>
    <row r="928" spans="1:8" x14ac:dyDescent="0.35">
      <c r="A928" s="3" t="s">
        <v>937</v>
      </c>
      <c r="B928">
        <v>1</v>
      </c>
      <c r="D928" s="3" t="s">
        <v>907</v>
      </c>
      <c r="E928">
        <v>2</v>
      </c>
      <c r="G928" s="3" t="s">
        <v>909</v>
      </c>
      <c r="H928">
        <v>1</v>
      </c>
    </row>
    <row r="929" spans="1:8" x14ac:dyDescent="0.35">
      <c r="A929" s="3" t="s">
        <v>938</v>
      </c>
      <c r="B929">
        <v>1</v>
      </c>
      <c r="D929" s="3" t="s">
        <v>908</v>
      </c>
      <c r="E929">
        <v>1</v>
      </c>
      <c r="G929" s="3" t="s">
        <v>910</v>
      </c>
      <c r="H929">
        <v>1</v>
      </c>
    </row>
    <row r="930" spans="1:8" x14ac:dyDescent="0.35">
      <c r="A930" s="3" t="s">
        <v>939</v>
      </c>
      <c r="B930">
        <v>3</v>
      </c>
      <c r="D930" s="3" t="s">
        <v>909</v>
      </c>
      <c r="E930">
        <v>1</v>
      </c>
      <c r="G930" s="3" t="s">
        <v>911</v>
      </c>
      <c r="H930">
        <v>1</v>
      </c>
    </row>
    <row r="931" spans="1:8" x14ac:dyDescent="0.35">
      <c r="A931" s="3" t="s">
        <v>940</v>
      </c>
      <c r="B931">
        <v>1</v>
      </c>
      <c r="D931" s="3" t="s">
        <v>910</v>
      </c>
      <c r="E931">
        <v>2</v>
      </c>
      <c r="G931" s="3" t="s">
        <v>912</v>
      </c>
      <c r="H931">
        <v>1</v>
      </c>
    </row>
    <row r="932" spans="1:8" x14ac:dyDescent="0.35">
      <c r="A932" s="3" t="s">
        <v>941</v>
      </c>
      <c r="B932">
        <v>1</v>
      </c>
      <c r="D932" s="3" t="s">
        <v>911</v>
      </c>
      <c r="E932">
        <v>1</v>
      </c>
      <c r="G932" s="3" t="s">
        <v>913</v>
      </c>
      <c r="H932">
        <v>1</v>
      </c>
    </row>
    <row r="933" spans="1:8" x14ac:dyDescent="0.35">
      <c r="A933" s="3" t="s">
        <v>942</v>
      </c>
      <c r="B933">
        <v>3</v>
      </c>
      <c r="D933" s="3" t="s">
        <v>912</v>
      </c>
      <c r="E933">
        <v>1</v>
      </c>
      <c r="G933" s="3" t="s">
        <v>914</v>
      </c>
      <c r="H933">
        <v>1</v>
      </c>
    </row>
    <row r="934" spans="1:8" x14ac:dyDescent="0.35">
      <c r="A934" s="3" t="s">
        <v>943</v>
      </c>
      <c r="B934">
        <v>1</v>
      </c>
      <c r="D934" s="3" t="s">
        <v>913</v>
      </c>
      <c r="E934">
        <v>2</v>
      </c>
      <c r="G934" s="3" t="s">
        <v>915</v>
      </c>
      <c r="H934">
        <v>1</v>
      </c>
    </row>
    <row r="935" spans="1:8" x14ac:dyDescent="0.35">
      <c r="A935" s="3" t="s">
        <v>944</v>
      </c>
      <c r="B935">
        <v>1</v>
      </c>
      <c r="D935" s="3" t="s">
        <v>914</v>
      </c>
      <c r="E935">
        <v>1</v>
      </c>
      <c r="G935" s="3" t="s">
        <v>916</v>
      </c>
      <c r="H935">
        <v>1</v>
      </c>
    </row>
    <row r="936" spans="1:8" x14ac:dyDescent="0.35">
      <c r="A936" s="3" t="s">
        <v>945</v>
      </c>
      <c r="B936">
        <v>1</v>
      </c>
      <c r="D936" s="3" t="s">
        <v>915</v>
      </c>
      <c r="E936">
        <v>1</v>
      </c>
      <c r="G936" s="3" t="s">
        <v>917</v>
      </c>
      <c r="H936">
        <v>1</v>
      </c>
    </row>
    <row r="937" spans="1:8" x14ac:dyDescent="0.35">
      <c r="A937" s="3" t="s">
        <v>946</v>
      </c>
      <c r="B937">
        <v>3</v>
      </c>
      <c r="D937" s="3" t="s">
        <v>916</v>
      </c>
      <c r="E937">
        <v>2</v>
      </c>
      <c r="G937" s="3" t="s">
        <v>918</v>
      </c>
      <c r="H937">
        <v>1</v>
      </c>
    </row>
    <row r="938" spans="1:8" x14ac:dyDescent="0.35">
      <c r="A938" s="3" t="s">
        <v>947</v>
      </c>
      <c r="B938">
        <v>1</v>
      </c>
      <c r="D938" s="3" t="s">
        <v>917</v>
      </c>
      <c r="E938">
        <v>1</v>
      </c>
      <c r="G938" s="3" t="s">
        <v>919</v>
      </c>
      <c r="H938">
        <v>1</v>
      </c>
    </row>
    <row r="939" spans="1:8" x14ac:dyDescent="0.35">
      <c r="A939" s="3" t="s">
        <v>948</v>
      </c>
      <c r="B939">
        <v>1</v>
      </c>
      <c r="D939" s="3" t="s">
        <v>918</v>
      </c>
      <c r="E939">
        <v>1</v>
      </c>
      <c r="G939" s="3" t="s">
        <v>920</v>
      </c>
      <c r="H939">
        <v>1</v>
      </c>
    </row>
    <row r="940" spans="1:8" x14ac:dyDescent="0.35">
      <c r="A940" s="3" t="s">
        <v>949</v>
      </c>
      <c r="B940">
        <v>3</v>
      </c>
      <c r="D940" s="3" t="s">
        <v>919</v>
      </c>
      <c r="E940">
        <v>2</v>
      </c>
      <c r="G940" s="3" t="s">
        <v>921</v>
      </c>
      <c r="H940">
        <v>1</v>
      </c>
    </row>
    <row r="941" spans="1:8" x14ac:dyDescent="0.35">
      <c r="A941" s="3" t="s">
        <v>950</v>
      </c>
      <c r="B941">
        <v>1</v>
      </c>
      <c r="D941" s="3" t="s">
        <v>920</v>
      </c>
      <c r="E941">
        <v>1</v>
      </c>
      <c r="G941" s="3" t="s">
        <v>922</v>
      </c>
      <c r="H941">
        <v>1</v>
      </c>
    </row>
    <row r="942" spans="1:8" x14ac:dyDescent="0.35">
      <c r="A942" s="3" t="s">
        <v>951</v>
      </c>
      <c r="B942">
        <v>1</v>
      </c>
      <c r="D942" s="3" t="s">
        <v>921</v>
      </c>
      <c r="E942">
        <v>1</v>
      </c>
      <c r="G942" s="3" t="s">
        <v>923</v>
      </c>
      <c r="H942">
        <v>1</v>
      </c>
    </row>
    <row r="943" spans="1:8" x14ac:dyDescent="0.35">
      <c r="A943" s="3" t="s">
        <v>952</v>
      </c>
      <c r="B943">
        <v>3</v>
      </c>
      <c r="D943" s="3" t="s">
        <v>922</v>
      </c>
      <c r="E943">
        <v>2</v>
      </c>
      <c r="G943" s="3" t="s">
        <v>924</v>
      </c>
      <c r="H943">
        <v>1</v>
      </c>
    </row>
    <row r="944" spans="1:8" x14ac:dyDescent="0.35">
      <c r="A944" s="3" t="s">
        <v>953</v>
      </c>
      <c r="B944">
        <v>1</v>
      </c>
      <c r="D944" s="3" t="s">
        <v>923</v>
      </c>
      <c r="E944">
        <v>1</v>
      </c>
      <c r="G944" s="3" t="s">
        <v>925</v>
      </c>
      <c r="H944">
        <v>1</v>
      </c>
    </row>
    <row r="945" spans="1:8" x14ac:dyDescent="0.35">
      <c r="A945" s="3" t="s">
        <v>954</v>
      </c>
      <c r="B945">
        <v>1</v>
      </c>
      <c r="D945" s="3" t="s">
        <v>924</v>
      </c>
      <c r="E945">
        <v>1</v>
      </c>
      <c r="G945" s="3" t="s">
        <v>926</v>
      </c>
      <c r="H945">
        <v>1</v>
      </c>
    </row>
    <row r="946" spans="1:8" x14ac:dyDescent="0.35">
      <c r="A946" s="3" t="s">
        <v>955</v>
      </c>
      <c r="B946">
        <v>3</v>
      </c>
      <c r="D946" s="3" t="s">
        <v>925</v>
      </c>
      <c r="E946">
        <v>2</v>
      </c>
      <c r="G946" s="3" t="s">
        <v>927</v>
      </c>
      <c r="H946">
        <v>1</v>
      </c>
    </row>
    <row r="947" spans="1:8" x14ac:dyDescent="0.35">
      <c r="A947" s="3" t="s">
        <v>956</v>
      </c>
      <c r="B947">
        <v>1</v>
      </c>
      <c r="D947" s="3" t="s">
        <v>926</v>
      </c>
      <c r="E947">
        <v>1</v>
      </c>
      <c r="G947" s="3" t="s">
        <v>928</v>
      </c>
      <c r="H947">
        <v>1</v>
      </c>
    </row>
    <row r="948" spans="1:8" x14ac:dyDescent="0.35">
      <c r="A948" s="3" t="s">
        <v>957</v>
      </c>
      <c r="B948">
        <v>1</v>
      </c>
      <c r="D948" s="3" t="s">
        <v>927</v>
      </c>
      <c r="E948">
        <v>1</v>
      </c>
      <c r="G948" s="3" t="s">
        <v>929</v>
      </c>
      <c r="H948">
        <v>1</v>
      </c>
    </row>
    <row r="949" spans="1:8" x14ac:dyDescent="0.35">
      <c r="A949" s="3" t="s">
        <v>958</v>
      </c>
      <c r="B949">
        <v>3</v>
      </c>
      <c r="D949" s="3" t="s">
        <v>928</v>
      </c>
      <c r="E949">
        <v>1</v>
      </c>
      <c r="G949" s="3" t="s">
        <v>930</v>
      </c>
      <c r="H949">
        <v>1</v>
      </c>
    </row>
    <row r="950" spans="1:8" x14ac:dyDescent="0.35">
      <c r="A950" s="3" t="s">
        <v>959</v>
      </c>
      <c r="B950">
        <v>1</v>
      </c>
      <c r="D950" s="3" t="s">
        <v>929</v>
      </c>
      <c r="E950">
        <v>2</v>
      </c>
      <c r="G950" s="3" t="s">
        <v>931</v>
      </c>
      <c r="H950">
        <v>1</v>
      </c>
    </row>
    <row r="951" spans="1:8" x14ac:dyDescent="0.35">
      <c r="A951" s="3" t="s">
        <v>960</v>
      </c>
      <c r="B951">
        <v>1</v>
      </c>
      <c r="D951" s="3" t="s">
        <v>930</v>
      </c>
      <c r="E951">
        <v>1</v>
      </c>
      <c r="G951" s="3" t="s">
        <v>932</v>
      </c>
      <c r="H951">
        <v>1</v>
      </c>
    </row>
    <row r="952" spans="1:8" x14ac:dyDescent="0.35">
      <c r="A952" s="3" t="s">
        <v>961</v>
      </c>
      <c r="B952">
        <v>3</v>
      </c>
      <c r="D952" s="3" t="s">
        <v>931</v>
      </c>
      <c r="E952">
        <v>1</v>
      </c>
      <c r="G952" s="3" t="s">
        <v>933</v>
      </c>
      <c r="H952">
        <v>1</v>
      </c>
    </row>
    <row r="953" spans="1:8" x14ac:dyDescent="0.35">
      <c r="A953" s="3" t="s">
        <v>962</v>
      </c>
      <c r="B953">
        <v>1</v>
      </c>
      <c r="D953" s="3" t="s">
        <v>932</v>
      </c>
      <c r="E953">
        <v>2</v>
      </c>
      <c r="G953" s="3" t="s">
        <v>934</v>
      </c>
      <c r="H953">
        <v>1</v>
      </c>
    </row>
    <row r="954" spans="1:8" x14ac:dyDescent="0.35">
      <c r="A954" s="3" t="s">
        <v>963</v>
      </c>
      <c r="B954">
        <v>1</v>
      </c>
      <c r="D954" s="3" t="s">
        <v>933</v>
      </c>
      <c r="E954">
        <v>1</v>
      </c>
      <c r="G954" s="3" t="s">
        <v>935</v>
      </c>
      <c r="H954">
        <v>1</v>
      </c>
    </row>
    <row r="955" spans="1:8" x14ac:dyDescent="0.35">
      <c r="A955" s="3" t="s">
        <v>964</v>
      </c>
      <c r="B955">
        <v>3</v>
      </c>
      <c r="D955" s="3" t="s">
        <v>934</v>
      </c>
      <c r="E955">
        <v>1</v>
      </c>
      <c r="G955" s="3" t="s">
        <v>936</v>
      </c>
      <c r="H955">
        <v>1</v>
      </c>
    </row>
    <row r="956" spans="1:8" x14ac:dyDescent="0.35">
      <c r="A956" s="3" t="s">
        <v>965</v>
      </c>
      <c r="B956">
        <v>1</v>
      </c>
      <c r="D956" s="3" t="s">
        <v>935</v>
      </c>
      <c r="E956">
        <v>2</v>
      </c>
      <c r="G956" s="3" t="s">
        <v>937</v>
      </c>
      <c r="H956">
        <v>1</v>
      </c>
    </row>
    <row r="957" spans="1:8" x14ac:dyDescent="0.35">
      <c r="A957" s="3" t="s">
        <v>966</v>
      </c>
      <c r="B957">
        <v>1</v>
      </c>
      <c r="D957" s="3" t="s">
        <v>936</v>
      </c>
      <c r="E957">
        <v>1</v>
      </c>
      <c r="G957" s="3" t="s">
        <v>938</v>
      </c>
      <c r="H957">
        <v>1</v>
      </c>
    </row>
    <row r="958" spans="1:8" x14ac:dyDescent="0.35">
      <c r="A958" s="3" t="s">
        <v>967</v>
      </c>
      <c r="B958">
        <v>1</v>
      </c>
      <c r="D958" s="3" t="s">
        <v>937</v>
      </c>
      <c r="E958">
        <v>1</v>
      </c>
      <c r="G958" s="3" t="s">
        <v>939</v>
      </c>
      <c r="H958">
        <v>1</v>
      </c>
    </row>
    <row r="959" spans="1:8" x14ac:dyDescent="0.35">
      <c r="A959" s="3" t="s">
        <v>968</v>
      </c>
      <c r="B959">
        <v>3</v>
      </c>
      <c r="D959" s="3" t="s">
        <v>938</v>
      </c>
      <c r="E959">
        <v>2</v>
      </c>
      <c r="G959" s="3" t="s">
        <v>940</v>
      </c>
      <c r="H959">
        <v>1</v>
      </c>
    </row>
    <row r="960" spans="1:8" x14ac:dyDescent="0.35">
      <c r="A960" s="3" t="s">
        <v>969</v>
      </c>
      <c r="B960">
        <v>1</v>
      </c>
      <c r="D960" s="3" t="s">
        <v>939</v>
      </c>
      <c r="E960">
        <v>1</v>
      </c>
      <c r="G960" s="3" t="s">
        <v>941</v>
      </c>
      <c r="H960">
        <v>1</v>
      </c>
    </row>
    <row r="961" spans="1:8" x14ac:dyDescent="0.35">
      <c r="A961" s="3" t="s">
        <v>970</v>
      </c>
      <c r="B961">
        <v>1</v>
      </c>
      <c r="D961" s="3" t="s">
        <v>940</v>
      </c>
      <c r="E961">
        <v>1</v>
      </c>
      <c r="G961" s="3" t="s">
        <v>942</v>
      </c>
      <c r="H961">
        <v>1</v>
      </c>
    </row>
    <row r="962" spans="1:8" x14ac:dyDescent="0.35">
      <c r="A962" s="3" t="s">
        <v>971</v>
      </c>
      <c r="B962">
        <v>3</v>
      </c>
      <c r="D962" s="3" t="s">
        <v>941</v>
      </c>
      <c r="E962">
        <v>2</v>
      </c>
      <c r="G962" s="3" t="s">
        <v>943</v>
      </c>
      <c r="H962">
        <v>1</v>
      </c>
    </row>
    <row r="963" spans="1:8" x14ac:dyDescent="0.35">
      <c r="A963" s="3" t="s">
        <v>972</v>
      </c>
      <c r="B963">
        <v>1</v>
      </c>
      <c r="D963" s="3" t="s">
        <v>942</v>
      </c>
      <c r="E963">
        <v>1</v>
      </c>
      <c r="G963" s="3" t="s">
        <v>944</v>
      </c>
      <c r="H963">
        <v>1</v>
      </c>
    </row>
    <row r="964" spans="1:8" x14ac:dyDescent="0.35">
      <c r="A964" s="3" t="s">
        <v>973</v>
      </c>
      <c r="B964">
        <v>1</v>
      </c>
      <c r="D964" s="3" t="s">
        <v>943</v>
      </c>
      <c r="E964">
        <v>1</v>
      </c>
      <c r="G964" s="3" t="s">
        <v>945</v>
      </c>
      <c r="H964">
        <v>1</v>
      </c>
    </row>
    <row r="965" spans="1:8" x14ac:dyDescent="0.35">
      <c r="A965" s="3" t="s">
        <v>974</v>
      </c>
      <c r="B965">
        <v>3</v>
      </c>
      <c r="D965" s="3" t="s">
        <v>944</v>
      </c>
      <c r="E965">
        <v>2</v>
      </c>
      <c r="G965" s="3" t="s">
        <v>946</v>
      </c>
      <c r="H965">
        <v>1</v>
      </c>
    </row>
    <row r="966" spans="1:8" x14ac:dyDescent="0.35">
      <c r="A966" s="3" t="s">
        <v>975</v>
      </c>
      <c r="B966">
        <v>1</v>
      </c>
      <c r="D966" s="3" t="s">
        <v>945</v>
      </c>
      <c r="E966">
        <v>1</v>
      </c>
      <c r="G966" s="3" t="s">
        <v>947</v>
      </c>
      <c r="H966">
        <v>1</v>
      </c>
    </row>
    <row r="967" spans="1:8" x14ac:dyDescent="0.35">
      <c r="A967" s="3" t="s">
        <v>976</v>
      </c>
      <c r="B967">
        <v>1</v>
      </c>
      <c r="D967" s="3" t="s">
        <v>946</v>
      </c>
      <c r="E967">
        <v>1</v>
      </c>
      <c r="G967" s="3" t="s">
        <v>948</v>
      </c>
      <c r="H967">
        <v>1</v>
      </c>
    </row>
    <row r="968" spans="1:8" x14ac:dyDescent="0.35">
      <c r="A968" s="3" t="s">
        <v>977</v>
      </c>
      <c r="B968">
        <v>3</v>
      </c>
      <c r="D968" s="3" t="s">
        <v>947</v>
      </c>
      <c r="E968">
        <v>3</v>
      </c>
      <c r="G968" s="3" t="s">
        <v>949</v>
      </c>
      <c r="H968">
        <v>1</v>
      </c>
    </row>
    <row r="969" spans="1:8" x14ac:dyDescent="0.35">
      <c r="A969" s="3" t="s">
        <v>978</v>
      </c>
      <c r="B969">
        <v>1</v>
      </c>
      <c r="D969" s="3" t="s">
        <v>948</v>
      </c>
      <c r="E969">
        <v>1</v>
      </c>
      <c r="G969" s="3" t="s">
        <v>950</v>
      </c>
      <c r="H969">
        <v>1</v>
      </c>
    </row>
    <row r="970" spans="1:8" x14ac:dyDescent="0.35">
      <c r="A970" s="3" t="s">
        <v>979</v>
      </c>
      <c r="B970">
        <v>1</v>
      </c>
      <c r="D970" s="3" t="s">
        <v>949</v>
      </c>
      <c r="E970">
        <v>1</v>
      </c>
      <c r="G970" s="3" t="s">
        <v>951</v>
      </c>
      <c r="H970">
        <v>1</v>
      </c>
    </row>
    <row r="971" spans="1:8" x14ac:dyDescent="0.35">
      <c r="A971" s="3" t="s">
        <v>980</v>
      </c>
      <c r="B971">
        <v>3</v>
      </c>
      <c r="D971" s="3" t="s">
        <v>950</v>
      </c>
      <c r="E971">
        <v>3</v>
      </c>
      <c r="G971" s="3" t="s">
        <v>952</v>
      </c>
      <c r="H971">
        <v>1</v>
      </c>
    </row>
    <row r="972" spans="1:8" x14ac:dyDescent="0.35">
      <c r="A972" s="3" t="s">
        <v>981</v>
      </c>
      <c r="B972">
        <v>1</v>
      </c>
      <c r="D972" s="3" t="s">
        <v>951</v>
      </c>
      <c r="E972">
        <v>1</v>
      </c>
      <c r="G972" s="3" t="s">
        <v>953</v>
      </c>
      <c r="H972">
        <v>1</v>
      </c>
    </row>
    <row r="973" spans="1:8" x14ac:dyDescent="0.35">
      <c r="A973" s="3" t="s">
        <v>982</v>
      </c>
      <c r="B973">
        <v>1</v>
      </c>
      <c r="D973" s="3" t="s">
        <v>952</v>
      </c>
      <c r="E973">
        <v>1</v>
      </c>
      <c r="G973" s="3" t="s">
        <v>954</v>
      </c>
      <c r="H973">
        <v>1</v>
      </c>
    </row>
    <row r="974" spans="1:8" x14ac:dyDescent="0.35">
      <c r="A974" s="3" t="s">
        <v>983</v>
      </c>
      <c r="B974">
        <v>3</v>
      </c>
      <c r="D974" s="3" t="s">
        <v>953</v>
      </c>
      <c r="E974">
        <v>1</v>
      </c>
      <c r="G974" s="3" t="s">
        <v>955</v>
      </c>
      <c r="H974">
        <v>1</v>
      </c>
    </row>
    <row r="975" spans="1:8" x14ac:dyDescent="0.35">
      <c r="A975" s="3" t="s">
        <v>984</v>
      </c>
      <c r="B975">
        <v>1</v>
      </c>
      <c r="D975" s="3" t="s">
        <v>954</v>
      </c>
      <c r="E975">
        <v>3</v>
      </c>
      <c r="G975" s="3" t="s">
        <v>956</v>
      </c>
      <c r="H975">
        <v>1</v>
      </c>
    </row>
    <row r="976" spans="1:8" x14ac:dyDescent="0.35">
      <c r="A976" s="3" t="s">
        <v>985</v>
      </c>
      <c r="B976">
        <v>1</v>
      </c>
      <c r="D976" s="3" t="s">
        <v>955</v>
      </c>
      <c r="E976">
        <v>1</v>
      </c>
      <c r="G976" s="3" t="s">
        <v>957</v>
      </c>
      <c r="H976">
        <v>1</v>
      </c>
    </row>
    <row r="977" spans="1:8" x14ac:dyDescent="0.35">
      <c r="A977" s="3" t="s">
        <v>986</v>
      </c>
      <c r="B977">
        <v>3</v>
      </c>
      <c r="D977" s="3" t="s">
        <v>956</v>
      </c>
      <c r="E977">
        <v>1</v>
      </c>
      <c r="G977" s="3" t="s">
        <v>958</v>
      </c>
      <c r="H977">
        <v>1</v>
      </c>
    </row>
    <row r="978" spans="1:8" x14ac:dyDescent="0.35">
      <c r="A978" s="3" t="s">
        <v>987</v>
      </c>
      <c r="B978">
        <v>1</v>
      </c>
      <c r="D978" s="3" t="s">
        <v>957</v>
      </c>
      <c r="E978">
        <v>3</v>
      </c>
      <c r="G978" s="3" t="s">
        <v>959</v>
      </c>
      <c r="H978">
        <v>1</v>
      </c>
    </row>
    <row r="979" spans="1:8" x14ac:dyDescent="0.35">
      <c r="A979" s="3" t="s">
        <v>988</v>
      </c>
      <c r="B979">
        <v>1</v>
      </c>
      <c r="D979" s="3" t="s">
        <v>958</v>
      </c>
      <c r="E979">
        <v>1</v>
      </c>
      <c r="G979" s="3" t="s">
        <v>960</v>
      </c>
      <c r="H979">
        <v>3</v>
      </c>
    </row>
    <row r="980" spans="1:8" x14ac:dyDescent="0.35">
      <c r="A980" s="3" t="s">
        <v>989</v>
      </c>
      <c r="B980">
        <v>3</v>
      </c>
      <c r="D980" s="3" t="s">
        <v>959</v>
      </c>
      <c r="E980">
        <v>1</v>
      </c>
      <c r="G980" s="3" t="s">
        <v>961</v>
      </c>
      <c r="H980">
        <v>1</v>
      </c>
    </row>
    <row r="981" spans="1:8" x14ac:dyDescent="0.35">
      <c r="A981" s="3" t="s">
        <v>990</v>
      </c>
      <c r="B981">
        <v>1</v>
      </c>
      <c r="D981" s="3" t="s">
        <v>960</v>
      </c>
      <c r="E981">
        <v>3</v>
      </c>
      <c r="G981" s="3" t="s">
        <v>962</v>
      </c>
      <c r="H981">
        <v>1</v>
      </c>
    </row>
    <row r="982" spans="1:8" x14ac:dyDescent="0.35">
      <c r="A982" s="3" t="s">
        <v>991</v>
      </c>
      <c r="B982">
        <v>1</v>
      </c>
      <c r="D982" s="3" t="s">
        <v>961</v>
      </c>
      <c r="E982">
        <v>1</v>
      </c>
      <c r="G982" s="3" t="s">
        <v>963</v>
      </c>
      <c r="H982">
        <v>3</v>
      </c>
    </row>
    <row r="983" spans="1:8" x14ac:dyDescent="0.35">
      <c r="A983" s="3" t="s">
        <v>992</v>
      </c>
      <c r="B983">
        <v>1</v>
      </c>
      <c r="D983" s="3" t="s">
        <v>962</v>
      </c>
      <c r="E983">
        <v>1</v>
      </c>
      <c r="G983" s="3" t="s">
        <v>964</v>
      </c>
      <c r="H983">
        <v>1</v>
      </c>
    </row>
    <row r="984" spans="1:8" x14ac:dyDescent="0.35">
      <c r="A984" s="3" t="s">
        <v>993</v>
      </c>
      <c r="B984">
        <v>3</v>
      </c>
      <c r="D984" s="3" t="s">
        <v>963</v>
      </c>
      <c r="E984">
        <v>3</v>
      </c>
      <c r="G984" s="3" t="s">
        <v>965</v>
      </c>
      <c r="H984">
        <v>1</v>
      </c>
    </row>
    <row r="985" spans="1:8" x14ac:dyDescent="0.35">
      <c r="A985" s="3" t="s">
        <v>994</v>
      </c>
      <c r="B985">
        <v>1</v>
      </c>
      <c r="D985" s="3" t="s">
        <v>964</v>
      </c>
      <c r="E985">
        <v>1</v>
      </c>
      <c r="G985" s="3" t="s">
        <v>966</v>
      </c>
      <c r="H985">
        <v>3</v>
      </c>
    </row>
    <row r="986" spans="1:8" x14ac:dyDescent="0.35">
      <c r="A986" s="3" t="s">
        <v>995</v>
      </c>
      <c r="B986">
        <v>1</v>
      </c>
      <c r="D986" s="3" t="s">
        <v>965</v>
      </c>
      <c r="E986">
        <v>1</v>
      </c>
      <c r="G986" s="3" t="s">
        <v>967</v>
      </c>
      <c r="H986">
        <v>1</v>
      </c>
    </row>
    <row r="987" spans="1:8" x14ac:dyDescent="0.35">
      <c r="A987" s="3" t="s">
        <v>996</v>
      </c>
      <c r="B987">
        <v>3</v>
      </c>
      <c r="D987" s="3" t="s">
        <v>966</v>
      </c>
      <c r="E987">
        <v>3</v>
      </c>
      <c r="G987" s="3" t="s">
        <v>968</v>
      </c>
      <c r="H987">
        <v>1</v>
      </c>
    </row>
    <row r="988" spans="1:8" x14ac:dyDescent="0.35">
      <c r="A988" s="3" t="s">
        <v>997</v>
      </c>
      <c r="B988">
        <v>1</v>
      </c>
      <c r="D988" s="3" t="s">
        <v>967</v>
      </c>
      <c r="E988">
        <v>1</v>
      </c>
      <c r="G988" s="3" t="s">
        <v>969</v>
      </c>
      <c r="H988">
        <v>1</v>
      </c>
    </row>
    <row r="989" spans="1:8" x14ac:dyDescent="0.35">
      <c r="A989" s="3" t="s">
        <v>998</v>
      </c>
      <c r="B989">
        <v>1</v>
      </c>
      <c r="D989" s="3" t="s">
        <v>968</v>
      </c>
      <c r="E989">
        <v>1</v>
      </c>
      <c r="G989" s="3" t="s">
        <v>970</v>
      </c>
      <c r="H989">
        <v>3</v>
      </c>
    </row>
    <row r="990" spans="1:8" x14ac:dyDescent="0.35">
      <c r="A990" s="3" t="s">
        <v>999</v>
      </c>
      <c r="B990">
        <v>3</v>
      </c>
      <c r="D990" s="3" t="s">
        <v>969</v>
      </c>
      <c r="E990">
        <v>3</v>
      </c>
      <c r="G990" s="3" t="s">
        <v>971</v>
      </c>
      <c r="H990">
        <v>1</v>
      </c>
    </row>
    <row r="991" spans="1:8" x14ac:dyDescent="0.35">
      <c r="A991" s="3" t="s">
        <v>1000</v>
      </c>
      <c r="B991">
        <v>1</v>
      </c>
      <c r="D991" s="3" t="s">
        <v>970</v>
      </c>
      <c r="E991">
        <v>1</v>
      </c>
      <c r="G991" s="3" t="s">
        <v>972</v>
      </c>
      <c r="H991">
        <v>1</v>
      </c>
    </row>
    <row r="992" spans="1:8" x14ac:dyDescent="0.35">
      <c r="A992" s="3" t="s">
        <v>1001</v>
      </c>
      <c r="B992">
        <v>1</v>
      </c>
      <c r="D992" s="3" t="s">
        <v>971</v>
      </c>
      <c r="E992">
        <v>1</v>
      </c>
      <c r="G992" s="3" t="s">
        <v>973</v>
      </c>
      <c r="H992">
        <v>3</v>
      </c>
    </row>
    <row r="993" spans="1:8" x14ac:dyDescent="0.35">
      <c r="A993" s="3" t="s">
        <v>1002</v>
      </c>
      <c r="B993">
        <v>3</v>
      </c>
      <c r="D993" s="3" t="s">
        <v>972</v>
      </c>
      <c r="E993">
        <v>3</v>
      </c>
      <c r="G993" s="3" t="s">
        <v>974</v>
      </c>
      <c r="H993">
        <v>1</v>
      </c>
    </row>
    <row r="994" spans="1:8" x14ac:dyDescent="0.35">
      <c r="A994" s="3" t="s">
        <v>1003</v>
      </c>
      <c r="B994">
        <v>1</v>
      </c>
      <c r="D994" s="3" t="s">
        <v>973</v>
      </c>
      <c r="E994">
        <v>1</v>
      </c>
      <c r="G994" s="3" t="s">
        <v>975</v>
      </c>
      <c r="H994">
        <v>1</v>
      </c>
    </row>
    <row r="995" spans="1:8" x14ac:dyDescent="0.35">
      <c r="A995" s="3" t="s">
        <v>1004</v>
      </c>
      <c r="B995">
        <v>1</v>
      </c>
      <c r="D995" s="3" t="s">
        <v>974</v>
      </c>
      <c r="E995">
        <v>1</v>
      </c>
      <c r="G995" s="3" t="s">
        <v>976</v>
      </c>
      <c r="H995">
        <v>3</v>
      </c>
    </row>
    <row r="996" spans="1:8" x14ac:dyDescent="0.35">
      <c r="A996" s="3" t="s">
        <v>1005</v>
      </c>
      <c r="B996">
        <v>3</v>
      </c>
      <c r="D996" s="3" t="s">
        <v>975</v>
      </c>
      <c r="E996">
        <v>3</v>
      </c>
      <c r="G996" s="3" t="s">
        <v>977</v>
      </c>
      <c r="H996">
        <v>1</v>
      </c>
    </row>
    <row r="997" spans="1:8" x14ac:dyDescent="0.35">
      <c r="A997" s="3" t="s">
        <v>1006</v>
      </c>
      <c r="B997">
        <v>1</v>
      </c>
      <c r="D997" s="3" t="s">
        <v>976</v>
      </c>
      <c r="E997">
        <v>1</v>
      </c>
      <c r="G997" s="3" t="s">
        <v>978</v>
      </c>
      <c r="H997">
        <v>1</v>
      </c>
    </row>
    <row r="998" spans="1:8" x14ac:dyDescent="0.35">
      <c r="A998" s="3" t="s">
        <v>1007</v>
      </c>
      <c r="B998">
        <v>1</v>
      </c>
      <c r="D998" s="3" t="s">
        <v>977</v>
      </c>
      <c r="E998">
        <v>1</v>
      </c>
      <c r="G998" s="3" t="s">
        <v>979</v>
      </c>
      <c r="H998">
        <v>3</v>
      </c>
    </row>
    <row r="999" spans="1:8" x14ac:dyDescent="0.35">
      <c r="A999" s="3" t="s">
        <v>1008</v>
      </c>
      <c r="B999">
        <v>3</v>
      </c>
      <c r="D999" s="3" t="s">
        <v>978</v>
      </c>
      <c r="E999">
        <v>1</v>
      </c>
      <c r="G999" s="3" t="s">
        <v>980</v>
      </c>
      <c r="H999">
        <v>1</v>
      </c>
    </row>
    <row r="1000" spans="1:8" x14ac:dyDescent="0.35">
      <c r="A1000" s="3" t="s">
        <v>1009</v>
      </c>
      <c r="B1000">
        <v>1</v>
      </c>
      <c r="D1000" s="3" t="s">
        <v>979</v>
      </c>
      <c r="E1000">
        <v>3</v>
      </c>
      <c r="G1000" s="3" t="s">
        <v>981</v>
      </c>
      <c r="H1000">
        <v>1</v>
      </c>
    </row>
    <row r="1001" spans="1:8" x14ac:dyDescent="0.35">
      <c r="A1001" s="3" t="s">
        <v>1010</v>
      </c>
      <c r="B1001">
        <v>1</v>
      </c>
      <c r="D1001" s="3" t="s">
        <v>980</v>
      </c>
      <c r="E1001">
        <v>1</v>
      </c>
      <c r="G1001" s="3" t="s">
        <v>982</v>
      </c>
      <c r="H1001">
        <v>3</v>
      </c>
    </row>
    <row r="1002" spans="1:8" x14ac:dyDescent="0.35">
      <c r="A1002" s="3" t="s">
        <v>1011</v>
      </c>
      <c r="B1002">
        <v>3</v>
      </c>
      <c r="D1002" s="3" t="s">
        <v>981</v>
      </c>
      <c r="E1002">
        <v>1</v>
      </c>
      <c r="G1002" s="3" t="s">
        <v>983</v>
      </c>
      <c r="H1002">
        <v>1</v>
      </c>
    </row>
    <row r="1003" spans="1:8" x14ac:dyDescent="0.35">
      <c r="A1003" s="3" t="s">
        <v>1012</v>
      </c>
      <c r="B1003">
        <v>1</v>
      </c>
      <c r="D1003" s="3" t="s">
        <v>982</v>
      </c>
      <c r="E1003">
        <v>3</v>
      </c>
      <c r="G1003" s="3" t="s">
        <v>984</v>
      </c>
      <c r="H1003">
        <v>1</v>
      </c>
    </row>
    <row r="1004" spans="1:8" x14ac:dyDescent="0.35">
      <c r="A1004" s="3" t="s">
        <v>1013</v>
      </c>
      <c r="B1004">
        <v>1</v>
      </c>
      <c r="D1004" s="3" t="s">
        <v>983</v>
      </c>
      <c r="E1004">
        <v>1</v>
      </c>
      <c r="G1004" s="3" t="s">
        <v>985</v>
      </c>
      <c r="H1004">
        <v>3</v>
      </c>
    </row>
    <row r="1005" spans="1:8" x14ac:dyDescent="0.35">
      <c r="A1005" s="3" t="s">
        <v>1014</v>
      </c>
      <c r="B1005">
        <v>1</v>
      </c>
      <c r="D1005" s="3" t="s">
        <v>984</v>
      </c>
      <c r="E1005">
        <v>1</v>
      </c>
      <c r="G1005" s="3" t="s">
        <v>986</v>
      </c>
      <c r="H1005">
        <v>1</v>
      </c>
    </row>
    <row r="1006" spans="1:8" x14ac:dyDescent="0.35">
      <c r="A1006" s="3" t="s">
        <v>1015</v>
      </c>
      <c r="B1006">
        <v>3</v>
      </c>
      <c r="D1006" s="3" t="s">
        <v>985</v>
      </c>
      <c r="E1006">
        <v>3</v>
      </c>
      <c r="G1006" s="3" t="s">
        <v>987</v>
      </c>
      <c r="H1006">
        <v>1</v>
      </c>
    </row>
    <row r="1007" spans="1:8" x14ac:dyDescent="0.35">
      <c r="A1007" s="3" t="s">
        <v>1016</v>
      </c>
      <c r="B1007">
        <v>1</v>
      </c>
      <c r="D1007" s="3" t="s">
        <v>986</v>
      </c>
      <c r="E1007">
        <v>1</v>
      </c>
      <c r="G1007" s="3" t="s">
        <v>988</v>
      </c>
      <c r="H1007">
        <v>3</v>
      </c>
    </row>
    <row r="1008" spans="1:8" x14ac:dyDescent="0.35">
      <c r="A1008" s="3" t="s">
        <v>1017</v>
      </c>
      <c r="B1008">
        <v>1</v>
      </c>
      <c r="D1008" s="3" t="s">
        <v>987</v>
      </c>
      <c r="E1008">
        <v>1</v>
      </c>
      <c r="G1008" s="3" t="s">
        <v>989</v>
      </c>
      <c r="H1008">
        <v>1</v>
      </c>
    </row>
    <row r="1009" spans="1:8" x14ac:dyDescent="0.35">
      <c r="A1009" s="3" t="s">
        <v>1018</v>
      </c>
      <c r="B1009">
        <v>3</v>
      </c>
      <c r="D1009" s="3" t="s">
        <v>988</v>
      </c>
      <c r="E1009">
        <v>3</v>
      </c>
      <c r="G1009" s="3" t="s">
        <v>990</v>
      </c>
      <c r="H1009">
        <v>1</v>
      </c>
    </row>
    <row r="1010" spans="1:8" x14ac:dyDescent="0.35">
      <c r="A1010" s="3" t="s">
        <v>1019</v>
      </c>
      <c r="B1010">
        <v>1</v>
      </c>
      <c r="D1010" s="3" t="s">
        <v>989</v>
      </c>
      <c r="E1010">
        <v>1</v>
      </c>
      <c r="G1010" s="3" t="s">
        <v>991</v>
      </c>
      <c r="H1010">
        <v>3</v>
      </c>
    </row>
    <row r="1011" spans="1:8" x14ac:dyDescent="0.35">
      <c r="A1011" s="3" t="s">
        <v>1020</v>
      </c>
      <c r="B1011">
        <v>1</v>
      </c>
      <c r="D1011" s="3" t="s">
        <v>990</v>
      </c>
      <c r="E1011">
        <v>1</v>
      </c>
      <c r="G1011" s="3" t="s">
        <v>992</v>
      </c>
      <c r="H1011">
        <v>1</v>
      </c>
    </row>
    <row r="1012" spans="1:8" x14ac:dyDescent="0.35">
      <c r="A1012" s="3" t="s">
        <v>1021</v>
      </c>
      <c r="B1012">
        <v>3</v>
      </c>
      <c r="D1012" s="3" t="s">
        <v>991</v>
      </c>
      <c r="E1012">
        <v>3</v>
      </c>
      <c r="G1012" s="3" t="s">
        <v>993</v>
      </c>
      <c r="H1012">
        <v>1</v>
      </c>
    </row>
    <row r="1013" spans="1:8" x14ac:dyDescent="0.35">
      <c r="A1013" s="3" t="s">
        <v>1022</v>
      </c>
      <c r="B1013">
        <v>1</v>
      </c>
      <c r="D1013" s="3" t="s">
        <v>992</v>
      </c>
      <c r="E1013">
        <v>1</v>
      </c>
      <c r="G1013" s="3" t="s">
        <v>994</v>
      </c>
      <c r="H1013">
        <v>1</v>
      </c>
    </row>
    <row r="1014" spans="1:8" x14ac:dyDescent="0.35">
      <c r="A1014" s="3" t="s">
        <v>1023</v>
      </c>
      <c r="B1014">
        <v>1</v>
      </c>
      <c r="D1014" s="3" t="s">
        <v>993</v>
      </c>
      <c r="E1014">
        <v>1</v>
      </c>
      <c r="G1014" s="3" t="s">
        <v>995</v>
      </c>
      <c r="H1014">
        <v>3</v>
      </c>
    </row>
    <row r="1015" spans="1:8" x14ac:dyDescent="0.35">
      <c r="A1015" s="3" t="s">
        <v>1024</v>
      </c>
      <c r="B1015">
        <v>3</v>
      </c>
      <c r="D1015" s="3" t="s">
        <v>994</v>
      </c>
      <c r="E1015">
        <v>3</v>
      </c>
      <c r="G1015" s="3" t="s">
        <v>996</v>
      </c>
      <c r="H1015">
        <v>1</v>
      </c>
    </row>
    <row r="1016" spans="1:8" x14ac:dyDescent="0.35">
      <c r="A1016" s="3" t="s">
        <v>1025</v>
      </c>
      <c r="B1016">
        <v>1</v>
      </c>
      <c r="D1016" s="3" t="s">
        <v>995</v>
      </c>
      <c r="E1016">
        <v>1</v>
      </c>
      <c r="G1016" s="3" t="s">
        <v>997</v>
      </c>
      <c r="H1016">
        <v>1</v>
      </c>
    </row>
    <row r="1017" spans="1:8" x14ac:dyDescent="0.35">
      <c r="A1017" s="3" t="s">
        <v>1026</v>
      </c>
      <c r="B1017">
        <v>1</v>
      </c>
      <c r="D1017" s="3" t="s">
        <v>996</v>
      </c>
      <c r="E1017">
        <v>1</v>
      </c>
      <c r="G1017" s="3" t="s">
        <v>998</v>
      </c>
      <c r="H1017">
        <v>3</v>
      </c>
    </row>
    <row r="1018" spans="1:8" x14ac:dyDescent="0.35">
      <c r="A1018" s="3" t="s">
        <v>1027</v>
      </c>
      <c r="B1018">
        <v>3</v>
      </c>
      <c r="D1018" s="3" t="s">
        <v>997</v>
      </c>
      <c r="E1018">
        <v>3</v>
      </c>
      <c r="G1018" s="3" t="s">
        <v>999</v>
      </c>
      <c r="H1018">
        <v>1</v>
      </c>
    </row>
    <row r="1019" spans="1:8" x14ac:dyDescent="0.35">
      <c r="A1019" s="3" t="s">
        <v>1028</v>
      </c>
      <c r="B1019">
        <v>1</v>
      </c>
      <c r="D1019" s="3" t="s">
        <v>998</v>
      </c>
      <c r="E1019">
        <v>1</v>
      </c>
      <c r="G1019" s="3" t="s">
        <v>1000</v>
      </c>
      <c r="H1019">
        <v>1</v>
      </c>
    </row>
    <row r="1020" spans="1:8" x14ac:dyDescent="0.35">
      <c r="A1020" s="3" t="s">
        <v>1029</v>
      </c>
      <c r="B1020">
        <v>1</v>
      </c>
      <c r="D1020" s="3" t="s">
        <v>999</v>
      </c>
      <c r="E1020">
        <v>1</v>
      </c>
      <c r="G1020" s="3" t="s">
        <v>1001</v>
      </c>
      <c r="H1020">
        <v>3</v>
      </c>
    </row>
    <row r="1021" spans="1:8" x14ac:dyDescent="0.35">
      <c r="A1021" s="3" t="s">
        <v>1030</v>
      </c>
      <c r="B1021">
        <v>3</v>
      </c>
      <c r="D1021" s="3" t="s">
        <v>1000</v>
      </c>
      <c r="E1021">
        <v>1</v>
      </c>
      <c r="G1021" s="3" t="s">
        <v>1002</v>
      </c>
      <c r="H1021">
        <v>1</v>
      </c>
    </row>
    <row r="1022" spans="1:8" x14ac:dyDescent="0.35">
      <c r="A1022" s="3" t="s">
        <v>1031</v>
      </c>
      <c r="B1022">
        <v>1</v>
      </c>
      <c r="D1022" s="3" t="s">
        <v>1001</v>
      </c>
      <c r="E1022">
        <v>3</v>
      </c>
      <c r="G1022" s="3" t="s">
        <v>1003</v>
      </c>
      <c r="H1022">
        <v>1</v>
      </c>
    </row>
    <row r="1023" spans="1:8" x14ac:dyDescent="0.35">
      <c r="A1023" s="3" t="s">
        <v>1032</v>
      </c>
      <c r="B1023">
        <v>1</v>
      </c>
      <c r="D1023" s="3" t="s">
        <v>1002</v>
      </c>
      <c r="E1023">
        <v>1</v>
      </c>
      <c r="G1023" s="3" t="s">
        <v>1004</v>
      </c>
      <c r="H1023">
        <v>3</v>
      </c>
    </row>
    <row r="1024" spans="1:8" x14ac:dyDescent="0.35">
      <c r="A1024" s="3" t="s">
        <v>1033</v>
      </c>
      <c r="B1024">
        <v>3</v>
      </c>
      <c r="D1024" s="3" t="s">
        <v>1003</v>
      </c>
      <c r="E1024">
        <v>1</v>
      </c>
      <c r="G1024" s="3" t="s">
        <v>1005</v>
      </c>
      <c r="H1024">
        <v>1</v>
      </c>
    </row>
    <row r="1025" spans="1:8" x14ac:dyDescent="0.35">
      <c r="A1025" s="3" t="s">
        <v>1034</v>
      </c>
      <c r="B1025">
        <v>1</v>
      </c>
      <c r="D1025" s="3" t="s">
        <v>1004</v>
      </c>
      <c r="E1025">
        <v>3</v>
      </c>
      <c r="G1025" s="3" t="s">
        <v>1006</v>
      </c>
      <c r="H1025">
        <v>1</v>
      </c>
    </row>
    <row r="1026" spans="1:8" x14ac:dyDescent="0.35">
      <c r="A1026" s="3" t="s">
        <v>1035</v>
      </c>
      <c r="B1026">
        <v>1</v>
      </c>
      <c r="D1026" s="3" t="s">
        <v>1005</v>
      </c>
      <c r="E1026">
        <v>1</v>
      </c>
      <c r="G1026" s="3" t="s">
        <v>1007</v>
      </c>
      <c r="H1026">
        <v>3</v>
      </c>
    </row>
    <row r="1027" spans="1:8" x14ac:dyDescent="0.35">
      <c r="A1027" s="3" t="s">
        <v>1036</v>
      </c>
      <c r="B1027">
        <v>1</v>
      </c>
      <c r="D1027" s="3" t="s">
        <v>1006</v>
      </c>
      <c r="E1027">
        <v>1</v>
      </c>
      <c r="G1027" s="3" t="s">
        <v>1008</v>
      </c>
      <c r="H1027">
        <v>1</v>
      </c>
    </row>
    <row r="1028" spans="1:8" x14ac:dyDescent="0.35">
      <c r="A1028" s="3" t="s">
        <v>1037</v>
      </c>
      <c r="B1028">
        <v>3</v>
      </c>
      <c r="D1028" s="3" t="s">
        <v>1007</v>
      </c>
      <c r="E1028">
        <v>3</v>
      </c>
      <c r="G1028" s="3" t="s">
        <v>1009</v>
      </c>
      <c r="H1028">
        <v>1</v>
      </c>
    </row>
    <row r="1029" spans="1:8" x14ac:dyDescent="0.35">
      <c r="A1029" s="3" t="s">
        <v>1038</v>
      </c>
      <c r="B1029">
        <v>1</v>
      </c>
      <c r="D1029" s="3" t="s">
        <v>1008</v>
      </c>
      <c r="E1029">
        <v>1</v>
      </c>
      <c r="G1029" s="3" t="s">
        <v>1010</v>
      </c>
      <c r="H1029">
        <v>3</v>
      </c>
    </row>
    <row r="1030" spans="1:8" x14ac:dyDescent="0.35">
      <c r="A1030" s="3" t="s">
        <v>1039</v>
      </c>
      <c r="B1030">
        <v>1</v>
      </c>
      <c r="D1030" s="3" t="s">
        <v>1009</v>
      </c>
      <c r="E1030">
        <v>1</v>
      </c>
      <c r="G1030" s="3" t="s">
        <v>1011</v>
      </c>
      <c r="H1030">
        <v>1</v>
      </c>
    </row>
    <row r="1031" spans="1:8" x14ac:dyDescent="0.35">
      <c r="A1031" s="3" t="s">
        <v>1040</v>
      </c>
      <c r="B1031">
        <v>3</v>
      </c>
      <c r="D1031" s="3" t="s">
        <v>1010</v>
      </c>
      <c r="E1031">
        <v>3</v>
      </c>
      <c r="G1031" s="3" t="s">
        <v>1012</v>
      </c>
      <c r="H1031">
        <v>1</v>
      </c>
    </row>
    <row r="1032" spans="1:8" x14ac:dyDescent="0.35">
      <c r="A1032" s="3" t="s">
        <v>1041</v>
      </c>
      <c r="B1032">
        <v>1</v>
      </c>
      <c r="D1032" s="3" t="s">
        <v>1011</v>
      </c>
      <c r="E1032">
        <v>1</v>
      </c>
      <c r="G1032" s="3" t="s">
        <v>1013</v>
      </c>
      <c r="H1032">
        <v>1</v>
      </c>
    </row>
    <row r="1033" spans="1:8" x14ac:dyDescent="0.35">
      <c r="A1033" s="3" t="s">
        <v>1042</v>
      </c>
      <c r="B1033">
        <v>1</v>
      </c>
      <c r="D1033" s="3" t="s">
        <v>1012</v>
      </c>
      <c r="E1033">
        <v>1</v>
      </c>
      <c r="G1033" s="3" t="s">
        <v>1014</v>
      </c>
      <c r="H1033">
        <v>3</v>
      </c>
    </row>
    <row r="1034" spans="1:8" x14ac:dyDescent="0.35">
      <c r="A1034" s="3" t="s">
        <v>1043</v>
      </c>
      <c r="B1034">
        <v>3</v>
      </c>
      <c r="D1034" s="3" t="s">
        <v>1013</v>
      </c>
      <c r="E1034">
        <v>3</v>
      </c>
      <c r="G1034" s="3" t="s">
        <v>1015</v>
      </c>
      <c r="H1034">
        <v>1</v>
      </c>
    </row>
    <row r="1035" spans="1:8" x14ac:dyDescent="0.35">
      <c r="A1035" s="3" t="s">
        <v>1044</v>
      </c>
      <c r="B1035">
        <v>1</v>
      </c>
      <c r="D1035" s="3" t="s">
        <v>1014</v>
      </c>
      <c r="E1035">
        <v>1</v>
      </c>
      <c r="G1035" s="3" t="s">
        <v>1016</v>
      </c>
      <c r="H1035">
        <v>1</v>
      </c>
    </row>
    <row r="1036" spans="1:8" x14ac:dyDescent="0.35">
      <c r="A1036" s="3" t="s">
        <v>1045</v>
      </c>
      <c r="B1036">
        <v>1</v>
      </c>
      <c r="D1036" s="3" t="s">
        <v>1015</v>
      </c>
      <c r="E1036">
        <v>1</v>
      </c>
      <c r="G1036" s="3" t="s">
        <v>1017</v>
      </c>
      <c r="H1036">
        <v>3</v>
      </c>
    </row>
    <row r="1037" spans="1:8" x14ac:dyDescent="0.35">
      <c r="A1037" s="3" t="s">
        <v>1046</v>
      </c>
      <c r="B1037">
        <v>3</v>
      </c>
      <c r="D1037" s="3" t="s">
        <v>1016</v>
      </c>
      <c r="E1037">
        <v>3</v>
      </c>
      <c r="G1037" s="3" t="s">
        <v>1018</v>
      </c>
      <c r="H1037">
        <v>1</v>
      </c>
    </row>
    <row r="1038" spans="1:8" x14ac:dyDescent="0.35">
      <c r="A1038" s="3" t="s">
        <v>1047</v>
      </c>
      <c r="B1038">
        <v>1</v>
      </c>
      <c r="D1038" s="3" t="s">
        <v>1017</v>
      </c>
      <c r="E1038">
        <v>1</v>
      </c>
      <c r="G1038" s="3" t="s">
        <v>1019</v>
      </c>
      <c r="H1038">
        <v>1</v>
      </c>
    </row>
    <row r="1039" spans="1:8" x14ac:dyDescent="0.35">
      <c r="A1039" s="3" t="s">
        <v>1048</v>
      </c>
      <c r="B1039">
        <v>1</v>
      </c>
      <c r="D1039" s="3" t="s">
        <v>1018</v>
      </c>
      <c r="E1039">
        <v>1</v>
      </c>
      <c r="G1039" s="3" t="s">
        <v>1020</v>
      </c>
      <c r="H1039">
        <v>3</v>
      </c>
    </row>
    <row r="1040" spans="1:8" x14ac:dyDescent="0.35">
      <c r="A1040" s="3" t="s">
        <v>1049</v>
      </c>
      <c r="B1040">
        <v>3</v>
      </c>
      <c r="D1040" s="3" t="s">
        <v>1019</v>
      </c>
      <c r="E1040">
        <v>3</v>
      </c>
      <c r="G1040" s="3" t="s">
        <v>1021</v>
      </c>
      <c r="H1040">
        <v>1</v>
      </c>
    </row>
    <row r="1041" spans="1:8" x14ac:dyDescent="0.35">
      <c r="A1041" s="3" t="s">
        <v>1050</v>
      </c>
      <c r="B1041">
        <v>1</v>
      </c>
      <c r="D1041" s="3" t="s">
        <v>1020</v>
      </c>
      <c r="E1041">
        <v>1</v>
      </c>
      <c r="G1041" s="3" t="s">
        <v>1022</v>
      </c>
      <c r="H1041">
        <v>1</v>
      </c>
    </row>
    <row r="1042" spans="1:8" x14ac:dyDescent="0.35">
      <c r="A1042" s="3" t="s">
        <v>1051</v>
      </c>
      <c r="B1042">
        <v>1</v>
      </c>
      <c r="D1042" s="3" t="s">
        <v>1021</v>
      </c>
      <c r="E1042">
        <v>1</v>
      </c>
      <c r="G1042" s="3" t="s">
        <v>1023</v>
      </c>
      <c r="H1042">
        <v>3</v>
      </c>
    </row>
    <row r="1043" spans="1:8" x14ac:dyDescent="0.35">
      <c r="A1043" s="3" t="s">
        <v>1052</v>
      </c>
      <c r="B1043">
        <v>3</v>
      </c>
      <c r="D1043" s="3" t="s">
        <v>1022</v>
      </c>
      <c r="E1043">
        <v>1</v>
      </c>
      <c r="G1043" s="3" t="s">
        <v>1024</v>
      </c>
      <c r="H1043">
        <v>1</v>
      </c>
    </row>
    <row r="1044" spans="1:8" x14ac:dyDescent="0.35">
      <c r="A1044" s="3" t="s">
        <v>1053</v>
      </c>
      <c r="B1044">
        <v>1</v>
      </c>
      <c r="D1044" s="3" t="s">
        <v>1023</v>
      </c>
      <c r="E1044">
        <v>3</v>
      </c>
      <c r="G1044" s="3" t="s">
        <v>1025</v>
      </c>
      <c r="H1044">
        <v>1</v>
      </c>
    </row>
    <row r="1045" spans="1:8" x14ac:dyDescent="0.35">
      <c r="A1045" s="3" t="s">
        <v>1054</v>
      </c>
      <c r="B1045">
        <v>1</v>
      </c>
      <c r="D1045" s="3" t="s">
        <v>1024</v>
      </c>
      <c r="E1045">
        <v>1</v>
      </c>
      <c r="G1045" s="3" t="s">
        <v>1026</v>
      </c>
      <c r="H1045">
        <v>3</v>
      </c>
    </row>
    <row r="1046" spans="1:8" x14ac:dyDescent="0.35">
      <c r="A1046" s="3" t="s">
        <v>1055</v>
      </c>
      <c r="B1046">
        <v>3</v>
      </c>
      <c r="D1046" s="3" t="s">
        <v>1025</v>
      </c>
      <c r="E1046">
        <v>1</v>
      </c>
      <c r="G1046" s="3" t="s">
        <v>1027</v>
      </c>
      <c r="H1046">
        <v>1</v>
      </c>
    </row>
    <row r="1047" spans="1:8" x14ac:dyDescent="0.35">
      <c r="A1047" s="3" t="s">
        <v>1056</v>
      </c>
      <c r="B1047">
        <v>1</v>
      </c>
      <c r="D1047" s="3" t="s">
        <v>1026</v>
      </c>
      <c r="E1047">
        <v>3</v>
      </c>
      <c r="G1047" s="3" t="s">
        <v>1028</v>
      </c>
      <c r="H1047">
        <v>1</v>
      </c>
    </row>
    <row r="1048" spans="1:8" x14ac:dyDescent="0.35">
      <c r="A1048" s="3" t="s">
        <v>1057</v>
      </c>
      <c r="B1048">
        <v>1</v>
      </c>
      <c r="D1048" s="3" t="s">
        <v>1027</v>
      </c>
      <c r="E1048">
        <v>1</v>
      </c>
      <c r="G1048" s="3" t="s">
        <v>1029</v>
      </c>
      <c r="H1048">
        <v>3</v>
      </c>
    </row>
    <row r="1049" spans="1:8" x14ac:dyDescent="0.35">
      <c r="A1049" s="3" t="s">
        <v>1058</v>
      </c>
      <c r="B1049">
        <v>3</v>
      </c>
      <c r="D1049" s="3" t="s">
        <v>1028</v>
      </c>
      <c r="E1049">
        <v>1</v>
      </c>
      <c r="G1049" s="3" t="s">
        <v>1030</v>
      </c>
      <c r="H1049">
        <v>1</v>
      </c>
    </row>
    <row r="1050" spans="1:8" x14ac:dyDescent="0.35">
      <c r="A1050" s="3" t="s">
        <v>1059</v>
      </c>
      <c r="B1050">
        <v>1</v>
      </c>
      <c r="D1050" s="3" t="s">
        <v>1029</v>
      </c>
      <c r="E1050">
        <v>3</v>
      </c>
      <c r="G1050" s="3" t="s">
        <v>1031</v>
      </c>
      <c r="H1050">
        <v>1</v>
      </c>
    </row>
    <row r="1051" spans="1:8" x14ac:dyDescent="0.35">
      <c r="A1051" s="3" t="s">
        <v>1060</v>
      </c>
      <c r="B1051">
        <v>1</v>
      </c>
      <c r="D1051" s="3" t="s">
        <v>1030</v>
      </c>
      <c r="E1051">
        <v>1</v>
      </c>
      <c r="G1051" s="3" t="s">
        <v>1032</v>
      </c>
      <c r="H1051">
        <v>3</v>
      </c>
    </row>
    <row r="1052" spans="1:8" x14ac:dyDescent="0.35">
      <c r="A1052" s="3" t="s">
        <v>1061</v>
      </c>
      <c r="B1052">
        <v>1</v>
      </c>
      <c r="D1052" s="3" t="s">
        <v>1031</v>
      </c>
      <c r="E1052">
        <v>1</v>
      </c>
      <c r="G1052" s="3" t="s">
        <v>1033</v>
      </c>
      <c r="H1052">
        <v>1</v>
      </c>
    </row>
    <row r="1053" spans="1:8" x14ac:dyDescent="0.35">
      <c r="A1053" s="3" t="s">
        <v>1062</v>
      </c>
      <c r="B1053">
        <v>3</v>
      </c>
      <c r="D1053" s="3" t="s">
        <v>1032</v>
      </c>
      <c r="E1053">
        <v>3</v>
      </c>
      <c r="G1053" s="3" t="s">
        <v>1034</v>
      </c>
      <c r="H1053">
        <v>1</v>
      </c>
    </row>
    <row r="1054" spans="1:8" x14ac:dyDescent="0.35">
      <c r="A1054" s="3" t="s">
        <v>1063</v>
      </c>
      <c r="B1054">
        <v>1</v>
      </c>
      <c r="D1054" s="3" t="s">
        <v>1033</v>
      </c>
      <c r="E1054">
        <v>1</v>
      </c>
      <c r="G1054" s="3" t="s">
        <v>1035</v>
      </c>
      <c r="H1054">
        <v>3</v>
      </c>
    </row>
    <row r="1055" spans="1:8" x14ac:dyDescent="0.35">
      <c r="A1055" s="3" t="s">
        <v>1064</v>
      </c>
      <c r="B1055">
        <v>1</v>
      </c>
      <c r="D1055" s="3" t="s">
        <v>1034</v>
      </c>
      <c r="E1055">
        <v>1</v>
      </c>
      <c r="G1055" s="3" t="s">
        <v>1036</v>
      </c>
      <c r="H1055">
        <v>1</v>
      </c>
    </row>
    <row r="1056" spans="1:8" x14ac:dyDescent="0.35">
      <c r="A1056" s="3" t="s">
        <v>1065</v>
      </c>
      <c r="B1056">
        <v>3</v>
      </c>
      <c r="D1056" s="3" t="s">
        <v>1035</v>
      </c>
      <c r="E1056">
        <v>3</v>
      </c>
      <c r="G1056" s="3" t="s">
        <v>1037</v>
      </c>
      <c r="H1056">
        <v>1</v>
      </c>
    </row>
    <row r="1057" spans="1:8" x14ac:dyDescent="0.35">
      <c r="A1057" s="3" t="s">
        <v>1066</v>
      </c>
      <c r="B1057">
        <v>1</v>
      </c>
      <c r="D1057" s="3" t="s">
        <v>1036</v>
      </c>
      <c r="E1057">
        <v>1</v>
      </c>
      <c r="G1057" s="3" t="s">
        <v>1038</v>
      </c>
      <c r="H1057">
        <v>1</v>
      </c>
    </row>
    <row r="1058" spans="1:8" x14ac:dyDescent="0.35">
      <c r="A1058" s="3" t="s">
        <v>1067</v>
      </c>
      <c r="B1058">
        <v>1</v>
      </c>
      <c r="D1058" s="3" t="s">
        <v>1037</v>
      </c>
      <c r="E1058">
        <v>1</v>
      </c>
      <c r="G1058" s="3" t="s">
        <v>1039</v>
      </c>
      <c r="H1058">
        <v>3</v>
      </c>
    </row>
    <row r="1059" spans="1:8" x14ac:dyDescent="0.35">
      <c r="A1059" s="3" t="s">
        <v>1068</v>
      </c>
      <c r="B1059">
        <v>3</v>
      </c>
      <c r="D1059" s="3" t="s">
        <v>1038</v>
      </c>
      <c r="E1059">
        <v>3</v>
      </c>
      <c r="G1059" s="3" t="s">
        <v>1040</v>
      </c>
      <c r="H1059">
        <v>1</v>
      </c>
    </row>
    <row r="1060" spans="1:8" x14ac:dyDescent="0.35">
      <c r="A1060" s="3" t="s">
        <v>1069</v>
      </c>
      <c r="B1060">
        <v>1</v>
      </c>
      <c r="D1060" s="3" t="s">
        <v>1039</v>
      </c>
      <c r="E1060">
        <v>1</v>
      </c>
      <c r="G1060" s="3" t="s">
        <v>1041</v>
      </c>
      <c r="H1060">
        <v>1</v>
      </c>
    </row>
    <row r="1061" spans="1:8" x14ac:dyDescent="0.35">
      <c r="A1061" s="3" t="s">
        <v>1070</v>
      </c>
      <c r="B1061">
        <v>1</v>
      </c>
      <c r="D1061" s="3" t="s">
        <v>1040</v>
      </c>
      <c r="E1061">
        <v>1</v>
      </c>
      <c r="G1061" s="3" t="s">
        <v>1042</v>
      </c>
      <c r="H1061">
        <v>3</v>
      </c>
    </row>
    <row r="1062" spans="1:8" x14ac:dyDescent="0.35">
      <c r="A1062" s="3" t="s">
        <v>1071</v>
      </c>
      <c r="B1062">
        <v>3</v>
      </c>
      <c r="D1062" s="3" t="s">
        <v>1041</v>
      </c>
      <c r="E1062">
        <v>3</v>
      </c>
      <c r="G1062" s="3" t="s">
        <v>1043</v>
      </c>
      <c r="H1062">
        <v>1</v>
      </c>
    </row>
    <row r="1063" spans="1:8" x14ac:dyDescent="0.35">
      <c r="A1063" s="3" t="s">
        <v>1072</v>
      </c>
      <c r="B1063">
        <v>1</v>
      </c>
      <c r="D1063" s="3" t="s">
        <v>1042</v>
      </c>
      <c r="E1063">
        <v>1</v>
      </c>
      <c r="G1063" s="3" t="s">
        <v>1044</v>
      </c>
      <c r="H1063">
        <v>1</v>
      </c>
    </row>
    <row r="1064" spans="1:8" x14ac:dyDescent="0.35">
      <c r="A1064" s="3" t="s">
        <v>1073</v>
      </c>
      <c r="B1064">
        <v>1</v>
      </c>
      <c r="D1064" s="3" t="s">
        <v>1043</v>
      </c>
      <c r="E1064">
        <v>1</v>
      </c>
      <c r="G1064" s="3" t="s">
        <v>1045</v>
      </c>
      <c r="H1064">
        <v>3</v>
      </c>
    </row>
    <row r="1065" spans="1:8" x14ac:dyDescent="0.35">
      <c r="A1065" s="3" t="s">
        <v>1074</v>
      </c>
      <c r="B1065">
        <v>3</v>
      </c>
      <c r="D1065" s="3" t="s">
        <v>1044</v>
      </c>
      <c r="E1065">
        <v>3</v>
      </c>
      <c r="G1065" s="3" t="s">
        <v>1046</v>
      </c>
      <c r="H1065">
        <v>1</v>
      </c>
    </row>
    <row r="1066" spans="1:8" x14ac:dyDescent="0.35">
      <c r="A1066" s="3" t="s">
        <v>1075</v>
      </c>
      <c r="B1066">
        <v>1</v>
      </c>
      <c r="D1066" s="3" t="s">
        <v>1045</v>
      </c>
      <c r="E1066">
        <v>1</v>
      </c>
      <c r="G1066" s="3" t="s">
        <v>1047</v>
      </c>
      <c r="H1066">
        <v>1</v>
      </c>
    </row>
    <row r="1067" spans="1:8" x14ac:dyDescent="0.35">
      <c r="A1067" s="3" t="s">
        <v>1076</v>
      </c>
      <c r="B1067">
        <v>1</v>
      </c>
      <c r="D1067" s="3" t="s">
        <v>1046</v>
      </c>
      <c r="E1067">
        <v>1</v>
      </c>
      <c r="G1067" s="3" t="s">
        <v>1048</v>
      </c>
      <c r="H1067">
        <v>3</v>
      </c>
    </row>
    <row r="1068" spans="1:8" x14ac:dyDescent="0.35">
      <c r="A1068" s="3" t="s">
        <v>1077</v>
      </c>
      <c r="B1068">
        <v>3</v>
      </c>
      <c r="D1068" s="3" t="s">
        <v>1047</v>
      </c>
      <c r="E1068">
        <v>1</v>
      </c>
      <c r="G1068" s="3" t="s">
        <v>1049</v>
      </c>
      <c r="H1068">
        <v>1</v>
      </c>
    </row>
    <row r="1069" spans="1:8" x14ac:dyDescent="0.35">
      <c r="A1069" s="3" t="s">
        <v>1078</v>
      </c>
      <c r="B1069">
        <v>1</v>
      </c>
      <c r="D1069" s="3" t="s">
        <v>1048</v>
      </c>
      <c r="E1069">
        <v>3</v>
      </c>
      <c r="G1069" s="3" t="s">
        <v>1050</v>
      </c>
      <c r="H1069">
        <v>1</v>
      </c>
    </row>
    <row r="1070" spans="1:8" x14ac:dyDescent="0.35">
      <c r="A1070" s="3" t="s">
        <v>1079</v>
      </c>
      <c r="B1070">
        <v>1</v>
      </c>
      <c r="D1070" s="3" t="s">
        <v>1049</v>
      </c>
      <c r="E1070">
        <v>1</v>
      </c>
      <c r="G1070" s="3" t="s">
        <v>1051</v>
      </c>
      <c r="H1070">
        <v>3</v>
      </c>
    </row>
    <row r="1071" spans="1:8" x14ac:dyDescent="0.35">
      <c r="A1071" s="3" t="s">
        <v>1080</v>
      </c>
      <c r="B1071">
        <v>3</v>
      </c>
      <c r="D1071" s="3" t="s">
        <v>1050</v>
      </c>
      <c r="E1071">
        <v>1</v>
      </c>
      <c r="G1071" s="3" t="s">
        <v>1052</v>
      </c>
      <c r="H1071">
        <v>1</v>
      </c>
    </row>
    <row r="1072" spans="1:8" x14ac:dyDescent="0.35">
      <c r="A1072" s="3" t="s">
        <v>1081</v>
      </c>
      <c r="B1072">
        <v>1</v>
      </c>
      <c r="D1072" s="3" t="s">
        <v>1051</v>
      </c>
      <c r="E1072">
        <v>3</v>
      </c>
      <c r="G1072" s="3" t="s">
        <v>1053</v>
      </c>
      <c r="H1072">
        <v>1</v>
      </c>
    </row>
    <row r="1073" spans="1:8" x14ac:dyDescent="0.35">
      <c r="A1073" s="3" t="s">
        <v>1082</v>
      </c>
      <c r="B1073">
        <v>1</v>
      </c>
      <c r="D1073" s="3" t="s">
        <v>1052</v>
      </c>
      <c r="E1073">
        <v>1</v>
      </c>
      <c r="G1073" s="3" t="s">
        <v>1054</v>
      </c>
      <c r="H1073">
        <v>3</v>
      </c>
    </row>
    <row r="1074" spans="1:8" x14ac:dyDescent="0.35">
      <c r="A1074" s="3" t="s">
        <v>1083</v>
      </c>
      <c r="B1074">
        <v>1</v>
      </c>
      <c r="D1074" s="3" t="s">
        <v>1053</v>
      </c>
      <c r="E1074">
        <v>1</v>
      </c>
      <c r="G1074" s="3" t="s">
        <v>1055</v>
      </c>
      <c r="H1074">
        <v>1</v>
      </c>
    </row>
    <row r="1075" spans="1:8" x14ac:dyDescent="0.35">
      <c r="A1075" s="3" t="s">
        <v>1084</v>
      </c>
      <c r="B1075">
        <v>3</v>
      </c>
      <c r="D1075" s="3" t="s">
        <v>1054</v>
      </c>
      <c r="E1075">
        <v>3</v>
      </c>
      <c r="G1075" s="3" t="s">
        <v>1056</v>
      </c>
      <c r="H1075">
        <v>1</v>
      </c>
    </row>
    <row r="1076" spans="1:8" x14ac:dyDescent="0.35">
      <c r="A1076" s="3" t="s">
        <v>1085</v>
      </c>
      <c r="B1076">
        <v>1</v>
      </c>
      <c r="D1076" s="3" t="s">
        <v>1055</v>
      </c>
      <c r="E1076">
        <v>1</v>
      </c>
      <c r="G1076" s="3" t="s">
        <v>1057</v>
      </c>
      <c r="H1076">
        <v>3</v>
      </c>
    </row>
    <row r="1077" spans="1:8" x14ac:dyDescent="0.35">
      <c r="A1077" s="3" t="s">
        <v>1086</v>
      </c>
      <c r="B1077">
        <v>1</v>
      </c>
      <c r="D1077" s="3" t="s">
        <v>1056</v>
      </c>
      <c r="E1077">
        <v>1</v>
      </c>
      <c r="G1077" s="3" t="s">
        <v>1058</v>
      </c>
      <c r="H1077">
        <v>1</v>
      </c>
    </row>
    <row r="1078" spans="1:8" x14ac:dyDescent="0.35">
      <c r="A1078" s="3" t="s">
        <v>1087</v>
      </c>
      <c r="B1078">
        <v>3</v>
      </c>
      <c r="D1078" s="3" t="s">
        <v>1057</v>
      </c>
      <c r="E1078">
        <v>3</v>
      </c>
      <c r="G1078" s="3" t="s">
        <v>1059</v>
      </c>
      <c r="H1078">
        <v>1</v>
      </c>
    </row>
    <row r="1079" spans="1:8" x14ac:dyDescent="0.35">
      <c r="A1079" s="3" t="s">
        <v>1088</v>
      </c>
      <c r="B1079">
        <v>1</v>
      </c>
      <c r="D1079" s="3" t="s">
        <v>1058</v>
      </c>
      <c r="E1079">
        <v>1</v>
      </c>
      <c r="G1079" s="3" t="s">
        <v>1060</v>
      </c>
      <c r="H1079">
        <v>1</v>
      </c>
    </row>
    <row r="1080" spans="1:8" x14ac:dyDescent="0.35">
      <c r="A1080" s="3" t="s">
        <v>1089</v>
      </c>
      <c r="B1080">
        <v>1</v>
      </c>
      <c r="D1080" s="3" t="s">
        <v>1059</v>
      </c>
      <c r="E1080">
        <v>1</v>
      </c>
      <c r="G1080" s="3" t="s">
        <v>1061</v>
      </c>
      <c r="H1080">
        <v>3</v>
      </c>
    </row>
    <row r="1081" spans="1:8" x14ac:dyDescent="0.35">
      <c r="A1081" s="3" t="s">
        <v>1090</v>
      </c>
      <c r="B1081">
        <v>3</v>
      </c>
      <c r="D1081" s="3" t="s">
        <v>1060</v>
      </c>
      <c r="E1081">
        <v>3</v>
      </c>
      <c r="G1081" s="3" t="s">
        <v>1062</v>
      </c>
      <c r="H1081">
        <v>1</v>
      </c>
    </row>
    <row r="1082" spans="1:8" x14ac:dyDescent="0.35">
      <c r="A1082" s="3" t="s">
        <v>1091</v>
      </c>
      <c r="B1082">
        <v>1</v>
      </c>
      <c r="D1082" s="3" t="s">
        <v>1061</v>
      </c>
      <c r="E1082">
        <v>1</v>
      </c>
      <c r="G1082" s="3" t="s">
        <v>1063</v>
      </c>
      <c r="H1082">
        <v>1</v>
      </c>
    </row>
    <row r="1083" spans="1:8" x14ac:dyDescent="0.35">
      <c r="A1083" s="3" t="s">
        <v>1092</v>
      </c>
      <c r="B1083">
        <v>1</v>
      </c>
      <c r="D1083" s="3" t="s">
        <v>1062</v>
      </c>
      <c r="E1083">
        <v>1</v>
      </c>
      <c r="G1083" s="3" t="s">
        <v>1064</v>
      </c>
      <c r="H1083">
        <v>3</v>
      </c>
    </row>
    <row r="1084" spans="1:8" x14ac:dyDescent="0.35">
      <c r="A1084" s="3" t="s">
        <v>1093</v>
      </c>
      <c r="B1084">
        <v>3</v>
      </c>
      <c r="D1084" s="3" t="s">
        <v>1063</v>
      </c>
      <c r="E1084">
        <v>3</v>
      </c>
      <c r="G1084" s="3" t="s">
        <v>1065</v>
      </c>
      <c r="H1084">
        <v>1</v>
      </c>
    </row>
    <row r="1085" spans="1:8" x14ac:dyDescent="0.35">
      <c r="A1085" s="3" t="s">
        <v>1094</v>
      </c>
      <c r="B1085">
        <v>1</v>
      </c>
      <c r="D1085" s="3" t="s">
        <v>1064</v>
      </c>
      <c r="E1085">
        <v>1</v>
      </c>
      <c r="G1085" s="3" t="s">
        <v>1066</v>
      </c>
      <c r="H1085">
        <v>1</v>
      </c>
    </row>
    <row r="1086" spans="1:8" x14ac:dyDescent="0.35">
      <c r="A1086" s="3" t="s">
        <v>1095</v>
      </c>
      <c r="B1086">
        <v>1</v>
      </c>
      <c r="D1086" s="3" t="s">
        <v>1065</v>
      </c>
      <c r="E1086">
        <v>1</v>
      </c>
      <c r="G1086" s="3" t="s">
        <v>1067</v>
      </c>
      <c r="H1086">
        <v>3</v>
      </c>
    </row>
    <row r="1087" spans="1:8" x14ac:dyDescent="0.35">
      <c r="A1087" s="3" t="s">
        <v>1096</v>
      </c>
      <c r="B1087">
        <v>3</v>
      </c>
      <c r="D1087" s="3" t="s">
        <v>1066</v>
      </c>
      <c r="E1087">
        <v>3</v>
      </c>
      <c r="G1087" s="3" t="s">
        <v>1068</v>
      </c>
      <c r="H1087">
        <v>1</v>
      </c>
    </row>
    <row r="1088" spans="1:8" x14ac:dyDescent="0.35">
      <c r="A1088" s="3" t="s">
        <v>1097</v>
      </c>
      <c r="B1088">
        <v>1</v>
      </c>
      <c r="D1088" s="3" t="s">
        <v>1067</v>
      </c>
      <c r="E1088">
        <v>1</v>
      </c>
      <c r="G1088" s="3" t="s">
        <v>1069</v>
      </c>
      <c r="H1088">
        <v>1</v>
      </c>
    </row>
    <row r="1089" spans="1:8" x14ac:dyDescent="0.35">
      <c r="A1089" s="3" t="s">
        <v>1098</v>
      </c>
      <c r="B1089">
        <v>1</v>
      </c>
      <c r="D1089" s="3" t="s">
        <v>1068</v>
      </c>
      <c r="E1089">
        <v>1</v>
      </c>
      <c r="G1089" s="3" t="s">
        <v>1070</v>
      </c>
      <c r="H1089">
        <v>3</v>
      </c>
    </row>
    <row r="1090" spans="1:8" x14ac:dyDescent="0.35">
      <c r="A1090" s="3" t="s">
        <v>1099</v>
      </c>
      <c r="B1090">
        <v>3</v>
      </c>
      <c r="D1090" s="3" t="s">
        <v>1069</v>
      </c>
      <c r="E1090">
        <v>1</v>
      </c>
      <c r="G1090" s="3" t="s">
        <v>1071</v>
      </c>
      <c r="H1090">
        <v>1</v>
      </c>
    </row>
    <row r="1091" spans="1:8" x14ac:dyDescent="0.35">
      <c r="A1091" s="3" t="s">
        <v>1100</v>
      </c>
      <c r="B1091">
        <v>1</v>
      </c>
      <c r="D1091" s="3" t="s">
        <v>1070</v>
      </c>
      <c r="E1091">
        <v>3</v>
      </c>
      <c r="G1091" s="3" t="s">
        <v>1072</v>
      </c>
      <c r="H1091">
        <v>1</v>
      </c>
    </row>
    <row r="1092" spans="1:8" x14ac:dyDescent="0.35">
      <c r="A1092" s="3" t="s">
        <v>1101</v>
      </c>
      <c r="B1092">
        <v>1</v>
      </c>
      <c r="D1092" s="3" t="s">
        <v>1071</v>
      </c>
      <c r="E1092">
        <v>1</v>
      </c>
      <c r="G1092" s="3" t="s">
        <v>1073</v>
      </c>
      <c r="H1092">
        <v>3</v>
      </c>
    </row>
    <row r="1093" spans="1:8" x14ac:dyDescent="0.35">
      <c r="A1093" s="3" t="s">
        <v>1102</v>
      </c>
      <c r="B1093">
        <v>3</v>
      </c>
      <c r="D1093" s="3" t="s">
        <v>1072</v>
      </c>
      <c r="E1093">
        <v>1</v>
      </c>
      <c r="G1093" s="3" t="s">
        <v>1074</v>
      </c>
      <c r="H1093">
        <v>1</v>
      </c>
    </row>
    <row r="1094" spans="1:8" x14ac:dyDescent="0.35">
      <c r="A1094" s="3" t="s">
        <v>1103</v>
      </c>
      <c r="B1094">
        <v>1</v>
      </c>
      <c r="D1094" s="3" t="s">
        <v>1073</v>
      </c>
      <c r="E1094">
        <v>3</v>
      </c>
      <c r="G1094" s="3" t="s">
        <v>1075</v>
      </c>
      <c r="H1094">
        <v>1</v>
      </c>
    </row>
    <row r="1095" spans="1:8" x14ac:dyDescent="0.35">
      <c r="A1095" s="3" t="s">
        <v>1104</v>
      </c>
      <c r="B1095">
        <v>1</v>
      </c>
      <c r="D1095" s="3" t="s">
        <v>1074</v>
      </c>
      <c r="E1095">
        <v>1</v>
      </c>
      <c r="G1095" s="3" t="s">
        <v>1076</v>
      </c>
      <c r="H1095">
        <v>3</v>
      </c>
    </row>
    <row r="1096" spans="1:8" x14ac:dyDescent="0.35">
      <c r="A1096" s="3" t="s">
        <v>1105</v>
      </c>
      <c r="B1096">
        <v>3</v>
      </c>
      <c r="D1096" s="3" t="s">
        <v>1075</v>
      </c>
      <c r="E1096">
        <v>1</v>
      </c>
      <c r="G1096" s="3" t="s">
        <v>1077</v>
      </c>
      <c r="H1096">
        <v>1</v>
      </c>
    </row>
    <row r="1097" spans="1:8" x14ac:dyDescent="0.35">
      <c r="A1097" s="3" t="s">
        <v>1106</v>
      </c>
      <c r="B1097">
        <v>1</v>
      </c>
      <c r="D1097" s="3" t="s">
        <v>1076</v>
      </c>
      <c r="E1097">
        <v>3</v>
      </c>
      <c r="G1097" s="3" t="s">
        <v>1078</v>
      </c>
      <c r="H1097">
        <v>1</v>
      </c>
    </row>
    <row r="1098" spans="1:8" x14ac:dyDescent="0.35">
      <c r="A1098" s="3" t="s">
        <v>1107</v>
      </c>
      <c r="B1098">
        <v>1</v>
      </c>
      <c r="D1098" s="3" t="s">
        <v>1077</v>
      </c>
      <c r="E1098">
        <v>1</v>
      </c>
      <c r="G1098" s="3" t="s">
        <v>1079</v>
      </c>
      <c r="H1098">
        <v>3</v>
      </c>
    </row>
    <row r="1099" spans="1:8" x14ac:dyDescent="0.35">
      <c r="A1099" s="3" t="s">
        <v>1108</v>
      </c>
      <c r="B1099">
        <v>1</v>
      </c>
      <c r="D1099" s="3" t="s">
        <v>1078</v>
      </c>
      <c r="E1099">
        <v>1</v>
      </c>
      <c r="G1099" s="3" t="s">
        <v>1080</v>
      </c>
      <c r="H1099">
        <v>1</v>
      </c>
    </row>
    <row r="1100" spans="1:8" x14ac:dyDescent="0.35">
      <c r="A1100" s="3" t="s">
        <v>1109</v>
      </c>
      <c r="B1100">
        <v>3</v>
      </c>
      <c r="D1100" s="3" t="s">
        <v>1079</v>
      </c>
      <c r="E1100">
        <v>3</v>
      </c>
      <c r="G1100" s="3" t="s">
        <v>1081</v>
      </c>
      <c r="H1100">
        <v>1</v>
      </c>
    </row>
    <row r="1101" spans="1:8" x14ac:dyDescent="0.35">
      <c r="A1101" s="3" t="s">
        <v>1110</v>
      </c>
      <c r="B1101">
        <v>1</v>
      </c>
      <c r="D1101" s="3" t="s">
        <v>1080</v>
      </c>
      <c r="E1101">
        <v>1</v>
      </c>
      <c r="G1101" s="3" t="s">
        <v>1082</v>
      </c>
      <c r="H1101">
        <v>1</v>
      </c>
    </row>
    <row r="1102" spans="1:8" x14ac:dyDescent="0.35">
      <c r="A1102" s="3" t="s">
        <v>1111</v>
      </c>
      <c r="B1102">
        <v>1</v>
      </c>
      <c r="D1102" s="3" t="s">
        <v>1081</v>
      </c>
      <c r="E1102">
        <v>1</v>
      </c>
      <c r="G1102" s="3" t="s">
        <v>1083</v>
      </c>
      <c r="H1102">
        <v>3</v>
      </c>
    </row>
    <row r="1103" spans="1:8" x14ac:dyDescent="0.35">
      <c r="A1103" s="3" t="s">
        <v>1112</v>
      </c>
      <c r="B1103">
        <v>3</v>
      </c>
      <c r="D1103" s="3" t="s">
        <v>1082</v>
      </c>
      <c r="E1103">
        <v>3</v>
      </c>
      <c r="G1103" s="3" t="s">
        <v>1084</v>
      </c>
      <c r="H1103">
        <v>1</v>
      </c>
    </row>
    <row r="1104" spans="1:8" x14ac:dyDescent="0.35">
      <c r="A1104" s="3" t="s">
        <v>1113</v>
      </c>
      <c r="B1104">
        <v>1</v>
      </c>
      <c r="D1104" s="3" t="s">
        <v>1083</v>
      </c>
      <c r="E1104">
        <v>1</v>
      </c>
      <c r="G1104" s="3" t="s">
        <v>1085</v>
      </c>
      <c r="H1104">
        <v>1</v>
      </c>
    </row>
    <row r="1105" spans="1:8" x14ac:dyDescent="0.35">
      <c r="A1105" s="3" t="s">
        <v>1114</v>
      </c>
      <c r="B1105">
        <v>1</v>
      </c>
      <c r="D1105" s="3" t="s">
        <v>1084</v>
      </c>
      <c r="E1105">
        <v>1</v>
      </c>
      <c r="G1105" s="3" t="s">
        <v>1086</v>
      </c>
      <c r="H1105">
        <v>3</v>
      </c>
    </row>
    <row r="1106" spans="1:8" x14ac:dyDescent="0.35">
      <c r="A1106" s="3" t="s">
        <v>1115</v>
      </c>
      <c r="B1106">
        <v>3</v>
      </c>
      <c r="D1106" s="3" t="s">
        <v>1085</v>
      </c>
      <c r="E1106">
        <v>3</v>
      </c>
      <c r="G1106" s="3" t="s">
        <v>1087</v>
      </c>
      <c r="H1106">
        <v>1</v>
      </c>
    </row>
    <row r="1107" spans="1:8" x14ac:dyDescent="0.35">
      <c r="A1107" s="3" t="s">
        <v>1116</v>
      </c>
      <c r="B1107">
        <v>1</v>
      </c>
      <c r="D1107" s="3" t="s">
        <v>1086</v>
      </c>
      <c r="E1107">
        <v>1</v>
      </c>
      <c r="G1107" s="3" t="s">
        <v>1088</v>
      </c>
      <c r="H1107">
        <v>1</v>
      </c>
    </row>
    <row r="1108" spans="1:8" x14ac:dyDescent="0.35">
      <c r="A1108" s="3" t="s">
        <v>1117</v>
      </c>
      <c r="B1108">
        <v>1</v>
      </c>
      <c r="D1108" s="3" t="s">
        <v>1087</v>
      </c>
      <c r="E1108">
        <v>1</v>
      </c>
      <c r="G1108" s="3" t="s">
        <v>1089</v>
      </c>
      <c r="H1108">
        <v>3</v>
      </c>
    </row>
    <row r="1109" spans="1:8" x14ac:dyDescent="0.35">
      <c r="A1109" s="3" t="s">
        <v>1118</v>
      </c>
      <c r="B1109">
        <v>3</v>
      </c>
      <c r="D1109" s="3" t="s">
        <v>1088</v>
      </c>
      <c r="E1109">
        <v>3</v>
      </c>
      <c r="G1109" s="3" t="s">
        <v>1090</v>
      </c>
      <c r="H1109">
        <v>1</v>
      </c>
    </row>
    <row r="1110" spans="1:8" x14ac:dyDescent="0.35">
      <c r="A1110" s="3" t="s">
        <v>1119</v>
      </c>
      <c r="B1110">
        <v>1</v>
      </c>
      <c r="D1110" s="3" t="s">
        <v>1089</v>
      </c>
      <c r="E1110">
        <v>1</v>
      </c>
      <c r="G1110" s="3" t="s">
        <v>1091</v>
      </c>
      <c r="H1110">
        <v>1</v>
      </c>
    </row>
    <row r="1111" spans="1:8" x14ac:dyDescent="0.35">
      <c r="A1111" s="3" t="s">
        <v>1120</v>
      </c>
      <c r="B1111">
        <v>1</v>
      </c>
      <c r="D1111" s="3" t="s">
        <v>1090</v>
      </c>
      <c r="E1111">
        <v>1</v>
      </c>
      <c r="G1111" s="3" t="s">
        <v>1092</v>
      </c>
      <c r="H1111">
        <v>3</v>
      </c>
    </row>
    <row r="1112" spans="1:8" x14ac:dyDescent="0.35">
      <c r="A1112" s="3" t="s">
        <v>1121</v>
      </c>
      <c r="B1112">
        <v>3</v>
      </c>
      <c r="D1112" s="3" t="s">
        <v>1091</v>
      </c>
      <c r="E1112">
        <v>3</v>
      </c>
      <c r="G1112" s="3" t="s">
        <v>1093</v>
      </c>
      <c r="H1112">
        <v>1</v>
      </c>
    </row>
    <row r="1113" spans="1:8" x14ac:dyDescent="0.35">
      <c r="A1113" s="3" t="s">
        <v>1122</v>
      </c>
      <c r="B1113">
        <v>1</v>
      </c>
      <c r="D1113" s="3" t="s">
        <v>1092</v>
      </c>
      <c r="E1113">
        <v>1</v>
      </c>
      <c r="G1113" s="3" t="s">
        <v>1094</v>
      </c>
      <c r="H1113">
        <v>1</v>
      </c>
    </row>
    <row r="1114" spans="1:8" x14ac:dyDescent="0.35">
      <c r="A1114" s="3" t="s">
        <v>1123</v>
      </c>
      <c r="B1114">
        <v>1</v>
      </c>
      <c r="D1114" s="3" t="s">
        <v>1093</v>
      </c>
      <c r="E1114">
        <v>1</v>
      </c>
      <c r="G1114" s="3" t="s">
        <v>1095</v>
      </c>
      <c r="H1114">
        <v>3</v>
      </c>
    </row>
    <row r="1115" spans="1:8" x14ac:dyDescent="0.35">
      <c r="A1115" s="3" t="s">
        <v>1124</v>
      </c>
      <c r="B1115">
        <v>3</v>
      </c>
      <c r="D1115" s="3" t="s">
        <v>1094</v>
      </c>
      <c r="E1115">
        <v>1</v>
      </c>
      <c r="G1115" s="3" t="s">
        <v>1096</v>
      </c>
      <c r="H1115">
        <v>1</v>
      </c>
    </row>
    <row r="1116" spans="1:8" x14ac:dyDescent="0.35">
      <c r="A1116" s="3" t="s">
        <v>1125</v>
      </c>
      <c r="B1116">
        <v>1</v>
      </c>
      <c r="D1116" s="3" t="s">
        <v>1095</v>
      </c>
      <c r="E1116">
        <v>3</v>
      </c>
      <c r="G1116" s="3" t="s">
        <v>1097</v>
      </c>
      <c r="H1116">
        <v>1</v>
      </c>
    </row>
    <row r="1117" spans="1:8" x14ac:dyDescent="0.35">
      <c r="A1117" s="3" t="s">
        <v>1126</v>
      </c>
      <c r="B1117">
        <v>1</v>
      </c>
      <c r="D1117" s="3" t="s">
        <v>1096</v>
      </c>
      <c r="E1117">
        <v>1</v>
      </c>
      <c r="G1117" s="3" t="s">
        <v>1098</v>
      </c>
      <c r="H1117">
        <v>3</v>
      </c>
    </row>
    <row r="1118" spans="1:8" x14ac:dyDescent="0.35">
      <c r="A1118" s="3" t="s">
        <v>1127</v>
      </c>
      <c r="B1118">
        <v>3</v>
      </c>
      <c r="D1118" s="3" t="s">
        <v>1097</v>
      </c>
      <c r="E1118">
        <v>1</v>
      </c>
      <c r="G1118" s="3" t="s">
        <v>1099</v>
      </c>
      <c r="H1118">
        <v>1</v>
      </c>
    </row>
    <row r="1119" spans="1:8" x14ac:dyDescent="0.35">
      <c r="A1119" s="3" t="s">
        <v>1128</v>
      </c>
      <c r="B1119">
        <v>1</v>
      </c>
      <c r="D1119" s="3" t="s">
        <v>1098</v>
      </c>
      <c r="E1119">
        <v>3</v>
      </c>
      <c r="G1119" s="3" t="s">
        <v>1100</v>
      </c>
      <c r="H1119">
        <v>1</v>
      </c>
    </row>
    <row r="1120" spans="1:8" x14ac:dyDescent="0.35">
      <c r="A1120" s="3" t="s">
        <v>1129</v>
      </c>
      <c r="B1120">
        <v>1</v>
      </c>
      <c r="D1120" s="3" t="s">
        <v>1099</v>
      </c>
      <c r="E1120">
        <v>1</v>
      </c>
      <c r="G1120" s="3" t="s">
        <v>1101</v>
      </c>
      <c r="H1120">
        <v>3</v>
      </c>
    </row>
    <row r="1121" spans="1:8" x14ac:dyDescent="0.35">
      <c r="A1121" s="3" t="s">
        <v>1130</v>
      </c>
      <c r="B1121">
        <v>1</v>
      </c>
      <c r="D1121" s="3" t="s">
        <v>1100</v>
      </c>
      <c r="E1121">
        <v>1</v>
      </c>
      <c r="G1121" s="3" t="s">
        <v>1102</v>
      </c>
      <c r="H1121">
        <v>1</v>
      </c>
    </row>
    <row r="1122" spans="1:8" x14ac:dyDescent="0.35">
      <c r="A1122" s="3" t="s">
        <v>1131</v>
      </c>
      <c r="B1122">
        <v>3</v>
      </c>
      <c r="D1122" s="3" t="s">
        <v>1101</v>
      </c>
      <c r="E1122">
        <v>3</v>
      </c>
      <c r="G1122" s="3" t="s">
        <v>1103</v>
      </c>
      <c r="H1122">
        <v>1</v>
      </c>
    </row>
    <row r="1123" spans="1:8" x14ac:dyDescent="0.35">
      <c r="A1123" s="3" t="s">
        <v>1132</v>
      </c>
      <c r="B1123">
        <v>1</v>
      </c>
      <c r="D1123" s="3" t="s">
        <v>1102</v>
      </c>
      <c r="E1123">
        <v>1</v>
      </c>
      <c r="G1123" s="3" t="s">
        <v>1104</v>
      </c>
      <c r="H1123">
        <v>1</v>
      </c>
    </row>
    <row r="1124" spans="1:8" x14ac:dyDescent="0.35">
      <c r="A1124" s="3" t="s">
        <v>1133</v>
      </c>
      <c r="B1124">
        <v>1</v>
      </c>
      <c r="D1124" s="3" t="s">
        <v>1103</v>
      </c>
      <c r="E1124">
        <v>1</v>
      </c>
      <c r="G1124" s="3" t="s">
        <v>1105</v>
      </c>
      <c r="H1124">
        <v>1</v>
      </c>
    </row>
    <row r="1125" spans="1:8" x14ac:dyDescent="0.35">
      <c r="A1125" s="3" t="s">
        <v>1134</v>
      </c>
      <c r="B1125">
        <v>3</v>
      </c>
      <c r="D1125" s="3" t="s">
        <v>1104</v>
      </c>
      <c r="E1125">
        <v>3</v>
      </c>
      <c r="G1125" s="3" t="s">
        <v>1106</v>
      </c>
      <c r="H1125">
        <v>1</v>
      </c>
    </row>
    <row r="1126" spans="1:8" x14ac:dyDescent="0.35">
      <c r="A1126" s="3" t="s">
        <v>1135</v>
      </c>
      <c r="B1126">
        <v>1</v>
      </c>
      <c r="D1126" s="3" t="s">
        <v>1105</v>
      </c>
      <c r="E1126">
        <v>1</v>
      </c>
      <c r="G1126" s="3" t="s">
        <v>1107</v>
      </c>
      <c r="H1126">
        <v>1</v>
      </c>
    </row>
    <row r="1127" spans="1:8" x14ac:dyDescent="0.35">
      <c r="A1127" s="3" t="s">
        <v>1136</v>
      </c>
      <c r="B1127">
        <v>1</v>
      </c>
      <c r="D1127" s="3" t="s">
        <v>1106</v>
      </c>
      <c r="E1127">
        <v>1</v>
      </c>
      <c r="G1127" s="3" t="s">
        <v>1108</v>
      </c>
      <c r="H1127">
        <v>1</v>
      </c>
    </row>
    <row r="1128" spans="1:8" x14ac:dyDescent="0.35">
      <c r="A1128" s="3" t="s">
        <v>1137</v>
      </c>
      <c r="B1128">
        <v>3</v>
      </c>
      <c r="D1128" s="3" t="s">
        <v>1107</v>
      </c>
      <c r="E1128">
        <v>3</v>
      </c>
      <c r="G1128" s="3" t="s">
        <v>1109</v>
      </c>
      <c r="H1128">
        <v>1</v>
      </c>
    </row>
    <row r="1129" spans="1:8" x14ac:dyDescent="0.35">
      <c r="A1129" s="3" t="s">
        <v>1138</v>
      </c>
      <c r="B1129">
        <v>1</v>
      </c>
      <c r="D1129" s="3" t="s">
        <v>1108</v>
      </c>
      <c r="E1129">
        <v>1</v>
      </c>
      <c r="G1129" s="3" t="s">
        <v>1110</v>
      </c>
      <c r="H1129">
        <v>1</v>
      </c>
    </row>
    <row r="1130" spans="1:8" x14ac:dyDescent="0.35">
      <c r="A1130" s="3" t="s">
        <v>1139</v>
      </c>
      <c r="B1130">
        <v>1</v>
      </c>
      <c r="D1130" s="3" t="s">
        <v>1109</v>
      </c>
      <c r="E1130">
        <v>1</v>
      </c>
      <c r="G1130" s="3" t="s">
        <v>1111</v>
      </c>
      <c r="H1130">
        <v>1</v>
      </c>
    </row>
    <row r="1131" spans="1:8" x14ac:dyDescent="0.35">
      <c r="A1131" s="3" t="s">
        <v>1140</v>
      </c>
      <c r="B1131">
        <v>3</v>
      </c>
      <c r="D1131" s="3" t="s">
        <v>1110</v>
      </c>
      <c r="E1131">
        <v>3</v>
      </c>
      <c r="G1131" s="3" t="s">
        <v>1112</v>
      </c>
      <c r="H1131">
        <v>1</v>
      </c>
    </row>
    <row r="1132" spans="1:8" x14ac:dyDescent="0.35">
      <c r="A1132" s="3" t="s">
        <v>1141</v>
      </c>
      <c r="B1132">
        <v>1</v>
      </c>
      <c r="D1132" s="3" t="s">
        <v>1111</v>
      </c>
      <c r="E1132">
        <v>1</v>
      </c>
      <c r="G1132" s="3" t="s">
        <v>1113</v>
      </c>
      <c r="H1132">
        <v>1</v>
      </c>
    </row>
    <row r="1133" spans="1:8" x14ac:dyDescent="0.35">
      <c r="A1133" s="3" t="s">
        <v>1142</v>
      </c>
      <c r="B1133">
        <v>1</v>
      </c>
      <c r="D1133" s="3" t="s">
        <v>1112</v>
      </c>
      <c r="E1133">
        <v>1</v>
      </c>
      <c r="G1133" s="3" t="s">
        <v>1114</v>
      </c>
      <c r="H1133">
        <v>1</v>
      </c>
    </row>
    <row r="1134" spans="1:8" x14ac:dyDescent="0.35">
      <c r="A1134" s="3" t="s">
        <v>1143</v>
      </c>
      <c r="B1134">
        <v>3</v>
      </c>
      <c r="D1134" s="3" t="s">
        <v>1113</v>
      </c>
      <c r="E1134">
        <v>3</v>
      </c>
      <c r="G1134" s="3" t="s">
        <v>1115</v>
      </c>
      <c r="H1134">
        <v>1</v>
      </c>
    </row>
    <row r="1135" spans="1:8" x14ac:dyDescent="0.35">
      <c r="A1135" s="3" t="s">
        <v>1144</v>
      </c>
      <c r="B1135">
        <v>1</v>
      </c>
      <c r="D1135" s="3" t="s">
        <v>1114</v>
      </c>
      <c r="E1135">
        <v>1</v>
      </c>
      <c r="G1135" s="3" t="s">
        <v>1116</v>
      </c>
      <c r="H1135">
        <v>1</v>
      </c>
    </row>
    <row r="1136" spans="1:8" x14ac:dyDescent="0.35">
      <c r="A1136" s="3" t="s">
        <v>1145</v>
      </c>
      <c r="B1136">
        <v>1</v>
      </c>
      <c r="D1136" s="3" t="s">
        <v>1115</v>
      </c>
      <c r="E1136">
        <v>1</v>
      </c>
      <c r="G1136" s="3" t="s">
        <v>1117</v>
      </c>
      <c r="H1136">
        <v>1</v>
      </c>
    </row>
    <row r="1137" spans="4:8" x14ac:dyDescent="0.35">
      <c r="D1137" s="3" t="s">
        <v>1116</v>
      </c>
      <c r="E1137">
        <v>3</v>
      </c>
      <c r="G1137" s="3" t="s">
        <v>1118</v>
      </c>
      <c r="H1137">
        <v>1</v>
      </c>
    </row>
    <row r="1138" spans="4:8" x14ac:dyDescent="0.35">
      <c r="D1138" s="3" t="s">
        <v>1117</v>
      </c>
      <c r="E1138">
        <v>1</v>
      </c>
      <c r="G1138" s="3" t="s">
        <v>1119</v>
      </c>
      <c r="H1138">
        <v>1</v>
      </c>
    </row>
    <row r="1139" spans="4:8" x14ac:dyDescent="0.35">
      <c r="D1139" s="3" t="s">
        <v>1118</v>
      </c>
      <c r="E1139">
        <v>1</v>
      </c>
      <c r="G1139" s="3" t="s">
        <v>1120</v>
      </c>
      <c r="H1139">
        <v>1</v>
      </c>
    </row>
    <row r="1140" spans="4:8" x14ac:dyDescent="0.35">
      <c r="D1140" s="3" t="s">
        <v>1119</v>
      </c>
      <c r="E1140">
        <v>1</v>
      </c>
      <c r="G1140" s="3" t="s">
        <v>1121</v>
      </c>
      <c r="H1140">
        <v>1</v>
      </c>
    </row>
    <row r="1141" spans="4:8" x14ac:dyDescent="0.35">
      <c r="D1141" s="3" t="s">
        <v>1120</v>
      </c>
      <c r="E1141">
        <v>3</v>
      </c>
      <c r="G1141" s="3" t="s">
        <v>1122</v>
      </c>
      <c r="H1141">
        <v>1</v>
      </c>
    </row>
    <row r="1142" spans="4:8" x14ac:dyDescent="0.35">
      <c r="D1142" s="3" t="s">
        <v>1121</v>
      </c>
      <c r="E1142">
        <v>1</v>
      </c>
      <c r="G1142" s="3" t="s">
        <v>1123</v>
      </c>
      <c r="H1142">
        <v>1</v>
      </c>
    </row>
    <row r="1143" spans="4:8" x14ac:dyDescent="0.35">
      <c r="D1143" s="3" t="s">
        <v>1122</v>
      </c>
      <c r="E1143">
        <v>1</v>
      </c>
      <c r="G1143" s="3" t="s">
        <v>1124</v>
      </c>
      <c r="H1143">
        <v>1</v>
      </c>
    </row>
    <row r="1144" spans="4:8" x14ac:dyDescent="0.35">
      <c r="D1144" s="3" t="s">
        <v>1123</v>
      </c>
      <c r="E1144">
        <v>3</v>
      </c>
      <c r="G1144" s="3" t="s">
        <v>1125</v>
      </c>
      <c r="H1144">
        <v>1</v>
      </c>
    </row>
    <row r="1145" spans="4:8" x14ac:dyDescent="0.35">
      <c r="D1145" s="3" t="s">
        <v>1124</v>
      </c>
      <c r="E1145">
        <v>1</v>
      </c>
      <c r="G1145" s="3" t="s">
        <v>1126</v>
      </c>
      <c r="H1145">
        <v>1</v>
      </c>
    </row>
    <row r="1146" spans="4:8" x14ac:dyDescent="0.35">
      <c r="D1146" s="3" t="s">
        <v>1125</v>
      </c>
      <c r="E1146">
        <v>1</v>
      </c>
      <c r="G1146" s="3" t="s">
        <v>1127</v>
      </c>
      <c r="H1146">
        <v>1</v>
      </c>
    </row>
    <row r="1147" spans="4:8" x14ac:dyDescent="0.35">
      <c r="D1147" s="3" t="s">
        <v>1126</v>
      </c>
      <c r="E1147">
        <v>3</v>
      </c>
      <c r="G1147" s="3" t="s">
        <v>1128</v>
      </c>
      <c r="H1147">
        <v>1</v>
      </c>
    </row>
    <row r="1148" spans="4:8" x14ac:dyDescent="0.35">
      <c r="D1148" s="3" t="s">
        <v>1127</v>
      </c>
      <c r="E1148">
        <v>1</v>
      </c>
      <c r="G1148" s="3" t="s">
        <v>1129</v>
      </c>
      <c r="H1148">
        <v>1</v>
      </c>
    </row>
    <row r="1149" spans="4:8" x14ac:dyDescent="0.35">
      <c r="D1149" s="3" t="s">
        <v>1128</v>
      </c>
      <c r="E1149">
        <v>1</v>
      </c>
      <c r="G1149" s="3" t="s">
        <v>1130</v>
      </c>
      <c r="H1149">
        <v>1</v>
      </c>
    </row>
    <row r="1150" spans="4:8" x14ac:dyDescent="0.35">
      <c r="D1150" s="3" t="s">
        <v>1129</v>
      </c>
      <c r="E1150">
        <v>3</v>
      </c>
      <c r="G1150" s="3" t="s">
        <v>1131</v>
      </c>
      <c r="H1150">
        <v>1</v>
      </c>
    </row>
    <row r="1151" spans="4:8" x14ac:dyDescent="0.35">
      <c r="D1151" s="3" t="s">
        <v>1130</v>
      </c>
      <c r="E1151">
        <v>1</v>
      </c>
      <c r="G1151" s="3" t="s">
        <v>1132</v>
      </c>
      <c r="H1151">
        <v>1</v>
      </c>
    </row>
    <row r="1152" spans="4:8" x14ac:dyDescent="0.35">
      <c r="D1152" s="3" t="s">
        <v>1131</v>
      </c>
      <c r="E1152">
        <v>1</v>
      </c>
      <c r="G1152" s="3" t="s">
        <v>1133</v>
      </c>
      <c r="H1152">
        <v>1</v>
      </c>
    </row>
    <row r="1153" spans="4:8" x14ac:dyDescent="0.35">
      <c r="D1153" s="3" t="s">
        <v>1132</v>
      </c>
      <c r="E1153">
        <v>3</v>
      </c>
      <c r="G1153" s="3" t="s">
        <v>1134</v>
      </c>
      <c r="H1153">
        <v>1</v>
      </c>
    </row>
    <row r="1154" spans="4:8" x14ac:dyDescent="0.35">
      <c r="D1154" s="3" t="s">
        <v>1133</v>
      </c>
      <c r="E1154">
        <v>1</v>
      </c>
      <c r="G1154" s="3" t="s">
        <v>1135</v>
      </c>
      <c r="H1154">
        <v>1</v>
      </c>
    </row>
    <row r="1155" spans="4:8" x14ac:dyDescent="0.35">
      <c r="D1155" s="3" t="s">
        <v>1134</v>
      </c>
      <c r="E1155">
        <v>1</v>
      </c>
      <c r="G1155" s="3" t="s">
        <v>1136</v>
      </c>
      <c r="H1155">
        <v>1</v>
      </c>
    </row>
    <row r="1156" spans="4:8" x14ac:dyDescent="0.35">
      <c r="D1156" s="3" t="s">
        <v>1135</v>
      </c>
      <c r="E1156">
        <v>3</v>
      </c>
      <c r="G1156" s="3" t="s">
        <v>1137</v>
      </c>
      <c r="H1156">
        <v>1</v>
      </c>
    </row>
    <row r="1157" spans="4:8" x14ac:dyDescent="0.35">
      <c r="D1157" s="3" t="s">
        <v>1136</v>
      </c>
      <c r="E1157">
        <v>1</v>
      </c>
      <c r="G1157" s="3" t="s">
        <v>1138</v>
      </c>
      <c r="H1157">
        <v>1</v>
      </c>
    </row>
    <row r="1158" spans="4:8" x14ac:dyDescent="0.35">
      <c r="D1158" s="3" t="s">
        <v>1137</v>
      </c>
      <c r="E1158">
        <v>1</v>
      </c>
      <c r="G1158" s="3" t="s">
        <v>1143</v>
      </c>
      <c r="H1158">
        <v>1</v>
      </c>
    </row>
    <row r="1159" spans="4:8" x14ac:dyDescent="0.35">
      <c r="D1159" s="3" t="s">
        <v>1138</v>
      </c>
      <c r="E1159">
        <v>3</v>
      </c>
      <c r="G1159" s="3" t="s">
        <v>1144</v>
      </c>
      <c r="H1159">
        <v>1</v>
      </c>
    </row>
    <row r="1160" spans="4:8" x14ac:dyDescent="0.35">
      <c r="D1160" s="3" t="s">
        <v>1139</v>
      </c>
      <c r="E1160">
        <v>1</v>
      </c>
      <c r="G1160" s="3" t="s">
        <v>1145</v>
      </c>
      <c r="H1160">
        <v>1</v>
      </c>
    </row>
    <row r="1161" spans="4:8" x14ac:dyDescent="0.35">
      <c r="D1161" s="3" t="s">
        <v>1140</v>
      </c>
      <c r="E1161">
        <v>1</v>
      </c>
      <c r="G1161" s="3" t="s">
        <v>1192</v>
      </c>
      <c r="H1161">
        <v>1</v>
      </c>
    </row>
    <row r="1162" spans="4:8" x14ac:dyDescent="0.35">
      <c r="D1162" s="3" t="s">
        <v>1141</v>
      </c>
      <c r="E1162">
        <v>3</v>
      </c>
      <c r="G1162" s="3" t="s">
        <v>1193</v>
      </c>
      <c r="H1162">
        <v>1</v>
      </c>
    </row>
    <row r="1163" spans="4:8" x14ac:dyDescent="0.35">
      <c r="D1163" s="3" t="s">
        <v>1142</v>
      </c>
      <c r="E1163">
        <v>1</v>
      </c>
      <c r="G1163" s="3" t="s">
        <v>1194</v>
      </c>
      <c r="H1163">
        <v>1</v>
      </c>
    </row>
    <row r="1164" spans="4:8" x14ac:dyDescent="0.35">
      <c r="D1164" s="3" t="s">
        <v>1143</v>
      </c>
      <c r="E1164">
        <v>1</v>
      </c>
      <c r="G1164" s="3" t="s">
        <v>1195</v>
      </c>
      <c r="H1164">
        <v>1</v>
      </c>
    </row>
    <row r="1165" spans="4:8" x14ac:dyDescent="0.35">
      <c r="D1165" s="3" t="s">
        <v>1144</v>
      </c>
      <c r="E1165">
        <v>1</v>
      </c>
      <c r="G1165" s="3" t="s">
        <v>1196</v>
      </c>
      <c r="H1165">
        <v>1</v>
      </c>
    </row>
    <row r="1166" spans="4:8" x14ac:dyDescent="0.35">
      <c r="D1166" s="3" t="s">
        <v>1145</v>
      </c>
      <c r="E1166">
        <v>3</v>
      </c>
    </row>
    <row r="1167" spans="4:8" x14ac:dyDescent="0.35">
      <c r="D1167" s="3" t="s">
        <v>1192</v>
      </c>
      <c r="E1167">
        <v>1</v>
      </c>
    </row>
    <row r="1168" spans="4:8" x14ac:dyDescent="0.35">
      <c r="D1168" s="3" t="s">
        <v>1193</v>
      </c>
      <c r="E1168">
        <v>1</v>
      </c>
    </row>
    <row r="1169" spans="4:5" x14ac:dyDescent="0.35">
      <c r="D1169" s="3" t="s">
        <v>1194</v>
      </c>
      <c r="E1169">
        <v>3</v>
      </c>
    </row>
    <row r="1170" spans="4:5" x14ac:dyDescent="0.35">
      <c r="D1170" s="3" t="s">
        <v>1195</v>
      </c>
      <c r="E1170">
        <v>1</v>
      </c>
    </row>
    <row r="1171" spans="4:5" x14ac:dyDescent="0.35">
      <c r="D1171" s="3" t="s">
        <v>1196</v>
      </c>
      <c r="E1171">
        <v>1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w E A A B Q S w M E F A A C A A g A l Y m D V p G d / H 6 l A A A A 9 g A A A B I A H A B D b 2 5 m a W c v U G F j a 2 F n Z S 5 4 b W w g o h g A K K A U A A A A A A A A A A A A A A A A A A A A A A A A A A A A h Y 8 x D o I w G I W v Q r r T l m o M I T 9 l c D K R x E R j X J t S o R G K o c V y N w e P 5 B X E K O r m + L 7 3 D e / d r z f I h q Y O L q q z u j U p i j B F g T K y L b Q p U 9 S 7 Y x i j j M N G y J M o V T D K x i a D L V J U O X d O C P H e Y z / D b V c S R m l E D v l 6 K y v V C P S R 9 X 8 5 1 M Y 6 Y a R C H P a v M Z z h K J r j e M E w B T J B y L X 5 C m z c + 2 x / I C z 7 2 v W d 4 t q F q x 2 Q K Q J 5 f + A P U E s D B B Q A A g A I A J W J g 1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V i Y N W 7 y M i 2 d U B A A A Z H A A A E w A c A E Z v c m 1 1 b G F z L 1 N l Y 3 R p b 2 4 x L m 0 g o h g A K K A U A A A A A A A A A A A A A A A A A A A A A A A A A A A A 7 Z R B a 9 s w F M f v g X w H o V 4 S c E 1 t t l 2 G D 8 N d a S 9 j q 7 N T P Y o i v 8 Y G S c / o y d l K y H e f Q g L d q G G M u N g H + W L r S T z 9 n 3 / w I 5 C u Q c O K 4 z v 5 O J / N Z 1 Q L C x W 7 4 N J e 1 o 8 S d W u B y G 8 / X n G W M Q V u P m P + K b C z E n w l p 2 1 8 j b L T Y N z i p l E Q 5 2 i c X 9 C C l + V P U r F C K V S N 5 M r v 6 8 6 4 r q x R Q y n M p g E J L V S i X N V A D e V Y Q X k P 1 C l H Z d G Y j Y L L e 9 j 4 u 8 v X Y W J J W 7 6 M H q 5 B N b p x Y D M e 8 Y j l q D p t K E s j 9 t l I r H y X L E n f + + W 3 D h 0 U 7 l l B 9 v I Z f 0 E D P 5 b R c a Y L / t W i 9 n s V u w V R g a X D y C u x 9 g d P O 6 f 6 4 j h + x B 5 O 9 U 9 K F X 5 K Y S l z t v u z Z V 7 7 S X 3 H 1 X M L L + 1 W V h h 6 Q q u P g Q + b t O i 5 P 9 r t u G s 0 k B O 6 9 f M 5 f 5 A 5 + O X 2 E d t x 4 / + Y L 9 4 Z 9 + F d f O i x 3 y / n s 8 b 0 3 v 0 P v M m U 8 C Y B 7 8 B 4 0 y n h T Q P e s / H i l O S M Q c 5 v i n d k O W O Q 8 5 v i H V n O G O Q 8 H F 4 t n / 6 W 4 X h o X 0 U J Z I c k m 0 y H b F D y o G T T 6 Z A N N j 6 L r I H W d Q a m Y u T e O I H w 0 I R H N H N v n E B 4 a M I j G r o 3 T i B 8 D u E t b d f t V B z d E y b Q H Z b u i H 7 u C R P o D k t 3 R D f 3 h A l 0 / 5 v u b 1 B L A Q I t A B Q A A g A I A J W J g 1 a R n f x + p Q A A A P Y A A A A S A A A A A A A A A A A A A A A A A A A A A A B D b 2 5 m a W c v U G F j a 2 F n Z S 5 4 b W x Q S w E C L Q A U A A I A C A C V i Y N W D 8 r p q 6 Q A A A D p A A A A E w A A A A A A A A A A A A A A A A D x A A A A W 0 N v b n R l b n R f V H l w Z X N d L n h t b F B L A Q I t A B Q A A g A I A J W J g 1 b v I y L Z 1 Q E A A B k c A A A T A A A A A A A A A A A A A A A A A O I B A A B G b 3 J t d W x h c y 9 T Z W N 0 a W 9 u M S 5 t U E s F B g A A A A A D A A M A w g A A A A Q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V 9 A A A A A A A A w 3 0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N y L W h f Y 2 9 t c H J l c 3 N p b 2 5 f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N y X 2 h f Y 2 9 t c H J l c 3 N p b 2 5 f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T M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A z V D E 0 O j E 3 O j E 3 L j Y w O T U 2 M D Z a I i A v P j x F b n R y e S B U e X B l P S J G a W x s Q 2 9 s d W 1 u V H l w Z X M i I F Z h b H V l P S J z Q m d N P S I g L z 4 8 R W 5 0 c n k g V H l w Z T 0 i R m l s b E N v b H V t b k 5 h b W V z I i B W Y W x 1 Z T 0 i c 1 s m c X V v d D t 0 a W 1 l c 3 R h b X A m c X V v d D s s J n F 1 b 3 Q 7 b m 9 k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y L W h f Y 2 9 t c H J l c 3 N p b 2 5 f M C 9 B d X R v U m V t b 3 Z l Z E N v b H V t b n M x L n t 0 a W 1 l c 3 R h b X A s M H 0 m c X V v d D s s J n F 1 b 3 Q 7 U 2 V j d G l v b j E v Y 3 I t a F 9 j b 2 1 w c m V z c 2 l v b l 8 w L 0 F 1 d G 9 S Z W 1 v d m V k Q 2 9 s d W 1 u c z E u e 2 5 v Z G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Y 3 I t a F 9 j b 2 1 w c m V z c 2 l v b l 8 w L 0 F 1 d G 9 S Z W 1 v d m V k Q 2 9 s d W 1 u c z E u e 3 R p b W V z d G F t c C w w f S Z x d W 9 0 O y w m c X V v d D t T Z W N 0 a W 9 u M S 9 j c i 1 o X 2 N v b X B y Z X N z a W 9 u X z A v Q X V 0 b 1 J l b W 9 2 Z W R D b 2 x 1 b W 5 z M S 5 7 b m 9 k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3 I t a F 9 j b 2 1 w c m V z c 2 l v b l 8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y L W h f Y 2 9 t c H J l c 3 N p b 2 5 f M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c i 1 o X 2 N v b X B y Z X N z a W 9 u X z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c i 1 o X 2 N v b X B y Z X N z a W 9 u X z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j c i 1 o X 2 N v b X B y Z X N z a W 9 u X z A i I C 8 + P E V u d H J 5 I F R 5 c G U 9 I l J l Y 2 9 2 Z X J 5 V G F y Z 2 V 0 Q 2 9 s d W 1 u I i B W Y W x 1 Z T 0 i b D Q i I C 8 + P E V u d H J 5 I F R 5 c G U 9 I l J l Y 2 9 2 Z X J 5 V G F y Z 2 V 0 U m 9 3 I i B W Y W x 1 Z T 0 i b D E i I C 8 + P E V u d H J 5 I F R 5 c G U 9 I k Z p b G x U Y X J n Z X Q i I F Z h b H V l P S J z Y 3 J f a F 9 j b 2 1 w c m V z c 2 l v b l 8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x N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D N U M T Q 6 M T c 6 M z A u M j c x O T k 5 N V o i I C 8 + P E V u d H J 5 I F R 5 c G U 9 I k Z p b G x D b 2 x 1 b W 5 U e X B l c y I g V m F s d W U 9 I n N C Z 0 0 9 I i A v P j x F b n R y e S B U e X B l P S J G a W x s Q 2 9 s d W 1 u T m F t Z X M i I F Z h b H V l P S J z W y Z x d W 9 0 O 3 R p b W V z d G F t c C Z x d W 9 0 O y w m c X V v d D t u b 2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3 I t a F 9 j b 2 1 w c m V z c 2 l v b l 8 x L 0 F 1 d G 9 S Z W 1 v d m V k Q 2 9 s d W 1 u c z E u e 3 R p b W V z d G F t c C w w f S Z x d W 9 0 O y w m c X V v d D t T Z W N 0 a W 9 u M S 9 j c i 1 o X 2 N v b X B y Z X N z a W 9 u X z E v Q X V 0 b 1 J l b W 9 2 Z W R D b 2 x 1 b W 5 z M S 5 7 b m 9 k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j c i 1 o X 2 N v b X B y Z X N z a W 9 u X z E v Q X V 0 b 1 J l b W 9 2 Z W R D b 2 x 1 b W 5 z M S 5 7 d G l t Z X N 0 Y W 1 w L D B 9 J n F 1 b 3 Q 7 L C Z x d W 9 0 O 1 N l Y 3 R p b 2 4 x L 2 N y L W h f Y 2 9 t c H J l c 3 N p b 2 5 f M S 9 B d X R v U m V t b 3 Z l Z E N v b H V t b n M x L n t u b 2 R l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c i 1 o X 2 N v b X B y Z X N z a W 9 u X z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I t a F 9 j b 2 1 w c m V z c 2 l v b l 8 x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y L W h f Y 2 9 t c H J l c 3 N p b 2 5 f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y L W h f Y 2 9 t c H J l c 3 N p b 2 5 f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2 N y L W h f Y 2 9 t c H J l c 3 N p b 2 5 f M C I g L z 4 8 R W 5 0 c n k g V H l w Z T 0 i U m V j b 3 Z l c n l U Y X J n Z X R D b 2 x 1 b W 4 i I F Z h b H V l P S J s N y I g L z 4 8 R W 5 0 c n k g V H l w Z T 0 i U m V j b 3 Z l c n l U Y X J n Z X R S b 3 c i I F Z h b H V l P S J s M S I g L z 4 8 R W 5 0 c n k g V H l w Z T 0 i R m l s b F R h c m d l d C I g V m F s d W U 9 I n N j c l 9 o X 2 N v b X B y Z X N z a W 9 u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2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w M 1 Q x N D o x N z o 0 M y 4 4 M j I 1 N T c 1 W i I g L z 4 8 R W 5 0 c n k g V H l w Z T 0 i R m l s b E N v b H V t b l R 5 c G V z I i B W Y W x 1 Z T 0 i c 0 J n T T 0 i I C 8 + P E V u d H J 5 I F R 5 c G U 9 I k Z p b G x D b 2 x 1 b W 5 O Y W 1 l c y I g V m F s d W U 9 I n N b J n F 1 b 3 Q 7 d G l t Z X N 0 Y W 1 w J n F 1 b 3 Q 7 L C Z x d W 9 0 O 2 5 v Z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c i 1 o X 2 N v b X B y Z X N z a W 9 u X z I v Q X V 0 b 1 J l b W 9 2 Z W R D b 2 x 1 b W 5 z M S 5 7 d G l t Z X N 0 Y W 1 w L D B 9 J n F 1 b 3 Q 7 L C Z x d W 9 0 O 1 N l Y 3 R p b 2 4 x L 2 N y L W h f Y 2 9 t c H J l c 3 N p b 2 5 f M i 9 B d X R v U m V t b 3 Z l Z E N v b H V t b n M x L n t u b 2 R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N y L W h f Y 2 9 t c H J l c 3 N p b 2 5 f M i 9 B d X R v U m V t b 3 Z l Z E N v b H V t b n M x L n t 0 a W 1 l c 3 R h b X A s M H 0 m c X V v d D s s J n F 1 b 3 Q 7 U 2 V j d G l v b j E v Y 3 I t a F 9 j b 2 1 w c m V z c 2 l v b l 8 y L 0 F 1 d G 9 S Z W 1 v d m V k Q 2 9 s d W 1 u c z E u e 2 5 v Z G U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y L W h f Y 2 9 t c H J l c 3 N p b 2 5 f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c i 1 o X 2 N v b X B y Z X N z a W 9 u X z I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I t a F 9 j b 2 1 w c m V z c 2 l v b l 8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I t b 1 9 j b 2 1 w c m V z c 2 l v b l 8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3 J f b 1 9 j b 2 1 w c m V z c 2 l v b l 8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x N D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D N U M T Q 6 M z I 6 M T c u O T Q 1 M j U 5 M l o i I C 8 + P E V u d H J 5 I F R 5 c G U 9 I k Z p b G x D b 2 x 1 b W 5 U e X B l c y I g V m F s d W U 9 I n N C Z 0 0 9 I i A v P j x F b n R y e S B U e X B l P S J G a W x s Q 2 9 s d W 1 u T m F t Z X M i I F Z h b H V l P S J z W y Z x d W 9 0 O 3 R p b W V z d G F t c C Z x d W 9 0 O y w m c X V v d D t u b 2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3 I t b 1 9 j b 2 1 w c m V z c 2 l v b l 8 w L 0 F 1 d G 9 S Z W 1 v d m V k Q 2 9 s d W 1 u c z E u e 3 R p b W V z d G F t c C w w f S Z x d W 9 0 O y w m c X V v d D t T Z W N 0 a W 9 u M S 9 j c i 1 v X 2 N v b X B y Z X N z a W 9 u X z A v Q X V 0 b 1 J l b W 9 2 Z W R D b 2 x 1 b W 5 z M S 5 7 b m 9 k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j c i 1 v X 2 N v b X B y Z X N z a W 9 u X z A v Q X V 0 b 1 J l b W 9 2 Z W R D b 2 x 1 b W 5 z M S 5 7 d G l t Z X N 0 Y W 1 w L D B 9 J n F 1 b 3 Q 7 L C Z x d W 9 0 O 1 N l Y 3 R p b 2 4 x L 2 N y L W 9 f Y 2 9 t c H J l c 3 N p b 2 5 f M C 9 B d X R v U m V t b 3 Z l Z E N v b H V t b n M x L n t u b 2 R l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c i 1 v X 2 N v b X B y Z X N z a W 9 u X z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I t b 1 9 j b 2 1 w c m V z c 2 l v b l 8 w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y L W 9 f Y 2 9 t c H J l c 3 N p b 2 5 f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y L W 9 f Y 2 9 t c H J l c 3 N p b 2 5 f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2 N y L W 9 f Y 2 9 t c H J l c 3 N p b 2 5 f M C I g L z 4 8 R W 5 0 c n k g V H l w Z T 0 i U m V j b 3 Z l c n l U Y X J n Z X R D b 2 x 1 b W 4 i I F Z h b H V l P S J s N C I g L z 4 8 R W 5 0 c n k g V H l w Z T 0 i U m V j b 3 Z l c n l U Y X J n Z X R S b 3 c i I F Z h b H V l P S J s M S I g L z 4 8 R W 5 0 c n k g V H l w Z T 0 i R m l s b F R h c m d l d C I g V m F s d W U 9 I n N j c l 9 v X 2 N v b X B y Z X N z a W 9 u X z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y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w M 1 Q x N D o z M j o z N i 4 y M j Q 2 N T U w W i I g L z 4 8 R W 5 0 c n k g V H l w Z T 0 i R m l s b E N v b H V t b l R 5 c G V z I i B W Y W x 1 Z T 0 i c 0 J n T T 0 i I C 8 + P E V u d H J 5 I F R 5 c G U 9 I k Z p b G x D b 2 x 1 b W 5 O Y W 1 l c y I g V m F s d W U 9 I n N b J n F 1 b 3 Q 7 d G l t Z X N 0 Y W 1 w J n F 1 b 3 Q 7 L C Z x d W 9 0 O 2 5 v Z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c i 1 v X 2 N v b X B y Z X N z a W 9 u X z E v Q X V 0 b 1 J l b W 9 2 Z W R D b 2 x 1 b W 5 z M S 5 7 d G l t Z X N 0 Y W 1 w L D B 9 J n F 1 b 3 Q 7 L C Z x d W 9 0 O 1 N l Y 3 R p b 2 4 x L 2 N y L W 9 f Y 2 9 t c H J l c 3 N p b 2 5 f M S 9 B d X R v U m V t b 3 Z l Z E N v b H V t b n M x L n t u b 2 R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N y L W 9 f Y 2 9 t c H J l c 3 N p b 2 5 f M S 9 B d X R v U m V t b 3 Z l Z E N v b H V t b n M x L n t 0 a W 1 l c 3 R h b X A s M H 0 m c X V v d D s s J n F 1 b 3 Q 7 U 2 V j d G l v b j E v Y 3 I t b 1 9 j b 2 1 w c m V z c 2 l v b l 8 x L 0 F 1 d G 9 S Z W 1 v d m V k Q 2 9 s d W 1 u c z E u e 2 5 v Z G U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y L W 9 f Y 2 9 t c H J l c 3 N p b 2 5 f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c i 1 v X 2 N v b X B y Z X N z a W 9 u X z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I t b 1 9 j b 2 1 w c m V z c 2 l v b l 8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I t b 1 9 j b 2 1 w c m V z c 2 l v b l 8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Y 3 I t b 1 9 j b 2 1 w c m V z c 2 l v b l 8 w I i A v P j x F b n R y e S B U e X B l P S J S Z W N v d m V y e V R h c m d l d E N v b H V t b i I g V m F s d W U 9 I m w 3 I i A v P j x F b n R y e S B U e X B l P S J S Z W N v d m V y e V R h c m d l d F J v d y I g V m F s d W U 9 I m w x I i A v P j x F b n R y e S B U e X B l P S J G a W x s V G F y Z 2 V 0 I i B W Y W x 1 Z T 0 i c 2 N y X 2 9 f Y 2 9 t c H J l c 3 N p b 2 5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k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A z V D E 0 O j M y O j Q 5 L j c 5 M j c 5 M z J a I i A v P j x F b n R y e S B U e X B l P S J G a W x s Q 2 9 s d W 1 u V H l w Z X M i I F Z h b H V l P S J z Q m d N P S I g L z 4 8 R W 5 0 c n k g V H l w Z T 0 i R m l s b E N v b H V t b k 5 h b W V z I i B W Y W x 1 Z T 0 i c 1 s m c X V v d D t 0 a W 1 l c 3 R h b X A m c X V v d D s s J n F 1 b 3 Q 7 b m 9 k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y L W 9 f Y 2 9 t c H J l c 3 N p b 2 5 f M i 9 B d X R v U m V t b 3 Z l Z E N v b H V t b n M x L n t 0 a W 1 l c 3 R h b X A s M H 0 m c X V v d D s s J n F 1 b 3 Q 7 U 2 V j d G l v b j E v Y 3 I t b 1 9 j b 2 1 w c m V z c 2 l v b l 8 y L 0 F 1 d G 9 S Z W 1 v d m V k Q 2 9 s d W 1 u c z E u e 2 5 v Z G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Y 3 I t b 1 9 j b 2 1 w c m V z c 2 l v b l 8 y L 0 F 1 d G 9 S Z W 1 v d m V k Q 2 9 s d W 1 u c z E u e 3 R p b W V z d G F t c C w w f S Z x d W 9 0 O y w m c X V v d D t T Z W N 0 a W 9 u M S 9 j c i 1 v X 2 N v b X B y Z X N z a W 9 u X z I v Q X V 0 b 1 J l b W 9 2 Z W R D b 2 x 1 b W 5 z M S 5 7 b m 9 k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3 I t b 1 9 j b 2 1 w c m V z c 2 l v b l 8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y L W 9 f Y 2 9 t c H J l c 3 N p b 2 5 f M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c i 1 v X 2 N v b X B y Z X N z a W 9 u X z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2 Z f Y 2 9 t c H J l c 3 N p b 2 5 f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1 j Z l 9 j b 2 1 w c m V z c 2 l v b l 8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O T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D N U M T Q 6 N D I 6 N T I u M T Y x M z U 1 M 1 o i I C 8 + P E V u d H J 5 I F R 5 c G U 9 I k Z p b G x D b 2 x 1 b W 5 U e X B l c y I g V m F s d W U 9 I n N C Z 0 0 9 I i A v P j x F b n R y e S B U e X B l P S J G a W x s Q 2 9 s d W 1 u T m F t Z X M i I F Z h b H V l P S J z W y Z x d W 9 0 O 3 R p b W V z d G F t c C Z x d W 9 0 O y w m c X V v d D t u b 2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N m X 2 N v b X B y Z X N z a W 9 u X z A v Q X V 0 b 1 J l b W 9 2 Z W R D b 2 x 1 b W 5 z M S 5 7 d G l t Z X N 0 Y W 1 w L D B 9 J n F 1 b 3 Q 7 L C Z x d W 9 0 O 1 N l Y 3 R p b 2 4 x L 2 1 j Z l 9 j b 2 1 w c m V z c 2 l v b l 8 w L 0 F 1 d G 9 S Z W 1 v d m V k Q 2 9 s d W 1 u c z E u e 2 5 v Z G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b W N m X 2 N v b X B y Z X N z a W 9 u X z A v Q X V 0 b 1 J l b W 9 2 Z W R D b 2 x 1 b W 5 z M S 5 7 d G l t Z X N 0 Y W 1 w L D B 9 J n F 1 b 3 Q 7 L C Z x d W 9 0 O 1 N l Y 3 R p b 2 4 x L 2 1 j Z l 9 j b 2 1 w c m V z c 2 l v b l 8 w L 0 F 1 d G 9 S Z W 1 v d m V k Q 2 9 s d W 1 u c z E u e 2 5 v Z G U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j Z l 9 j b 2 1 w c m V z c 2 l v b l 8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j Z l 9 j b 2 1 w c m V z c 2 l v b l 8 w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j Z l 9 j b 2 1 w c m V z c 2 l v b l 8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N m X 2 N v b X B y Z X N z a W 9 u X z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t Y 2 Z f Y 2 9 t c H J l c 3 N p b 2 5 f M C I g L z 4 8 R W 5 0 c n k g V H l w Z T 0 i U m V j b 3 Z l c n l U Y X J n Z X R D b 2 x 1 b W 4 i I F Z h b H V l P S J s N C I g L z 4 8 R W 5 0 c n k g V H l w Z T 0 i U m V j b 3 Z l c n l U Y X J n Z X R S b 3 c i I F Z h b H V l P S J s M S I g L z 4 8 R W 5 0 c n k g V H l w Z T 0 i R m l s b F R h c m d l d C I g V m F s d W U 9 I n N t Y 2 Z f Y 2 9 t c H J l c 3 N p b 2 5 f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T Y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A z V D E 0 O j Q z O j A 5 L j g 3 M T U x M T Z a I i A v P j x F b n R y e S B U e X B l P S J G a W x s Q 2 9 s d W 1 u V H l w Z X M i I F Z h b H V l P S J z Q m d N P S I g L z 4 8 R W 5 0 c n k g V H l w Z T 0 i R m l s b E N v b H V t b k 5 h b W V z I i B W Y W x 1 Z T 0 i c 1 s m c X V v d D t 0 a W 1 l c 3 R h b X A m c X V v d D s s J n F 1 b 3 Q 7 b m 9 k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j Z l 9 j b 2 1 w c m V z c 2 l v b l 8 x L 0 F 1 d G 9 S Z W 1 v d m V k Q 2 9 s d W 1 u c z E u e 3 R p b W V z d G F t c C w w f S Z x d W 9 0 O y w m c X V v d D t T Z W N 0 a W 9 u M S 9 t Y 2 Z f Y 2 9 t c H J l c 3 N p b 2 5 f M S 9 B d X R v U m V t b 3 Z l Z E N v b H V t b n M x L n t u b 2 R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1 j Z l 9 j b 2 1 w c m V z c 2 l v b l 8 x L 0 F 1 d G 9 S Z W 1 v d m V k Q 2 9 s d W 1 u c z E u e 3 R p b W V z d G F t c C w w f S Z x d W 9 0 O y w m c X V v d D t T Z W N 0 a W 9 u M S 9 t Y 2 Z f Y 2 9 t c H J l c 3 N p b 2 5 f M S 9 B d X R v U m V t b 3 Z l Z E N v b H V t b n M x L n t u b 2 R l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Y 2 Z f Y 2 9 t c H J l c 3 N p b 2 5 f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2 Z f Y 2 9 t c H J l c 3 N p b 2 5 f M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2 Z f Y 2 9 t c H J l c 3 N p b 2 5 f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j Z l 9 j b 2 1 w c m V z c 2 l v b l 8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b W N m X 2 N v b X B y Z X N z a W 9 u X z A i I C 8 + P E V u d H J 5 I F R 5 c G U 9 I l J l Y 2 9 2 Z X J 5 V G F y Z 2 V 0 Q 2 9 s d W 1 u I i B W Y W x 1 Z T 0 i b D c i I C 8 + P E V u d H J 5 I F R 5 c G U 9 I l J l Y 2 9 2 Z X J 5 V G F y Z 2 V 0 U m 9 3 I i B W Y W x 1 Z T 0 i b D E i I C 8 + P E V u d H J 5 I F R 5 c G U 9 I k Z p b G x U Y X J n Z X Q i I F Z h b H V l P S J z b W N m X 2 N v b X B y Z X N z a W 9 u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0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w M 1 Q x N D o 0 M z o y M y 4 1 M D E 3 M j A 1 W i I g L z 4 8 R W 5 0 c n k g V H l w Z T 0 i R m l s b E N v b H V t b l R 5 c G V z I i B W Y W x 1 Z T 0 i c 0 J n T T 0 i I C 8 + P E V u d H J 5 I F R 5 c G U 9 I k Z p b G x D b 2 x 1 b W 5 O Y W 1 l c y I g V m F s d W U 9 I n N b J n F 1 b 3 Q 7 d G l t Z X N 0 Y W 1 w J n F 1 b 3 Q 7 L C Z x d W 9 0 O 2 5 v Z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Y 2 Z f Y 2 9 t c H J l c 3 N p b 2 5 f M i 9 B d X R v U m V t b 3 Z l Z E N v b H V t b n M x L n t 0 a W 1 l c 3 R h b X A s M H 0 m c X V v d D s s J n F 1 b 3 Q 7 U 2 V j d G l v b j E v b W N m X 2 N v b X B y Z X N z a W 9 u X z I v Q X V 0 b 1 J l b W 9 2 Z W R D b 2 x 1 b W 5 z M S 5 7 b m 9 k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t Y 2 Z f Y 2 9 t c H J l c 3 N p b 2 5 f M i 9 B d X R v U m V t b 3 Z l Z E N v b H V t b n M x L n t 0 a W 1 l c 3 R h b X A s M H 0 m c X V v d D s s J n F 1 b 3 Q 7 U 2 V j d G l v b j E v b W N m X 2 N v b X B y Z X N z a W 9 u X z I v Q X V 0 b 1 J l b W 9 2 Z W R D b 2 x 1 b W 5 z M S 5 7 b m 9 k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W N m X 2 N v b X B y Z X N z a W 9 u X z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N m X 2 N v b X B y Z X N z a W 9 u X z I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N m X 2 N v b X B y Z X N z a W 9 u X z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B 0 d W 5 l X 2 N v b X B y Z X N z a W 9 u X z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Z X B 0 d W 5 l X 2 N v b X B y Z X N z a W 9 u X z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0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w M 1 Q x N D o 1 M z o w O S 4 w O D I w O D I x W i I g L z 4 8 R W 5 0 c n k g V H l w Z T 0 i R m l s b E N v b H V t b l R 5 c G V z I i B W Y W x 1 Z T 0 i c 0 J n T T 0 i I C 8 + P E V u d H J 5 I F R 5 c G U 9 I k Z p b G x D b 2 x 1 b W 5 O Y W 1 l c y I g V m F s d W U 9 I n N b J n F 1 b 3 Q 7 d G l t Z X N 0 Y W 1 w J n F 1 b 3 Q 7 L C Z x d W 9 0 O 2 5 v Z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X B 0 d W 5 l X 2 N v b X B y Z X N z a W 9 u X z A v Q X V 0 b 1 J l b W 9 2 Z W R D b 2 x 1 b W 5 z M S 5 7 d G l t Z X N 0 Y W 1 w L D B 9 J n F 1 b 3 Q 7 L C Z x d W 9 0 O 1 N l Y 3 R p b 2 4 x L 2 5 l c H R 1 b m V f Y 2 9 t c H J l c 3 N p b 2 5 f M C 9 B d X R v U m V t b 3 Z l Z E N v b H V t b n M x L n t u b 2 R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5 l c H R 1 b m V f Y 2 9 t c H J l c 3 N p b 2 5 f M C 9 B d X R v U m V t b 3 Z l Z E N v b H V t b n M x L n t 0 a W 1 l c 3 R h b X A s M H 0 m c X V v d D s s J n F 1 b 3 Q 7 U 2 V j d G l v b j E v b m V w d H V u Z V 9 j b 2 1 w c m V z c 2 l v b l 8 w L 0 F 1 d G 9 S Z W 1 v d m V k Q 2 9 s d W 1 u c z E u e 2 5 v Z G U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5 l c H R 1 b m V f Y 2 9 t c H J l c 3 N p b 2 5 f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B 0 d W 5 l X 2 N v b X B y Z X N z a W 9 u X z A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V w d H V u Z V 9 j b 2 1 w c m V z c 2 l v b l 8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V w d H V u Z V 9 j b 2 1 w c m V z c 2 l v b l 8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b m V w d H V u Z V 9 j b 2 1 w c m V z c 2 l v b l 8 w I i A v P j x F b n R y e S B U e X B l P S J S Z W N v d m V y e V R h c m d l d E N v b H V t b i I g V m F s d W U 9 I m w 0 I i A v P j x F b n R y e S B U e X B l P S J S Z W N v d m V y e V R h c m d l d F J v d y I g V m F s d W U 9 I m w x I i A v P j x F b n R y e S B U e X B l P S J G a W x s V G F y Z 2 V 0 I i B W Y W x 1 Z T 0 i c 2 5 l c H R 1 b m V f Y 2 9 t c H J l c 3 N p b 2 5 f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T c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A z V D E 0 O j U z O j I y L j I 1 M j I 0 N j d a I i A v P j x F b n R y e S B U e X B l P S J G a W x s Q 2 9 s d W 1 u V H l w Z X M i I F Z h b H V l P S J z Q m d N P S I g L z 4 8 R W 5 0 c n k g V H l w Z T 0 i R m l s b E N v b H V t b k 5 h b W V z I i B W Y W x 1 Z T 0 i c 1 s m c X V v d D t 0 a W 1 l c 3 R h b X A m c X V v d D s s J n F 1 b 3 Q 7 b m 9 k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5 l c H R 1 b m V f Y 2 9 t c H J l c 3 N p b 2 5 f M S 9 B d X R v U m V t b 3 Z l Z E N v b H V t b n M x L n t 0 a W 1 l c 3 R h b X A s M H 0 m c X V v d D s s J n F 1 b 3 Q 7 U 2 V j d G l v b j E v b m V w d H V u Z V 9 j b 2 1 w c m V z c 2 l v b l 8 x L 0 F 1 d G 9 S Z W 1 v d m V k Q 2 9 s d W 1 u c z E u e 2 5 v Z G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b m V w d H V u Z V 9 j b 2 1 w c m V z c 2 l v b l 8 x L 0 F 1 d G 9 S Z W 1 v d m V k Q 2 9 s d W 1 u c z E u e 3 R p b W V z d G F t c C w w f S Z x d W 9 0 O y w m c X V v d D t T Z W N 0 a W 9 u M S 9 u Z X B 0 d W 5 l X 2 N v b X B y Z X N z a W 9 u X z E v Q X V 0 b 1 J l b W 9 2 Z W R D b 2 x 1 b W 5 z M S 5 7 b m 9 k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m V w d H V u Z V 9 j b 2 1 w c m V z c 2 l v b l 8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l c H R 1 b m V f Y 2 9 t c H J l c 3 N p b 2 5 f M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B 0 d W 5 l X 2 N v b X B y Z X N z a W 9 u X z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B 0 d W 5 l X 2 N v b X B y Z X N z a W 9 u X z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u Z X B 0 d W 5 l X 2 N v b X B y Z X N z a W 9 u X z A i I C 8 + P E V u d H J 5 I F R 5 c G U 9 I l J l Y 2 9 2 Z X J 5 V G F y Z 2 V 0 Q 2 9 s d W 1 u I i B W Y W x 1 Z T 0 i b D c i I C 8 + P E V u d H J 5 I F R 5 c G U 9 I l J l Y 2 9 2 Z X J 5 V G F y Z 2 V 0 U m 9 3 I i B W Y W x 1 Z T 0 i b D E i I C 8 + P E V u d H J 5 I F R 5 c G U 9 I k Z p b G x U Y X J n Z X Q i I F Z h b H V l P S J z b m V w d H V u Z V 9 j b 2 1 w c m V z c 2 l v b l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x N T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D N U M T Q 6 N T M 6 M z g u M D U y M D k 3 O F o i I C 8 + P E V u d H J 5 I F R 5 c G U 9 I k Z p b G x D b 2 x 1 b W 5 U e X B l c y I g V m F s d W U 9 I n N C Z 0 0 9 I i A v P j x F b n R y e S B U e X B l P S J G a W x s Q 2 9 s d W 1 u T m F t Z X M i I F Z h b H V l P S J z W y Z x d W 9 0 O 3 R p b W V z d G F t c C Z x d W 9 0 O y w m c X V v d D t u b 2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m V w d H V u Z V 9 j b 2 1 w c m V z c 2 l v b l 8 y L 0 F 1 d G 9 S Z W 1 v d m V k Q 2 9 s d W 1 u c z E u e 3 R p b W V z d G F t c C w w f S Z x d W 9 0 O y w m c X V v d D t T Z W N 0 a W 9 u M S 9 u Z X B 0 d W 5 l X 2 N v b X B y Z X N z a W 9 u X z I v Q X V 0 b 1 J l b W 9 2 Z W R D b 2 x 1 b W 5 z M S 5 7 b m 9 k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u Z X B 0 d W 5 l X 2 N v b X B y Z X N z a W 9 u X z I v Q X V 0 b 1 J l b W 9 2 Z W R D b 2 x 1 b W 5 z M S 5 7 d G l t Z X N 0 Y W 1 w L D B 9 J n F 1 b 3 Q 7 L C Z x d W 9 0 O 1 N l Y 3 R p b 2 4 x L 2 5 l c H R 1 b m V f Y 2 9 t c H J l c 3 N p b 2 5 f M i 9 B d X R v U m V t b 3 Z l Z E N v b H V t b n M x L n t u b 2 R l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Z X B 0 d W 5 l X 2 N v b X B y Z X N z a W 9 u X z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V w d H V u Z V 9 j b 2 1 w c m V z c 2 l v b l 8 y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l c H R 1 b m V f Y 2 9 t c H J l c 3 N p b 2 5 f M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z d m J w X 2 N v b X B y Z X N z a W 9 u X z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2 c 3 Z i c F 9 j b 2 1 w c m V z c 2 l v b l 8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x N D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D N U M T U 6 M T E 6 N T c u M D U y O D Y z M V o i I C 8 + P E V u d H J 5 I F R 5 c G U 9 I k Z p b G x D b 2 x 1 b W 5 U e X B l c y I g V m F s d W U 9 I n N C Z 0 0 9 I i A v P j x F b n R y e S B U e X B l P S J G a W x s Q 2 9 s d W 1 u T m F t Z X M i I F Z h b H V l P S J z W y Z x d W 9 0 O 3 R p b W V z d G F t c C Z x d W 9 0 O y w m c X V v d D t u b 2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n N 2 Y n B f Y 2 9 t c H J l c 3 N p b 2 5 f M C 9 B d X R v U m V t b 3 Z l Z E N v b H V t b n M x L n t 0 a W 1 l c 3 R h b X A s M H 0 m c X V v d D s s J n F 1 b 3 Q 7 U 2 V j d G l v b j E v d n N 2 Y n B f Y 2 9 t c H J l c 3 N p b 2 5 f M C 9 B d X R v U m V t b 3 Z l Z E N v b H V t b n M x L n t u b 2 R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Z z d m J w X 2 N v b X B y Z X N z a W 9 u X z A v Q X V 0 b 1 J l b W 9 2 Z W R D b 2 x 1 b W 5 z M S 5 7 d G l t Z X N 0 Y W 1 w L D B 9 J n F 1 b 3 Q 7 L C Z x d W 9 0 O 1 N l Y 3 R p b 2 4 x L 3 Z z d m J w X 2 N v b X B y Z X N z a W 9 u X z A v Q X V 0 b 1 J l b W 9 2 Z W R D b 2 x 1 b W 5 z M S 5 7 b m 9 k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n N 2 Y n B f Y 2 9 t c H J l c 3 N p b 2 5 f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c 3 Z i c F 9 j b 2 1 w c m V z c 2 l v b l 8 w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z d m J w X 2 N v b X B y Z X N z a W 9 u X z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c 3 Z i c F 9 j b 2 1 w c m V z c 2 l v b l 8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d n N 2 Y n B f Y 2 9 t c H J l c 3 N p b 2 5 f M C I g L z 4 8 R W 5 0 c n k g V H l w Z T 0 i U m V j b 3 Z l c n l U Y X J n Z X R D b 2 x 1 b W 4 i I F Z h b H V l P S J s N C I g L z 4 8 R W 5 0 c n k g V H l w Z T 0 i U m V j b 3 Z l c n l U Y X J n Z X R S b 3 c i I F Z h b H V l P S J s M S I g L z 4 8 R W 5 0 c n k g V H l w Z T 0 i R m l s b F R h c m d l d C I g V m F s d W U 9 I n N 2 c 3 Z i c F 9 j b 2 1 w c m V z c 2 l v b l 8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x N T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D N U M T U 6 M T I 6 M j c u M j A y O T c 4 M V o i I C 8 + P E V u d H J 5 I F R 5 c G U 9 I k Z p b G x D b 2 x 1 b W 5 U e X B l c y I g V m F s d W U 9 I n N C Z 0 0 9 I i A v P j x F b n R y e S B U e X B l P S J G a W x s Q 2 9 s d W 1 u T m F t Z X M i I F Z h b H V l P S J z W y Z x d W 9 0 O 3 R p b W V z d G F t c C Z x d W 9 0 O y w m c X V v d D t u b 2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n N 2 Y n B f Y 2 9 t c H J l c 3 N p b 2 5 f M S 9 B d X R v U m V t b 3 Z l Z E N v b H V t b n M x L n t 0 a W 1 l c 3 R h b X A s M H 0 m c X V v d D s s J n F 1 b 3 Q 7 U 2 V j d G l v b j E v d n N 2 Y n B f Y 2 9 t c H J l c 3 N p b 2 5 f M S 9 B d X R v U m V t b 3 Z l Z E N v b H V t b n M x L n t u b 2 R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Z z d m J w X 2 N v b X B y Z X N z a W 9 u X z E v Q X V 0 b 1 J l b W 9 2 Z W R D b 2 x 1 b W 5 z M S 5 7 d G l t Z X N 0 Y W 1 w L D B 9 J n F 1 b 3 Q 7 L C Z x d W 9 0 O 1 N l Y 3 R p b 2 4 x L 3 Z z d m J w X 2 N v b X B y Z X N z a W 9 u X z E v Q X V 0 b 1 J l b W 9 2 Z W R D b 2 x 1 b W 5 z M S 5 7 b m 9 k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n N 2 Y n B f Y 2 9 t c H J l c 3 N p b 2 5 f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c 3 Z i c F 9 j b 2 1 w c m V z c 2 l v b l 8 x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z d m J w X 2 N v b X B y Z X N z a W 9 u X z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c 3 Z i c F 9 j b 2 1 w c m V z c 2 l v b l 8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d n N 2 Y n B f Y 2 9 t c H J l c 3 N p b 2 5 f M C I g L z 4 8 R W 5 0 c n k g V H l w Z T 0 i U m V j b 3 Z l c n l U Y X J n Z X R D b 2 x 1 b W 4 i I F Z h b H V l P S J s N y I g L z 4 8 R W 5 0 c n k g V H l w Z T 0 i U m V j b 3 Z l c n l U Y X J n Z X R S b 3 c i I F Z h b H V l P S J s M S I g L z 4 8 R W 5 0 c n k g V H l w Z T 0 i R m l s b F R h c m d l d C I g V m F s d W U 9 I n N 2 c 3 Z i c F 9 j b 2 1 w c m V z c 2 l v b l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x N T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D N U M T U 6 M T I 6 N D M u M j Y y O D A 3 N V o i I C 8 + P E V u d H J 5 I F R 5 c G U 9 I k Z p b G x D b 2 x 1 b W 5 U e X B l c y I g V m F s d W U 9 I n N C Z 0 0 9 I i A v P j x F b n R y e S B U e X B l P S J G a W x s Q 2 9 s d W 1 u T m F t Z X M i I F Z h b H V l P S J z W y Z x d W 9 0 O 3 R p b W V z d G F t c C Z x d W 9 0 O y w m c X V v d D t u b 2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n N 2 Y n B f Y 2 9 t c H J l c 3 N p b 2 5 f M i 9 B d X R v U m V t b 3 Z l Z E N v b H V t b n M x L n t 0 a W 1 l c 3 R h b X A s M H 0 m c X V v d D s s J n F 1 b 3 Q 7 U 2 V j d G l v b j E v d n N 2 Y n B f Y 2 9 t c H J l c 3 N p b 2 5 f M i 9 B d X R v U m V t b 3 Z l Z E N v b H V t b n M x L n t u b 2 R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Z z d m J w X 2 N v b X B y Z X N z a W 9 u X z I v Q X V 0 b 1 J l b W 9 2 Z W R D b 2 x 1 b W 5 z M S 5 7 d G l t Z X N 0 Y W 1 w L D B 9 J n F 1 b 3 Q 7 L C Z x d W 9 0 O 1 N l Y 3 R p b 2 4 x L 3 Z z d m J w X 2 N v b X B y Z X N z a W 9 u X z I v Q X V 0 b 1 J l b W 9 2 Z W R D b 2 x 1 b W 5 z M S 5 7 b m 9 k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n N 2 Y n B f Y 2 9 t c H J l c 3 N p b 2 5 f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c 3 Z i c F 9 j b 2 1 w c m V z c 2 l v b l 8 y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z d m J w X 2 N v b X B y Z X N z a W 9 u X z I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1 S 0 S n z N S / E K Q N G / 6 M D Q H G A A A A A A C A A A A A A A Q Z g A A A A E A A C A A A A B n S Q U h a b 8 I w r J 7 F J m A M b 5 C h x 5 7 / u O G J l g L R j 7 S x i L p 9 g A A A A A O g A A A A A I A A C A A A A C / + 4 7 c O U Z 0 t i V b p 9 P C A B o l M 3 1 Z A H E B I E 6 6 D b L h c X r U u 1 A A A A A u U k 8 I m C D j V L 1 e t T Q 2 D f 9 J H N N q N v A p L X W 0 0 x U V f y U Z i Z + q C Z B B 5 l 1 G C 4 e 9 / H a L k 5 Z 1 z X b H i 1 9 y z 8 4 n 8 v t e 7 F Q / J 4 q i s D 2 I z u z 8 R e B F i A 8 V Q 0 A A A A D Z t F n i S T w o G 2 6 a j N 2 O b y C V P w u b U 5 m 6 9 T A f J 3 f h / J U p W b O z G c j H x t w a M v d G X 5 e G 7 4 K M X M H R 2 F a 0 P d C W 9 D / E a E 1 T < / D a t a M a s h u p > 
</file>

<file path=customXml/itemProps1.xml><?xml version="1.0" encoding="utf-8"?>
<ds:datastoreItem xmlns:ds="http://schemas.openxmlformats.org/officeDocument/2006/customXml" ds:itemID="{6686F16B-CEAB-43A0-9C37-5AAB036F936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vsvbp_compression_0</vt:lpstr>
      <vt:lpstr>neptune_compression_0</vt:lpstr>
      <vt:lpstr>mcf_compression_0</vt:lpstr>
      <vt:lpstr>cr-o_compression_0</vt:lpstr>
      <vt:lpstr>cr-h_compression_0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Angie Cepeda</dc:creator>
  <cp:lastModifiedBy>Angie Cepeda</cp:lastModifiedBy>
  <dcterms:created xsi:type="dcterms:W3CDTF">2023-04-03T14:11:09Z</dcterms:created>
  <dcterms:modified xsi:type="dcterms:W3CDTF">2023-04-03T15:22:59Z</dcterms:modified>
</cp:coreProperties>
</file>