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ingle-Region\"/>
    </mc:Choice>
  </mc:AlternateContent>
  <xr:revisionPtr revIDLastSave="0" documentId="13_ncr:1_{AF42EE0C-8089-4D42-9975-B0B5C16FB041}" xr6:coauthVersionLast="47" xr6:coauthVersionMax="47" xr10:uidLastSave="{00000000-0000-0000-0000-000000000000}"/>
  <bookViews>
    <workbookView xWindow="-110" yWindow="-110" windowWidth="19420" windowHeight="10300" tabRatio="938" activeTab="5" xr2:uid="{78184EE4-CBF9-47C2-9C68-95A5B3BA005D}"/>
  </bookViews>
  <sheets>
    <sheet name="stats_req" sheetId="5" r:id="rId1"/>
    <sheet name="stats_res" sheetId="6" r:id="rId2"/>
    <sheet name="net_delay" sheetId="4" r:id="rId3"/>
    <sheet name="graph_response_time" sheetId="3" r:id="rId4"/>
    <sheet name="graph_core" sheetId="2" r:id="rId5"/>
    <sheet name="count_nodes" sheetId="1" r:id="rId6"/>
  </sheets>
  <definedNames>
    <definedName name="_xlnm._FilterDatabase" localSheetId="2" hidden="1">net_delay!$A$1:$D$76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M9" i="4"/>
  <c r="M8" i="4"/>
  <c r="M7" i="4"/>
  <c r="M6" i="4"/>
  <c r="M5" i="4"/>
  <c r="M4" i="4"/>
  <c r="L13" i="4"/>
  <c r="L12" i="4"/>
  <c r="L11" i="4"/>
  <c r="L10" i="4"/>
  <c r="L9" i="4"/>
  <c r="L8" i="4"/>
  <c r="L7" i="4"/>
  <c r="L6" i="4"/>
  <c r="L5" i="4"/>
  <c r="L4" i="4"/>
  <c r="K13" i="4"/>
  <c r="K12" i="4"/>
  <c r="K11" i="4"/>
  <c r="K10" i="4"/>
  <c r="K9" i="4"/>
  <c r="K8" i="4"/>
  <c r="K7" i="4"/>
  <c r="K6" i="4"/>
  <c r="K5" i="4"/>
  <c r="K4" i="4"/>
  <c r="J13" i="4"/>
  <c r="J12" i="4"/>
  <c r="J11" i="4"/>
  <c r="J10" i="4"/>
  <c r="J9" i="4"/>
  <c r="J8" i="4"/>
  <c r="J7" i="4"/>
  <c r="J6" i="4"/>
  <c r="J5" i="4"/>
  <c r="J4" i="4"/>
  <c r="I13" i="4"/>
  <c r="I12" i="4"/>
  <c r="I11" i="4"/>
  <c r="I10" i="4"/>
  <c r="I9" i="4"/>
  <c r="I8" i="4"/>
  <c r="I7" i="4"/>
  <c r="I6" i="4"/>
  <c r="I5" i="4"/>
  <c r="I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E32C56-8DED-421B-B142-55A37A3CE526}" keepAlive="1" name="Query - stats_req" description="Connection to the 'stats_req' query in the workbook." type="5" refreshedVersion="0" background="1">
    <dbPr connection="Provider=Microsoft.Mashup.OleDb.1;Data Source=$Workbook$;Location=stats_req;Extended Properties=&quot;&quot;" command="SELECT * FROM [stats_req]"/>
  </connection>
  <connection id="2" xr16:uid="{196FFB7F-3ACE-42D7-A4C4-9714C4144589}" keepAlive="1" name="Query - stats_res" description="Connection to the 'stats_res' query in the workbook." type="5" refreshedVersion="0" background="1">
    <dbPr connection="Provider=Microsoft.Mashup.OleDb.1;Data Source=$Workbook$;Location=stats_res;Extended Properties=&quot;&quot;" command="SELECT * FROM [stats_res]"/>
  </connection>
</connections>
</file>

<file path=xl/sharedStrings.xml><?xml version="1.0" encoding="utf-8"?>
<sst xmlns="http://schemas.openxmlformats.org/spreadsheetml/2006/main" count="391" uniqueCount="50">
  <si>
    <t>Compresion</t>
  </si>
  <si>
    <t>Dynamic</t>
  </si>
  <si>
    <t>Graph-bfs</t>
  </si>
  <si>
    <t>Graph-mts</t>
  </si>
  <si>
    <t>CR-O</t>
  </si>
  <si>
    <t>Neptune</t>
  </si>
  <si>
    <t>VSVBP</t>
  </si>
  <si>
    <t>MCF</t>
  </si>
  <si>
    <t>CR-H</t>
  </si>
  <si>
    <t>N0</t>
  </si>
  <si>
    <t>N1</t>
  </si>
  <si>
    <t>N2</t>
  </si>
  <si>
    <t>Thumbnailer</t>
  </si>
  <si>
    <t>Column1</t>
  </si>
  <si>
    <t>function</t>
  </si>
  <si>
    <t>approach</t>
  </si>
  <si>
    <t>sum</t>
  </si>
  <si>
    <t>len</t>
  </si>
  <si>
    <t>mean</t>
  </si>
  <si>
    <t>median</t>
  </si>
  <si>
    <t>std</t>
  </si>
  <si>
    <t>mse</t>
  </si>
  <si>
    <t>ratio</t>
  </si>
  <si>
    <t>compression</t>
  </si>
  <si>
    <t>Single-Region\neptune</t>
  </si>
  <si>
    <t>Single-Region\vsvbp</t>
  </si>
  <si>
    <t>Single-Region\mcf</t>
  </si>
  <si>
    <t>Single-Region\cr-o</t>
  </si>
  <si>
    <t>Single-Region\cr-h</t>
  </si>
  <si>
    <t>dynamic-html</t>
  </si>
  <si>
    <t>graph-bfs</t>
  </si>
  <si>
    <t>graph-mst</t>
  </si>
  <si>
    <t>thumbnailer</t>
  </si>
  <si>
    <t>Function</t>
  </si>
  <si>
    <t>Response Time (ms)</t>
  </si>
  <si>
    <t>Response time violation (%)</t>
  </si>
  <si>
    <t>graph-mts</t>
  </si>
  <si>
    <t>Core allocation</t>
  </si>
  <si>
    <t>NEP</t>
  </si>
  <si>
    <t>Network delay (ms)</t>
  </si>
  <si>
    <t xml:space="preserve"> compression</t>
  </si>
  <si>
    <t xml:space="preserve"> dynamic-html</t>
  </si>
  <si>
    <t xml:space="preserve"> graph-bfs</t>
  </si>
  <si>
    <t xml:space="preserve"> graph-mst</t>
  </si>
  <si>
    <t xml:space="preserve"> thumbnailer</t>
  </si>
  <si>
    <t>a</t>
  </si>
  <si>
    <t>b</t>
  </si>
  <si>
    <t>c</t>
  </si>
  <si>
    <t>d</t>
  </si>
  <si>
    <t>Usage nodes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</si>
</sst>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164" fontId="0" fillId="2" borderId="2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6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8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7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8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2" borderId="0" xfId="1" applyFont="1" applyFill="1"/>
    <xf numFmtId="165" fontId="0" fillId="2" borderId="0" xfId="0" applyNumberFormat="1" applyFill="1"/>
    <xf numFmtId="9" fontId="0" fillId="2" borderId="4" xfId="1" applyFont="1" applyFill="1" applyBorder="1"/>
    <xf numFmtId="9" fontId="0" fillId="2" borderId="0" xfId="1" applyFont="1" applyFill="1" applyBorder="1"/>
    <xf numFmtId="9" fontId="0" fillId="2" borderId="2" xfId="1" applyFont="1" applyFill="1" applyBorder="1"/>
    <xf numFmtId="165" fontId="0" fillId="2" borderId="0" xfId="0" applyNumberFormat="1" applyFill="1" applyBorder="1"/>
    <xf numFmtId="165" fontId="0" fillId="2" borderId="2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nodes used Single-Region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count_nodes!$D$3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count_nodes!$D$4:$D$18</c:f>
              <c:numCache>
                <c:formatCode>0%</c:formatCode>
                <c:ptCount val="15"/>
                <c:pt idx="0">
                  <c:v>0.71885157445909809</c:v>
                </c:pt>
                <c:pt idx="1">
                  <c:v>0.1000750254771476</c:v>
                </c:pt>
                <c:pt idx="2">
                  <c:v>0.1810734000637543</c:v>
                </c:pt>
                <c:pt idx="3">
                  <c:v>0.73031496402666674</c:v>
                </c:pt>
                <c:pt idx="4">
                  <c:v>8.3560047937776993E-2</c:v>
                </c:pt>
                <c:pt idx="5">
                  <c:v>0.18612498803555644</c:v>
                </c:pt>
                <c:pt idx="6" formatCode="0.000%">
                  <c:v>0.70861893061288217</c:v>
                </c:pt>
                <c:pt idx="7" formatCode="0.000%">
                  <c:v>0.29138106938711777</c:v>
                </c:pt>
                <c:pt idx="8" formatCode="0.000%">
                  <c:v>0</c:v>
                </c:pt>
                <c:pt idx="9">
                  <c:v>0.71095775452058574</c:v>
                </c:pt>
                <c:pt idx="10">
                  <c:v>0.28904224547941432</c:v>
                </c:pt>
                <c:pt idx="11">
                  <c:v>0</c:v>
                </c:pt>
                <c:pt idx="12">
                  <c:v>0.72171016489900897</c:v>
                </c:pt>
                <c:pt idx="13">
                  <c:v>0.1838241295648998</c:v>
                </c:pt>
                <c:pt idx="14">
                  <c:v>9.4465705536091252E-2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C-4C10-9343-C8BB1697DECD}"/>
            </c:ext>
          </c:extLst>
        </c:ser>
        <c:ser>
          <c:idx val="1"/>
          <c:order val="1"/>
          <c:tx>
            <c:strRef>
              <c:f>count_nodes!$E$3</c:f>
              <c:strCache>
                <c:ptCount val="1"/>
                <c:pt idx="0">
                  <c:v>VSVBP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count_nodes!$E$4:$E$18</c:f>
              <c:numCache>
                <c:formatCode>0%</c:formatCode>
                <c:ptCount val="15"/>
                <c:pt idx="0">
                  <c:v>0.77882484167515997</c:v>
                </c:pt>
                <c:pt idx="1">
                  <c:v>4.0253706355982181E-2</c:v>
                </c:pt>
                <c:pt idx="2">
                  <c:v>0.18092145196885798</c:v>
                </c:pt>
                <c:pt idx="3">
                  <c:v>0.779097889220981</c:v>
                </c:pt>
                <c:pt idx="4">
                  <c:v>9.2955746244036963E-2</c:v>
                </c:pt>
                <c:pt idx="5">
                  <c:v>0.12794636453498209</c:v>
                </c:pt>
                <c:pt idx="6">
                  <c:v>0.73969763604647643</c:v>
                </c:pt>
                <c:pt idx="7">
                  <c:v>0.18405334791098318</c:v>
                </c:pt>
                <c:pt idx="8">
                  <c:v>7.6249016042540474E-2</c:v>
                </c:pt>
                <c:pt idx="9">
                  <c:v>0.72215513058460867</c:v>
                </c:pt>
                <c:pt idx="10">
                  <c:v>8.8358496231130748E-2</c:v>
                </c:pt>
                <c:pt idx="11">
                  <c:v>0.18948637318426056</c:v>
                </c:pt>
                <c:pt idx="12">
                  <c:v>0.75704870771870647</c:v>
                </c:pt>
                <c:pt idx="13">
                  <c:v>6.8825680922366725E-2</c:v>
                </c:pt>
                <c:pt idx="14">
                  <c:v>0.17412561135892687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C-4C10-9343-C8BB1697DECD}"/>
            </c:ext>
          </c:extLst>
        </c:ser>
        <c:ser>
          <c:idx val="2"/>
          <c:order val="2"/>
          <c:tx>
            <c:strRef>
              <c:f>count_nodes!$F$3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count_nodes!$F$4:$F$18</c:f>
              <c:numCache>
                <c:formatCode>0%</c:formatCode>
                <c:ptCount val="15"/>
                <c:pt idx="0">
                  <c:v>0.71808841009064572</c:v>
                </c:pt>
                <c:pt idx="1">
                  <c:v>5.1856682223255658E-2</c:v>
                </c:pt>
                <c:pt idx="2">
                  <c:v>0.23005490768609849</c:v>
                </c:pt>
                <c:pt idx="3">
                  <c:v>0.74503161371587534</c:v>
                </c:pt>
                <c:pt idx="4">
                  <c:v>3.9230098250240548E-2</c:v>
                </c:pt>
                <c:pt idx="5">
                  <c:v>0.21573828803388409</c:v>
                </c:pt>
                <c:pt idx="6">
                  <c:v>0.72365143219406647</c:v>
                </c:pt>
                <c:pt idx="7">
                  <c:v>0.14711046365805669</c:v>
                </c:pt>
                <c:pt idx="8">
                  <c:v>0.12923810414787693</c:v>
                </c:pt>
                <c:pt idx="9">
                  <c:v>0.70500185241636892</c:v>
                </c:pt>
                <c:pt idx="10">
                  <c:v>0.11680532320593978</c:v>
                </c:pt>
                <c:pt idx="11">
                  <c:v>0.17819282437769127</c:v>
                </c:pt>
                <c:pt idx="12">
                  <c:v>0.78267038353391127</c:v>
                </c:pt>
                <c:pt idx="13">
                  <c:v>8.4966166603183624E-2</c:v>
                </c:pt>
                <c:pt idx="14">
                  <c:v>0.13236344986290513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C-4C10-9343-C8BB1697DECD}"/>
            </c:ext>
          </c:extLst>
        </c:ser>
        <c:ser>
          <c:idx val="3"/>
          <c:order val="3"/>
          <c:tx>
            <c:strRef>
              <c:f>count_nodes!$G$3</c:f>
              <c:strCache>
                <c:ptCount val="1"/>
                <c:pt idx="0">
                  <c:v>CR-O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count_nodes!$G$4:$G$18</c:f>
              <c:numCache>
                <c:formatCode>0%</c:formatCode>
                <c:ptCount val="15"/>
                <c:pt idx="0">
                  <c:v>0.75176118225633803</c:v>
                </c:pt>
                <c:pt idx="1">
                  <c:v>0.17437735574312277</c:v>
                </c:pt>
                <c:pt idx="2">
                  <c:v>7.3861462000539294E-2</c:v>
                </c:pt>
                <c:pt idx="3">
                  <c:v>0.74151204807684046</c:v>
                </c:pt>
                <c:pt idx="4">
                  <c:v>0.19324692917477457</c:v>
                </c:pt>
                <c:pt idx="5">
                  <c:v>6.5241022748384905E-2</c:v>
                </c:pt>
                <c:pt idx="6">
                  <c:v>0.7123790836403433</c:v>
                </c:pt>
                <c:pt idx="7">
                  <c:v>0.21803968625447298</c:v>
                </c:pt>
                <c:pt idx="8">
                  <c:v>6.9581230105183758E-2</c:v>
                </c:pt>
                <c:pt idx="9">
                  <c:v>0.73879967429590432</c:v>
                </c:pt>
                <c:pt idx="10">
                  <c:v>0.15067804235250273</c:v>
                </c:pt>
                <c:pt idx="11">
                  <c:v>0.11052228335159293</c:v>
                </c:pt>
                <c:pt idx="12" formatCode="0.000%">
                  <c:v>0.72921137456062068</c:v>
                </c:pt>
                <c:pt idx="13" formatCode="0.000%">
                  <c:v>0.24227302794585506</c:v>
                </c:pt>
                <c:pt idx="14" formatCode="0.000%">
                  <c:v>2.8515597493524229E-2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C-4C10-9343-C8BB1697DECD}"/>
            </c:ext>
          </c:extLst>
        </c:ser>
        <c:ser>
          <c:idx val="4"/>
          <c:order val="4"/>
          <c:tx>
            <c:strRef>
              <c:f>count_nodes!$H$3</c:f>
              <c:strCache>
                <c:ptCount val="1"/>
                <c:pt idx="0">
                  <c:v>CR-H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count_nodes!$B$4:$C$18</c:f>
              <c:multiLvlStrCache>
                <c:ptCount val="15"/>
                <c:lvl>
                  <c:pt idx="0">
                    <c:v>N0</c:v>
                  </c:pt>
                  <c:pt idx="1">
                    <c:v>N1</c:v>
                  </c:pt>
                  <c:pt idx="2">
                    <c:v>N2</c:v>
                  </c:pt>
                  <c:pt idx="3">
                    <c:v>N0</c:v>
                  </c:pt>
                  <c:pt idx="4">
                    <c:v>N1</c:v>
                  </c:pt>
                  <c:pt idx="5">
                    <c:v>N2</c:v>
                  </c:pt>
                  <c:pt idx="6">
                    <c:v>N0</c:v>
                  </c:pt>
                  <c:pt idx="7">
                    <c:v>N1</c:v>
                  </c:pt>
                  <c:pt idx="8">
                    <c:v>N2</c:v>
                  </c:pt>
                  <c:pt idx="9">
                    <c:v>N0</c:v>
                  </c:pt>
                  <c:pt idx="10">
                    <c:v>N1</c:v>
                  </c:pt>
                  <c:pt idx="11">
                    <c:v>N2</c:v>
                  </c:pt>
                  <c:pt idx="12">
                    <c:v>N0</c:v>
                  </c:pt>
                  <c:pt idx="13">
                    <c:v>N1</c:v>
                  </c:pt>
                  <c:pt idx="14">
                    <c:v>N2</c:v>
                  </c:pt>
                </c:lvl>
                <c:lvl>
                  <c:pt idx="0">
                    <c:v>Compresion</c:v>
                  </c:pt>
                  <c:pt idx="3">
                    <c:v>Dynamic</c:v>
                  </c:pt>
                  <c:pt idx="6">
                    <c:v>Graph-bfs</c:v>
                  </c:pt>
                  <c:pt idx="9">
                    <c:v>Graph-mts</c:v>
                  </c:pt>
                  <c:pt idx="12">
                    <c:v>Thumbnailer</c:v>
                  </c:pt>
                </c:lvl>
              </c:multiLvlStrCache>
            </c:multiLvlStrRef>
          </c:cat>
          <c:val>
            <c:numRef>
              <c:f>count_nodes!$H$4:$H$18</c:f>
              <c:numCache>
                <c:formatCode>0%</c:formatCode>
                <c:ptCount val="15"/>
                <c:pt idx="0">
                  <c:v>0.74112816838190376</c:v>
                </c:pt>
                <c:pt idx="1">
                  <c:v>8.6114025584482931E-2</c:v>
                </c:pt>
                <c:pt idx="2">
                  <c:v>0.17275780603361332</c:v>
                </c:pt>
                <c:pt idx="3">
                  <c:v>0.75460861299992688</c:v>
                </c:pt>
                <c:pt idx="4">
                  <c:v>0.11155745655723721</c:v>
                </c:pt>
                <c:pt idx="5">
                  <c:v>0.1338339304428359</c:v>
                </c:pt>
                <c:pt idx="6">
                  <c:v>0.72953806270837607</c:v>
                </c:pt>
                <c:pt idx="7">
                  <c:v>0.20109542261980751</c:v>
                </c:pt>
                <c:pt idx="8">
                  <c:v>6.9366514671816357E-2</c:v>
                </c:pt>
                <c:pt idx="9">
                  <c:v>0.71295400338566373</c:v>
                </c:pt>
                <c:pt idx="10">
                  <c:v>5.2177821571311546E-2</c:v>
                </c:pt>
                <c:pt idx="11">
                  <c:v>0.23486817504302479</c:v>
                </c:pt>
                <c:pt idx="12">
                  <c:v>0.7573862797429608</c:v>
                </c:pt>
                <c:pt idx="13">
                  <c:v>0.12955070246554676</c:v>
                </c:pt>
                <c:pt idx="14">
                  <c:v>0.11306301779149248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C-4C10-9343-C8BB169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065711"/>
        <c:axId val="1218228863"/>
      </c:barChart>
      <c:catAx>
        <c:axId val="3140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28863"/>
        <c:crosses val="autoZero"/>
        <c:auto val="1"/>
        <c:lblAlgn val="ctr"/>
        <c:lblOffset val="100"/>
        <c:noMultiLvlLbl val="0"/>
      </c:catAx>
      <c:valAx>
        <c:axId val="12182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120650</xdr:colOff>
      <xdr:row>26</xdr:row>
      <xdr:rowOff>31750</xdr:rowOff>
    </xdr:from>
    <xdr:to>
      <xdr:col>13</xdr:col>
      <xdr:colOff>25400</xdr:colOff>
      <xdr:row>37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3E5F0-E6E4-53A1-C0C7-1DA73F21B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9050" y="279400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9</xdr:col>
      <xdr:colOff>234950</xdr:colOff>
      <xdr:row>14</xdr:row>
      <xdr:rowOff>120650</xdr:rowOff>
    </xdr:from>
    <xdr:to>
      <xdr:col>18</xdr:col>
      <xdr:colOff>139700</xdr:colOff>
      <xdr:row>26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579BB1-B8E2-6B89-98BA-1CF939AA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1350" y="67310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273050</xdr:colOff>
      <xdr:row>14</xdr:row>
      <xdr:rowOff>139700</xdr:rowOff>
    </xdr:from>
    <xdr:to>
      <xdr:col>9</xdr:col>
      <xdr:colOff>149225</xdr:colOff>
      <xdr:row>26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DA1A8E-0FBE-7EFF-EE3B-8E97A1AD0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050" y="2717800"/>
          <a:ext cx="5362575" cy="2133600"/>
        </a:xfrm>
        <a:prstGeom prst="rect">
          <a:avLst/>
        </a:prstGeom>
      </xdr:spPr>
    </xdr:pic>
    <xdr:clientData/>
  </xdr:twoCellAnchor>
  <xdr:twoCellAnchor editAs="oneCell">
    <xdr:from>
      <xdr:col>9</xdr:col>
      <xdr:colOff>292100</xdr:colOff>
      <xdr:row>1</xdr:row>
      <xdr:rowOff>171450</xdr:rowOff>
    </xdr:from>
    <xdr:to>
      <xdr:col>18</xdr:col>
      <xdr:colOff>196850</xdr:colOff>
      <xdr:row>13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CC7492-CDD4-C880-E33E-E3F706355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355600"/>
          <a:ext cx="5391150" cy="2133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152400</xdr:rowOff>
    </xdr:from>
    <xdr:to>
      <xdr:col>9</xdr:col>
      <xdr:colOff>114300</xdr:colOff>
      <xdr:row>13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2A8DC8-5E3F-5434-6EC8-B705E8DB5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336550"/>
          <a:ext cx="5391150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368300</xdr:colOff>
      <xdr:row>1</xdr:row>
      <xdr:rowOff>127000</xdr:rowOff>
    </xdr:from>
    <xdr:to>
      <xdr:col>14</xdr:col>
      <xdr:colOff>13058</xdr:colOff>
      <xdr:row>16</xdr:row>
      <xdr:rowOff>133492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953EA7-6596-77C8-CF9C-7BB86D30D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" y="311150"/>
          <a:ext cx="6959958" cy="2768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3</xdr:row>
      <xdr:rowOff>139700</xdr:rowOff>
    </xdr:from>
    <xdr:to>
      <xdr:col>16</xdr:col>
      <xdr:colOff>130175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B8E2C-CDD7-A86B-1D2F-998B9B18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E4E8-605A-4521-8429-B11C82285682}">
  <dimension ref="A1:X27"/>
  <sheetViews>
    <sheetView zoomScale="80" zoomScaleNormal="80" workbookViewId="0">
      <selection activeCell="S4" sqref="S4:S20"/>
    </sheetView>
  </sheetViews>
  <sheetFormatPr defaultRowHeight="14.5" x14ac:dyDescent="0.35"/>
  <cols>
    <col min="1" max="1" width="8.26953125" bestFit="1" customWidth="1"/>
    <col min="11" max="11" width="8.7265625" style="1"/>
    <col min="12" max="12" width="12.36328125" style="1" bestFit="1" customWidth="1"/>
    <col min="13" max="24" width="8.7265625" style="1"/>
  </cols>
  <sheetData>
    <row r="1" spans="1:23" x14ac:dyDescent="0.35">
      <c r="A1" t="s">
        <v>13</v>
      </c>
    </row>
    <row r="2" spans="1:23" x14ac:dyDescent="0.3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 s="33" t="s">
        <v>33</v>
      </c>
      <c r="M2" s="34"/>
      <c r="N2" s="11"/>
      <c r="P2" s="1" t="s">
        <v>34</v>
      </c>
      <c r="R2" s="4"/>
      <c r="S2" s="37" t="s">
        <v>35</v>
      </c>
      <c r="T2" s="37"/>
      <c r="U2" s="37"/>
      <c r="V2" s="37"/>
      <c r="W2" s="37"/>
    </row>
    <row r="3" spans="1:23" x14ac:dyDescent="0.35">
      <c r="A3">
        <v>0</v>
      </c>
      <c r="B3" t="s">
        <v>23</v>
      </c>
      <c r="C3" t="s">
        <v>24</v>
      </c>
      <c r="D3">
        <v>998</v>
      </c>
      <c r="E3">
        <v>3429</v>
      </c>
      <c r="F3">
        <v>216.60331793182601</v>
      </c>
      <c r="G3">
        <v>95.843371031746003</v>
      </c>
      <c r="H3">
        <v>277.35347049746002</v>
      </c>
      <c r="I3">
        <v>149.317352606566</v>
      </c>
      <c r="J3">
        <v>0.29104695246427498</v>
      </c>
      <c r="L3" s="35"/>
      <c r="M3" s="36"/>
      <c r="N3" s="12" t="s">
        <v>5</v>
      </c>
      <c r="O3" s="5" t="s">
        <v>6</v>
      </c>
      <c r="P3" s="5" t="s">
        <v>7</v>
      </c>
      <c r="Q3" s="5" t="s">
        <v>4</v>
      </c>
      <c r="R3" s="6" t="s">
        <v>8</v>
      </c>
      <c r="S3" s="5" t="s">
        <v>5</v>
      </c>
      <c r="T3" s="5" t="s">
        <v>6</v>
      </c>
      <c r="U3" s="5" t="s">
        <v>7</v>
      </c>
      <c r="V3" s="5" t="s">
        <v>4</v>
      </c>
      <c r="W3" s="5" t="s">
        <v>8</v>
      </c>
    </row>
    <row r="4" spans="1:23" x14ac:dyDescent="0.35">
      <c r="A4">
        <v>1</v>
      </c>
      <c r="B4" t="s">
        <v>23</v>
      </c>
      <c r="C4" t="s">
        <v>25</v>
      </c>
      <c r="D4">
        <v>837</v>
      </c>
      <c r="E4">
        <v>3407</v>
      </c>
      <c r="F4">
        <v>216.182608397716</v>
      </c>
      <c r="G4">
        <v>93.836666666666602</v>
      </c>
      <c r="H4">
        <v>306.55679014286</v>
      </c>
      <c r="I4">
        <v>150.254025122809</v>
      </c>
      <c r="J4">
        <v>0.24567067801584899</v>
      </c>
      <c r="L4" s="38" t="s">
        <v>23</v>
      </c>
      <c r="M4" s="7" t="s">
        <v>18</v>
      </c>
      <c r="N4" s="19">
        <v>216.60331793182601</v>
      </c>
      <c r="O4" s="20">
        <v>216.182608397716</v>
      </c>
      <c r="P4" s="20">
        <v>182.73995389487601</v>
      </c>
      <c r="Q4" s="20">
        <v>235.87259998410201</v>
      </c>
      <c r="R4" s="21">
        <v>210.31566216364999</v>
      </c>
      <c r="S4" s="20">
        <v>0.29104695246427498</v>
      </c>
      <c r="T4" s="20">
        <v>0.24567067801584899</v>
      </c>
      <c r="U4" s="20">
        <v>0.24074074074074001</v>
      </c>
      <c r="V4" s="20">
        <v>0.29915305505142098</v>
      </c>
      <c r="W4" s="20">
        <v>0.259085580304806</v>
      </c>
    </row>
    <row r="5" spans="1:23" x14ac:dyDescent="0.35">
      <c r="A5">
        <v>2</v>
      </c>
      <c r="B5" t="s">
        <v>23</v>
      </c>
      <c r="C5" t="s">
        <v>26</v>
      </c>
      <c r="D5">
        <v>806</v>
      </c>
      <c r="E5">
        <v>3348</v>
      </c>
      <c r="F5">
        <v>182.73995389487601</v>
      </c>
      <c r="G5">
        <v>97.431421432733899</v>
      </c>
      <c r="H5">
        <v>208.37826398078201</v>
      </c>
      <c r="I5">
        <v>111.892785188723</v>
      </c>
      <c r="J5">
        <v>0.24074074074074001</v>
      </c>
      <c r="L5" s="33"/>
      <c r="M5" s="8" t="s">
        <v>19</v>
      </c>
      <c r="N5" s="22">
        <v>95.843371031746003</v>
      </c>
      <c r="O5" s="23">
        <v>93.836666666666602</v>
      </c>
      <c r="P5" s="23">
        <v>97.431421432733899</v>
      </c>
      <c r="Q5" s="23">
        <v>89.899779761904696</v>
      </c>
      <c r="R5" s="24">
        <v>91.302490755549798</v>
      </c>
      <c r="S5" s="13"/>
      <c r="T5" s="13"/>
      <c r="U5" s="13"/>
      <c r="V5" s="13"/>
      <c r="W5" s="13"/>
    </row>
    <row r="6" spans="1:23" x14ac:dyDescent="0.35">
      <c r="A6">
        <v>3</v>
      </c>
      <c r="B6" t="s">
        <v>23</v>
      </c>
      <c r="C6" t="s">
        <v>27</v>
      </c>
      <c r="D6">
        <v>989</v>
      </c>
      <c r="E6">
        <v>3306</v>
      </c>
      <c r="F6">
        <v>235.87259998410201</v>
      </c>
      <c r="G6">
        <v>89.899779761904696</v>
      </c>
      <c r="H6">
        <v>321.670548492092</v>
      </c>
      <c r="I6">
        <v>174.78586103343801</v>
      </c>
      <c r="J6">
        <v>0.29915305505142098</v>
      </c>
      <c r="L6" s="33"/>
      <c r="M6" s="8" t="s">
        <v>20</v>
      </c>
      <c r="N6" s="22">
        <v>277.35347049746002</v>
      </c>
      <c r="O6" s="23">
        <v>306.55679014286</v>
      </c>
      <c r="P6" s="23">
        <v>208.37826398078201</v>
      </c>
      <c r="Q6" s="23">
        <v>321.670548492092</v>
      </c>
      <c r="R6" s="24">
        <v>285.47327771651902</v>
      </c>
      <c r="S6" s="13"/>
      <c r="T6" s="13"/>
      <c r="U6" s="13"/>
      <c r="V6" s="13"/>
      <c r="W6" s="13"/>
    </row>
    <row r="7" spans="1:23" x14ac:dyDescent="0.35">
      <c r="A7">
        <v>4</v>
      </c>
      <c r="B7" t="s">
        <v>23</v>
      </c>
      <c r="C7" t="s">
        <v>28</v>
      </c>
      <c r="D7">
        <v>884</v>
      </c>
      <c r="E7">
        <v>3412</v>
      </c>
      <c r="F7">
        <v>210.31566216364999</v>
      </c>
      <c r="G7">
        <v>91.302490755549798</v>
      </c>
      <c r="H7">
        <v>285.47327771651902</v>
      </c>
      <c r="I7">
        <v>148.008878886166</v>
      </c>
      <c r="J7">
        <v>0.259085580304806</v>
      </c>
      <c r="L7" s="35"/>
      <c r="M7" s="9" t="s">
        <v>21</v>
      </c>
      <c r="N7" s="25">
        <v>149.317352606566</v>
      </c>
      <c r="O7" s="26">
        <v>150.254025122809</v>
      </c>
      <c r="P7" s="26">
        <v>111.892785188723</v>
      </c>
      <c r="Q7" s="26">
        <v>174.78586103343801</v>
      </c>
      <c r="R7" s="27">
        <v>148.008878886166</v>
      </c>
      <c r="S7" s="10"/>
      <c r="T7" s="10"/>
      <c r="U7" s="10"/>
      <c r="V7" s="10"/>
      <c r="W7" s="10"/>
    </row>
    <row r="8" spans="1:23" x14ac:dyDescent="0.35">
      <c r="A8">
        <v>5</v>
      </c>
      <c r="B8" t="s">
        <v>29</v>
      </c>
      <c r="C8" t="s">
        <v>24</v>
      </c>
      <c r="D8">
        <v>911</v>
      </c>
      <c r="E8">
        <v>3400</v>
      </c>
      <c r="F8">
        <v>197.13872790380699</v>
      </c>
      <c r="G8">
        <v>121.878453014329</v>
      </c>
      <c r="H8">
        <v>199.09682021186001</v>
      </c>
      <c r="I8">
        <v>119.685883442018</v>
      </c>
      <c r="J8">
        <v>0.26794117647058802</v>
      </c>
      <c r="L8" s="33" t="s">
        <v>29</v>
      </c>
      <c r="M8" s="8" t="s">
        <v>18</v>
      </c>
      <c r="N8" s="22">
        <v>197.13872790380699</v>
      </c>
      <c r="O8" s="23">
        <v>299.94665910325602</v>
      </c>
      <c r="P8" s="23">
        <v>214.25642093642699</v>
      </c>
      <c r="Q8" s="23">
        <v>307.44554564959299</v>
      </c>
      <c r="R8" s="24">
        <v>249.94860919128899</v>
      </c>
      <c r="S8" s="23">
        <v>0.26794117647058802</v>
      </c>
      <c r="T8" s="23">
        <v>0.31510493644693999</v>
      </c>
      <c r="U8" s="23">
        <v>0.291938352104327</v>
      </c>
      <c r="V8" s="23">
        <v>0.31384706229701798</v>
      </c>
      <c r="W8" s="23">
        <v>0.27942471382447898</v>
      </c>
    </row>
    <row r="9" spans="1:23" x14ac:dyDescent="0.35">
      <c r="A9">
        <v>6</v>
      </c>
      <c r="B9" t="s">
        <v>29</v>
      </c>
      <c r="C9" t="s">
        <v>25</v>
      </c>
      <c r="D9">
        <v>1066</v>
      </c>
      <c r="E9">
        <v>3383</v>
      </c>
      <c r="F9">
        <v>299.94665910325602</v>
      </c>
      <c r="G9">
        <v>117.25420238095199</v>
      </c>
      <c r="H9">
        <v>451.002600118354</v>
      </c>
      <c r="I9">
        <v>223.51869823391701</v>
      </c>
      <c r="J9">
        <v>0.31510493644693999</v>
      </c>
      <c r="L9" s="33"/>
      <c r="M9" s="8" t="s">
        <v>19</v>
      </c>
      <c r="N9" s="22">
        <v>121.878453014329</v>
      </c>
      <c r="O9" s="23">
        <v>117.25420238095199</v>
      </c>
      <c r="P9" s="23">
        <v>116.12991666666601</v>
      </c>
      <c r="Q9" s="23">
        <v>107.242833333333</v>
      </c>
      <c r="R9" s="24">
        <v>106.71250000000001</v>
      </c>
      <c r="S9" s="13"/>
      <c r="T9" s="13"/>
      <c r="U9" s="13"/>
      <c r="V9" s="13"/>
      <c r="W9" s="13"/>
    </row>
    <row r="10" spans="1:23" x14ac:dyDescent="0.35">
      <c r="A10">
        <v>7</v>
      </c>
      <c r="B10" t="s">
        <v>29</v>
      </c>
      <c r="C10" t="s">
        <v>26</v>
      </c>
      <c r="D10">
        <v>985</v>
      </c>
      <c r="E10">
        <v>3374</v>
      </c>
      <c r="F10">
        <v>214.25642093642699</v>
      </c>
      <c r="G10">
        <v>116.12991666666601</v>
      </c>
      <c r="H10">
        <v>257.37773835813402</v>
      </c>
      <c r="I10">
        <v>139.22437960667901</v>
      </c>
      <c r="J10">
        <v>0.291938352104327</v>
      </c>
      <c r="L10" s="33"/>
      <c r="M10" s="8" t="s">
        <v>20</v>
      </c>
      <c r="N10" s="22">
        <v>199.09682021186001</v>
      </c>
      <c r="O10" s="23">
        <v>451.002600118354</v>
      </c>
      <c r="P10" s="23">
        <v>257.37773835813402</v>
      </c>
      <c r="Q10" s="23">
        <v>563.32429386706099</v>
      </c>
      <c r="R10" s="24">
        <v>382.35490425488803</v>
      </c>
      <c r="S10" s="13"/>
      <c r="T10" s="13"/>
      <c r="U10" s="13"/>
      <c r="V10" s="13"/>
      <c r="W10" s="13"/>
    </row>
    <row r="11" spans="1:23" x14ac:dyDescent="0.35">
      <c r="A11">
        <v>8</v>
      </c>
      <c r="B11" t="s">
        <v>29</v>
      </c>
      <c r="C11" t="s">
        <v>27</v>
      </c>
      <c r="D11">
        <v>1063</v>
      </c>
      <c r="E11">
        <v>3387</v>
      </c>
      <c r="F11">
        <v>307.44554564959299</v>
      </c>
      <c r="G11">
        <v>107.242833333333</v>
      </c>
      <c r="H11">
        <v>563.32429386706099</v>
      </c>
      <c r="I11">
        <v>240.19478286663099</v>
      </c>
      <c r="J11">
        <v>0.31384706229701798</v>
      </c>
      <c r="L11" s="35"/>
      <c r="M11" s="9" t="s">
        <v>21</v>
      </c>
      <c r="N11" s="25">
        <v>119.685883442018</v>
      </c>
      <c r="O11" s="26">
        <v>223.51869823391701</v>
      </c>
      <c r="P11" s="26">
        <v>139.22437960667901</v>
      </c>
      <c r="Q11" s="26">
        <v>240.19478286663099</v>
      </c>
      <c r="R11" s="27">
        <v>176.19180244436501</v>
      </c>
      <c r="S11" s="10"/>
      <c r="T11" s="10"/>
      <c r="U11" s="10"/>
      <c r="V11" s="10"/>
      <c r="W11" s="10"/>
    </row>
    <row r="12" spans="1:23" x14ac:dyDescent="0.35">
      <c r="A12">
        <v>9</v>
      </c>
      <c r="B12" t="s">
        <v>29</v>
      </c>
      <c r="C12" t="s">
        <v>28</v>
      </c>
      <c r="D12">
        <v>952</v>
      </c>
      <c r="E12">
        <v>3407</v>
      </c>
      <c r="F12">
        <v>249.94860919128899</v>
      </c>
      <c r="G12">
        <v>106.71250000000001</v>
      </c>
      <c r="H12">
        <v>382.35490425488803</v>
      </c>
      <c r="I12">
        <v>176.19180244436501</v>
      </c>
      <c r="J12">
        <v>0.27942471382447898</v>
      </c>
      <c r="L12" s="33" t="s">
        <v>30</v>
      </c>
      <c r="M12" s="8" t="s">
        <v>18</v>
      </c>
      <c r="N12" s="22">
        <v>103.22684657225</v>
      </c>
      <c r="O12" s="23">
        <v>124.20756268482199</v>
      </c>
      <c r="P12" s="23">
        <v>114.793072171532</v>
      </c>
      <c r="Q12" s="23">
        <v>137.23257284585699</v>
      </c>
      <c r="R12" s="24">
        <v>116.322343564608</v>
      </c>
      <c r="S12" s="23">
        <v>1.3868397757450499E-2</v>
      </c>
      <c r="T12" s="23">
        <v>6.01125259105715E-2</v>
      </c>
      <c r="U12" s="23">
        <v>3.5563592525617797E-2</v>
      </c>
      <c r="V12" s="23">
        <v>7.3630649506135806E-2</v>
      </c>
      <c r="W12" s="23">
        <v>4.4017725258493297E-2</v>
      </c>
    </row>
    <row r="13" spans="1:23" x14ac:dyDescent="0.35">
      <c r="A13">
        <v>10</v>
      </c>
      <c r="B13" t="s">
        <v>30</v>
      </c>
      <c r="C13" t="s">
        <v>24</v>
      </c>
      <c r="D13">
        <v>47</v>
      </c>
      <c r="E13">
        <v>3389</v>
      </c>
      <c r="F13">
        <v>103.22684657225</v>
      </c>
      <c r="G13">
        <v>97.642499999999998</v>
      </c>
      <c r="H13">
        <v>20.864584961139801</v>
      </c>
      <c r="I13">
        <v>9.42653855287036</v>
      </c>
      <c r="J13">
        <v>1.3868397757450499E-2</v>
      </c>
      <c r="L13" s="33"/>
      <c r="M13" s="8" t="s">
        <v>19</v>
      </c>
      <c r="N13" s="22">
        <v>97.642499999999998</v>
      </c>
      <c r="O13" s="23">
        <v>96.343416666666599</v>
      </c>
      <c r="P13" s="23">
        <v>97.767363095238096</v>
      </c>
      <c r="Q13" s="23">
        <v>95.864403651903601</v>
      </c>
      <c r="R13" s="24">
        <v>95.597376262626199</v>
      </c>
      <c r="S13" s="13"/>
      <c r="T13" s="13"/>
      <c r="U13" s="13"/>
      <c r="V13" s="13"/>
      <c r="W13" s="13"/>
    </row>
    <row r="14" spans="1:23" x14ac:dyDescent="0.35">
      <c r="A14">
        <v>11</v>
      </c>
      <c r="B14" t="s">
        <v>30</v>
      </c>
      <c r="C14" t="s">
        <v>25</v>
      </c>
      <c r="D14">
        <v>203</v>
      </c>
      <c r="E14">
        <v>3377</v>
      </c>
      <c r="F14">
        <v>124.20756268482199</v>
      </c>
      <c r="G14">
        <v>96.343416666666599</v>
      </c>
      <c r="H14">
        <v>145.93691025821099</v>
      </c>
      <c r="I14">
        <v>31.604631034727099</v>
      </c>
      <c r="J14">
        <v>6.01125259105715E-2</v>
      </c>
      <c r="L14" s="33"/>
      <c r="M14" s="8" t="s">
        <v>20</v>
      </c>
      <c r="N14" s="22">
        <v>20.864584961139801</v>
      </c>
      <c r="O14" s="23">
        <v>145.93691025821099</v>
      </c>
      <c r="P14" s="23">
        <v>90.225022289122805</v>
      </c>
      <c r="Q14" s="23">
        <v>249.720814288144</v>
      </c>
      <c r="R14" s="24">
        <v>101.012642646533</v>
      </c>
      <c r="S14" s="13"/>
      <c r="T14" s="13"/>
      <c r="U14" s="13"/>
      <c r="V14" s="13"/>
      <c r="W14" s="13"/>
    </row>
    <row r="15" spans="1:23" x14ac:dyDescent="0.35">
      <c r="A15">
        <v>12</v>
      </c>
      <c r="B15" t="s">
        <v>30</v>
      </c>
      <c r="C15" t="s">
        <v>26</v>
      </c>
      <c r="D15">
        <v>118</v>
      </c>
      <c r="E15">
        <v>3318</v>
      </c>
      <c r="F15">
        <v>114.793072171532</v>
      </c>
      <c r="G15">
        <v>97.767363095238096</v>
      </c>
      <c r="H15">
        <v>90.225022289122805</v>
      </c>
      <c r="I15">
        <v>20.929059212989099</v>
      </c>
      <c r="J15">
        <v>3.5563592525617797E-2</v>
      </c>
      <c r="L15" s="35"/>
      <c r="M15" s="9" t="s">
        <v>21</v>
      </c>
      <c r="N15" s="25">
        <v>9.42653855287036</v>
      </c>
      <c r="O15" s="26">
        <v>31.604631034727099</v>
      </c>
      <c r="P15" s="26">
        <v>20.929059212989099</v>
      </c>
      <c r="Q15" s="26">
        <v>44.966393037306197</v>
      </c>
      <c r="R15" s="27">
        <v>24.5188150557222</v>
      </c>
      <c r="S15" s="10"/>
      <c r="T15" s="10"/>
      <c r="U15" s="10"/>
      <c r="V15" s="10"/>
      <c r="W15" s="10"/>
    </row>
    <row r="16" spans="1:23" x14ac:dyDescent="0.35">
      <c r="A16">
        <v>13</v>
      </c>
      <c r="B16" t="s">
        <v>30</v>
      </c>
      <c r="C16" t="s">
        <v>27</v>
      </c>
      <c r="D16">
        <v>246</v>
      </c>
      <c r="E16">
        <v>3341</v>
      </c>
      <c r="F16">
        <v>137.23257284585699</v>
      </c>
      <c r="G16">
        <v>95.864403651903601</v>
      </c>
      <c r="H16">
        <v>249.720814288144</v>
      </c>
      <c r="I16">
        <v>44.966393037306197</v>
      </c>
      <c r="J16">
        <v>7.3630649506135806E-2</v>
      </c>
      <c r="L16" s="33" t="s">
        <v>36</v>
      </c>
      <c r="M16" s="8" t="s">
        <v>18</v>
      </c>
      <c r="N16" s="22">
        <v>118.90484568725699</v>
      </c>
      <c r="O16" s="23">
        <v>139.17619496631301</v>
      </c>
      <c r="P16" s="23">
        <v>128.47354526037299</v>
      </c>
      <c r="Q16" s="23">
        <v>145.642048767624</v>
      </c>
      <c r="R16" s="24">
        <v>134.676354585637</v>
      </c>
      <c r="S16" s="23">
        <v>6.9644431384072794E-2</v>
      </c>
      <c r="T16" s="23">
        <v>0.117942654448714</v>
      </c>
      <c r="U16" s="23">
        <v>8.7745389649018402E-2</v>
      </c>
      <c r="V16" s="23">
        <v>0.107569721115537</v>
      </c>
      <c r="W16" s="23">
        <v>6.2462819750148703E-2</v>
      </c>
    </row>
    <row r="17" spans="1:23" x14ac:dyDescent="0.35">
      <c r="A17">
        <v>14</v>
      </c>
      <c r="B17" t="s">
        <v>30</v>
      </c>
      <c r="C17" t="s">
        <v>28</v>
      </c>
      <c r="D17">
        <v>149</v>
      </c>
      <c r="E17">
        <v>3385</v>
      </c>
      <c r="F17">
        <v>116.322343564608</v>
      </c>
      <c r="G17">
        <v>95.597376262626199</v>
      </c>
      <c r="H17">
        <v>101.012642646533</v>
      </c>
      <c r="I17">
        <v>24.5188150557222</v>
      </c>
      <c r="J17">
        <v>4.4017725258493297E-2</v>
      </c>
      <c r="L17" s="33"/>
      <c r="M17" s="8" t="s">
        <v>19</v>
      </c>
      <c r="N17" s="22">
        <v>97.763484501609497</v>
      </c>
      <c r="O17" s="23">
        <v>101.576833333333</v>
      </c>
      <c r="P17" s="23">
        <v>100.011890824453</v>
      </c>
      <c r="Q17" s="23">
        <v>99.321250000000006</v>
      </c>
      <c r="R17" s="24">
        <v>101.050836829836</v>
      </c>
      <c r="S17" s="13"/>
      <c r="T17" s="13"/>
      <c r="U17" s="13"/>
      <c r="V17" s="13"/>
      <c r="W17" s="13"/>
    </row>
    <row r="18" spans="1:23" x14ac:dyDescent="0.35">
      <c r="A18">
        <v>15</v>
      </c>
      <c r="B18" t="s">
        <v>31</v>
      </c>
      <c r="C18" t="s">
        <v>24</v>
      </c>
      <c r="D18">
        <v>237</v>
      </c>
      <c r="E18">
        <v>3403</v>
      </c>
      <c r="F18">
        <v>118.90484568725699</v>
      </c>
      <c r="G18">
        <v>97.763484501609497</v>
      </c>
      <c r="H18">
        <v>72.075196783337404</v>
      </c>
      <c r="I18">
        <v>39.074146747781498</v>
      </c>
      <c r="J18">
        <v>6.9644431384072794E-2</v>
      </c>
      <c r="L18" s="33"/>
      <c r="M18" s="8" t="s">
        <v>20</v>
      </c>
      <c r="N18" s="22">
        <v>72.075196783337404</v>
      </c>
      <c r="O18" s="23">
        <v>146.421875613536</v>
      </c>
      <c r="P18" s="23">
        <v>118.241849091425</v>
      </c>
      <c r="Q18" s="23">
        <v>218.05746825069201</v>
      </c>
      <c r="R18" s="24">
        <v>206.086222149581</v>
      </c>
      <c r="S18" s="13"/>
      <c r="T18" s="13"/>
      <c r="U18" s="13"/>
      <c r="V18" s="13"/>
      <c r="W18" s="13"/>
    </row>
    <row r="19" spans="1:23" x14ac:dyDescent="0.35">
      <c r="A19">
        <v>16</v>
      </c>
      <c r="B19" t="s">
        <v>31</v>
      </c>
      <c r="C19" t="s">
        <v>25</v>
      </c>
      <c r="D19">
        <v>399</v>
      </c>
      <c r="E19">
        <v>3383</v>
      </c>
      <c r="F19">
        <v>139.17619496631301</v>
      </c>
      <c r="G19">
        <v>101.576833333333</v>
      </c>
      <c r="H19">
        <v>146.421875613536</v>
      </c>
      <c r="I19">
        <v>58.876273135152097</v>
      </c>
      <c r="J19">
        <v>0.117942654448714</v>
      </c>
      <c r="L19" s="35"/>
      <c r="M19" s="9" t="s">
        <v>21</v>
      </c>
      <c r="N19" s="25">
        <v>39.074146747781498</v>
      </c>
      <c r="O19" s="26">
        <v>58.876273135152097</v>
      </c>
      <c r="P19" s="26">
        <v>48.700832033344497</v>
      </c>
      <c r="Q19" s="26">
        <v>65.519454730783494</v>
      </c>
      <c r="R19" s="27">
        <v>52.442543041299999</v>
      </c>
      <c r="S19" s="10"/>
      <c r="T19" s="10"/>
      <c r="U19" s="10"/>
      <c r="V19" s="10"/>
      <c r="W19" s="10"/>
    </row>
    <row r="20" spans="1:23" x14ac:dyDescent="0.35">
      <c r="A20">
        <v>17</v>
      </c>
      <c r="B20" t="s">
        <v>31</v>
      </c>
      <c r="C20" t="s">
        <v>26</v>
      </c>
      <c r="D20">
        <v>295</v>
      </c>
      <c r="E20">
        <v>3362</v>
      </c>
      <c r="F20">
        <v>128.47354526037299</v>
      </c>
      <c r="G20">
        <v>100.011890824453</v>
      </c>
      <c r="H20">
        <v>118.241849091425</v>
      </c>
      <c r="I20">
        <v>48.700832033344497</v>
      </c>
      <c r="J20">
        <v>8.7745389649018402E-2</v>
      </c>
      <c r="L20" s="33" t="s">
        <v>32</v>
      </c>
      <c r="M20" s="8" t="s">
        <v>18</v>
      </c>
      <c r="N20" s="22">
        <v>233.83127570377201</v>
      </c>
      <c r="O20" s="23">
        <v>184.62647871409399</v>
      </c>
      <c r="P20" s="23">
        <v>200.03247582365799</v>
      </c>
      <c r="Q20" s="23">
        <v>288.76711935319702</v>
      </c>
      <c r="R20" s="24">
        <v>258.20946970492503</v>
      </c>
      <c r="S20" s="23">
        <v>0.26575660760964198</v>
      </c>
      <c r="T20" s="23">
        <v>0.20612244897959101</v>
      </c>
      <c r="U20" s="23">
        <v>0.22612770943175101</v>
      </c>
      <c r="V20" s="23">
        <v>0.29101620029455</v>
      </c>
      <c r="W20" s="23">
        <v>0.24022183304144701</v>
      </c>
    </row>
    <row r="21" spans="1:23" x14ac:dyDescent="0.35">
      <c r="A21">
        <v>18</v>
      </c>
      <c r="B21" t="s">
        <v>31</v>
      </c>
      <c r="C21" t="s">
        <v>27</v>
      </c>
      <c r="D21">
        <v>351</v>
      </c>
      <c r="E21">
        <v>3263</v>
      </c>
      <c r="F21">
        <v>145.642048767624</v>
      </c>
      <c r="G21">
        <v>99.321250000000006</v>
      </c>
      <c r="H21">
        <v>218.05746825069201</v>
      </c>
      <c r="I21">
        <v>65.519454730783494</v>
      </c>
      <c r="J21">
        <v>0.107569721115537</v>
      </c>
      <c r="L21" s="33"/>
      <c r="M21" s="8" t="s">
        <v>19</v>
      </c>
      <c r="N21" s="22">
        <v>105.642976419413</v>
      </c>
      <c r="O21" s="23">
        <v>106.022751408313</v>
      </c>
      <c r="P21" s="23">
        <v>111.537321428571</v>
      </c>
      <c r="Q21" s="23">
        <v>111.599047619047</v>
      </c>
      <c r="R21" s="24">
        <v>111.190626806723</v>
      </c>
      <c r="S21" s="13"/>
      <c r="T21" s="13"/>
      <c r="U21" s="13"/>
      <c r="V21" s="13"/>
      <c r="W21" s="13"/>
    </row>
    <row r="22" spans="1:23" x14ac:dyDescent="0.35">
      <c r="A22">
        <v>19</v>
      </c>
      <c r="B22" t="s">
        <v>31</v>
      </c>
      <c r="C22" t="s">
        <v>28</v>
      </c>
      <c r="D22">
        <v>210</v>
      </c>
      <c r="E22">
        <v>3362</v>
      </c>
      <c r="F22">
        <v>134.676354585637</v>
      </c>
      <c r="G22">
        <v>101.050836829836</v>
      </c>
      <c r="H22">
        <v>206.086222149581</v>
      </c>
      <c r="I22">
        <v>52.442543041299999</v>
      </c>
      <c r="J22">
        <v>6.2462819750148703E-2</v>
      </c>
      <c r="L22" s="33"/>
      <c r="M22" s="8" t="s">
        <v>20</v>
      </c>
      <c r="N22" s="22">
        <v>430.71615879657497</v>
      </c>
      <c r="O22" s="23">
        <v>303.58460916867301</v>
      </c>
      <c r="P22" s="23">
        <v>289.17747208178997</v>
      </c>
      <c r="Q22" s="23">
        <v>568.53613702819598</v>
      </c>
      <c r="R22" s="24">
        <v>484.29939897550599</v>
      </c>
      <c r="S22" s="13"/>
      <c r="T22" s="13"/>
      <c r="U22" s="13"/>
      <c r="V22" s="13"/>
      <c r="W22" s="13"/>
    </row>
    <row r="23" spans="1:23" x14ac:dyDescent="0.35">
      <c r="A23">
        <v>20</v>
      </c>
      <c r="B23" t="s">
        <v>32</v>
      </c>
      <c r="C23" t="s">
        <v>24</v>
      </c>
      <c r="D23">
        <v>915</v>
      </c>
      <c r="E23">
        <v>3443</v>
      </c>
      <c r="F23">
        <v>233.83127570377201</v>
      </c>
      <c r="G23">
        <v>105.642976419413</v>
      </c>
      <c r="H23">
        <v>430.71615879657497</v>
      </c>
      <c r="I23">
        <v>158.327014912029</v>
      </c>
      <c r="J23">
        <v>0.26575660760964198</v>
      </c>
      <c r="L23" s="33"/>
      <c r="M23" s="8" t="s">
        <v>21</v>
      </c>
      <c r="N23" s="22">
        <v>158.327014912029</v>
      </c>
      <c r="O23" s="23">
        <v>108.42470336127801</v>
      </c>
      <c r="P23" s="23">
        <v>119.358188659736</v>
      </c>
      <c r="Q23" s="23">
        <v>213.142185734458</v>
      </c>
      <c r="R23" s="24">
        <v>181.77106857894501</v>
      </c>
      <c r="S23" s="13"/>
      <c r="T23" s="13"/>
      <c r="U23" s="13"/>
      <c r="V23" s="13"/>
      <c r="W23" s="13"/>
    </row>
    <row r="24" spans="1:23" x14ac:dyDescent="0.35">
      <c r="A24">
        <v>21</v>
      </c>
      <c r="B24" t="s">
        <v>32</v>
      </c>
      <c r="C24" t="s">
        <v>25</v>
      </c>
      <c r="D24">
        <v>707</v>
      </c>
      <c r="E24">
        <v>3430</v>
      </c>
      <c r="F24">
        <v>184.62647871409399</v>
      </c>
      <c r="G24">
        <v>106.022751408313</v>
      </c>
      <c r="H24">
        <v>303.58460916867301</v>
      </c>
      <c r="I24">
        <v>108.42470336127801</v>
      </c>
      <c r="J24">
        <v>0.20612244897959101</v>
      </c>
    </row>
    <row r="25" spans="1:23" x14ac:dyDescent="0.35">
      <c r="A25">
        <v>22</v>
      </c>
      <c r="B25" t="s">
        <v>32</v>
      </c>
      <c r="C25" t="s">
        <v>26</v>
      </c>
      <c r="D25">
        <v>772</v>
      </c>
      <c r="E25">
        <v>3414</v>
      </c>
      <c r="F25">
        <v>200.03247582365799</v>
      </c>
      <c r="G25">
        <v>111.537321428571</v>
      </c>
      <c r="H25">
        <v>289.17747208178997</v>
      </c>
      <c r="I25">
        <v>119.358188659736</v>
      </c>
      <c r="J25">
        <v>0.22612770943175101</v>
      </c>
    </row>
    <row r="26" spans="1:23" x14ac:dyDescent="0.35">
      <c r="A26">
        <v>23</v>
      </c>
      <c r="B26" t="s">
        <v>32</v>
      </c>
      <c r="C26" t="s">
        <v>27</v>
      </c>
      <c r="D26">
        <v>988</v>
      </c>
      <c r="E26">
        <v>3395</v>
      </c>
      <c r="F26">
        <v>288.76711935319702</v>
      </c>
      <c r="G26">
        <v>111.599047619047</v>
      </c>
      <c r="H26">
        <v>568.53613702819598</v>
      </c>
      <c r="I26">
        <v>213.142185734458</v>
      </c>
      <c r="J26">
        <v>0.29101620029455</v>
      </c>
    </row>
    <row r="27" spans="1:23" x14ac:dyDescent="0.35">
      <c r="A27">
        <v>24</v>
      </c>
      <c r="B27" t="s">
        <v>32</v>
      </c>
      <c r="C27" t="s">
        <v>28</v>
      </c>
      <c r="D27">
        <v>823</v>
      </c>
      <c r="E27">
        <v>3426</v>
      </c>
      <c r="F27">
        <v>258.20946970492503</v>
      </c>
      <c r="G27">
        <v>111.190626806723</v>
      </c>
      <c r="H27">
        <v>484.29939897550599</v>
      </c>
      <c r="I27">
        <v>181.77106857894501</v>
      </c>
      <c r="J27">
        <v>0.24022183304144701</v>
      </c>
    </row>
  </sheetData>
  <mergeCells count="7">
    <mergeCell ref="L20:L23"/>
    <mergeCell ref="L2:M3"/>
    <mergeCell ref="S2:W2"/>
    <mergeCell ref="L4:L7"/>
    <mergeCell ref="L8:L11"/>
    <mergeCell ref="L12:L15"/>
    <mergeCell ref="L16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2352-E764-402C-B414-2CD2BAC44CFC}">
  <dimension ref="A1:R27"/>
  <sheetViews>
    <sheetView topLeftCell="A5" workbookViewId="0">
      <selection activeCell="M4" sqref="M4:M23"/>
    </sheetView>
  </sheetViews>
  <sheetFormatPr defaultRowHeight="14.5" x14ac:dyDescent="0.35"/>
  <cols>
    <col min="1" max="1" width="8.26953125" bestFit="1" customWidth="1"/>
    <col min="10" max="10" width="8.7265625" style="1"/>
    <col min="11" max="11" width="12.26953125" style="1" bestFit="1" customWidth="1"/>
    <col min="12" max="18" width="8.7265625" style="1"/>
  </cols>
  <sheetData>
    <row r="1" spans="1:17" x14ac:dyDescent="0.35">
      <c r="A1" t="s">
        <v>13</v>
      </c>
    </row>
    <row r="2" spans="1:17" x14ac:dyDescent="0.35">
      <c r="B2" t="s">
        <v>14</v>
      </c>
      <c r="C2" t="s">
        <v>15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K2" s="33" t="s">
        <v>33</v>
      </c>
      <c r="L2" s="34"/>
      <c r="M2" s="2"/>
      <c r="N2" s="33" t="s">
        <v>37</v>
      </c>
      <c r="O2" s="33"/>
      <c r="P2" s="33"/>
      <c r="Q2" s="33"/>
    </row>
    <row r="3" spans="1:17" x14ac:dyDescent="0.35">
      <c r="A3">
        <v>0</v>
      </c>
      <c r="B3" t="s">
        <v>23</v>
      </c>
      <c r="C3" t="s">
        <v>24</v>
      </c>
      <c r="D3">
        <v>1038</v>
      </c>
      <c r="E3">
        <v>1.38732550578034</v>
      </c>
      <c r="F3">
        <v>1.2707199999999901</v>
      </c>
      <c r="G3">
        <v>0.87258978439314305</v>
      </c>
      <c r="H3">
        <v>98.612674494219604</v>
      </c>
      <c r="K3" s="35"/>
      <c r="L3" s="36"/>
      <c r="M3" s="3" t="s">
        <v>38</v>
      </c>
      <c r="N3" s="3" t="s">
        <v>6</v>
      </c>
      <c r="O3" s="3" t="s">
        <v>7</v>
      </c>
      <c r="P3" s="3" t="s">
        <v>4</v>
      </c>
      <c r="Q3" s="3" t="s">
        <v>8</v>
      </c>
    </row>
    <row r="4" spans="1:17" x14ac:dyDescent="0.35">
      <c r="A4">
        <v>1</v>
      </c>
      <c r="B4" t="s">
        <v>23</v>
      </c>
      <c r="C4" t="s">
        <v>25</v>
      </c>
      <c r="D4">
        <v>881</v>
      </c>
      <c r="E4">
        <v>1.3065934903518699</v>
      </c>
      <c r="F4">
        <v>1.30463999999999</v>
      </c>
      <c r="G4">
        <v>0.80501141139988996</v>
      </c>
      <c r="H4">
        <v>98.693406509648099</v>
      </c>
      <c r="K4" s="38" t="s">
        <v>23</v>
      </c>
      <c r="L4" s="14" t="s">
        <v>18</v>
      </c>
      <c r="M4" s="28">
        <v>1.38732550578034</v>
      </c>
      <c r="N4" s="29">
        <v>1.3065934903518699</v>
      </c>
      <c r="O4" s="29">
        <v>1.4235167996011899</v>
      </c>
      <c r="P4" s="29">
        <v>1.38325799487768</v>
      </c>
      <c r="Q4" s="29">
        <v>1.30919494155154</v>
      </c>
    </row>
    <row r="5" spans="1:17" x14ac:dyDescent="0.35">
      <c r="A5">
        <v>2</v>
      </c>
      <c r="B5" t="s">
        <v>23</v>
      </c>
      <c r="C5" t="s">
        <v>26</v>
      </c>
      <c r="D5">
        <v>1003</v>
      </c>
      <c r="E5">
        <v>1.4235167996011899</v>
      </c>
      <c r="F5">
        <v>1.3646399999999901</v>
      </c>
      <c r="G5">
        <v>0.78187617698999701</v>
      </c>
      <c r="H5">
        <v>98.576483200398798</v>
      </c>
      <c r="K5" s="33"/>
      <c r="L5" s="15" t="s">
        <v>19</v>
      </c>
      <c r="M5" s="30">
        <v>1.2707199999999901</v>
      </c>
      <c r="N5" s="13">
        <v>1.30463999999999</v>
      </c>
      <c r="O5" s="13">
        <v>1.3646399999999901</v>
      </c>
      <c r="P5" s="13">
        <v>1.4298523342518199</v>
      </c>
      <c r="Q5" s="13">
        <v>1.3293999999999999</v>
      </c>
    </row>
    <row r="6" spans="1:17" x14ac:dyDescent="0.35">
      <c r="A6">
        <v>3</v>
      </c>
      <c r="B6" t="s">
        <v>23</v>
      </c>
      <c r="C6" t="s">
        <v>27</v>
      </c>
      <c r="D6">
        <v>847</v>
      </c>
      <c r="E6">
        <v>1.38325799487768</v>
      </c>
      <c r="F6">
        <v>1.4298523342518199</v>
      </c>
      <c r="G6">
        <v>0.72320975997804904</v>
      </c>
      <c r="H6">
        <v>98.616742005122305</v>
      </c>
      <c r="K6" s="33"/>
      <c r="L6" s="15" t="s">
        <v>20</v>
      </c>
      <c r="M6" s="30">
        <v>0.87258978439314305</v>
      </c>
      <c r="N6" s="13">
        <v>0.80501141139988996</v>
      </c>
      <c r="O6" s="13">
        <v>0.78187617698999701</v>
      </c>
      <c r="P6" s="13">
        <v>0.72320975997804904</v>
      </c>
      <c r="Q6" s="13">
        <v>0.74091531143199396</v>
      </c>
    </row>
    <row r="7" spans="1:17" x14ac:dyDescent="0.35">
      <c r="A7">
        <v>4</v>
      </c>
      <c r="B7" t="s">
        <v>23</v>
      </c>
      <c r="C7" t="s">
        <v>28</v>
      </c>
      <c r="D7">
        <v>941</v>
      </c>
      <c r="E7">
        <v>1.30919494155154</v>
      </c>
      <c r="F7">
        <v>1.3293999999999999</v>
      </c>
      <c r="G7">
        <v>0.74091531143199396</v>
      </c>
      <c r="H7">
        <v>98.690805058448404</v>
      </c>
      <c r="K7" s="35"/>
      <c r="L7" s="16" t="s">
        <v>21</v>
      </c>
      <c r="M7" s="31">
        <v>98.612674494219604</v>
      </c>
      <c r="N7" s="10">
        <v>98.693406509648099</v>
      </c>
      <c r="O7" s="10">
        <v>98.576483200398798</v>
      </c>
      <c r="P7" s="10">
        <v>98.616742005122305</v>
      </c>
      <c r="Q7" s="10">
        <v>98.690805058448404</v>
      </c>
    </row>
    <row r="8" spans="1:17" x14ac:dyDescent="0.35">
      <c r="A8">
        <v>5</v>
      </c>
      <c r="B8" t="s">
        <v>29</v>
      </c>
      <c r="C8" t="s">
        <v>24</v>
      </c>
      <c r="D8">
        <v>990</v>
      </c>
      <c r="E8">
        <v>1.95951581818181</v>
      </c>
      <c r="F8">
        <v>2.0091000000000001</v>
      </c>
      <c r="G8">
        <v>0.92039915182459298</v>
      </c>
      <c r="H8">
        <v>98.040484181818101</v>
      </c>
      <c r="K8" s="33" t="s">
        <v>29</v>
      </c>
      <c r="L8" s="15" t="s">
        <v>18</v>
      </c>
      <c r="M8" s="30">
        <v>1.95951581818181</v>
      </c>
      <c r="N8" s="13">
        <v>1.62635071929824</v>
      </c>
      <c r="O8" s="13">
        <v>1.8831665530302999</v>
      </c>
      <c r="P8" s="13">
        <v>1.63361657684499</v>
      </c>
      <c r="Q8" s="13">
        <v>1.8183186333333301</v>
      </c>
    </row>
    <row r="9" spans="1:17" x14ac:dyDescent="0.35">
      <c r="A9">
        <v>6</v>
      </c>
      <c r="B9" t="s">
        <v>29</v>
      </c>
      <c r="C9" t="s">
        <v>25</v>
      </c>
      <c r="D9">
        <v>855</v>
      </c>
      <c r="E9">
        <v>1.62635071929824</v>
      </c>
      <c r="F9">
        <v>1.55969</v>
      </c>
      <c r="G9">
        <v>0.85443720757110597</v>
      </c>
      <c r="H9">
        <v>98.373649280701699</v>
      </c>
      <c r="K9" s="33"/>
      <c r="L9" s="15" t="s">
        <v>19</v>
      </c>
      <c r="M9" s="30">
        <v>2.0091000000000001</v>
      </c>
      <c r="N9" s="13">
        <v>1.55969</v>
      </c>
      <c r="O9" s="13">
        <v>1.8173699999999999</v>
      </c>
      <c r="P9" s="13">
        <v>1.5440188948204501</v>
      </c>
      <c r="Q9" s="13">
        <v>1.7890600000000001</v>
      </c>
    </row>
    <row r="10" spans="1:17" x14ac:dyDescent="0.35">
      <c r="A10">
        <v>7</v>
      </c>
      <c r="B10" t="s">
        <v>29</v>
      </c>
      <c r="C10" t="s">
        <v>26</v>
      </c>
      <c r="D10">
        <v>924</v>
      </c>
      <c r="E10">
        <v>1.8831665530302999</v>
      </c>
      <c r="F10">
        <v>1.8173699999999999</v>
      </c>
      <c r="G10">
        <v>0.84049124514839502</v>
      </c>
      <c r="H10">
        <v>98.116833446969693</v>
      </c>
      <c r="K10" s="33"/>
      <c r="L10" s="15" t="s">
        <v>20</v>
      </c>
      <c r="M10" s="30">
        <v>0.92039915182459298</v>
      </c>
      <c r="N10" s="13">
        <v>0.85443720757110597</v>
      </c>
      <c r="O10" s="13">
        <v>0.84049124514839502</v>
      </c>
      <c r="P10" s="13">
        <v>0.88104470511869803</v>
      </c>
      <c r="Q10" s="13">
        <v>0.93295248662963004</v>
      </c>
    </row>
    <row r="11" spans="1:17" x14ac:dyDescent="0.35">
      <c r="A11">
        <v>8</v>
      </c>
      <c r="B11" t="s">
        <v>29</v>
      </c>
      <c r="C11" t="s">
        <v>27</v>
      </c>
      <c r="D11">
        <v>967</v>
      </c>
      <c r="E11">
        <v>1.63361657684499</v>
      </c>
      <c r="F11">
        <v>1.5440188948204501</v>
      </c>
      <c r="G11">
        <v>0.88104470511869803</v>
      </c>
      <c r="H11">
        <v>98.366383423155</v>
      </c>
      <c r="K11" s="35"/>
      <c r="L11" s="16" t="s">
        <v>21</v>
      </c>
      <c r="M11" s="31">
        <v>98.040484181818101</v>
      </c>
      <c r="N11" s="10">
        <v>98.373649280701699</v>
      </c>
      <c r="O11" s="10">
        <v>98.116833446969693</v>
      </c>
      <c r="P11" s="10">
        <v>98.366383423155</v>
      </c>
      <c r="Q11" s="10">
        <v>98.181681366666595</v>
      </c>
    </row>
    <row r="12" spans="1:17" x14ac:dyDescent="0.35">
      <c r="A12">
        <v>9</v>
      </c>
      <c r="B12" t="s">
        <v>29</v>
      </c>
      <c r="C12" t="s">
        <v>28</v>
      </c>
      <c r="D12">
        <v>900</v>
      </c>
      <c r="E12">
        <v>1.8183186333333301</v>
      </c>
      <c r="F12">
        <v>1.7890600000000001</v>
      </c>
      <c r="G12">
        <v>0.93295248662963004</v>
      </c>
      <c r="H12">
        <v>98.181681366666595</v>
      </c>
      <c r="K12" s="33" t="s">
        <v>30</v>
      </c>
      <c r="L12" s="15" t="s">
        <v>18</v>
      </c>
      <c r="M12" s="30">
        <v>1.94397951395139</v>
      </c>
      <c r="N12" s="13">
        <v>2.6117035919540199</v>
      </c>
      <c r="O12" s="13">
        <v>2.7792685480572499</v>
      </c>
      <c r="P12" s="13">
        <v>2.72097792139449</v>
      </c>
      <c r="Q12" s="13">
        <v>2.7370303306159398</v>
      </c>
    </row>
    <row r="13" spans="1:17" x14ac:dyDescent="0.35">
      <c r="A13">
        <v>10</v>
      </c>
      <c r="B13" t="s">
        <v>30</v>
      </c>
      <c r="C13" t="s">
        <v>24</v>
      </c>
      <c r="D13">
        <v>1111</v>
      </c>
      <c r="E13">
        <v>1.94397951395139</v>
      </c>
      <c r="F13">
        <v>2.0142150000000001</v>
      </c>
      <c r="G13">
        <v>0.58474987780177201</v>
      </c>
      <c r="H13">
        <v>98.056020486048595</v>
      </c>
      <c r="K13" s="33"/>
      <c r="L13" s="15" t="s">
        <v>19</v>
      </c>
      <c r="M13" s="30">
        <v>2.0142150000000001</v>
      </c>
      <c r="N13" s="13">
        <v>2.3758849999999998</v>
      </c>
      <c r="O13" s="13">
        <v>2.6797624999999998</v>
      </c>
      <c r="P13" s="13">
        <v>2.6981660798521601</v>
      </c>
      <c r="Q13" s="13">
        <v>2.8161350000000001</v>
      </c>
    </row>
    <row r="14" spans="1:17" x14ac:dyDescent="0.35">
      <c r="A14">
        <v>11</v>
      </c>
      <c r="B14" t="s">
        <v>30</v>
      </c>
      <c r="C14" t="s">
        <v>25</v>
      </c>
      <c r="D14">
        <v>1044</v>
      </c>
      <c r="E14">
        <v>2.6117035919540199</v>
      </c>
      <c r="F14">
        <v>2.3758849999999998</v>
      </c>
      <c r="G14">
        <v>1.05282202760471</v>
      </c>
      <c r="H14">
        <v>97.388296408045903</v>
      </c>
      <c r="K14" s="33"/>
      <c r="L14" s="15" t="s">
        <v>20</v>
      </c>
      <c r="M14" s="30">
        <v>0.58474987780177201</v>
      </c>
      <c r="N14" s="13">
        <v>1.05282202760471</v>
      </c>
      <c r="O14" s="13">
        <v>0.85290630093668096</v>
      </c>
      <c r="P14" s="13">
        <v>1.16580393488664</v>
      </c>
      <c r="Q14" s="13">
        <v>1.1551254864135501</v>
      </c>
    </row>
    <row r="15" spans="1:17" x14ac:dyDescent="0.35">
      <c r="A15">
        <v>12</v>
      </c>
      <c r="B15" t="s">
        <v>30</v>
      </c>
      <c r="C15" t="s">
        <v>26</v>
      </c>
      <c r="D15">
        <v>978</v>
      </c>
      <c r="E15">
        <v>2.7792685480572499</v>
      </c>
      <c r="F15">
        <v>2.6797624999999998</v>
      </c>
      <c r="G15">
        <v>0.85290630093668096</v>
      </c>
      <c r="H15">
        <v>97.220731451942697</v>
      </c>
      <c r="K15" s="35"/>
      <c r="L15" s="16" t="s">
        <v>21</v>
      </c>
      <c r="M15" s="31">
        <v>98.056020486048595</v>
      </c>
      <c r="N15" s="10">
        <v>97.388296408045903</v>
      </c>
      <c r="O15" s="10">
        <v>97.220731451942697</v>
      </c>
      <c r="P15" s="10">
        <v>97.279022078605493</v>
      </c>
      <c r="Q15" s="10">
        <v>97.262969669384006</v>
      </c>
    </row>
    <row r="16" spans="1:17" x14ac:dyDescent="0.35">
      <c r="A16">
        <v>13</v>
      </c>
      <c r="B16" t="s">
        <v>30</v>
      </c>
      <c r="C16" t="s">
        <v>27</v>
      </c>
      <c r="D16">
        <v>1102</v>
      </c>
      <c r="E16">
        <v>2.72097792139449</v>
      </c>
      <c r="F16">
        <v>2.6981660798521601</v>
      </c>
      <c r="G16">
        <v>1.16580393488664</v>
      </c>
      <c r="H16">
        <v>97.279022078605493</v>
      </c>
      <c r="K16" s="33" t="s">
        <v>36</v>
      </c>
      <c r="L16" s="15" t="s">
        <v>18</v>
      </c>
      <c r="M16" s="30">
        <v>1.3500768705035899</v>
      </c>
      <c r="N16" s="13">
        <v>1.9116670665322599</v>
      </c>
      <c r="O16" s="13">
        <v>1.82603469990766</v>
      </c>
      <c r="P16" s="13">
        <v>1.91355110452891</v>
      </c>
      <c r="Q16" s="13">
        <v>1.82462504265402</v>
      </c>
    </row>
    <row r="17" spans="1:17" x14ac:dyDescent="0.35">
      <c r="A17">
        <v>14</v>
      </c>
      <c r="B17" t="s">
        <v>30</v>
      </c>
      <c r="C17" t="s">
        <v>28</v>
      </c>
      <c r="D17">
        <v>1104</v>
      </c>
      <c r="E17">
        <v>2.7370303306159398</v>
      </c>
      <c r="F17">
        <v>2.8161350000000001</v>
      </c>
      <c r="G17">
        <v>1.1551254864135501</v>
      </c>
      <c r="H17">
        <v>97.262969669384006</v>
      </c>
      <c r="K17" s="33"/>
      <c r="L17" s="15" t="s">
        <v>19</v>
      </c>
      <c r="M17" s="30">
        <v>1.3556299999999899</v>
      </c>
      <c r="N17" s="13">
        <v>1.845275</v>
      </c>
      <c r="O17" s="13">
        <v>1.8522149999999999</v>
      </c>
      <c r="P17" s="13">
        <v>1.69751834165904</v>
      </c>
      <c r="Q17" s="13">
        <v>1.8112950000000001</v>
      </c>
    </row>
    <row r="18" spans="1:17" x14ac:dyDescent="0.35">
      <c r="A18">
        <v>15</v>
      </c>
      <c r="B18" t="s">
        <v>31</v>
      </c>
      <c r="C18" t="s">
        <v>24</v>
      </c>
      <c r="D18">
        <v>1112</v>
      </c>
      <c r="E18">
        <v>1.3500768705035899</v>
      </c>
      <c r="F18">
        <v>1.3556299999999899</v>
      </c>
      <c r="G18">
        <v>0.437858508822695</v>
      </c>
      <c r="H18">
        <v>98.649923129496401</v>
      </c>
      <c r="K18" s="33"/>
      <c r="L18" s="15" t="s">
        <v>20</v>
      </c>
      <c r="M18" s="30">
        <v>0.437858508822695</v>
      </c>
      <c r="N18" s="13">
        <v>0.638451277867504</v>
      </c>
      <c r="O18" s="13">
        <v>0.61480021317949796</v>
      </c>
      <c r="P18" s="13">
        <v>0.85462509864129099</v>
      </c>
      <c r="Q18" s="13">
        <v>0.62761738037852099</v>
      </c>
    </row>
    <row r="19" spans="1:17" x14ac:dyDescent="0.35">
      <c r="A19">
        <v>16</v>
      </c>
      <c r="B19" t="s">
        <v>31</v>
      </c>
      <c r="C19" t="s">
        <v>25</v>
      </c>
      <c r="D19">
        <v>992</v>
      </c>
      <c r="E19">
        <v>1.9116670665322599</v>
      </c>
      <c r="F19">
        <v>1.845275</v>
      </c>
      <c r="G19">
        <v>0.638451277867504</v>
      </c>
      <c r="H19">
        <v>98.088332933467697</v>
      </c>
      <c r="K19" s="35"/>
      <c r="L19" s="16" t="s">
        <v>21</v>
      </c>
      <c r="M19" s="31">
        <v>98.649923129496401</v>
      </c>
      <c r="N19" s="10">
        <v>98.088332933467697</v>
      </c>
      <c r="O19" s="10">
        <v>98.173965300092306</v>
      </c>
      <c r="P19" s="10">
        <v>98.086448895470994</v>
      </c>
      <c r="Q19" s="10">
        <v>98.175374957345895</v>
      </c>
    </row>
    <row r="20" spans="1:17" x14ac:dyDescent="0.35">
      <c r="A20">
        <v>17</v>
      </c>
      <c r="B20" t="s">
        <v>31</v>
      </c>
      <c r="C20" t="s">
        <v>26</v>
      </c>
      <c r="D20">
        <v>1083</v>
      </c>
      <c r="E20">
        <v>1.82603469990766</v>
      </c>
      <c r="F20">
        <v>1.8522149999999999</v>
      </c>
      <c r="G20">
        <v>0.61480021317949796</v>
      </c>
      <c r="H20">
        <v>98.173965300092306</v>
      </c>
      <c r="K20" s="33" t="s">
        <v>32</v>
      </c>
      <c r="L20" s="15" t="s">
        <v>18</v>
      </c>
      <c r="M20" s="13">
        <v>2.8130789458128</v>
      </c>
      <c r="N20" s="13">
        <v>2.7048693143459901</v>
      </c>
      <c r="O20" s="13">
        <v>2.56205755</v>
      </c>
      <c r="P20" s="13">
        <v>2.82724033660336</v>
      </c>
      <c r="Q20" s="13">
        <v>2.6423455443321999</v>
      </c>
    </row>
    <row r="21" spans="1:17" x14ac:dyDescent="0.35">
      <c r="A21">
        <v>18</v>
      </c>
      <c r="B21" t="s">
        <v>31</v>
      </c>
      <c r="C21" t="s">
        <v>27</v>
      </c>
      <c r="D21">
        <v>927</v>
      </c>
      <c r="E21">
        <v>1.91355110452891</v>
      </c>
      <c r="F21">
        <v>1.69751834165904</v>
      </c>
      <c r="G21">
        <v>0.85462509864129099</v>
      </c>
      <c r="H21">
        <v>98.086448895470994</v>
      </c>
      <c r="K21" s="33"/>
      <c r="L21" s="15" t="s">
        <v>19</v>
      </c>
      <c r="M21" s="13">
        <v>3.0705449999999899</v>
      </c>
      <c r="N21" s="13">
        <v>2.7454774999999998</v>
      </c>
      <c r="O21" s="13">
        <v>2.467565</v>
      </c>
      <c r="P21" s="13">
        <v>2.86460658547841</v>
      </c>
      <c r="Q21" s="13">
        <v>2.3195999999999999</v>
      </c>
    </row>
    <row r="22" spans="1:17" x14ac:dyDescent="0.35">
      <c r="A22">
        <v>19</v>
      </c>
      <c r="B22" t="s">
        <v>31</v>
      </c>
      <c r="C22" t="s">
        <v>28</v>
      </c>
      <c r="D22">
        <v>1055</v>
      </c>
      <c r="E22">
        <v>1.82462504265402</v>
      </c>
      <c r="F22">
        <v>1.8112950000000001</v>
      </c>
      <c r="G22">
        <v>0.62761738037852099</v>
      </c>
      <c r="H22">
        <v>98.175374957345895</v>
      </c>
      <c r="K22" s="33"/>
      <c r="L22" s="15" t="s">
        <v>20</v>
      </c>
      <c r="M22" s="13">
        <v>1.53471043049508</v>
      </c>
      <c r="N22" s="13">
        <v>1.31220543965639</v>
      </c>
      <c r="O22" s="13">
        <v>1.3517145824897201</v>
      </c>
      <c r="P22" s="13">
        <v>1.4869920694160901</v>
      </c>
      <c r="Q22" s="13">
        <v>1.53505258057493</v>
      </c>
    </row>
    <row r="23" spans="1:17" x14ac:dyDescent="0.35">
      <c r="A23">
        <v>20</v>
      </c>
      <c r="B23" t="s">
        <v>32</v>
      </c>
      <c r="C23" t="s">
        <v>24</v>
      </c>
      <c r="D23">
        <v>1015</v>
      </c>
      <c r="E23">
        <v>2.8130789458128</v>
      </c>
      <c r="F23">
        <v>3.0705449999999899</v>
      </c>
      <c r="G23">
        <v>1.53471043049508</v>
      </c>
      <c r="H23">
        <v>97.186921054187195</v>
      </c>
      <c r="K23" s="33"/>
      <c r="L23" s="15" t="s">
        <v>21</v>
      </c>
      <c r="M23" s="13">
        <v>97.186921054187195</v>
      </c>
      <c r="N23" s="13">
        <v>97.295130685654001</v>
      </c>
      <c r="O23" s="13">
        <v>97.437942449999994</v>
      </c>
      <c r="P23" s="13">
        <v>97.172759663396604</v>
      </c>
      <c r="Q23" s="13">
        <v>97.357654455667699</v>
      </c>
    </row>
    <row r="24" spans="1:17" x14ac:dyDescent="0.35">
      <c r="A24">
        <v>21</v>
      </c>
      <c r="B24" t="s">
        <v>32</v>
      </c>
      <c r="C24" t="s">
        <v>25</v>
      </c>
      <c r="D24">
        <v>948</v>
      </c>
      <c r="E24">
        <v>2.7048693143459901</v>
      </c>
      <c r="F24">
        <v>2.7454774999999998</v>
      </c>
      <c r="G24">
        <v>1.31220543965639</v>
      </c>
      <c r="H24">
        <v>97.295130685654001</v>
      </c>
    </row>
    <row r="25" spans="1:17" x14ac:dyDescent="0.35">
      <c r="A25">
        <v>22</v>
      </c>
      <c r="B25" t="s">
        <v>32</v>
      </c>
      <c r="C25" t="s">
        <v>26</v>
      </c>
      <c r="D25">
        <v>800</v>
      </c>
      <c r="E25">
        <v>2.56205755</v>
      </c>
      <c r="F25">
        <v>2.467565</v>
      </c>
      <c r="G25">
        <v>1.3517145824897201</v>
      </c>
      <c r="H25">
        <v>97.437942449999994</v>
      </c>
    </row>
    <row r="26" spans="1:17" x14ac:dyDescent="0.35">
      <c r="A26">
        <v>23</v>
      </c>
      <c r="B26" t="s">
        <v>32</v>
      </c>
      <c r="C26" t="s">
        <v>27</v>
      </c>
      <c r="D26">
        <v>934</v>
      </c>
      <c r="E26">
        <v>2.82724033660336</v>
      </c>
      <c r="F26">
        <v>2.86460658547841</v>
      </c>
      <c r="G26">
        <v>1.4869920694160901</v>
      </c>
      <c r="H26">
        <v>97.172759663396604</v>
      </c>
    </row>
    <row r="27" spans="1:17" x14ac:dyDescent="0.35">
      <c r="A27">
        <v>24</v>
      </c>
      <c r="B27" t="s">
        <v>32</v>
      </c>
      <c r="C27" t="s">
        <v>28</v>
      </c>
      <c r="D27">
        <v>891</v>
      </c>
      <c r="E27">
        <v>2.6423455443321999</v>
      </c>
      <c r="F27">
        <v>2.3195999999999999</v>
      </c>
      <c r="G27">
        <v>1.53505258057493</v>
      </c>
      <c r="H27">
        <v>97.357654455667699</v>
      </c>
    </row>
  </sheetData>
  <mergeCells count="7">
    <mergeCell ref="K20:K23"/>
    <mergeCell ref="K2:L3"/>
    <mergeCell ref="N2:Q2"/>
    <mergeCell ref="K4:K7"/>
    <mergeCell ref="K8:K11"/>
    <mergeCell ref="K12:K15"/>
    <mergeCell ref="K16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6162-00F2-4A67-A4A7-FDCB8F97B856}">
  <dimension ref="A1:N76"/>
  <sheetViews>
    <sheetView zoomScaleNormal="100" workbookViewId="0">
      <selection activeCell="I4" sqref="I4:I13"/>
    </sheetView>
  </sheetViews>
  <sheetFormatPr defaultRowHeight="14.5" x14ac:dyDescent="0.35"/>
  <cols>
    <col min="2" max="2" width="12.7265625" bestFit="1" customWidth="1"/>
    <col min="6" max="6" width="8.7265625" style="1"/>
    <col min="7" max="7" width="12.26953125" style="1" bestFit="1" customWidth="1"/>
    <col min="8" max="14" width="8.7265625" style="1"/>
  </cols>
  <sheetData>
    <row r="1" spans="1:13" x14ac:dyDescent="0.35">
      <c r="A1" t="s">
        <v>45</v>
      </c>
      <c r="B1" t="s">
        <v>46</v>
      </c>
      <c r="C1" t="s">
        <v>47</v>
      </c>
      <c r="D1" t="s">
        <v>48</v>
      </c>
    </row>
    <row r="2" spans="1:13" x14ac:dyDescent="0.35">
      <c r="A2" t="s">
        <v>24</v>
      </c>
      <c r="B2" t="s">
        <v>40</v>
      </c>
      <c r="C2">
        <v>0</v>
      </c>
      <c r="D2">
        <v>40.972464226837602</v>
      </c>
      <c r="G2" s="33" t="s">
        <v>33</v>
      </c>
      <c r="H2" s="34"/>
      <c r="I2" s="39" t="s">
        <v>39</v>
      </c>
      <c r="J2" s="33"/>
      <c r="K2" s="33"/>
      <c r="L2" s="33"/>
      <c r="M2" s="33"/>
    </row>
    <row r="3" spans="1:13" x14ac:dyDescent="0.35">
      <c r="A3" t="s">
        <v>24</v>
      </c>
      <c r="B3" t="s">
        <v>40</v>
      </c>
      <c r="C3">
        <v>1</v>
      </c>
      <c r="D3">
        <v>70.359637115831703</v>
      </c>
      <c r="G3" s="35"/>
      <c r="H3" s="35"/>
      <c r="I3" s="32" t="s">
        <v>38</v>
      </c>
      <c r="J3" s="3" t="s">
        <v>6</v>
      </c>
      <c r="K3" s="3" t="s">
        <v>7</v>
      </c>
      <c r="L3" s="3" t="s">
        <v>4</v>
      </c>
      <c r="M3" s="3" t="s">
        <v>8</v>
      </c>
    </row>
    <row r="4" spans="1:13" x14ac:dyDescent="0.35">
      <c r="A4" t="s">
        <v>24</v>
      </c>
      <c r="B4" t="s">
        <v>40</v>
      </c>
      <c r="C4">
        <v>2</v>
      </c>
      <c r="D4">
        <v>62.132825359635703</v>
      </c>
      <c r="G4" s="33" t="s">
        <v>23</v>
      </c>
      <c r="H4" s="15" t="s">
        <v>18</v>
      </c>
      <c r="I4" s="18">
        <f>AVERAGE(D2:D4)</f>
        <v>57.821642234101667</v>
      </c>
      <c r="J4" s="18">
        <f>AVERAGE(D17:D19)</f>
        <v>57.764190587291239</v>
      </c>
      <c r="K4" s="18">
        <f>AVERAGE(D32:D34)</f>
        <v>44.731397072908528</v>
      </c>
      <c r="L4" s="18">
        <f>AVERAGE(D47:D49)</f>
        <v>55.391366992658398</v>
      </c>
      <c r="M4" s="1">
        <f>AVERAGE(D62:D64)</f>
        <v>56.557362073989502</v>
      </c>
    </row>
    <row r="5" spans="1:13" x14ac:dyDescent="0.35">
      <c r="A5" t="s">
        <v>24</v>
      </c>
      <c r="B5" t="s">
        <v>41</v>
      </c>
      <c r="C5">
        <v>0</v>
      </c>
      <c r="D5">
        <v>55.496943095389398</v>
      </c>
      <c r="G5" s="35"/>
      <c r="H5" s="16" t="s">
        <v>20</v>
      </c>
      <c r="I5" s="17">
        <f>_xlfn.STDEV.P(D2:D4)</f>
        <v>12.378508460454739</v>
      </c>
      <c r="J5" s="17">
        <f>_xlfn.STDEV.P(D17:D19)</f>
        <v>13.766658096724488</v>
      </c>
      <c r="K5" s="17">
        <f>_xlfn.STDEV.P(D32:D34)</f>
        <v>8.0334573455589666</v>
      </c>
      <c r="L5" s="17">
        <f>_xlfn.STDEV.P(D47:D49)</f>
        <v>34.314796977291621</v>
      </c>
      <c r="M5" s="5">
        <f>_xlfn.STDEV.P(D62:D64)</f>
        <v>5.2724927357699709</v>
      </c>
    </row>
    <row r="6" spans="1:13" x14ac:dyDescent="0.35">
      <c r="A6" t="s">
        <v>24</v>
      </c>
      <c r="B6" t="s">
        <v>41</v>
      </c>
      <c r="C6">
        <v>1</v>
      </c>
      <c r="D6">
        <v>18.930444035859399</v>
      </c>
      <c r="G6" s="33" t="s">
        <v>29</v>
      </c>
      <c r="H6" s="15" t="s">
        <v>18</v>
      </c>
      <c r="I6" s="18">
        <f>AVERAGE(D5:D7)</f>
        <v>34.415902477996198</v>
      </c>
      <c r="J6" s="18">
        <f>AVERAGE(D20:D22)</f>
        <v>101.86496048447719</v>
      </c>
      <c r="K6" s="18">
        <f>AVERAGE(D35:D37)</f>
        <v>38.10432020392917</v>
      </c>
      <c r="L6" s="18">
        <f>AVERAGE(D50:D52)</f>
        <v>80.122341300657766</v>
      </c>
      <c r="M6" s="1">
        <f>AVERAGE(D65:D67)</f>
        <v>48.870634115252528</v>
      </c>
    </row>
    <row r="7" spans="1:13" x14ac:dyDescent="0.35">
      <c r="A7" t="s">
        <v>24</v>
      </c>
      <c r="B7" t="s">
        <v>41</v>
      </c>
      <c r="C7">
        <v>2</v>
      </c>
      <c r="D7">
        <v>28.820320302739798</v>
      </c>
      <c r="G7" s="35"/>
      <c r="H7" s="16" t="s">
        <v>20</v>
      </c>
      <c r="I7" s="17">
        <f>_xlfn.STDEV.P(D5:D7)</f>
        <v>15.443663604160072</v>
      </c>
      <c r="J7" s="17">
        <f>_xlfn.STDEV.P(D20:D22)</f>
        <v>3.323732457296904</v>
      </c>
      <c r="K7" s="17">
        <f>_xlfn.STDEV.P(D35:D37)</f>
        <v>10.807561869142955</v>
      </c>
      <c r="L7" s="17">
        <f>_xlfn.STDEV.P(D50:D52)</f>
        <v>32.521511060062068</v>
      </c>
      <c r="M7" s="5">
        <f>_xlfn.STDEV.P(D65:D67)</f>
        <v>46.225194841221146</v>
      </c>
    </row>
    <row r="8" spans="1:13" x14ac:dyDescent="0.35">
      <c r="A8" t="s">
        <v>24</v>
      </c>
      <c r="B8" t="s">
        <v>42</v>
      </c>
      <c r="C8">
        <v>0</v>
      </c>
      <c r="D8">
        <v>4.0736378678858098E-2</v>
      </c>
      <c r="G8" s="33" t="s">
        <v>30</v>
      </c>
      <c r="H8" s="15" t="s">
        <v>18</v>
      </c>
      <c r="I8" s="18">
        <f>AVERAGE(D8:D10)</f>
        <v>1.1911501728116496</v>
      </c>
      <c r="J8" s="18">
        <f>AVERAGE(D23:D25)</f>
        <v>7.430424060289428</v>
      </c>
      <c r="K8" s="18">
        <f>AVERAGE(D38:D40)</f>
        <v>5.0293618944830145</v>
      </c>
      <c r="L8" s="18">
        <f>AVERAGE(D53:D55)</f>
        <v>5.6681161845755312</v>
      </c>
      <c r="M8" s="1">
        <f>AVERAGE(D68:D70)</f>
        <v>2.8705421858255709</v>
      </c>
    </row>
    <row r="9" spans="1:13" x14ac:dyDescent="0.35">
      <c r="A9" t="s">
        <v>24</v>
      </c>
      <c r="B9" t="s">
        <v>42</v>
      </c>
      <c r="C9">
        <v>1</v>
      </c>
      <c r="D9">
        <v>1.07794797023154</v>
      </c>
      <c r="G9" s="35"/>
      <c r="H9" s="16" t="s">
        <v>20</v>
      </c>
      <c r="I9" s="17">
        <f>_xlfn.STDEV.P(D8:D10)</f>
        <v>0.98876893552011258</v>
      </c>
      <c r="J9" s="17">
        <f>_xlfn.STDEV.P(D23:D25)</f>
        <v>3.9319197125712289</v>
      </c>
      <c r="K9" s="17">
        <f>_xlfn.STDEV.P(D38:D40)</f>
        <v>4.4972622420087411</v>
      </c>
      <c r="L9" s="17">
        <f>_xlfn.STDEV.P(D53:D55)</f>
        <v>5.2089926748810838</v>
      </c>
      <c r="M9" s="5">
        <f>_xlfn.STDEV.P(D68:D70)</f>
        <v>1.5381417984676147</v>
      </c>
    </row>
    <row r="10" spans="1:13" x14ac:dyDescent="0.35">
      <c r="A10" t="s">
        <v>24</v>
      </c>
      <c r="B10" t="s">
        <v>42</v>
      </c>
      <c r="C10">
        <v>2</v>
      </c>
      <c r="D10">
        <v>2.4547661695245502</v>
      </c>
      <c r="G10" s="33" t="s">
        <v>36</v>
      </c>
      <c r="H10" s="15" t="s">
        <v>18</v>
      </c>
      <c r="I10" s="18">
        <f>AVERAGE(D11:D13)</f>
        <v>4.3613458798820668</v>
      </c>
      <c r="J10" s="18">
        <f>AVERAGE(D26:D28)</f>
        <v>12.829930778145211</v>
      </c>
      <c r="K10" s="18">
        <f>AVERAGE(D41:D43)</f>
        <v>8.8912648547954305</v>
      </c>
      <c r="L10" s="18">
        <f>AVERAGE(D56:D58)</f>
        <v>22.319400595829308</v>
      </c>
      <c r="M10" s="1">
        <f>AVERAGE(D71:D73)</f>
        <v>13.617784716952082</v>
      </c>
    </row>
    <row r="11" spans="1:13" x14ac:dyDescent="0.35">
      <c r="A11" t="s">
        <v>24</v>
      </c>
      <c r="B11" t="s">
        <v>43</v>
      </c>
      <c r="C11">
        <v>0</v>
      </c>
      <c r="D11">
        <v>2.06603878834439</v>
      </c>
      <c r="G11" s="35"/>
      <c r="H11" s="16" t="s">
        <v>20</v>
      </c>
      <c r="I11" s="17">
        <f>_xlfn.STDEV.P(D11:D13)</f>
        <v>2.0295142301927696</v>
      </c>
      <c r="J11" s="17">
        <f>_xlfn.STDEV.P(D26:D28)</f>
        <v>3.6956678503141371</v>
      </c>
      <c r="K11" s="17">
        <f>_xlfn.STDEV.P(D41:D43)</f>
        <v>3.2111358019259746</v>
      </c>
      <c r="L11" s="17">
        <f>_xlfn.STDEV.P(D56:D58)</f>
        <v>16.976970977731085</v>
      </c>
      <c r="M11" s="5">
        <f>_xlfn.STDEV.P(D71:D73)</f>
        <v>15.252797672304354</v>
      </c>
    </row>
    <row r="12" spans="1:13" x14ac:dyDescent="0.35">
      <c r="A12" t="s">
        <v>24</v>
      </c>
      <c r="B12" t="s">
        <v>43</v>
      </c>
      <c r="C12">
        <v>1</v>
      </c>
      <c r="D12">
        <v>7.0013351896413898</v>
      </c>
      <c r="G12" s="33" t="s">
        <v>32</v>
      </c>
      <c r="H12" s="15" t="s">
        <v>18</v>
      </c>
      <c r="I12" s="18">
        <f>AVERAGE(D14:D16)</f>
        <v>35.075115741714306</v>
      </c>
      <c r="J12" s="18">
        <f>AVERAGE(D29:D31)</f>
        <v>28.49717685535947</v>
      </c>
      <c r="K12" s="18">
        <f>AVERAGE(D44:D46)</f>
        <v>38.906299004082804</v>
      </c>
      <c r="L12" s="18">
        <f>AVERAGE(D59:D61)</f>
        <v>68.763032787337195</v>
      </c>
      <c r="M12" s="1">
        <f>AVERAGE(D74:D76)</f>
        <v>89.185876708765804</v>
      </c>
    </row>
    <row r="13" spans="1:13" x14ac:dyDescent="0.35">
      <c r="A13" t="s">
        <v>24</v>
      </c>
      <c r="B13" t="s">
        <v>43</v>
      </c>
      <c r="C13">
        <v>2</v>
      </c>
      <c r="D13">
        <v>4.0166636616604201</v>
      </c>
      <c r="G13" s="33"/>
      <c r="H13" s="15" t="s">
        <v>20</v>
      </c>
      <c r="I13" s="18">
        <f>_xlfn.STDEV.P(D14:D17)</f>
        <v>29.313229802753053</v>
      </c>
      <c r="J13" s="18">
        <f>_xlfn.STDEV.P(D29:D31)</f>
        <v>16.879709581622404</v>
      </c>
      <c r="K13" s="18">
        <f>_xlfn.STDEV.P(D44:D46)</f>
        <v>30.0406522041527</v>
      </c>
      <c r="L13" s="18">
        <f>_xlfn.STDEV.P(D59:D61)</f>
        <v>16.732549237100422</v>
      </c>
      <c r="M13" s="1">
        <f>_xlfn.STDEV.P(D74:D76)</f>
        <v>34.036742081267157</v>
      </c>
    </row>
    <row r="14" spans="1:13" x14ac:dyDescent="0.35">
      <c r="A14" t="s">
        <v>24</v>
      </c>
      <c r="B14" t="s">
        <v>44</v>
      </c>
      <c r="C14">
        <v>0</v>
      </c>
      <c r="D14">
        <v>16.5778198851709</v>
      </c>
    </row>
    <row r="15" spans="1:13" x14ac:dyDescent="0.35">
      <c r="A15" t="s">
        <v>24</v>
      </c>
      <c r="B15" t="s">
        <v>44</v>
      </c>
      <c r="C15">
        <v>1</v>
      </c>
      <c r="D15">
        <v>81.729599116097802</v>
      </c>
    </row>
    <row r="16" spans="1:13" x14ac:dyDescent="0.35">
      <c r="A16" t="s">
        <v>24</v>
      </c>
      <c r="B16" t="s">
        <v>44</v>
      </c>
      <c r="C16">
        <v>2</v>
      </c>
      <c r="D16">
        <v>6.9179282238742097</v>
      </c>
    </row>
    <row r="17" spans="1:4" x14ac:dyDescent="0.35">
      <c r="A17" t="s">
        <v>25</v>
      </c>
      <c r="B17" t="s">
        <v>40</v>
      </c>
      <c r="C17">
        <v>0</v>
      </c>
      <c r="D17">
        <v>48.007956833348899</v>
      </c>
    </row>
    <row r="18" spans="1:4" x14ac:dyDescent="0.35">
      <c r="A18" t="s">
        <v>25</v>
      </c>
      <c r="B18" t="s">
        <v>40</v>
      </c>
      <c r="C18">
        <v>1</v>
      </c>
      <c r="D18">
        <v>77.233168985502104</v>
      </c>
    </row>
    <row r="19" spans="1:4" x14ac:dyDescent="0.35">
      <c r="A19" t="s">
        <v>25</v>
      </c>
      <c r="B19" t="s">
        <v>40</v>
      </c>
      <c r="C19">
        <v>2</v>
      </c>
      <c r="D19">
        <v>48.051445943022699</v>
      </c>
    </row>
    <row r="20" spans="1:4" x14ac:dyDescent="0.35">
      <c r="A20" t="s">
        <v>25</v>
      </c>
      <c r="B20" t="s">
        <v>41</v>
      </c>
      <c r="C20">
        <v>0</v>
      </c>
      <c r="D20">
        <v>105.77103256620499</v>
      </c>
    </row>
    <row r="21" spans="1:4" x14ac:dyDescent="0.35">
      <c r="A21" t="s">
        <v>25</v>
      </c>
      <c r="B21" t="s">
        <v>41</v>
      </c>
      <c r="C21">
        <v>1</v>
      </c>
      <c r="D21">
        <v>102.17637732252101</v>
      </c>
    </row>
    <row r="22" spans="1:4" x14ac:dyDescent="0.35">
      <c r="A22" t="s">
        <v>25</v>
      </c>
      <c r="B22" t="s">
        <v>41</v>
      </c>
      <c r="C22">
        <v>2</v>
      </c>
      <c r="D22">
        <v>97.647471564705597</v>
      </c>
    </row>
    <row r="23" spans="1:4" x14ac:dyDescent="0.35">
      <c r="A23" t="s">
        <v>25</v>
      </c>
      <c r="B23" t="s">
        <v>42</v>
      </c>
      <c r="C23">
        <v>0</v>
      </c>
      <c r="D23">
        <v>1.87006207990478</v>
      </c>
    </row>
    <row r="24" spans="1:4" x14ac:dyDescent="0.35">
      <c r="A24" t="s">
        <v>25</v>
      </c>
      <c r="B24" t="s">
        <v>42</v>
      </c>
      <c r="C24">
        <v>1</v>
      </c>
      <c r="D24">
        <v>10.1685345800893</v>
      </c>
    </row>
    <row r="25" spans="1:4" x14ac:dyDescent="0.35">
      <c r="A25" t="s">
        <v>25</v>
      </c>
      <c r="B25" t="s">
        <v>42</v>
      </c>
      <c r="C25">
        <v>2</v>
      </c>
      <c r="D25">
        <v>10.252675520874201</v>
      </c>
    </row>
    <row r="26" spans="1:4" x14ac:dyDescent="0.35">
      <c r="A26" t="s">
        <v>25</v>
      </c>
      <c r="B26" t="s">
        <v>43</v>
      </c>
      <c r="C26">
        <v>0</v>
      </c>
      <c r="D26">
        <v>7.7168267076001298</v>
      </c>
    </row>
    <row r="27" spans="1:4" x14ac:dyDescent="0.35">
      <c r="A27" t="s">
        <v>25</v>
      </c>
      <c r="B27" t="s">
        <v>43</v>
      </c>
      <c r="C27">
        <v>1</v>
      </c>
      <c r="D27">
        <v>14.448897423919901</v>
      </c>
    </row>
    <row r="28" spans="1:4" x14ac:dyDescent="0.35">
      <c r="A28" t="s">
        <v>25</v>
      </c>
      <c r="B28" t="s">
        <v>43</v>
      </c>
      <c r="C28">
        <v>2</v>
      </c>
      <c r="D28">
        <v>16.324068202915601</v>
      </c>
    </row>
    <row r="29" spans="1:4" x14ac:dyDescent="0.35">
      <c r="A29" t="s">
        <v>25</v>
      </c>
      <c r="B29" t="s">
        <v>44</v>
      </c>
      <c r="C29">
        <v>0</v>
      </c>
      <c r="D29">
        <v>13.851984064715399</v>
      </c>
    </row>
    <row r="30" spans="1:4" x14ac:dyDescent="0.35">
      <c r="A30" t="s">
        <v>25</v>
      </c>
      <c r="B30" t="s">
        <v>44</v>
      </c>
      <c r="C30">
        <v>1</v>
      </c>
      <c r="D30">
        <v>19.494160262694699</v>
      </c>
    </row>
    <row r="31" spans="1:4" x14ac:dyDescent="0.35">
      <c r="A31" t="s">
        <v>25</v>
      </c>
      <c r="B31" t="s">
        <v>44</v>
      </c>
      <c r="C31">
        <v>2</v>
      </c>
      <c r="D31">
        <v>52.145386238668301</v>
      </c>
    </row>
    <row r="32" spans="1:4" x14ac:dyDescent="0.35">
      <c r="A32" t="s">
        <v>26</v>
      </c>
      <c r="B32" t="s">
        <v>40</v>
      </c>
      <c r="C32">
        <v>0</v>
      </c>
      <c r="D32">
        <v>53.953449243635902</v>
      </c>
    </row>
    <row r="33" spans="1:4" x14ac:dyDescent="0.35">
      <c r="A33" t="s">
        <v>26</v>
      </c>
      <c r="B33" t="s">
        <v>40</v>
      </c>
      <c r="C33">
        <v>1</v>
      </c>
      <c r="D33">
        <v>45.866671597907903</v>
      </c>
    </row>
    <row r="34" spans="1:4" x14ac:dyDescent="0.35">
      <c r="A34" t="s">
        <v>26</v>
      </c>
      <c r="B34" t="s">
        <v>40</v>
      </c>
      <c r="C34">
        <v>2</v>
      </c>
      <c r="D34">
        <v>34.374070377181802</v>
      </c>
    </row>
    <row r="35" spans="1:4" x14ac:dyDescent="0.35">
      <c r="A35" t="s">
        <v>26</v>
      </c>
      <c r="B35" t="s">
        <v>41</v>
      </c>
      <c r="C35">
        <v>0</v>
      </c>
      <c r="D35">
        <v>53.366775165055998</v>
      </c>
    </row>
    <row r="36" spans="1:4" x14ac:dyDescent="0.35">
      <c r="A36" t="s">
        <v>26</v>
      </c>
      <c r="B36" t="s">
        <v>41</v>
      </c>
      <c r="C36">
        <v>1</v>
      </c>
      <c r="D36">
        <v>29.767265724228501</v>
      </c>
    </row>
    <row r="37" spans="1:4" x14ac:dyDescent="0.35">
      <c r="A37" t="s">
        <v>26</v>
      </c>
      <c r="B37" t="s">
        <v>41</v>
      </c>
      <c r="C37">
        <v>2</v>
      </c>
      <c r="D37">
        <v>31.178919722503</v>
      </c>
    </row>
    <row r="38" spans="1:4" x14ac:dyDescent="0.35">
      <c r="A38" t="s">
        <v>26</v>
      </c>
      <c r="B38" t="s">
        <v>42</v>
      </c>
      <c r="C38">
        <v>0</v>
      </c>
      <c r="D38">
        <v>0.52008591331139298</v>
      </c>
    </row>
    <row r="39" spans="1:4" x14ac:dyDescent="0.35">
      <c r="A39" t="s">
        <v>26</v>
      </c>
      <c r="B39" t="s">
        <v>42</v>
      </c>
      <c r="C39">
        <v>1</v>
      </c>
      <c r="D39">
        <v>3.3996886070791499</v>
      </c>
    </row>
    <row r="40" spans="1:4" x14ac:dyDescent="0.35">
      <c r="A40" t="s">
        <v>26</v>
      </c>
      <c r="B40" t="s">
        <v>42</v>
      </c>
      <c r="C40">
        <v>2</v>
      </c>
      <c r="D40">
        <v>11.168311163058499</v>
      </c>
    </row>
    <row r="41" spans="1:4" x14ac:dyDescent="0.35">
      <c r="A41" t="s">
        <v>26</v>
      </c>
      <c r="B41" t="s">
        <v>43</v>
      </c>
      <c r="C41">
        <v>0</v>
      </c>
      <c r="D41">
        <v>11.4858057263723</v>
      </c>
    </row>
    <row r="42" spans="1:4" x14ac:dyDescent="0.35">
      <c r="A42" t="s">
        <v>26</v>
      </c>
      <c r="B42" t="s">
        <v>43</v>
      </c>
      <c r="C42">
        <v>1</v>
      </c>
      <c r="D42">
        <v>4.3662462942450899</v>
      </c>
    </row>
    <row r="43" spans="1:4" x14ac:dyDescent="0.35">
      <c r="A43" t="s">
        <v>26</v>
      </c>
      <c r="B43" t="s">
        <v>43</v>
      </c>
      <c r="C43">
        <v>2</v>
      </c>
      <c r="D43">
        <v>10.821742543768901</v>
      </c>
    </row>
    <row r="44" spans="1:4" x14ac:dyDescent="0.35">
      <c r="A44" t="s">
        <v>26</v>
      </c>
      <c r="B44" t="s">
        <v>44</v>
      </c>
      <c r="C44">
        <v>0</v>
      </c>
      <c r="D44">
        <v>24.500923567956399</v>
      </c>
    </row>
    <row r="45" spans="1:4" x14ac:dyDescent="0.35">
      <c r="A45" t="s">
        <v>26</v>
      </c>
      <c r="B45" t="s">
        <v>44</v>
      </c>
      <c r="C45">
        <v>1</v>
      </c>
      <c r="D45">
        <v>11.496488312113801</v>
      </c>
    </row>
    <row r="46" spans="1:4" x14ac:dyDescent="0.35">
      <c r="A46" t="s">
        <v>26</v>
      </c>
      <c r="B46" t="s">
        <v>44</v>
      </c>
      <c r="C46">
        <v>2</v>
      </c>
      <c r="D46">
        <v>80.721485132178202</v>
      </c>
    </row>
    <row r="47" spans="1:4" x14ac:dyDescent="0.35">
      <c r="A47" t="s">
        <v>27</v>
      </c>
      <c r="B47" t="s">
        <v>40</v>
      </c>
      <c r="C47">
        <v>0</v>
      </c>
      <c r="D47">
        <v>26.406273389271899</v>
      </c>
    </row>
    <row r="48" spans="1:4" x14ac:dyDescent="0.35">
      <c r="A48" t="s">
        <v>27</v>
      </c>
      <c r="B48" t="s">
        <v>40</v>
      </c>
      <c r="C48">
        <v>1</v>
      </c>
      <c r="D48">
        <v>36.176997605069303</v>
      </c>
    </row>
    <row r="49" spans="1:4" x14ac:dyDescent="0.35">
      <c r="A49" t="s">
        <v>27</v>
      </c>
      <c r="B49" t="s">
        <v>40</v>
      </c>
      <c r="C49">
        <v>2</v>
      </c>
      <c r="D49">
        <v>103.59082998363399</v>
      </c>
    </row>
    <row r="50" spans="1:4" x14ac:dyDescent="0.35">
      <c r="A50" t="s">
        <v>27</v>
      </c>
      <c r="B50" t="s">
        <v>41</v>
      </c>
      <c r="C50">
        <v>0</v>
      </c>
      <c r="D50">
        <v>72.435270504388399</v>
      </c>
    </row>
    <row r="51" spans="1:4" x14ac:dyDescent="0.35">
      <c r="A51" t="s">
        <v>27</v>
      </c>
      <c r="B51" t="s">
        <v>41</v>
      </c>
      <c r="C51">
        <v>1</v>
      </c>
      <c r="D51">
        <v>44.695598760197903</v>
      </c>
    </row>
    <row r="52" spans="1:4" x14ac:dyDescent="0.35">
      <c r="A52" t="s">
        <v>27</v>
      </c>
      <c r="B52" t="s">
        <v>41</v>
      </c>
      <c r="C52">
        <v>2</v>
      </c>
      <c r="D52">
        <v>123.236154637387</v>
      </c>
    </row>
    <row r="53" spans="1:4" x14ac:dyDescent="0.35">
      <c r="A53" t="s">
        <v>27</v>
      </c>
      <c r="B53" t="s">
        <v>42</v>
      </c>
      <c r="C53">
        <v>0</v>
      </c>
      <c r="D53">
        <v>0.91652135969041504</v>
      </c>
    </row>
    <row r="54" spans="1:4" x14ac:dyDescent="0.35">
      <c r="A54" t="s">
        <v>27</v>
      </c>
      <c r="B54" t="s">
        <v>42</v>
      </c>
      <c r="C54">
        <v>1</v>
      </c>
      <c r="D54">
        <v>3.1687554461945799</v>
      </c>
    </row>
    <row r="55" spans="1:4" x14ac:dyDescent="0.35">
      <c r="A55" t="s">
        <v>27</v>
      </c>
      <c r="B55" t="s">
        <v>42</v>
      </c>
      <c r="C55">
        <v>2</v>
      </c>
      <c r="D55">
        <v>12.919071747841601</v>
      </c>
    </row>
    <row r="56" spans="1:4" x14ac:dyDescent="0.35">
      <c r="A56" t="s">
        <v>27</v>
      </c>
      <c r="B56" t="s">
        <v>43</v>
      </c>
      <c r="C56">
        <v>0</v>
      </c>
      <c r="D56">
        <v>5.2502412367764304</v>
      </c>
    </row>
    <row r="57" spans="1:4" x14ac:dyDescent="0.35">
      <c r="A57" t="s">
        <v>27</v>
      </c>
      <c r="B57" t="s">
        <v>43</v>
      </c>
      <c r="C57">
        <v>1</v>
      </c>
      <c r="D57">
        <v>16.231765516656299</v>
      </c>
    </row>
    <row r="58" spans="1:4" x14ac:dyDescent="0.35">
      <c r="A58" t="s">
        <v>27</v>
      </c>
      <c r="B58" t="s">
        <v>43</v>
      </c>
      <c r="C58">
        <v>2</v>
      </c>
      <c r="D58">
        <v>45.476195034055202</v>
      </c>
    </row>
    <row r="59" spans="1:4" x14ac:dyDescent="0.35">
      <c r="A59" t="s">
        <v>27</v>
      </c>
      <c r="B59" t="s">
        <v>44</v>
      </c>
      <c r="C59">
        <v>0</v>
      </c>
      <c r="D59">
        <v>67.871543353159396</v>
      </c>
    </row>
    <row r="60" spans="1:4" x14ac:dyDescent="0.35">
      <c r="A60" t="s">
        <v>27</v>
      </c>
      <c r="B60" t="s">
        <v>44</v>
      </c>
      <c r="C60">
        <v>1</v>
      </c>
      <c r="D60">
        <v>48.7302218693344</v>
      </c>
    </row>
    <row r="61" spans="1:4" x14ac:dyDescent="0.35">
      <c r="A61" t="s">
        <v>27</v>
      </c>
      <c r="B61" t="s">
        <v>44</v>
      </c>
      <c r="C61">
        <v>2</v>
      </c>
      <c r="D61">
        <v>89.687333139517804</v>
      </c>
    </row>
    <row r="62" spans="1:4" x14ac:dyDescent="0.35">
      <c r="A62" t="s">
        <v>28</v>
      </c>
      <c r="B62" t="s">
        <v>40</v>
      </c>
      <c r="C62">
        <v>0</v>
      </c>
      <c r="D62">
        <v>52.910762102150798</v>
      </c>
    </row>
    <row r="63" spans="1:4" x14ac:dyDescent="0.35">
      <c r="A63" t="s">
        <v>28</v>
      </c>
      <c r="B63" t="s">
        <v>40</v>
      </c>
      <c r="C63">
        <v>1</v>
      </c>
      <c r="D63">
        <v>52.748122583157702</v>
      </c>
    </row>
    <row r="64" spans="1:4" x14ac:dyDescent="0.35">
      <c r="A64" t="s">
        <v>28</v>
      </c>
      <c r="B64" t="s">
        <v>40</v>
      </c>
      <c r="C64">
        <v>2</v>
      </c>
      <c r="D64">
        <v>64.013201536660006</v>
      </c>
    </row>
    <row r="65" spans="1:4" x14ac:dyDescent="0.35">
      <c r="A65" t="s">
        <v>28</v>
      </c>
      <c r="B65" t="s">
        <v>41</v>
      </c>
      <c r="C65">
        <v>0</v>
      </c>
      <c r="D65">
        <v>113.95525304472</v>
      </c>
    </row>
    <row r="66" spans="1:4" x14ac:dyDescent="0.35">
      <c r="A66" t="s">
        <v>28</v>
      </c>
      <c r="B66" t="s">
        <v>41</v>
      </c>
      <c r="C66">
        <v>1</v>
      </c>
      <c r="D66">
        <v>11.022927279181699</v>
      </c>
    </row>
    <row r="67" spans="1:4" x14ac:dyDescent="0.35">
      <c r="A67" t="s">
        <v>28</v>
      </c>
      <c r="B67" t="s">
        <v>41</v>
      </c>
      <c r="C67">
        <v>2</v>
      </c>
      <c r="D67">
        <v>21.633722021855899</v>
      </c>
    </row>
    <row r="68" spans="1:4" x14ac:dyDescent="0.35">
      <c r="A68" t="s">
        <v>28</v>
      </c>
      <c r="B68" t="s">
        <v>42</v>
      </c>
      <c r="C68">
        <v>0</v>
      </c>
      <c r="D68">
        <v>0.898125156722273</v>
      </c>
    </row>
    <row r="69" spans="1:4" x14ac:dyDescent="0.35">
      <c r="A69" t="s">
        <v>28</v>
      </c>
      <c r="B69" t="s">
        <v>42</v>
      </c>
      <c r="C69">
        <v>1</v>
      </c>
      <c r="D69">
        <v>3.0623965062249701</v>
      </c>
    </row>
    <row r="70" spans="1:4" x14ac:dyDescent="0.35">
      <c r="A70" t="s">
        <v>28</v>
      </c>
      <c r="B70" t="s">
        <v>42</v>
      </c>
      <c r="C70">
        <v>2</v>
      </c>
      <c r="D70">
        <v>4.6511048945294702</v>
      </c>
    </row>
    <row r="71" spans="1:4" x14ac:dyDescent="0.35">
      <c r="A71" t="s">
        <v>28</v>
      </c>
      <c r="B71" t="s">
        <v>43</v>
      </c>
      <c r="C71">
        <v>0</v>
      </c>
      <c r="D71">
        <v>3.9702316702450098</v>
      </c>
    </row>
    <row r="72" spans="1:4" x14ac:dyDescent="0.35">
      <c r="A72" t="s">
        <v>28</v>
      </c>
      <c r="B72" t="s">
        <v>43</v>
      </c>
      <c r="C72">
        <v>1</v>
      </c>
      <c r="D72">
        <v>1.7333208958944399</v>
      </c>
    </row>
    <row r="73" spans="1:4" x14ac:dyDescent="0.35">
      <c r="A73" t="s">
        <v>28</v>
      </c>
      <c r="B73" t="s">
        <v>43</v>
      </c>
      <c r="C73">
        <v>2</v>
      </c>
      <c r="D73">
        <v>35.149801584716798</v>
      </c>
    </row>
    <row r="74" spans="1:4" x14ac:dyDescent="0.35">
      <c r="A74" t="s">
        <v>28</v>
      </c>
      <c r="B74" t="s">
        <v>44</v>
      </c>
      <c r="C74">
        <v>0</v>
      </c>
      <c r="D74">
        <v>128.320619921549</v>
      </c>
    </row>
    <row r="75" spans="1:4" x14ac:dyDescent="0.35">
      <c r="A75" t="s">
        <v>28</v>
      </c>
      <c r="B75" t="s">
        <v>44</v>
      </c>
      <c r="C75">
        <v>1</v>
      </c>
      <c r="D75">
        <v>45.347048151622502</v>
      </c>
    </row>
    <row r="76" spans="1:4" x14ac:dyDescent="0.35">
      <c r="A76" t="s">
        <v>28</v>
      </c>
      <c r="B76" t="s">
        <v>44</v>
      </c>
      <c r="C76">
        <v>2</v>
      </c>
      <c r="D76">
        <v>93.889962053125899</v>
      </c>
    </row>
  </sheetData>
  <autoFilter ref="A1:D76" xr:uid="{B3156162-00F2-4A67-A4A7-FDCB8F97B856}"/>
  <mergeCells count="7">
    <mergeCell ref="G12:G13"/>
    <mergeCell ref="I2:M2"/>
    <mergeCell ref="G2:H3"/>
    <mergeCell ref="G4:G5"/>
    <mergeCell ref="G6:G7"/>
    <mergeCell ref="G8:G9"/>
    <mergeCell ref="G10:G11"/>
  </mergeCells>
  <pageMargins left="0.7" right="0.7" top="0.75" bottom="0.75" header="0.3" footer="0.3"/>
  <ignoredErrors>
    <ignoredError sqref="I4:M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798F-79C8-45B2-8581-CE71DF5CBAD9}">
  <dimension ref="A1"/>
  <sheetViews>
    <sheetView topLeftCell="A2" workbookViewId="0">
      <selection activeCell="J15" sqref="J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B34D-2ABE-4985-812F-C883C45CC948}">
  <dimension ref="A1"/>
  <sheetViews>
    <sheetView workbookViewId="0">
      <selection activeCell="P8" sqref="P8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F693-DB8D-4A12-8DC8-DB28D0BDF3BC}">
  <dimension ref="B2:H18"/>
  <sheetViews>
    <sheetView tabSelected="1" workbookViewId="0">
      <selection activeCell="K3" sqref="K3"/>
    </sheetView>
  </sheetViews>
  <sheetFormatPr defaultRowHeight="14.5" x14ac:dyDescent="0.35"/>
  <cols>
    <col min="1" max="1" width="8.7265625" style="1"/>
    <col min="2" max="2" width="10.90625" style="1" bestFit="1" customWidth="1"/>
    <col min="3" max="3" width="10.90625" style="1" customWidth="1"/>
    <col min="4" max="16384" width="8.7265625" style="1"/>
  </cols>
  <sheetData>
    <row r="2" spans="2:8" x14ac:dyDescent="0.35">
      <c r="B2" s="41"/>
      <c r="C2" s="4"/>
      <c r="D2" s="41"/>
      <c r="E2" s="37" t="s">
        <v>49</v>
      </c>
      <c r="F2" s="37"/>
      <c r="G2" s="37"/>
      <c r="H2" s="37"/>
    </row>
    <row r="3" spans="2:8" x14ac:dyDescent="0.35">
      <c r="B3" s="40" t="s">
        <v>33</v>
      </c>
      <c r="C3" s="43"/>
      <c r="D3" s="42" t="s">
        <v>38</v>
      </c>
      <c r="E3" s="5" t="s">
        <v>6</v>
      </c>
      <c r="F3" s="5" t="s">
        <v>7</v>
      </c>
      <c r="G3" s="5" t="s">
        <v>4</v>
      </c>
      <c r="H3" s="5" t="s">
        <v>8</v>
      </c>
    </row>
    <row r="4" spans="2:8" x14ac:dyDescent="0.35">
      <c r="B4" s="38" t="s">
        <v>0</v>
      </c>
      <c r="C4" s="7" t="s">
        <v>9</v>
      </c>
      <c r="D4" s="47">
        <v>0.71885157445909809</v>
      </c>
      <c r="E4" s="47">
        <v>0.77882484167515997</v>
      </c>
      <c r="F4" s="47">
        <v>0.71808841009064572</v>
      </c>
      <c r="G4" s="47">
        <v>0.75176118225633803</v>
      </c>
      <c r="H4" s="47">
        <v>0.74112816838190376</v>
      </c>
    </row>
    <row r="5" spans="2:8" x14ac:dyDescent="0.35">
      <c r="B5" s="44"/>
      <c r="C5" s="8" t="s">
        <v>10</v>
      </c>
      <c r="D5" s="48">
        <v>0.1000750254771476</v>
      </c>
      <c r="E5" s="48">
        <v>4.0253706355982181E-2</v>
      </c>
      <c r="F5" s="48">
        <v>5.1856682223255658E-2</v>
      </c>
      <c r="G5" s="48">
        <v>0.17437735574312277</v>
      </c>
      <c r="H5" s="48">
        <v>8.6114025584482931E-2</v>
      </c>
    </row>
    <row r="6" spans="2:8" x14ac:dyDescent="0.35">
      <c r="B6" s="35"/>
      <c r="C6" s="9" t="s">
        <v>11</v>
      </c>
      <c r="D6" s="49">
        <v>0.1810734000637543</v>
      </c>
      <c r="E6" s="49">
        <v>0.18092145196885798</v>
      </c>
      <c r="F6" s="49">
        <v>0.23005490768609849</v>
      </c>
      <c r="G6" s="49">
        <v>7.3861462000539294E-2</v>
      </c>
      <c r="H6" s="49">
        <v>0.17275780603361332</v>
      </c>
    </row>
    <row r="7" spans="2:8" x14ac:dyDescent="0.35">
      <c r="B7" s="44" t="s">
        <v>1</v>
      </c>
      <c r="C7" s="8" t="s">
        <v>9</v>
      </c>
      <c r="D7" s="48">
        <v>0.73031496402666674</v>
      </c>
      <c r="E7" s="48">
        <v>0.779097889220981</v>
      </c>
      <c r="F7" s="48">
        <v>0.74503161371587534</v>
      </c>
      <c r="G7" s="48">
        <v>0.74151204807684046</v>
      </c>
      <c r="H7" s="48">
        <v>0.75460861299992688</v>
      </c>
    </row>
    <row r="8" spans="2:8" x14ac:dyDescent="0.35">
      <c r="B8" s="44"/>
      <c r="C8" s="8" t="s">
        <v>10</v>
      </c>
      <c r="D8" s="48">
        <v>8.3560047937776993E-2</v>
      </c>
      <c r="E8" s="48">
        <v>9.2955746244036963E-2</v>
      </c>
      <c r="F8" s="48">
        <v>3.9230098250240548E-2</v>
      </c>
      <c r="G8" s="48">
        <v>0.19324692917477457</v>
      </c>
      <c r="H8" s="48">
        <v>0.11155745655723721</v>
      </c>
    </row>
    <row r="9" spans="2:8" x14ac:dyDescent="0.35">
      <c r="B9" s="35"/>
      <c r="C9" s="9" t="s">
        <v>11</v>
      </c>
      <c r="D9" s="49">
        <v>0.18612498803555644</v>
      </c>
      <c r="E9" s="49">
        <v>0.12794636453498209</v>
      </c>
      <c r="F9" s="49">
        <v>0.21573828803388409</v>
      </c>
      <c r="G9" s="49">
        <v>6.5241022748384905E-2</v>
      </c>
      <c r="H9" s="49">
        <v>0.1338339304428359</v>
      </c>
    </row>
    <row r="10" spans="2:8" x14ac:dyDescent="0.35">
      <c r="B10" s="44" t="s">
        <v>2</v>
      </c>
      <c r="C10" s="8" t="s">
        <v>9</v>
      </c>
      <c r="D10" s="50">
        <v>0.70861893061288217</v>
      </c>
      <c r="E10" s="48">
        <v>0.73969763604647643</v>
      </c>
      <c r="F10" s="48">
        <v>0.72365143219406647</v>
      </c>
      <c r="G10" s="48">
        <v>0.7123790836403433</v>
      </c>
      <c r="H10" s="48">
        <v>0.72953806270837607</v>
      </c>
    </row>
    <row r="11" spans="2:8" x14ac:dyDescent="0.35">
      <c r="B11" s="44"/>
      <c r="C11" s="8" t="s">
        <v>10</v>
      </c>
      <c r="D11" s="50">
        <v>0.29138106938711777</v>
      </c>
      <c r="E11" s="48">
        <v>0.18405334791098318</v>
      </c>
      <c r="F11" s="48">
        <v>0.14711046365805669</v>
      </c>
      <c r="G11" s="48">
        <v>0.21803968625447298</v>
      </c>
      <c r="H11" s="48">
        <v>0.20109542261980751</v>
      </c>
    </row>
    <row r="12" spans="2:8" x14ac:dyDescent="0.35">
      <c r="B12" s="35"/>
      <c r="C12" s="9" t="s">
        <v>11</v>
      </c>
      <c r="D12" s="51">
        <v>0</v>
      </c>
      <c r="E12" s="49">
        <v>7.6249016042540474E-2</v>
      </c>
      <c r="F12" s="49">
        <v>0.12923810414787693</v>
      </c>
      <c r="G12" s="49">
        <v>6.9581230105183758E-2</v>
      </c>
      <c r="H12" s="49">
        <v>6.9366514671816357E-2</v>
      </c>
    </row>
    <row r="13" spans="2:8" x14ac:dyDescent="0.35">
      <c r="B13" s="44" t="s">
        <v>3</v>
      </c>
      <c r="C13" s="8" t="s">
        <v>9</v>
      </c>
      <c r="D13" s="48">
        <v>0.71095775452058574</v>
      </c>
      <c r="E13" s="48">
        <v>0.72215513058460867</v>
      </c>
      <c r="F13" s="48">
        <v>0.70500185241636892</v>
      </c>
      <c r="G13" s="48">
        <v>0.73879967429590432</v>
      </c>
      <c r="H13" s="48">
        <v>0.71295400338566373</v>
      </c>
    </row>
    <row r="14" spans="2:8" x14ac:dyDescent="0.35">
      <c r="B14" s="44"/>
      <c r="C14" s="8" t="s">
        <v>10</v>
      </c>
      <c r="D14" s="48">
        <v>0.28904224547941432</v>
      </c>
      <c r="E14" s="48">
        <v>8.8358496231130748E-2</v>
      </c>
      <c r="F14" s="48">
        <v>0.11680532320593978</v>
      </c>
      <c r="G14" s="48">
        <v>0.15067804235250273</v>
      </c>
      <c r="H14" s="48">
        <v>5.2177821571311546E-2</v>
      </c>
    </row>
    <row r="15" spans="2:8" x14ac:dyDescent="0.35">
      <c r="B15" s="35"/>
      <c r="C15" s="9" t="s">
        <v>11</v>
      </c>
      <c r="D15" s="49">
        <v>0</v>
      </c>
      <c r="E15" s="49">
        <v>0.18948637318426056</v>
      </c>
      <c r="F15" s="49">
        <v>0.17819282437769127</v>
      </c>
      <c r="G15" s="49">
        <v>0.11052228335159293</v>
      </c>
      <c r="H15" s="49">
        <v>0.23486817504302479</v>
      </c>
    </row>
    <row r="16" spans="2:8" x14ac:dyDescent="0.35">
      <c r="B16" s="44" t="s">
        <v>12</v>
      </c>
      <c r="C16" s="8" t="s">
        <v>9</v>
      </c>
      <c r="D16" s="45">
        <v>0.72171016489900897</v>
      </c>
      <c r="E16" s="45">
        <v>0.75704870771870647</v>
      </c>
      <c r="F16" s="45">
        <v>0.78267038353391127</v>
      </c>
      <c r="G16" s="46">
        <v>0.72921137456062068</v>
      </c>
      <c r="H16" s="45">
        <v>0.7573862797429608</v>
      </c>
    </row>
    <row r="17" spans="2:8" x14ac:dyDescent="0.35">
      <c r="B17" s="44"/>
      <c r="C17" s="8" t="s">
        <v>10</v>
      </c>
      <c r="D17" s="45">
        <v>0.1838241295648998</v>
      </c>
      <c r="E17" s="45">
        <v>6.8825680922366725E-2</v>
      </c>
      <c r="F17" s="45">
        <v>8.4966166603183624E-2</v>
      </c>
      <c r="G17" s="46">
        <v>0.24227302794585506</v>
      </c>
      <c r="H17" s="45">
        <v>0.12955070246554676</v>
      </c>
    </row>
    <row r="18" spans="2:8" x14ac:dyDescent="0.35">
      <c r="B18" s="44"/>
      <c r="C18" s="8" t="s">
        <v>11</v>
      </c>
      <c r="D18" s="45">
        <v>9.4465705536091252E-2</v>
      </c>
      <c r="E18" s="45">
        <v>0.17412561135892687</v>
      </c>
      <c r="F18" s="45">
        <v>0.13236344986290513</v>
      </c>
      <c r="G18" s="46">
        <v>2.8515597493524229E-2</v>
      </c>
      <c r="H18" s="45">
        <v>0.11306301779149248</v>
      </c>
    </row>
  </sheetData>
  <mergeCells count="7">
    <mergeCell ref="E2:H2"/>
    <mergeCell ref="B3:C3"/>
    <mergeCell ref="B4:B6"/>
    <mergeCell ref="B7:B9"/>
    <mergeCell ref="B10:B12"/>
    <mergeCell ref="B13:B15"/>
    <mergeCell ref="B16:B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D 3 2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A 9 9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Y N W 0 N j m N Q k B A A D F A g A A E w A c A E Z v c m 1 1 b G F z L 1 N l Y 3 R p b 2 4 x L m 0 g o h g A K K A U A A A A A A A A A A A A A A A A A A A A A A A A A A A A 1 V D B S s Q w E L 0 X + g 8 h X l q o h S 5 4 U X r q 6 l F w W 0 9 G J J u O b S D N r J 3 J 6 r L s v x s p r J f 9 A J 3 L T N 4 M L + 8 9 A s M W v W i X X t 2 l S Z r Q q G f o B b F m e p v h Q 9 T C A a e J i N V i m A 1 E p K F 9 u U Y T J v C c P V g H Z Y O e 4 4 M y q d Q n u d K h 0 W 5 E Y v W 8 D Z 6 D G n E C p f 1 g w c A O e q 2 6 E c h S g z 2 o D V B w T K q 1 f n B w v Y E h y j m j Z y m l o b 3 M i 5 c 1 O D t Z h r m W t 7 I Q D b o w e a q r Q t x 7 g 3 0 k q a v V z a o Q T w E Z W j 4 4 q H / H 8 h E 9 v O b F Y u l K N m N U F R 1 3 h x 3 I 6 K 3 T 2 3 j U z d r T O 8 7 T w v 6 z p G z x X x y P c k G r + D v H j W D 4 4 t M p T x P r L 9 J e S p b + T r L 0 j 5 P 9 B l B L A Q I t A B Q A A g A I A A 9 9 g 1 a R n f x + p Q A A A P Y A A A A S A A A A A A A A A A A A A A A A A A A A A A B D b 2 5 m a W c v U G F j a 2 F n Z S 5 4 b W x Q S w E C L Q A U A A I A C A A P f Y N W D 8 r p q 6 Q A A A D p A A A A E w A A A A A A A A A A A A A A A A D x A A A A W 0 N v b n R l b n R f V H l w Z X N d L n h t b F B L A Q I t A B Q A A g A I A A 9 9 g 1 b Q 2 O Y 1 C Q E A A M U C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P A A A A A A A A 5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y Z X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z d G F 0 c 1 9 y Z X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M 6 M z U 6 M z U u O D I x M D Y z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9 y Z X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d G F 0 c 1 9 y Z X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f c m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3 J l c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N 0 Y X R z X 3 J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z o 0 M D o x M S 4 3 O T M 0 N D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3 J l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0 Y X R z X 3 J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1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c m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t E p 8 z U v x C k D R v + j A 0 B x g A A A A A A g A A A A A A E G Y A A A A B A A A g A A A A e O 9 8 5 9 X R 0 f 1 A O A M D f 8 F t e i i P u c u P 2 J E 5 2 2 Y V T U z q s 1 E A A A A A D o A A A A A C A A A g A A A A a i s N 3 3 y t 5 0 u j G 1 2 B i 5 l p / s s W 2 U 7 z P Y I m P r 7 X p z B + L h B Q A A A A 7 3 E J E 5 0 z 9 M K t U g e u Z e p Q l 3 x F D x p c 2 x b 7 H o R i l 8 Z w l N n W v r y 1 O G g W g d O W P 2 T W M c 6 n 5 H 9 w M j 2 A b o T u 6 I f y g O 6 N u J l 5 f b 3 R e g 7 r m / x H R 0 p y j L 1 A A A A A o I p a J T A 6 P Q C K Q G Y Y P o j O u 6 p 7 N e i B r K C Z t A t n k G H T 8 L t L / E S e X P 8 6 9 9 s T p a Y J a p w Y p V L S 2 t X c 2 Q I d J Q f + 6 e O 0 P Q = = < / D a t a M a s h u p > 
</file>

<file path=customXml/itemProps1.xml><?xml version="1.0" encoding="utf-8"?>
<ds:datastoreItem xmlns:ds="http://schemas.openxmlformats.org/officeDocument/2006/customXml" ds:itemID="{3FD1783E-0538-4FE7-8D9D-027D5DFCA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stats_req</vt:lpstr>
      <vt:lpstr>stats_res</vt:lpstr>
      <vt:lpstr>net_delay</vt:lpstr>
      <vt:lpstr>graph_response_time</vt:lpstr>
      <vt:lpstr>graph_core</vt:lpstr>
      <vt:lpstr>count_nodes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2023-04-02T23:03:08Z</dcterms:created>
  <dcterms:modified xsi:type="dcterms:W3CDTF">2023-04-03T15:31:34Z</dcterms:modified>
</cp:coreProperties>
</file>