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giedr\Documents\M3\S1\"/>
    </mc:Choice>
  </mc:AlternateContent>
  <xr:revisionPtr revIDLastSave="0" documentId="13_ncr:1_{0F060A87-D8E3-49BE-BD3F-ECE2DB6A19C7}" xr6:coauthVersionLast="47" xr6:coauthVersionMax="47" xr10:uidLastSave="{00000000-0000-0000-0000-000000000000}"/>
  <bookViews>
    <workbookView xWindow="-108" yWindow="-108" windowWidth="23256" windowHeight="13896" xr2:uid="{09E706C3-15D9-4323-A736-383B1AF955A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80" i="1" l="1"/>
  <c r="AS80" i="1"/>
  <c r="AR80" i="1"/>
  <c r="AQ80" i="1"/>
  <c r="AP80" i="1"/>
  <c r="AO80" i="1"/>
  <c r="AT79" i="1"/>
  <c r="AS79" i="1"/>
  <c r="AR79" i="1"/>
  <c r="AQ79" i="1"/>
  <c r="AP79" i="1"/>
  <c r="AO79" i="1"/>
  <c r="AT78" i="1"/>
  <c r="AS78" i="1"/>
  <c r="AR78" i="1"/>
  <c r="AQ78" i="1"/>
  <c r="AP78" i="1"/>
  <c r="AO78" i="1"/>
  <c r="AT77" i="1"/>
  <c r="AS77" i="1"/>
  <c r="AR77" i="1"/>
  <c r="AQ77" i="1"/>
  <c r="AP77" i="1"/>
  <c r="AO77" i="1"/>
  <c r="AT76" i="1"/>
  <c r="AS76" i="1"/>
  <c r="AR76" i="1"/>
  <c r="AQ76" i="1"/>
  <c r="AP76" i="1"/>
  <c r="AO76" i="1"/>
  <c r="AT75" i="1"/>
  <c r="AS75" i="1"/>
  <c r="AR75" i="1"/>
  <c r="AQ75" i="1"/>
  <c r="AP75" i="1"/>
  <c r="AO75" i="1"/>
  <c r="AT74" i="1"/>
  <c r="AS74" i="1"/>
  <c r="AR74" i="1"/>
  <c r="AQ74" i="1"/>
  <c r="AP74" i="1"/>
  <c r="AO74" i="1"/>
  <c r="AT73" i="1"/>
  <c r="AS73" i="1"/>
  <c r="AR73" i="1"/>
  <c r="AQ73" i="1"/>
  <c r="AP73" i="1"/>
  <c r="AO73" i="1"/>
  <c r="AT72" i="1"/>
  <c r="AS72" i="1"/>
  <c r="AR72" i="1"/>
  <c r="AQ72" i="1"/>
  <c r="AP72" i="1"/>
  <c r="AO72" i="1"/>
  <c r="AT71" i="1"/>
  <c r="AS71" i="1"/>
  <c r="AR71" i="1"/>
  <c r="AQ71" i="1"/>
  <c r="AP71" i="1"/>
  <c r="AO71" i="1"/>
  <c r="AT70" i="1"/>
  <c r="AS70" i="1"/>
  <c r="AR70" i="1"/>
  <c r="AQ70" i="1"/>
  <c r="AP70" i="1"/>
  <c r="AO70" i="1"/>
  <c r="AT69" i="1"/>
  <c r="AS69" i="1"/>
  <c r="AR69" i="1"/>
  <c r="AQ69" i="1"/>
  <c r="AP69" i="1"/>
  <c r="AO69" i="1"/>
  <c r="AT68" i="1"/>
  <c r="AS68" i="1"/>
  <c r="AR68" i="1"/>
  <c r="AQ68" i="1"/>
  <c r="AP68" i="1"/>
  <c r="AO68" i="1"/>
  <c r="AT67" i="1"/>
  <c r="AS67" i="1"/>
  <c r="AR67" i="1"/>
  <c r="AQ67" i="1"/>
  <c r="AP67" i="1"/>
  <c r="AO67" i="1"/>
  <c r="AN68" i="1"/>
  <c r="AN69" i="1"/>
  <c r="AN70" i="1"/>
  <c r="AN71" i="1"/>
  <c r="AN72" i="1"/>
  <c r="AN73" i="1"/>
  <c r="AN74" i="1"/>
  <c r="AN75" i="1"/>
  <c r="AN76" i="1"/>
  <c r="AN77" i="1"/>
  <c r="AN78" i="1"/>
  <c r="AN79" i="1"/>
  <c r="AN80" i="1"/>
  <c r="AN67" i="1"/>
  <c r="AO49" i="1"/>
  <c r="AP49" i="1"/>
  <c r="AQ49" i="1"/>
  <c r="AR49" i="1"/>
  <c r="AS49" i="1"/>
  <c r="AT49" i="1"/>
  <c r="AO50" i="1"/>
  <c r="AP50" i="1"/>
  <c r="AQ50" i="1"/>
  <c r="AR50" i="1"/>
  <c r="AS50" i="1"/>
  <c r="AT50" i="1"/>
  <c r="AO51" i="1"/>
  <c r="AP51" i="1"/>
  <c r="AQ51" i="1"/>
  <c r="AR51" i="1"/>
  <c r="AS51" i="1"/>
  <c r="AT51" i="1"/>
  <c r="AO52" i="1"/>
  <c r="AP52" i="1"/>
  <c r="AQ52" i="1"/>
  <c r="AR52" i="1"/>
  <c r="AS52" i="1"/>
  <c r="AT52" i="1"/>
  <c r="AO53" i="1"/>
  <c r="AP53" i="1"/>
  <c r="AQ53" i="1"/>
  <c r="AR53" i="1"/>
  <c r="AS53" i="1"/>
  <c r="AT53" i="1"/>
  <c r="AO54" i="1"/>
  <c r="AP54" i="1"/>
  <c r="AQ54" i="1"/>
  <c r="AR54" i="1"/>
  <c r="AS54" i="1"/>
  <c r="AT54" i="1"/>
  <c r="AO55" i="1"/>
  <c r="AP55" i="1"/>
  <c r="AQ55" i="1"/>
  <c r="AR55" i="1"/>
  <c r="AS55" i="1"/>
  <c r="AT55" i="1"/>
  <c r="AO56" i="1"/>
  <c r="AP56" i="1"/>
  <c r="AQ56" i="1"/>
  <c r="AR56" i="1"/>
  <c r="AS56" i="1"/>
  <c r="AT56" i="1"/>
  <c r="AO57" i="1"/>
  <c r="AP57" i="1"/>
  <c r="AQ57" i="1"/>
  <c r="AR57" i="1"/>
  <c r="AS57" i="1"/>
  <c r="AT57" i="1"/>
  <c r="AO58" i="1"/>
  <c r="AP58" i="1"/>
  <c r="AQ58" i="1"/>
  <c r="AR58" i="1"/>
  <c r="AS58" i="1"/>
  <c r="AT58" i="1"/>
  <c r="AO59" i="1"/>
  <c r="AP59" i="1"/>
  <c r="AQ59" i="1"/>
  <c r="AR59" i="1"/>
  <c r="AS59" i="1"/>
  <c r="AT59" i="1"/>
  <c r="AO60" i="1"/>
  <c r="AP60" i="1"/>
  <c r="AQ60" i="1"/>
  <c r="AR60" i="1"/>
  <c r="AS60" i="1"/>
  <c r="AT60" i="1"/>
  <c r="AO61" i="1"/>
  <c r="AP61" i="1"/>
  <c r="AQ61" i="1"/>
  <c r="AR61" i="1"/>
  <c r="AS61" i="1"/>
  <c r="AT61" i="1"/>
  <c r="AP48" i="1"/>
  <c r="AQ48" i="1"/>
  <c r="AR48" i="1"/>
  <c r="AS48" i="1"/>
  <c r="AT48" i="1"/>
  <c r="AO48" i="1"/>
  <c r="AN49" i="1"/>
  <c r="AN50" i="1"/>
  <c r="AN51" i="1"/>
  <c r="AN52" i="1"/>
  <c r="AN53" i="1"/>
  <c r="AN54" i="1"/>
  <c r="AN55" i="1"/>
  <c r="AN56" i="1"/>
  <c r="AN57" i="1"/>
  <c r="AN58" i="1"/>
  <c r="AN59" i="1"/>
  <c r="AN60" i="1"/>
  <c r="AN61" i="1"/>
  <c r="AN48"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Q41" i="1"/>
  <c r="AR41" i="1"/>
  <c r="AS41" i="1"/>
  <c r="AT41" i="1"/>
  <c r="AP42" i="1"/>
  <c r="AQ42" i="1"/>
  <c r="AR42" i="1"/>
  <c r="AS42" i="1"/>
  <c r="AT42" i="1"/>
  <c r="AP43" i="1"/>
  <c r="AQ43" i="1"/>
  <c r="AR43" i="1"/>
  <c r="AS43" i="1"/>
  <c r="AT43" i="1"/>
  <c r="AO31" i="1"/>
  <c r="AO32" i="1"/>
  <c r="AO33" i="1"/>
  <c r="AO34" i="1"/>
  <c r="AO35" i="1"/>
  <c r="AO36" i="1"/>
  <c r="AO37" i="1"/>
  <c r="AO38" i="1"/>
  <c r="AO39" i="1"/>
  <c r="AO40" i="1"/>
  <c r="AO41" i="1"/>
  <c r="AO42" i="1"/>
  <c r="AO43" i="1"/>
  <c r="AT30" i="1"/>
  <c r="AP30" i="1"/>
  <c r="AQ30" i="1"/>
  <c r="AR30" i="1"/>
  <c r="AS30" i="1"/>
  <c r="AO30" i="1"/>
  <c r="AN31" i="1"/>
  <c r="AN32" i="1"/>
  <c r="AN33" i="1"/>
  <c r="AN34" i="1"/>
  <c r="AN35" i="1"/>
  <c r="AN36" i="1"/>
  <c r="AN37" i="1"/>
  <c r="AN38" i="1"/>
  <c r="AN39" i="1"/>
  <c r="AN40" i="1"/>
  <c r="AN41" i="1"/>
  <c r="AN42" i="1"/>
  <c r="AN43" i="1"/>
  <c r="AN30" i="1"/>
</calcChain>
</file>

<file path=xl/sharedStrings.xml><?xml version="1.0" encoding="utf-8"?>
<sst xmlns="http://schemas.openxmlformats.org/spreadsheetml/2006/main" count="162" uniqueCount="20">
  <si>
    <t>cohort</t>
  </si>
  <si>
    <t>week_0</t>
  </si>
  <si>
    <t>week_1</t>
  </si>
  <si>
    <t>week_2</t>
  </si>
  <si>
    <t>week_3</t>
  </si>
  <si>
    <t>week_4</t>
  </si>
  <si>
    <t>week_5</t>
  </si>
  <si>
    <t>week_6</t>
  </si>
  <si>
    <t>Retention rate total</t>
  </si>
  <si>
    <t>Category</t>
  </si>
  <si>
    <t>tablet</t>
  </si>
  <si>
    <t>mobile</t>
  </si>
  <si>
    <t>desktop</t>
  </si>
  <si>
    <t xml:space="preserve">Retention Total </t>
  </si>
  <si>
    <t>Tablet Retention</t>
  </si>
  <si>
    <t>Tablet retention rate</t>
  </si>
  <si>
    <t>Mobile Retention</t>
  </si>
  <si>
    <t>Mobile retention rate</t>
  </si>
  <si>
    <t xml:space="preserve">Desktop retention </t>
  </si>
  <si>
    <t>Desktop retention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</si>
</sst>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yyyy\-mm\-dd;@"/>
  </numFmts>
  <fonts count="5" x14ac:knownFonts="1">
    <font>
      <sz val="11"/>
      <color theme="1"/>
      <name val="Aptos Narrow"/>
      <family val="2"/>
      <scheme val="minor"/>
    </font>
    <font>
      <sz val="11"/>
      <color theme="1"/>
      <name val="Aptos Narrow"/>
      <family val="2"/>
      <scheme val="minor"/>
    </font>
    <font>
      <sz val="10"/>
      <color theme="1"/>
      <name val="Roboto"/>
    </font>
    <font>
      <b/>
      <sz val="12"/>
      <name val="Roboto"/>
    </font>
    <font>
      <sz val="14"/>
      <color theme="1"/>
      <name val="Aptos Narrow"/>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170" fontId="2" fillId="2" borderId="0" xfId="0" applyNumberFormat="1" applyFont="1" applyFill="1" applyBorder="1" applyAlignment="1">
      <alignment horizontal="right" vertical="top" wrapText="1"/>
    </xf>
    <xf numFmtId="14"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Border="1"/>
    <xf numFmtId="170" fontId="2" fillId="0" borderId="0" xfId="0" applyNumberFormat="1" applyFont="1" applyFill="1" applyBorder="1" applyAlignment="1">
      <alignment horizontal="right" vertical="top" wrapText="1"/>
    </xf>
    <xf numFmtId="14" fontId="0" fillId="0" borderId="0" xfId="0" applyNumberFormat="1" applyFill="1" applyBorder="1"/>
    <xf numFmtId="0" fontId="2" fillId="2" borderId="0" xfId="0" applyFont="1" applyFill="1" applyBorder="1" applyAlignment="1">
      <alignment horizontal="right" vertical="top" wrapText="1"/>
    </xf>
    <xf numFmtId="170" fontId="2" fillId="0" borderId="1" xfId="0" applyNumberFormat="1" applyFont="1" applyFill="1" applyBorder="1" applyAlignment="1">
      <alignment horizontal="right" vertical="top" wrapText="1"/>
    </xf>
    <xf numFmtId="14" fontId="0" fillId="2" borderId="0" xfId="0" applyNumberFormat="1" applyFill="1" applyBorder="1"/>
    <xf numFmtId="0" fontId="0" fillId="2" borderId="0" xfId="0" applyFill="1" applyBorder="1"/>
    <xf numFmtId="9" fontId="0" fillId="0" borderId="0" xfId="1" applyFont="1"/>
    <xf numFmtId="0" fontId="0" fillId="0" borderId="0" xfId="0"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4" fillId="2" borderId="0" xfId="0" applyFont="1" applyFill="1" applyBorder="1" applyAlignment="1">
      <alignment horizontal="center"/>
    </xf>
    <xf numFmtId="3" fontId="0" fillId="0" borderId="0" xfId="0" applyNumberFormat="1"/>
    <xf numFmtId="9" fontId="0" fillId="0" borderId="0" xfId="0" applyNumberFormat="1"/>
    <xf numFmtId="3" fontId="0" fillId="0" borderId="2" xfId="0" applyNumberFormat="1" applyBorder="1"/>
    <xf numFmtId="3" fontId="0" fillId="0" borderId="3" xfId="0" applyNumberFormat="1" applyBorder="1"/>
    <xf numFmtId="3" fontId="0" fillId="0" borderId="1" xfId="0" applyNumberFormat="1" applyBorder="1"/>
    <xf numFmtId="0" fontId="0" fillId="0" borderId="2" xfId="0" applyBorder="1" applyAlignment="1">
      <alignment horizontal="center"/>
    </xf>
    <xf numFmtId="9" fontId="0" fillId="0" borderId="2" xfId="1" applyFont="1" applyBorder="1"/>
    <xf numFmtId="9" fontId="0" fillId="0" borderId="3" xfId="1" applyFont="1" applyBorder="1"/>
    <xf numFmtId="9" fontId="0" fillId="0" borderId="2" xfId="0" applyNumberFormat="1" applyBorder="1"/>
    <xf numFmtId="3" fontId="0" fillId="0" borderId="0" xfId="0" applyNumberFormat="1" applyBorder="1"/>
  </cellXfs>
  <cellStyles count="2">
    <cellStyle name="Normal" xfId="0" builtinId="0"/>
    <cellStyle name="Percent" xfId="1" builtinId="5"/>
  </cellStyles>
  <dxfs count="0"/>
  <tableStyles count="0" defaultTableStyle="TableStyleMedium2" defaultPivotStyle="PivotStyleLight16"/>
  <colors>
    <mruColors>
      <color rgb="FFF61691"/>
      <color rgb="FFF434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r</a:t>
            </a:r>
            <a:r>
              <a:rPr lang="en-US" sz="1600" b="1"/>
              <a:t>etention</a:t>
            </a:r>
            <a:r>
              <a:rPr lang="en-US" sz="1600" b="1" baseline="0"/>
              <a:t> trend </a:t>
            </a:r>
            <a:endParaRPr lang="en-US" sz="1600" b="1"/>
          </a:p>
        </c:rich>
      </c:tx>
      <c:layout>
        <c:manualLayout>
          <c:xMode val="edge"/>
          <c:yMode val="edge"/>
          <c:x val="0.10334583046591725"/>
          <c:y val="1.016831089944181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78842829513418"/>
          <c:y val="0.1272226499792497"/>
          <c:w val="0.6282972270369549"/>
          <c:h val="0.71576742057174736"/>
        </c:manualLayout>
      </c:layout>
      <c:scatterChart>
        <c:scatterStyle val="lineMarker"/>
        <c:varyColors val="0"/>
        <c:ser>
          <c:idx val="0"/>
          <c:order val="0"/>
          <c:tx>
            <c:strRef>
              <c:f>Sheet1!$AC$4</c:f>
              <c:strCache>
                <c:ptCount val="1"/>
                <c:pt idx="0">
                  <c:v>week_0</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2"/>
            <c:dispRSqr val="0"/>
            <c:dispEq val="0"/>
          </c:trendline>
          <c:xVal>
            <c:numRef>
              <c:f>Sheet1!$AB$5:$AB$18</c:f>
              <c:numCache>
                <c:formatCode>yyyy\-mm\-dd;@</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xVal>
          <c:yVal>
            <c:numRef>
              <c:f>Sheet1!$AC$5:$AC$18</c:f>
              <c:numCache>
                <c:formatCode>#,##0</c:formatCode>
                <c:ptCount val="14"/>
                <c:pt idx="0">
                  <c:v>20084</c:v>
                </c:pt>
                <c:pt idx="1">
                  <c:v>16248</c:v>
                </c:pt>
                <c:pt idx="2">
                  <c:v>17964</c:v>
                </c:pt>
                <c:pt idx="3">
                  <c:v>19928</c:v>
                </c:pt>
                <c:pt idx="4">
                  <c:v>22299</c:v>
                </c:pt>
                <c:pt idx="5">
                  <c:v>28547</c:v>
                </c:pt>
                <c:pt idx="6">
                  <c:v>25545</c:v>
                </c:pt>
                <c:pt idx="7">
                  <c:v>18179</c:v>
                </c:pt>
                <c:pt idx="8">
                  <c:v>17059</c:v>
                </c:pt>
                <c:pt idx="9">
                  <c:v>23295</c:v>
                </c:pt>
                <c:pt idx="10">
                  <c:v>21808</c:v>
                </c:pt>
                <c:pt idx="11">
                  <c:v>21081</c:v>
                </c:pt>
                <c:pt idx="12">
                  <c:v>20027</c:v>
                </c:pt>
                <c:pt idx="13">
                  <c:v>2255</c:v>
                </c:pt>
              </c:numCache>
            </c:numRef>
          </c:yVal>
          <c:smooth val="0"/>
          <c:extLst>
            <c:ext xmlns:c16="http://schemas.microsoft.com/office/drawing/2014/chart" uri="{C3380CC4-5D6E-409C-BE32-E72D297353CC}">
              <c16:uniqueId val="{00000001-67E6-4921-B662-1A0A501CA6A6}"/>
            </c:ext>
          </c:extLst>
        </c:ser>
        <c:ser>
          <c:idx val="1"/>
          <c:order val="1"/>
          <c:tx>
            <c:strRef>
              <c:f>Sheet1!$AD$4</c:f>
              <c:strCache>
                <c:ptCount val="1"/>
                <c:pt idx="0">
                  <c:v>week_1</c:v>
                </c:pt>
              </c:strCache>
            </c:strRef>
          </c:tx>
          <c:spPr>
            <a:ln w="38100" cap="rnd">
              <a:noFill/>
              <a:round/>
            </a:ln>
            <a:effectLst/>
          </c:spPr>
          <c:marker>
            <c:symbol val="circle"/>
            <c:size val="5"/>
            <c:spPr>
              <a:solidFill>
                <a:srgbClr val="FFC000"/>
              </a:solidFill>
              <a:ln w="9525">
                <a:solidFill>
                  <a:schemeClr val="accent2"/>
                </a:solidFill>
              </a:ln>
              <a:effectLst/>
            </c:spPr>
          </c:marker>
          <c:xVal>
            <c:numRef>
              <c:f>Sheet1!$AB$5:$AB$18</c:f>
              <c:numCache>
                <c:formatCode>yyyy\-mm\-dd;@</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xVal>
          <c:yVal>
            <c:numRef>
              <c:f>Sheet1!$AD$5:$AD$18</c:f>
              <c:numCache>
                <c:formatCode>#,##0</c:formatCode>
                <c:ptCount val="14"/>
                <c:pt idx="0">
                  <c:v>18929</c:v>
                </c:pt>
                <c:pt idx="1">
                  <c:v>15314</c:v>
                </c:pt>
                <c:pt idx="2">
                  <c:v>16929</c:v>
                </c:pt>
                <c:pt idx="3">
                  <c:v>18864</c:v>
                </c:pt>
                <c:pt idx="4">
                  <c:v>21158</c:v>
                </c:pt>
                <c:pt idx="5">
                  <c:v>27193</c:v>
                </c:pt>
                <c:pt idx="6">
                  <c:v>24464</c:v>
                </c:pt>
                <c:pt idx="7">
                  <c:v>17595</c:v>
                </c:pt>
                <c:pt idx="8">
                  <c:v>16526</c:v>
                </c:pt>
                <c:pt idx="9">
                  <c:v>22423</c:v>
                </c:pt>
                <c:pt idx="10">
                  <c:v>20941</c:v>
                </c:pt>
                <c:pt idx="11">
                  <c:v>20135</c:v>
                </c:pt>
                <c:pt idx="12">
                  <c:v>18985</c:v>
                </c:pt>
                <c:pt idx="13">
                  <c:v>2255</c:v>
                </c:pt>
              </c:numCache>
            </c:numRef>
          </c:yVal>
          <c:smooth val="0"/>
          <c:extLst>
            <c:ext xmlns:c16="http://schemas.microsoft.com/office/drawing/2014/chart" uri="{C3380CC4-5D6E-409C-BE32-E72D297353CC}">
              <c16:uniqueId val="{00000002-67E6-4921-B662-1A0A501CA6A6}"/>
            </c:ext>
          </c:extLst>
        </c:ser>
        <c:ser>
          <c:idx val="2"/>
          <c:order val="2"/>
          <c:tx>
            <c:strRef>
              <c:f>Sheet1!$AE$4</c:f>
              <c:strCache>
                <c:ptCount val="1"/>
                <c:pt idx="0">
                  <c:v>week_2</c:v>
                </c:pt>
              </c:strCache>
            </c:strRef>
          </c:tx>
          <c:spPr>
            <a:ln w="38100" cap="rnd">
              <a:noFill/>
              <a:round/>
            </a:ln>
            <a:effectLst/>
          </c:spPr>
          <c:marker>
            <c:symbol val="circle"/>
            <c:size val="5"/>
            <c:spPr>
              <a:solidFill>
                <a:schemeClr val="accent3"/>
              </a:solidFill>
              <a:ln w="9525">
                <a:solidFill>
                  <a:schemeClr val="accent3"/>
                </a:solidFill>
              </a:ln>
              <a:effectLst/>
            </c:spPr>
          </c:marker>
          <c:xVal>
            <c:numRef>
              <c:f>Sheet1!$AB$5:$AB$18</c:f>
              <c:numCache>
                <c:formatCode>yyyy\-mm\-dd;@</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xVal>
          <c:yVal>
            <c:numRef>
              <c:f>Sheet1!$AE$5:$AE$18</c:f>
              <c:numCache>
                <c:formatCode>#,##0</c:formatCode>
                <c:ptCount val="14"/>
                <c:pt idx="0">
                  <c:v>18094</c:v>
                </c:pt>
                <c:pt idx="1">
                  <c:v>14537</c:v>
                </c:pt>
                <c:pt idx="2">
                  <c:v>16204</c:v>
                </c:pt>
                <c:pt idx="3">
                  <c:v>18038</c:v>
                </c:pt>
                <c:pt idx="4">
                  <c:v>20188</c:v>
                </c:pt>
                <c:pt idx="5">
                  <c:v>26322</c:v>
                </c:pt>
                <c:pt idx="6">
                  <c:v>23816</c:v>
                </c:pt>
                <c:pt idx="7">
                  <c:v>17294</c:v>
                </c:pt>
                <c:pt idx="8">
                  <c:v>16136</c:v>
                </c:pt>
                <c:pt idx="9">
                  <c:v>21752</c:v>
                </c:pt>
                <c:pt idx="10">
                  <c:v>20258</c:v>
                </c:pt>
                <c:pt idx="11">
                  <c:v>19311</c:v>
                </c:pt>
                <c:pt idx="12">
                  <c:v>18789</c:v>
                </c:pt>
                <c:pt idx="13">
                  <c:v>0</c:v>
                </c:pt>
              </c:numCache>
            </c:numRef>
          </c:yVal>
          <c:smooth val="0"/>
          <c:extLst>
            <c:ext xmlns:c16="http://schemas.microsoft.com/office/drawing/2014/chart" uri="{C3380CC4-5D6E-409C-BE32-E72D297353CC}">
              <c16:uniqueId val="{00000003-67E6-4921-B662-1A0A501CA6A6}"/>
            </c:ext>
          </c:extLst>
        </c:ser>
        <c:ser>
          <c:idx val="3"/>
          <c:order val="3"/>
          <c:tx>
            <c:strRef>
              <c:f>Sheet1!$AF$4</c:f>
              <c:strCache>
                <c:ptCount val="1"/>
                <c:pt idx="0">
                  <c:v>week_3</c:v>
                </c:pt>
              </c:strCache>
            </c:strRef>
          </c:tx>
          <c:spPr>
            <a:ln w="38100" cap="rnd">
              <a:noFill/>
              <a:round/>
            </a:ln>
            <a:effectLst/>
          </c:spPr>
          <c:marker>
            <c:symbol val="circle"/>
            <c:size val="5"/>
            <c:spPr>
              <a:solidFill>
                <a:schemeClr val="accent4"/>
              </a:solidFill>
              <a:ln w="9525">
                <a:solidFill>
                  <a:schemeClr val="accent4"/>
                </a:solidFill>
              </a:ln>
              <a:effectLst/>
            </c:spPr>
          </c:marker>
          <c:xVal>
            <c:numRef>
              <c:f>Sheet1!$AB$5:$AB$18</c:f>
              <c:numCache>
                <c:formatCode>yyyy\-mm\-dd;@</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xVal>
          <c:yVal>
            <c:numRef>
              <c:f>Sheet1!$AF$5:$AF$18</c:f>
              <c:numCache>
                <c:formatCode>#,##0</c:formatCode>
                <c:ptCount val="14"/>
                <c:pt idx="0">
                  <c:v>17670</c:v>
                </c:pt>
                <c:pt idx="1">
                  <c:v>14257</c:v>
                </c:pt>
                <c:pt idx="2">
                  <c:v>15858</c:v>
                </c:pt>
                <c:pt idx="3">
                  <c:v>17669</c:v>
                </c:pt>
                <c:pt idx="4">
                  <c:v>19808</c:v>
                </c:pt>
                <c:pt idx="5">
                  <c:v>26087</c:v>
                </c:pt>
                <c:pt idx="6">
                  <c:v>23742</c:v>
                </c:pt>
                <c:pt idx="7">
                  <c:v>17182</c:v>
                </c:pt>
                <c:pt idx="8">
                  <c:v>15967</c:v>
                </c:pt>
                <c:pt idx="9">
                  <c:v>21490</c:v>
                </c:pt>
                <c:pt idx="10">
                  <c:v>20000</c:v>
                </c:pt>
                <c:pt idx="11">
                  <c:v>19277</c:v>
                </c:pt>
                <c:pt idx="12">
                  <c:v>0</c:v>
                </c:pt>
                <c:pt idx="13">
                  <c:v>0</c:v>
                </c:pt>
              </c:numCache>
            </c:numRef>
          </c:yVal>
          <c:smooth val="0"/>
          <c:extLst>
            <c:ext xmlns:c16="http://schemas.microsoft.com/office/drawing/2014/chart" uri="{C3380CC4-5D6E-409C-BE32-E72D297353CC}">
              <c16:uniqueId val="{00000004-67E6-4921-B662-1A0A501CA6A6}"/>
            </c:ext>
          </c:extLst>
        </c:ser>
        <c:ser>
          <c:idx val="4"/>
          <c:order val="4"/>
          <c:tx>
            <c:strRef>
              <c:f>Sheet1!$AG$4</c:f>
              <c:strCache>
                <c:ptCount val="1"/>
                <c:pt idx="0">
                  <c:v>week_4</c:v>
                </c:pt>
              </c:strCache>
            </c:strRef>
          </c:tx>
          <c:spPr>
            <a:ln w="38100" cap="rnd">
              <a:noFill/>
              <a:round/>
            </a:ln>
            <a:effectLst/>
          </c:spPr>
          <c:marker>
            <c:symbol val="circle"/>
            <c:size val="5"/>
            <c:spPr>
              <a:solidFill>
                <a:schemeClr val="accent5"/>
              </a:solidFill>
              <a:ln w="9525">
                <a:solidFill>
                  <a:schemeClr val="accent5"/>
                </a:solidFill>
              </a:ln>
              <a:effectLst/>
            </c:spPr>
          </c:marker>
          <c:xVal>
            <c:numRef>
              <c:f>Sheet1!$AB$5:$AB$18</c:f>
              <c:numCache>
                <c:formatCode>yyyy\-mm\-dd;@</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xVal>
          <c:yVal>
            <c:numRef>
              <c:f>Sheet1!$AG$5:$AG$18</c:f>
              <c:numCache>
                <c:formatCode>#,##0</c:formatCode>
                <c:ptCount val="14"/>
                <c:pt idx="0">
                  <c:v>17451</c:v>
                </c:pt>
                <c:pt idx="1">
                  <c:v>14049</c:v>
                </c:pt>
                <c:pt idx="2">
                  <c:v>15615</c:v>
                </c:pt>
                <c:pt idx="3">
                  <c:v>17432</c:v>
                </c:pt>
                <c:pt idx="4">
                  <c:v>19684</c:v>
                </c:pt>
                <c:pt idx="5">
                  <c:v>26012</c:v>
                </c:pt>
                <c:pt idx="6">
                  <c:v>23623</c:v>
                </c:pt>
                <c:pt idx="7">
                  <c:v>17098</c:v>
                </c:pt>
                <c:pt idx="8">
                  <c:v>15869</c:v>
                </c:pt>
                <c:pt idx="9">
                  <c:v>21320</c:v>
                </c:pt>
                <c:pt idx="10">
                  <c:v>19984</c:v>
                </c:pt>
                <c:pt idx="11">
                  <c:v>0</c:v>
                </c:pt>
                <c:pt idx="12">
                  <c:v>0</c:v>
                </c:pt>
                <c:pt idx="13">
                  <c:v>0</c:v>
                </c:pt>
              </c:numCache>
            </c:numRef>
          </c:yVal>
          <c:smooth val="0"/>
          <c:extLst>
            <c:ext xmlns:c16="http://schemas.microsoft.com/office/drawing/2014/chart" uri="{C3380CC4-5D6E-409C-BE32-E72D297353CC}">
              <c16:uniqueId val="{00000005-67E6-4921-B662-1A0A501CA6A6}"/>
            </c:ext>
          </c:extLst>
        </c:ser>
        <c:ser>
          <c:idx val="5"/>
          <c:order val="5"/>
          <c:tx>
            <c:strRef>
              <c:f>Sheet1!$AH$4</c:f>
              <c:strCache>
                <c:ptCount val="1"/>
                <c:pt idx="0">
                  <c:v>week_5</c:v>
                </c:pt>
              </c:strCache>
            </c:strRef>
          </c:tx>
          <c:spPr>
            <a:ln w="38100" cap="rnd">
              <a:noFill/>
              <a:round/>
            </a:ln>
            <a:effectLst/>
          </c:spPr>
          <c:marker>
            <c:symbol val="circle"/>
            <c:size val="5"/>
            <c:spPr>
              <a:solidFill>
                <a:schemeClr val="accent6"/>
              </a:solidFill>
              <a:ln w="9525">
                <a:solidFill>
                  <a:schemeClr val="accent6"/>
                </a:solidFill>
              </a:ln>
              <a:effectLst/>
            </c:spPr>
          </c:marker>
          <c:xVal>
            <c:numRef>
              <c:f>Sheet1!$AB$5:$AB$18</c:f>
              <c:numCache>
                <c:formatCode>yyyy\-mm\-dd;@</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xVal>
          <c:yVal>
            <c:numRef>
              <c:f>Sheet1!$AH$5:$AH$18</c:f>
              <c:numCache>
                <c:formatCode>#,##0</c:formatCode>
                <c:ptCount val="14"/>
                <c:pt idx="0">
                  <c:v>17211</c:v>
                </c:pt>
                <c:pt idx="1">
                  <c:v>13847</c:v>
                </c:pt>
                <c:pt idx="2">
                  <c:v>15457</c:v>
                </c:pt>
                <c:pt idx="3">
                  <c:v>17338</c:v>
                </c:pt>
                <c:pt idx="4">
                  <c:v>19637</c:v>
                </c:pt>
                <c:pt idx="5">
                  <c:v>25882</c:v>
                </c:pt>
                <c:pt idx="6">
                  <c:v>23533</c:v>
                </c:pt>
                <c:pt idx="7">
                  <c:v>17029</c:v>
                </c:pt>
                <c:pt idx="8">
                  <c:v>15774</c:v>
                </c:pt>
                <c:pt idx="9">
                  <c:v>21307</c:v>
                </c:pt>
                <c:pt idx="10">
                  <c:v>0</c:v>
                </c:pt>
                <c:pt idx="11">
                  <c:v>0</c:v>
                </c:pt>
                <c:pt idx="12">
                  <c:v>0</c:v>
                </c:pt>
                <c:pt idx="13">
                  <c:v>0</c:v>
                </c:pt>
              </c:numCache>
            </c:numRef>
          </c:yVal>
          <c:smooth val="0"/>
          <c:extLst>
            <c:ext xmlns:c16="http://schemas.microsoft.com/office/drawing/2014/chart" uri="{C3380CC4-5D6E-409C-BE32-E72D297353CC}">
              <c16:uniqueId val="{00000006-67E6-4921-B662-1A0A501CA6A6}"/>
            </c:ext>
          </c:extLst>
        </c:ser>
        <c:ser>
          <c:idx val="6"/>
          <c:order val="6"/>
          <c:tx>
            <c:strRef>
              <c:f>Sheet1!$AI$4</c:f>
              <c:strCache>
                <c:ptCount val="1"/>
                <c:pt idx="0">
                  <c:v>week_6</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Sheet1!$AB$5:$AB$18</c:f>
              <c:numCache>
                <c:formatCode>yyyy\-mm\-dd;@</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xVal>
          <c:yVal>
            <c:numRef>
              <c:f>Sheet1!$AI$5:$AI$18</c:f>
              <c:numCache>
                <c:formatCode>#,##0</c:formatCode>
                <c:ptCount val="14"/>
                <c:pt idx="0">
                  <c:v>17017</c:v>
                </c:pt>
                <c:pt idx="1">
                  <c:v>13750</c:v>
                </c:pt>
                <c:pt idx="2">
                  <c:v>15382</c:v>
                </c:pt>
                <c:pt idx="3">
                  <c:v>17314</c:v>
                </c:pt>
                <c:pt idx="4">
                  <c:v>19578</c:v>
                </c:pt>
                <c:pt idx="5">
                  <c:v>25811</c:v>
                </c:pt>
                <c:pt idx="6">
                  <c:v>23471</c:v>
                </c:pt>
                <c:pt idx="7">
                  <c:v>16981</c:v>
                </c:pt>
                <c:pt idx="8">
                  <c:v>15770</c:v>
                </c:pt>
                <c:pt idx="9">
                  <c:v>0</c:v>
                </c:pt>
                <c:pt idx="10">
                  <c:v>0</c:v>
                </c:pt>
                <c:pt idx="11">
                  <c:v>0</c:v>
                </c:pt>
                <c:pt idx="12">
                  <c:v>0</c:v>
                </c:pt>
                <c:pt idx="13">
                  <c:v>0</c:v>
                </c:pt>
              </c:numCache>
            </c:numRef>
          </c:yVal>
          <c:smooth val="0"/>
          <c:extLst>
            <c:ext xmlns:c16="http://schemas.microsoft.com/office/drawing/2014/chart" uri="{C3380CC4-5D6E-409C-BE32-E72D297353CC}">
              <c16:uniqueId val="{00000007-67E6-4921-B662-1A0A501CA6A6}"/>
            </c:ext>
          </c:extLst>
        </c:ser>
        <c:dLbls>
          <c:showLegendKey val="0"/>
          <c:showVal val="0"/>
          <c:showCatName val="0"/>
          <c:showSerName val="0"/>
          <c:showPercent val="0"/>
          <c:showBubbleSize val="0"/>
        </c:dLbls>
        <c:axId val="265685888"/>
        <c:axId val="265686368"/>
      </c:scatterChart>
      <c:valAx>
        <c:axId val="265685888"/>
        <c:scaling>
          <c:orientation val="minMax"/>
          <c:max val="44234"/>
          <c:min val="44134"/>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r>
                  <a:rPr lang="en-US" baseline="0"/>
                  <a:t> groups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mm\-dd;@" sourceLinked="1"/>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686368"/>
        <c:crosses val="autoZero"/>
        <c:crossBetween val="midCat"/>
        <c:majorUnit val="20"/>
      </c:valAx>
      <c:valAx>
        <c:axId val="2656863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a:t>
                </a:r>
                <a:r>
                  <a:rPr lang="en-US" baseline="0"/>
                  <a:t> Amount </a:t>
                </a:r>
                <a:endParaRPr lang="en-US"/>
              </a:p>
            </c:rich>
          </c:tx>
          <c:layout>
            <c:manualLayout>
              <c:xMode val="edge"/>
              <c:yMode val="edge"/>
              <c:x val="2.6250825344293398E-2"/>
              <c:y val="0.35322336789936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685888"/>
        <c:crosses val="autoZero"/>
        <c:crossBetween val="midCat"/>
      </c:valAx>
      <c:spPr>
        <a:noFill/>
        <a:ln>
          <a:noFill/>
        </a:ln>
        <a:effectLst/>
      </c:spPr>
    </c:plotArea>
    <c:legend>
      <c:legendPos val="r"/>
      <c:legendEntry>
        <c:idx val="7"/>
        <c:delete val="1"/>
      </c:legendEntry>
      <c:layout>
        <c:manualLayout>
          <c:xMode val="edge"/>
          <c:yMode val="edge"/>
          <c:x val="0.9198256903857257"/>
          <c:y val="0.17794277189222657"/>
          <c:w val="7.0129719227865359E-2"/>
          <c:h val="0.4020067672926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30480</xdr:rowOff>
    </xdr:from>
    <xdr:to>
      <xdr:col>3</xdr:col>
      <xdr:colOff>121920</xdr:colOff>
      <xdr:row>25</xdr:row>
      <xdr:rowOff>83820</xdr:rowOff>
    </xdr:to>
    <xdr:sp macro="" textlink="">
      <xdr:nvSpPr>
        <xdr:cNvPr id="2" name="TextBox 1">
          <a:extLst>
            <a:ext uri="{FF2B5EF4-FFF2-40B4-BE49-F238E27FC236}">
              <a16:creationId xmlns:a16="http://schemas.microsoft.com/office/drawing/2014/main" id="{26577551-F843-6C30-65DA-EB89857FCC9F}"/>
            </a:ext>
          </a:extLst>
        </xdr:cNvPr>
        <xdr:cNvSpPr txBox="1"/>
      </xdr:nvSpPr>
      <xdr:spPr>
        <a:xfrm>
          <a:off x="15240" y="30480"/>
          <a:ext cx="3916680" cy="47167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Observations:</a:t>
          </a:r>
        </a:p>
        <a:p>
          <a:r>
            <a:rPr lang="en-US" b="1"/>
            <a:t>Overall Retention Declines Over Time</a:t>
          </a:r>
          <a:endParaRPr lang="en-US"/>
        </a:p>
        <a:p>
          <a:pPr lvl="1"/>
          <a:r>
            <a:rPr lang="en-US"/>
            <a:t>In both tables, the number of users retained (left table) and the retention rate (right table) decrease week by week. This is expected, as fewer users tend to stay engaged over time</a:t>
          </a:r>
        </a:p>
        <a:p>
          <a:pPr lvl="1"/>
          <a:endParaRPr lang="en-US"/>
        </a:p>
        <a:p>
          <a:r>
            <a:rPr lang="en-US" b="1"/>
            <a:t>Cohorts Have Different Retention Trends</a:t>
          </a:r>
          <a:endParaRPr lang="en-US"/>
        </a:p>
        <a:p>
          <a:pPr lvl="1"/>
          <a:r>
            <a:rPr lang="en-US"/>
            <a:t>Some weeks, such as </a:t>
          </a:r>
          <a:r>
            <a:rPr lang="en-US" b="1"/>
            <a:t>December 6, 2020</a:t>
          </a:r>
          <a:r>
            <a:rPr lang="en-US"/>
            <a:t>, show </a:t>
          </a:r>
          <a:r>
            <a:rPr lang="en-US" b="1"/>
            <a:t>higher retention</a:t>
          </a:r>
          <a:r>
            <a:rPr lang="en-US"/>
            <a:t> (darker green shades), meaning users from this week were more likely to stay engaged compared to other weeks like </a:t>
          </a:r>
          <a:r>
            <a:rPr lang="en-US" b="1"/>
            <a:t>November 8, 2020</a:t>
          </a:r>
          <a:r>
            <a:rPr lang="en-US"/>
            <a:t>, which has a </a:t>
          </a:r>
          <a:r>
            <a:rPr lang="en-US" b="1"/>
            <a:t>lower retention rate</a:t>
          </a:r>
          <a:r>
            <a:rPr lang="en-US"/>
            <a:t> (darker red shades). This suggests that external factors (such as promotions, product changes, or seasonal trends) may be influencing retention</a:t>
          </a:r>
        </a:p>
        <a:p>
          <a:pPr lvl="1"/>
          <a:endParaRPr lang="en-US"/>
        </a:p>
        <a:p>
          <a:r>
            <a:rPr lang="en-US" b="1"/>
            <a:t>The Week of November 8, 2020, Stands Out with Poor Retention</a:t>
          </a:r>
          <a:endParaRPr lang="en-US"/>
        </a:p>
        <a:p>
          <a:pPr lvl="1"/>
          <a:r>
            <a:rPr lang="en-US"/>
            <a:t>The </a:t>
          </a:r>
          <a:r>
            <a:rPr lang="en-US" b="1"/>
            <a:t>black box highlights November 8, 2020</a:t>
          </a:r>
          <a:r>
            <a:rPr lang="en-US"/>
            <a:t>, showing a </a:t>
          </a:r>
          <a:r>
            <a:rPr lang="en-US" b="1"/>
            <a:t>sharp decline</a:t>
          </a:r>
          <a:r>
            <a:rPr lang="en-US"/>
            <a:t> in retention numbers and percentages. This means fewer users from this cohort continued using the service compared to other weeks. It may indicate internal</a:t>
          </a:r>
          <a:r>
            <a:rPr lang="en-US" baseline="0"/>
            <a:t> and external</a:t>
          </a:r>
          <a:r>
            <a:rPr lang="en-US"/>
            <a:t> issues</a:t>
          </a:r>
        </a:p>
        <a:p>
          <a:pPr lvl="1"/>
          <a:endParaRPr lang="en-US" b="1"/>
        </a:p>
        <a:p>
          <a:pPr lvl="1"/>
          <a:r>
            <a:rPr lang="en-US" b="1"/>
            <a:t>Retention for Later Cohorts Drops Off Quickly</a:t>
          </a:r>
          <a:endParaRPr lang="en-US"/>
        </a:p>
        <a:p>
          <a:pPr lvl="1"/>
          <a:r>
            <a:rPr lang="en-US"/>
            <a:t>In </a:t>
          </a:r>
          <a:r>
            <a:rPr lang="en-US" b="1"/>
            <a:t>January 2021</a:t>
          </a:r>
          <a:r>
            <a:rPr lang="en-US"/>
            <a:t>, retention for some weeks falls to </a:t>
          </a:r>
          <a:r>
            <a:rPr lang="en-US" b="1"/>
            <a:t>zero by week 5 or 6</a:t>
          </a:r>
          <a:r>
            <a:rPr lang="en-US"/>
            <a:t>. This could be because the dataset does not yet have enough time to observe retention past these weeks</a:t>
          </a:r>
          <a:endParaRPr lang="en-US" sz="1100"/>
        </a:p>
      </xdr:txBody>
    </xdr:sp>
    <xdr:clientData/>
  </xdr:twoCellAnchor>
  <xdr:twoCellAnchor>
    <xdr:from>
      <xdr:col>3</xdr:col>
      <xdr:colOff>167640</xdr:colOff>
      <xdr:row>0</xdr:row>
      <xdr:rowOff>38100</xdr:rowOff>
    </xdr:from>
    <xdr:to>
      <xdr:col>8</xdr:col>
      <xdr:colOff>65852</xdr:colOff>
      <xdr:row>25</xdr:row>
      <xdr:rowOff>75259</xdr:rowOff>
    </xdr:to>
    <xdr:sp macro="" textlink="">
      <xdr:nvSpPr>
        <xdr:cNvPr id="3" name="TextBox 2">
          <a:extLst>
            <a:ext uri="{FF2B5EF4-FFF2-40B4-BE49-F238E27FC236}">
              <a16:creationId xmlns:a16="http://schemas.microsoft.com/office/drawing/2014/main" id="{C7FA7188-38E2-257D-00D4-D76129E32A9A}"/>
            </a:ext>
          </a:extLst>
        </xdr:cNvPr>
        <xdr:cNvSpPr txBox="1"/>
      </xdr:nvSpPr>
      <xdr:spPr>
        <a:xfrm>
          <a:off x="3977640" y="38100"/>
          <a:ext cx="2955619" cy="46091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Recommendations:</a:t>
          </a:r>
        </a:p>
        <a:p>
          <a:r>
            <a:rPr lang="en-US" b="1"/>
            <a:t>Investigate Weeks with Poor Retention (e.g., November 8, 2020)</a:t>
          </a:r>
          <a:endParaRPr lang="en-US"/>
        </a:p>
        <a:p>
          <a:pPr lvl="1"/>
          <a:r>
            <a:rPr lang="en-US"/>
            <a:t>Review what happened during these weeks—</a:t>
          </a:r>
          <a:r>
            <a:rPr lang="en-US" b="1"/>
            <a:t>was there a major issue like a bug, poor onboarding, or a misleading marketing campaign?</a:t>
          </a:r>
        </a:p>
        <a:p>
          <a:pPr lvl="1"/>
          <a:endParaRPr lang="en-US"/>
        </a:p>
        <a:p>
          <a:r>
            <a:rPr lang="en-US" b="1"/>
            <a:t>Analyze the High-Retention Cohorts (e.g., December 6, 2020)</a:t>
          </a:r>
          <a:endParaRPr lang="en-US"/>
        </a:p>
        <a:p>
          <a:pPr lvl="1"/>
          <a:r>
            <a:rPr lang="en-US"/>
            <a:t>Identify what worked well—</a:t>
          </a:r>
          <a:r>
            <a:rPr lang="en-US" b="1"/>
            <a:t>Was there a new feature, better onboarding, or an effective promotional campaign?</a:t>
          </a:r>
          <a:endParaRPr lang="en-US"/>
        </a:p>
        <a:p>
          <a:pPr lvl="1"/>
          <a:r>
            <a:rPr lang="en-US"/>
            <a:t>Apply successful strategies from this period to future cohorts.</a:t>
          </a:r>
        </a:p>
        <a:p>
          <a:pPr lvl="1"/>
          <a:endParaRPr lang="en-US"/>
        </a:p>
        <a:p>
          <a:r>
            <a:rPr lang="en-US" b="1"/>
            <a:t>Improve Onboarding and Engagement in the First Few Weeks</a:t>
          </a:r>
          <a:endParaRPr lang="en-US"/>
        </a:p>
        <a:p>
          <a:pPr lvl="1"/>
          <a:r>
            <a:rPr lang="en-US"/>
            <a:t>Since retention </a:t>
          </a:r>
          <a:r>
            <a:rPr lang="en-US" b="1"/>
            <a:t>drops significantly after week 1</a:t>
          </a:r>
          <a:r>
            <a:rPr lang="en-US"/>
            <a:t>, focus on </a:t>
          </a:r>
          <a:r>
            <a:rPr lang="en-US" b="1"/>
            <a:t>keeping users engaged early on</a:t>
          </a:r>
          <a:r>
            <a:rPr lang="en-US"/>
            <a:t> (e.g., better tutorials, onboarding emails, or in-app reminders).</a:t>
          </a:r>
        </a:p>
        <a:p>
          <a:pPr lvl="1"/>
          <a:r>
            <a:rPr lang="en-US"/>
            <a:t>A/B test different strategies to improve </a:t>
          </a:r>
          <a:r>
            <a:rPr lang="en-US" b="1"/>
            <a:t>week 1 to week 2 retention</a:t>
          </a:r>
          <a:r>
            <a:rPr lang="en-US"/>
            <a:t>, as this is a key drop-off point.</a:t>
          </a:r>
        </a:p>
        <a:p>
          <a:endParaRPr lang="en-US" sz="1100"/>
        </a:p>
      </xdr:txBody>
    </xdr:sp>
    <xdr:clientData/>
  </xdr:twoCellAnchor>
  <xdr:twoCellAnchor>
    <xdr:from>
      <xdr:col>8</xdr:col>
      <xdr:colOff>460964</xdr:colOff>
      <xdr:row>0</xdr:row>
      <xdr:rowOff>0</xdr:rowOff>
    </xdr:from>
    <xdr:to>
      <xdr:col>24</xdr:col>
      <xdr:colOff>376296</xdr:colOff>
      <xdr:row>28</xdr:row>
      <xdr:rowOff>112889</xdr:rowOff>
    </xdr:to>
    <xdr:graphicFrame macro="">
      <xdr:nvGraphicFramePr>
        <xdr:cNvPr id="7" name="Chart 6">
          <a:extLst>
            <a:ext uri="{FF2B5EF4-FFF2-40B4-BE49-F238E27FC236}">
              <a16:creationId xmlns:a16="http://schemas.microsoft.com/office/drawing/2014/main" id="{7E0D783F-717E-4050-B3FF-E7EFB2EF7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9DDE5-4BF7-47B9-B10A-B91AE8ED5D87}">
  <dimension ref="AA1:AT80"/>
  <sheetViews>
    <sheetView showGridLines="0" tabSelected="1" topLeftCell="O1" zoomScale="64" workbookViewId="0">
      <selection activeCell="AK29" sqref="AK29"/>
    </sheetView>
  </sheetViews>
  <sheetFormatPr defaultRowHeight="14.4" x14ac:dyDescent="0.3"/>
  <cols>
    <col min="1" max="1" width="37.77734375" style="4" customWidth="1"/>
    <col min="2" max="26" width="8.88671875" style="4"/>
    <col min="27" max="27" width="12.21875" style="6" bestFit="1" customWidth="1"/>
    <col min="28" max="28" width="12.21875" style="4" bestFit="1" customWidth="1"/>
    <col min="29" max="34" width="11.77734375" style="4" customWidth="1"/>
    <col min="35" max="36" width="11.77734375" style="10" customWidth="1"/>
    <col min="37" max="37" width="11" style="4" bestFit="1" customWidth="1"/>
    <col min="38" max="38" width="12.21875" style="4" bestFit="1" customWidth="1"/>
    <col min="39" max="39" width="12.44140625" style="4" customWidth="1"/>
    <col min="40" max="44" width="8.5546875" style="4" bestFit="1" customWidth="1"/>
    <col min="45" max="16384" width="8.88671875" style="4"/>
  </cols>
  <sheetData>
    <row r="1" spans="27:46" s="10" customFormat="1" x14ac:dyDescent="0.3">
      <c r="AA1" s="9"/>
    </row>
    <row r="2" spans="27:46" s="10" customFormat="1" x14ac:dyDescent="0.3">
      <c r="AA2" s="9"/>
    </row>
    <row r="3" spans="27:46" s="10" customFormat="1" ht="18" x14ac:dyDescent="0.35">
      <c r="AB3" s="13"/>
      <c r="AC3" s="14"/>
      <c r="AE3" s="15" t="s">
        <v>13</v>
      </c>
      <c r="AF3" s="14"/>
      <c r="AG3" s="14"/>
      <c r="AH3" s="14"/>
      <c r="AI3" s="14"/>
      <c r="AJ3" s="14"/>
      <c r="AP3" s="15" t="s">
        <v>8</v>
      </c>
    </row>
    <row r="4" spans="27:46" ht="15.6" x14ac:dyDescent="0.3">
      <c r="AA4" s="4"/>
      <c r="AB4" s="2" t="s">
        <v>0</v>
      </c>
      <c r="AC4" s="3" t="s">
        <v>1</v>
      </c>
      <c r="AD4" s="3" t="s">
        <v>2</v>
      </c>
      <c r="AE4" s="3" t="s">
        <v>3</v>
      </c>
      <c r="AF4" s="3" t="s">
        <v>4</v>
      </c>
      <c r="AG4" s="3" t="s">
        <v>5</v>
      </c>
      <c r="AH4" s="3" t="s">
        <v>6</v>
      </c>
      <c r="AI4" s="3" t="s">
        <v>7</v>
      </c>
      <c r="AJ4" s="3"/>
      <c r="AM4" s="2" t="s">
        <v>0</v>
      </c>
      <c r="AN4" s="3" t="s">
        <v>1</v>
      </c>
      <c r="AO4" s="3" t="s">
        <v>2</v>
      </c>
      <c r="AP4" s="3" t="s">
        <v>3</v>
      </c>
      <c r="AQ4" s="3" t="s">
        <v>4</v>
      </c>
      <c r="AR4" s="3" t="s">
        <v>5</v>
      </c>
      <c r="AS4" s="3" t="s">
        <v>6</v>
      </c>
      <c r="AT4" s="3" t="s">
        <v>7</v>
      </c>
    </row>
    <row r="5" spans="27:46" ht="15" thickBot="1" x14ac:dyDescent="0.35">
      <c r="AA5" s="4"/>
      <c r="AB5" s="5">
        <v>44136</v>
      </c>
      <c r="AC5" s="16">
        <v>20084</v>
      </c>
      <c r="AD5" s="16">
        <v>18929</v>
      </c>
      <c r="AE5" s="16">
        <v>18094</v>
      </c>
      <c r="AF5" s="16">
        <v>17670</v>
      </c>
      <c r="AG5" s="16">
        <v>17451</v>
      </c>
      <c r="AH5" s="16">
        <v>17211</v>
      </c>
      <c r="AI5" s="16">
        <v>17017</v>
      </c>
      <c r="AJ5" s="16"/>
      <c r="AM5" s="5">
        <v>44136</v>
      </c>
      <c r="AN5" s="17">
        <v>1</v>
      </c>
      <c r="AO5" s="11">
        <v>0.94199999999999995</v>
      </c>
      <c r="AP5" s="11">
        <v>0.90100000000000002</v>
      </c>
      <c r="AQ5" s="11">
        <v>0.88</v>
      </c>
      <c r="AR5" s="11">
        <v>0.86899999999999999</v>
      </c>
      <c r="AS5" s="11">
        <v>0.85699999999999998</v>
      </c>
      <c r="AT5" s="11">
        <v>0.84699999999999998</v>
      </c>
    </row>
    <row r="6" spans="27:46" ht="15" thickBot="1" x14ac:dyDescent="0.35">
      <c r="AA6" s="4"/>
      <c r="AB6" s="8">
        <v>44143</v>
      </c>
      <c r="AC6" s="18">
        <v>16248</v>
      </c>
      <c r="AD6" s="18">
        <v>15314</v>
      </c>
      <c r="AE6" s="18">
        <v>14537</v>
      </c>
      <c r="AF6" s="18">
        <v>14257</v>
      </c>
      <c r="AG6" s="18">
        <v>14049</v>
      </c>
      <c r="AH6" s="18">
        <v>13847</v>
      </c>
      <c r="AI6" s="19">
        <v>13750</v>
      </c>
      <c r="AJ6" s="25"/>
      <c r="AM6" s="8">
        <v>44143</v>
      </c>
      <c r="AN6" s="24">
        <v>1</v>
      </c>
      <c r="AO6" s="22">
        <v>0.94299999999999995</v>
      </c>
      <c r="AP6" s="22">
        <v>0.89500000000000002</v>
      </c>
      <c r="AQ6" s="22">
        <v>0.877</v>
      </c>
      <c r="AR6" s="22">
        <v>0.86499999999999999</v>
      </c>
      <c r="AS6" s="22">
        <v>0.85199999999999998</v>
      </c>
      <c r="AT6" s="23">
        <v>0.84599999999999997</v>
      </c>
    </row>
    <row r="7" spans="27:46" x14ac:dyDescent="0.3">
      <c r="AA7" s="4"/>
      <c r="AB7" s="5">
        <v>44150</v>
      </c>
      <c r="AC7" s="16">
        <v>17964</v>
      </c>
      <c r="AD7" s="16">
        <v>16929</v>
      </c>
      <c r="AE7" s="16">
        <v>16204</v>
      </c>
      <c r="AF7" s="16">
        <v>15858</v>
      </c>
      <c r="AG7" s="16">
        <v>15615</v>
      </c>
      <c r="AH7" s="16">
        <v>15457</v>
      </c>
      <c r="AI7" s="16">
        <v>15382</v>
      </c>
      <c r="AJ7" s="16"/>
      <c r="AM7" s="5">
        <v>44150</v>
      </c>
      <c r="AN7" s="17">
        <v>1</v>
      </c>
      <c r="AO7" s="11">
        <v>0.94199999999999995</v>
      </c>
      <c r="AP7" s="11">
        <v>0.90200000000000002</v>
      </c>
      <c r="AQ7" s="11">
        <v>0.88300000000000001</v>
      </c>
      <c r="AR7" s="11">
        <v>0.86899999999999999</v>
      </c>
      <c r="AS7" s="11">
        <v>0.86099999999999999</v>
      </c>
      <c r="AT7" s="11">
        <v>0.85599999999999998</v>
      </c>
    </row>
    <row r="8" spans="27:46" x14ac:dyDescent="0.3">
      <c r="AA8" s="4"/>
      <c r="AB8" s="5">
        <v>44157</v>
      </c>
      <c r="AC8" s="16">
        <v>19928</v>
      </c>
      <c r="AD8" s="16">
        <v>18864</v>
      </c>
      <c r="AE8" s="16">
        <v>18038</v>
      </c>
      <c r="AF8" s="16">
        <v>17669</v>
      </c>
      <c r="AG8" s="16">
        <v>17432</v>
      </c>
      <c r="AH8" s="16">
        <v>17338</v>
      </c>
      <c r="AI8" s="16">
        <v>17314</v>
      </c>
      <c r="AJ8" s="16"/>
      <c r="AM8" s="5">
        <v>44157</v>
      </c>
      <c r="AN8" s="17">
        <v>1</v>
      </c>
      <c r="AO8" s="11">
        <v>0.94699999999999995</v>
      </c>
      <c r="AP8" s="11">
        <v>0.90500000000000003</v>
      </c>
      <c r="AQ8" s="11">
        <v>0.88700000000000001</v>
      </c>
      <c r="AR8" s="11">
        <v>0.875</v>
      </c>
      <c r="AS8" s="11">
        <v>0.87</v>
      </c>
      <c r="AT8" s="11">
        <v>0.86899999999999999</v>
      </c>
    </row>
    <row r="9" spans="27:46" ht="15" thickBot="1" x14ac:dyDescent="0.35">
      <c r="AA9" s="4"/>
      <c r="AB9" s="5">
        <v>44164</v>
      </c>
      <c r="AC9" s="16">
        <v>22299</v>
      </c>
      <c r="AD9" s="16">
        <v>21158</v>
      </c>
      <c r="AE9" s="16">
        <v>20188</v>
      </c>
      <c r="AF9" s="16">
        <v>19808</v>
      </c>
      <c r="AG9" s="16">
        <v>19684</v>
      </c>
      <c r="AH9" s="16">
        <v>19637</v>
      </c>
      <c r="AI9" s="16">
        <v>19578</v>
      </c>
      <c r="AJ9" s="16"/>
      <c r="AM9" s="5">
        <v>44164</v>
      </c>
      <c r="AN9" s="17">
        <v>1</v>
      </c>
      <c r="AO9" s="11">
        <v>0.94899999999999995</v>
      </c>
      <c r="AP9" s="11">
        <v>0.90500000000000003</v>
      </c>
      <c r="AQ9" s="11">
        <v>0.88800000000000001</v>
      </c>
      <c r="AR9" s="11">
        <v>0.88300000000000001</v>
      </c>
      <c r="AS9" s="11">
        <v>0.88100000000000001</v>
      </c>
      <c r="AT9" s="11">
        <v>0.878</v>
      </c>
    </row>
    <row r="10" spans="27:46" ht="15" thickBot="1" x14ac:dyDescent="0.35">
      <c r="AA10" s="4"/>
      <c r="AB10" s="8">
        <v>44171</v>
      </c>
      <c r="AC10" s="18">
        <v>28547</v>
      </c>
      <c r="AD10" s="18">
        <v>27193</v>
      </c>
      <c r="AE10" s="18">
        <v>26322</v>
      </c>
      <c r="AF10" s="18">
        <v>26087</v>
      </c>
      <c r="AG10" s="18">
        <v>26012</v>
      </c>
      <c r="AH10" s="18">
        <v>25882</v>
      </c>
      <c r="AI10" s="19">
        <v>25811</v>
      </c>
      <c r="AJ10" s="25"/>
      <c r="AM10" s="8">
        <v>44171</v>
      </c>
      <c r="AN10" s="24">
        <v>1</v>
      </c>
      <c r="AO10" s="22">
        <v>0.95299999999999996</v>
      </c>
      <c r="AP10" s="22">
        <v>0.92200000000000004</v>
      </c>
      <c r="AQ10" s="22">
        <v>0.91400000000000003</v>
      </c>
      <c r="AR10" s="22">
        <v>0.91100000000000003</v>
      </c>
      <c r="AS10" s="22">
        <v>0.90700000000000003</v>
      </c>
      <c r="AT10" s="23">
        <v>0.90400000000000003</v>
      </c>
    </row>
    <row r="11" spans="27:46" x14ac:dyDescent="0.3">
      <c r="AA11" s="4"/>
      <c r="AB11" s="5">
        <v>44178</v>
      </c>
      <c r="AC11" s="16">
        <v>25545</v>
      </c>
      <c r="AD11" s="16">
        <v>24464</v>
      </c>
      <c r="AE11" s="16">
        <v>23816</v>
      </c>
      <c r="AF11" s="16">
        <v>23742</v>
      </c>
      <c r="AG11" s="16">
        <v>23623</v>
      </c>
      <c r="AH11" s="16">
        <v>23533</v>
      </c>
      <c r="AI11" s="16">
        <v>23471</v>
      </c>
      <c r="AJ11" s="16"/>
      <c r="AM11" s="5">
        <v>44178</v>
      </c>
      <c r="AN11" s="17">
        <v>1</v>
      </c>
      <c r="AO11" s="11">
        <v>0.95799999999999996</v>
      </c>
      <c r="AP11" s="11">
        <v>0.93200000000000005</v>
      </c>
      <c r="AQ11" s="11">
        <v>0.92900000000000005</v>
      </c>
      <c r="AR11" s="11">
        <v>0.92500000000000004</v>
      </c>
      <c r="AS11" s="11">
        <v>0.92100000000000004</v>
      </c>
      <c r="AT11" s="11">
        <v>0.91900000000000004</v>
      </c>
    </row>
    <row r="12" spans="27:46" x14ac:dyDescent="0.3">
      <c r="AA12" s="4"/>
      <c r="AB12" s="5">
        <v>44185</v>
      </c>
      <c r="AC12" s="16">
        <v>18179</v>
      </c>
      <c r="AD12" s="16">
        <v>17595</v>
      </c>
      <c r="AE12" s="16">
        <v>17294</v>
      </c>
      <c r="AF12" s="16">
        <v>17182</v>
      </c>
      <c r="AG12" s="16">
        <v>17098</v>
      </c>
      <c r="AH12" s="16">
        <v>17029</v>
      </c>
      <c r="AI12" s="16">
        <v>16981</v>
      </c>
      <c r="AJ12" s="16"/>
      <c r="AM12" s="5">
        <v>44185</v>
      </c>
      <c r="AN12" s="17">
        <v>1</v>
      </c>
      <c r="AO12" s="11">
        <v>0.96799999999999997</v>
      </c>
      <c r="AP12" s="11">
        <v>0.95099999999999996</v>
      </c>
      <c r="AQ12" s="11">
        <v>0.94499999999999995</v>
      </c>
      <c r="AR12" s="11">
        <v>0.94099999999999995</v>
      </c>
      <c r="AS12" s="11">
        <v>0.93700000000000006</v>
      </c>
      <c r="AT12" s="11">
        <v>0.93400000000000005</v>
      </c>
    </row>
    <row r="13" spans="27:46" x14ac:dyDescent="0.3">
      <c r="AA13" s="4"/>
      <c r="AB13" s="5">
        <v>44192</v>
      </c>
      <c r="AC13" s="16">
        <v>17059</v>
      </c>
      <c r="AD13" s="16">
        <v>16526</v>
      </c>
      <c r="AE13" s="16">
        <v>16136</v>
      </c>
      <c r="AF13" s="16">
        <v>15967</v>
      </c>
      <c r="AG13" s="16">
        <v>15869</v>
      </c>
      <c r="AH13" s="16">
        <v>15774</v>
      </c>
      <c r="AI13" s="16">
        <v>15770</v>
      </c>
      <c r="AJ13" s="16"/>
      <c r="AM13" s="5">
        <v>44192</v>
      </c>
      <c r="AN13" s="17">
        <v>1</v>
      </c>
      <c r="AO13" s="11">
        <v>0.96899999999999997</v>
      </c>
      <c r="AP13" s="11">
        <v>0.94599999999999995</v>
      </c>
      <c r="AQ13" s="11">
        <v>0.93600000000000005</v>
      </c>
      <c r="AR13" s="11">
        <v>0.93</v>
      </c>
      <c r="AS13" s="11">
        <v>0.92500000000000004</v>
      </c>
      <c r="AT13" s="11">
        <v>0.92400000000000004</v>
      </c>
    </row>
    <row r="14" spans="27:46" x14ac:dyDescent="0.3">
      <c r="AA14" s="4"/>
      <c r="AB14" s="5">
        <v>44199</v>
      </c>
      <c r="AC14" s="16">
        <v>23295</v>
      </c>
      <c r="AD14" s="16">
        <v>22423</v>
      </c>
      <c r="AE14" s="16">
        <v>21752</v>
      </c>
      <c r="AF14" s="16">
        <v>21490</v>
      </c>
      <c r="AG14" s="16">
        <v>21320</v>
      </c>
      <c r="AH14" s="16">
        <v>21307</v>
      </c>
      <c r="AI14" s="16">
        <v>0</v>
      </c>
      <c r="AJ14" s="16"/>
      <c r="AM14" s="5">
        <v>44199</v>
      </c>
      <c r="AN14" s="17">
        <v>1</v>
      </c>
      <c r="AO14" s="11">
        <v>0.96299999999999997</v>
      </c>
      <c r="AP14" s="11">
        <v>0.93400000000000005</v>
      </c>
      <c r="AQ14" s="11">
        <v>0.92300000000000004</v>
      </c>
      <c r="AR14" s="11">
        <v>0.91500000000000004</v>
      </c>
      <c r="AS14" s="11">
        <v>0.91500000000000004</v>
      </c>
      <c r="AT14" s="11">
        <v>0</v>
      </c>
    </row>
    <row r="15" spans="27:46" x14ac:dyDescent="0.3">
      <c r="AA15" s="4"/>
      <c r="AB15" s="5">
        <v>44206</v>
      </c>
      <c r="AC15" s="16">
        <v>21808</v>
      </c>
      <c r="AD15" s="16">
        <v>20941</v>
      </c>
      <c r="AE15" s="16">
        <v>20258</v>
      </c>
      <c r="AF15" s="16">
        <v>20000</v>
      </c>
      <c r="AG15" s="16">
        <v>19984</v>
      </c>
      <c r="AH15" s="16">
        <v>0</v>
      </c>
      <c r="AI15" s="16">
        <v>0</v>
      </c>
      <c r="AJ15" s="16"/>
      <c r="AM15" s="5">
        <v>44206</v>
      </c>
      <c r="AN15" s="17">
        <v>1</v>
      </c>
      <c r="AO15" s="11">
        <v>0.96</v>
      </c>
      <c r="AP15" s="11">
        <v>0.92900000000000005</v>
      </c>
      <c r="AQ15" s="11">
        <v>0.91700000000000004</v>
      </c>
      <c r="AR15" s="11">
        <v>0.91600000000000004</v>
      </c>
      <c r="AS15" s="11">
        <v>0</v>
      </c>
      <c r="AT15" s="11">
        <v>0</v>
      </c>
    </row>
    <row r="16" spans="27:46" x14ac:dyDescent="0.3">
      <c r="AA16" s="4"/>
      <c r="AB16" s="5">
        <v>44213</v>
      </c>
      <c r="AC16" s="16">
        <v>21081</v>
      </c>
      <c r="AD16" s="16">
        <v>20135</v>
      </c>
      <c r="AE16" s="16">
        <v>19311</v>
      </c>
      <c r="AF16" s="16">
        <v>19277</v>
      </c>
      <c r="AG16" s="16">
        <v>0</v>
      </c>
      <c r="AH16" s="16">
        <v>0</v>
      </c>
      <c r="AI16" s="16">
        <v>0</v>
      </c>
      <c r="AJ16" s="16"/>
      <c r="AM16" s="5">
        <v>44213</v>
      </c>
      <c r="AN16" s="17">
        <v>1</v>
      </c>
      <c r="AO16" s="11">
        <v>0.95499999999999996</v>
      </c>
      <c r="AP16" s="11">
        <v>0.91600000000000004</v>
      </c>
      <c r="AQ16" s="11">
        <v>0.91400000000000003</v>
      </c>
      <c r="AR16" s="11">
        <v>0</v>
      </c>
      <c r="AS16" s="11">
        <v>0</v>
      </c>
      <c r="AT16" s="11">
        <v>0</v>
      </c>
    </row>
    <row r="17" spans="27:46" x14ac:dyDescent="0.3">
      <c r="AA17" s="4"/>
      <c r="AB17" s="5">
        <v>44220</v>
      </c>
      <c r="AC17" s="16">
        <v>20027</v>
      </c>
      <c r="AD17" s="16">
        <v>18985</v>
      </c>
      <c r="AE17" s="16">
        <v>18789</v>
      </c>
      <c r="AF17" s="16">
        <v>0</v>
      </c>
      <c r="AG17" s="16">
        <v>0</v>
      </c>
      <c r="AH17" s="16">
        <v>0</v>
      </c>
      <c r="AI17" s="16">
        <v>0</v>
      </c>
      <c r="AJ17" s="16"/>
      <c r="AM17" s="5">
        <v>44220</v>
      </c>
      <c r="AN17" s="17">
        <v>1</v>
      </c>
      <c r="AO17" s="11">
        <v>0.94799999999999995</v>
      </c>
      <c r="AP17" s="11">
        <v>0.93799999999999994</v>
      </c>
      <c r="AQ17" s="11">
        <v>0</v>
      </c>
      <c r="AR17" s="11">
        <v>0</v>
      </c>
      <c r="AS17" s="11">
        <v>0</v>
      </c>
      <c r="AT17" s="11">
        <v>0</v>
      </c>
    </row>
    <row r="18" spans="27:46" x14ac:dyDescent="0.3">
      <c r="AA18" s="4"/>
      <c r="AB18" s="5">
        <v>44227</v>
      </c>
      <c r="AC18" s="16">
        <v>2255</v>
      </c>
      <c r="AD18" s="16">
        <v>2255</v>
      </c>
      <c r="AE18" s="16">
        <v>0</v>
      </c>
      <c r="AF18" s="16">
        <v>0</v>
      </c>
      <c r="AG18" s="16">
        <v>0</v>
      </c>
      <c r="AH18" s="16">
        <v>0</v>
      </c>
      <c r="AI18" s="16">
        <v>0</v>
      </c>
      <c r="AJ18" s="16"/>
      <c r="AM18" s="5">
        <v>44227</v>
      </c>
      <c r="AN18" s="17">
        <v>1</v>
      </c>
      <c r="AO18" s="11">
        <v>1</v>
      </c>
      <c r="AP18" s="11">
        <v>0</v>
      </c>
      <c r="AQ18" s="11">
        <v>0</v>
      </c>
      <c r="AR18" s="11">
        <v>0</v>
      </c>
      <c r="AS18" s="11">
        <v>0</v>
      </c>
      <c r="AT18" s="11">
        <v>0</v>
      </c>
    </row>
    <row r="19" spans="27:46" s="10" customFormat="1" x14ac:dyDescent="0.3">
      <c r="AA19" s="1"/>
      <c r="AB19" s="7"/>
      <c r="AC19" s="7"/>
      <c r="AD19" s="7"/>
      <c r="AE19" s="7"/>
      <c r="AF19" s="7"/>
      <c r="AG19" s="7"/>
      <c r="AH19" s="7"/>
    </row>
    <row r="20" spans="27:46" s="10" customFormat="1" x14ac:dyDescent="0.3">
      <c r="AA20" s="1"/>
      <c r="AB20" s="7"/>
      <c r="AC20" s="7"/>
      <c r="AD20" s="7"/>
      <c r="AE20" s="7"/>
      <c r="AF20" s="7"/>
      <c r="AG20" s="7"/>
      <c r="AH20" s="7"/>
    </row>
    <row r="21" spans="27:46" s="10" customFormat="1" x14ac:dyDescent="0.3">
      <c r="AA21" s="1"/>
      <c r="AB21" s="7"/>
      <c r="AC21" s="7"/>
      <c r="AD21" s="7"/>
      <c r="AE21" s="7"/>
      <c r="AF21" s="7"/>
      <c r="AG21" s="7"/>
      <c r="AH21" s="7"/>
    </row>
    <row r="22" spans="27:46" s="10" customFormat="1" x14ac:dyDescent="0.3">
      <c r="AA22" s="1"/>
      <c r="AB22" s="7"/>
      <c r="AC22" s="7"/>
      <c r="AD22" s="7"/>
      <c r="AE22" s="7"/>
      <c r="AF22" s="7"/>
      <c r="AG22" s="7"/>
      <c r="AH22" s="7"/>
    </row>
    <row r="23" spans="27:46" s="10" customFormat="1" x14ac:dyDescent="0.3">
      <c r="AA23" s="1"/>
      <c r="AB23" s="7"/>
      <c r="AC23" s="7"/>
      <c r="AD23" s="7"/>
      <c r="AE23" s="7"/>
      <c r="AF23" s="7"/>
      <c r="AG23" s="7"/>
      <c r="AH23" s="7"/>
    </row>
    <row r="24" spans="27:46" s="10" customFormat="1" x14ac:dyDescent="0.3">
      <c r="AA24" s="1"/>
      <c r="AB24" s="7"/>
      <c r="AC24" s="7"/>
      <c r="AD24" s="7"/>
      <c r="AE24" s="7"/>
      <c r="AF24" s="7"/>
      <c r="AG24" s="7"/>
      <c r="AH24" s="7"/>
    </row>
    <row r="25" spans="27:46" s="10" customFormat="1" x14ac:dyDescent="0.3">
      <c r="AA25" s="1"/>
      <c r="AB25" s="7"/>
      <c r="AC25" s="7"/>
      <c r="AD25" s="7"/>
      <c r="AE25" s="7"/>
      <c r="AF25" s="7"/>
      <c r="AG25" s="7"/>
      <c r="AH25" s="7"/>
    </row>
    <row r="26" spans="27:46" s="10" customFormat="1" x14ac:dyDescent="0.3">
      <c r="AA26" s="1"/>
      <c r="AB26" s="7"/>
      <c r="AC26" s="7"/>
      <c r="AD26" s="7"/>
      <c r="AE26" s="7"/>
      <c r="AF26" s="7"/>
      <c r="AG26" s="7"/>
      <c r="AH26" s="7"/>
    </row>
    <row r="27" spans="27:46" s="10" customFormat="1" x14ac:dyDescent="0.3">
      <c r="AA27" s="1"/>
      <c r="AB27" s="7"/>
      <c r="AC27" s="7"/>
      <c r="AD27" s="7"/>
      <c r="AE27" s="7"/>
      <c r="AF27" s="7"/>
      <c r="AG27" s="7"/>
      <c r="AH27" s="7"/>
    </row>
    <row r="28" spans="27:46" s="10" customFormat="1" ht="18" x14ac:dyDescent="0.35">
      <c r="AA28" s="1"/>
      <c r="AB28" s="7"/>
      <c r="AC28" s="7"/>
      <c r="AD28" s="15" t="s">
        <v>14</v>
      </c>
      <c r="AE28" s="7"/>
      <c r="AF28" s="7"/>
      <c r="AG28" s="7"/>
      <c r="AH28" s="7"/>
      <c r="AO28" s="15" t="s">
        <v>15</v>
      </c>
    </row>
    <row r="29" spans="27:46" ht="15.6" x14ac:dyDescent="0.3">
      <c r="AA29" s="2" t="s">
        <v>0</v>
      </c>
      <c r="AB29" s="3" t="s">
        <v>9</v>
      </c>
      <c r="AC29" s="3" t="s">
        <v>1</v>
      </c>
      <c r="AD29" s="3" t="s">
        <v>2</v>
      </c>
      <c r="AE29" s="3" t="s">
        <v>3</v>
      </c>
      <c r="AF29" s="3" t="s">
        <v>4</v>
      </c>
      <c r="AG29" s="3" t="s">
        <v>5</v>
      </c>
      <c r="AH29" s="3" t="s">
        <v>6</v>
      </c>
      <c r="AI29" s="2" t="s">
        <v>7</v>
      </c>
      <c r="AJ29" s="2"/>
      <c r="AL29" s="2" t="s">
        <v>0</v>
      </c>
      <c r="AM29" s="3" t="s">
        <v>9</v>
      </c>
      <c r="AN29" s="3" t="s">
        <v>1</v>
      </c>
      <c r="AO29" s="3" t="s">
        <v>2</v>
      </c>
      <c r="AP29" s="3" t="s">
        <v>3</v>
      </c>
      <c r="AQ29" s="3" t="s">
        <v>4</v>
      </c>
      <c r="AR29" s="3" t="s">
        <v>5</v>
      </c>
      <c r="AS29" s="3" t="s">
        <v>6</v>
      </c>
      <c r="AT29" s="2" t="s">
        <v>7</v>
      </c>
    </row>
    <row r="30" spans="27:46" ht="15" thickBot="1" x14ac:dyDescent="0.35">
      <c r="AA30" s="5">
        <v>44136</v>
      </c>
      <c r="AB30" s="12" t="s">
        <v>10</v>
      </c>
      <c r="AC30" s="16">
        <v>455</v>
      </c>
      <c r="AD30" s="16">
        <v>421</v>
      </c>
      <c r="AE30" s="16">
        <v>401</v>
      </c>
      <c r="AF30" s="16">
        <v>392</v>
      </c>
      <c r="AG30" s="16">
        <v>385</v>
      </c>
      <c r="AH30" s="16">
        <v>380</v>
      </c>
      <c r="AI30" s="16">
        <v>377</v>
      </c>
      <c r="AJ30" s="16"/>
      <c r="AL30" s="5">
        <v>44136</v>
      </c>
      <c r="AM30" s="12" t="s">
        <v>10</v>
      </c>
      <c r="AN30" s="11">
        <f>AC30/AC30</f>
        <v>1</v>
      </c>
      <c r="AO30" s="11">
        <f>AD30/$AC30</f>
        <v>0.92527472527472532</v>
      </c>
      <c r="AP30" s="11">
        <f t="shared" ref="AP30:AS30" si="0">AE30/$AC30</f>
        <v>0.8813186813186813</v>
      </c>
      <c r="AQ30" s="11">
        <f t="shared" si="0"/>
        <v>0.86153846153846159</v>
      </c>
      <c r="AR30" s="11">
        <f t="shared" si="0"/>
        <v>0.84615384615384615</v>
      </c>
      <c r="AS30" s="11">
        <f t="shared" si="0"/>
        <v>0.8351648351648352</v>
      </c>
      <c r="AT30" s="11">
        <f>AI30/$AC30</f>
        <v>0.82857142857142863</v>
      </c>
    </row>
    <row r="31" spans="27:46" ht="15" thickBot="1" x14ac:dyDescent="0.35">
      <c r="AA31" s="8">
        <v>44143</v>
      </c>
      <c r="AB31" s="21" t="s">
        <v>10</v>
      </c>
      <c r="AC31" s="20">
        <v>372</v>
      </c>
      <c r="AD31" s="18">
        <v>344</v>
      </c>
      <c r="AE31" s="18">
        <v>333</v>
      </c>
      <c r="AF31" s="18">
        <v>328</v>
      </c>
      <c r="AG31" s="18">
        <v>325</v>
      </c>
      <c r="AH31" s="18">
        <v>321</v>
      </c>
      <c r="AI31" s="19">
        <v>321</v>
      </c>
      <c r="AJ31" s="25"/>
      <c r="AL31" s="8">
        <v>44143</v>
      </c>
      <c r="AM31" s="21" t="s">
        <v>10</v>
      </c>
      <c r="AN31" s="22">
        <f t="shared" ref="AN31:AN43" si="1">AC31/AC31</f>
        <v>1</v>
      </c>
      <c r="AO31" s="22">
        <f t="shared" ref="AO31:AO43" si="2">AD31/$AC31</f>
        <v>0.92473118279569888</v>
      </c>
      <c r="AP31" s="22">
        <f t="shared" ref="AP31:AP43" si="3">AE31/$AC31</f>
        <v>0.89516129032258063</v>
      </c>
      <c r="AQ31" s="22">
        <f t="shared" ref="AQ31:AQ43" si="4">AF31/$AC31</f>
        <v>0.88172043010752688</v>
      </c>
      <c r="AR31" s="22">
        <f t="shared" ref="AR31:AR43" si="5">AG31/$AC31</f>
        <v>0.87365591397849462</v>
      </c>
      <c r="AS31" s="22">
        <f t="shared" ref="AS31:AS43" si="6">AH31/$AC31</f>
        <v>0.86290322580645162</v>
      </c>
      <c r="AT31" s="23">
        <f t="shared" ref="AT31:AT43" si="7">AI31/$AC31</f>
        <v>0.86290322580645162</v>
      </c>
    </row>
    <row r="32" spans="27:46" x14ac:dyDescent="0.3">
      <c r="AA32" s="5">
        <v>44150</v>
      </c>
      <c r="AB32" s="12" t="s">
        <v>10</v>
      </c>
      <c r="AC32" s="16">
        <v>390</v>
      </c>
      <c r="AD32" s="16">
        <v>365</v>
      </c>
      <c r="AE32" s="16">
        <v>345</v>
      </c>
      <c r="AF32" s="16">
        <v>336</v>
      </c>
      <c r="AG32" s="16">
        <v>330</v>
      </c>
      <c r="AH32" s="16">
        <v>327</v>
      </c>
      <c r="AI32" s="16">
        <v>326</v>
      </c>
      <c r="AJ32" s="16"/>
      <c r="AL32" s="5">
        <v>44150</v>
      </c>
      <c r="AM32" s="12" t="s">
        <v>10</v>
      </c>
      <c r="AN32" s="11">
        <f t="shared" si="1"/>
        <v>1</v>
      </c>
      <c r="AO32" s="11">
        <f t="shared" si="2"/>
        <v>0.9358974358974359</v>
      </c>
      <c r="AP32" s="11">
        <f t="shared" si="3"/>
        <v>0.88461538461538458</v>
      </c>
      <c r="AQ32" s="11">
        <f t="shared" si="4"/>
        <v>0.86153846153846159</v>
      </c>
      <c r="AR32" s="11">
        <f t="shared" si="5"/>
        <v>0.84615384615384615</v>
      </c>
      <c r="AS32" s="11">
        <f t="shared" si="6"/>
        <v>0.83846153846153848</v>
      </c>
      <c r="AT32" s="11">
        <f t="shared" si="7"/>
        <v>0.83589743589743593</v>
      </c>
    </row>
    <row r="33" spans="27:46" x14ac:dyDescent="0.3">
      <c r="AA33" s="5">
        <v>44157</v>
      </c>
      <c r="AB33" s="12" t="s">
        <v>10</v>
      </c>
      <c r="AC33" s="16">
        <v>449</v>
      </c>
      <c r="AD33" s="16">
        <v>431</v>
      </c>
      <c r="AE33" s="16">
        <v>408</v>
      </c>
      <c r="AF33" s="16">
        <v>402</v>
      </c>
      <c r="AG33" s="16">
        <v>398</v>
      </c>
      <c r="AH33" s="16">
        <v>396</v>
      </c>
      <c r="AI33" s="16">
        <v>396</v>
      </c>
      <c r="AJ33" s="16"/>
      <c r="AL33" s="5">
        <v>44157</v>
      </c>
      <c r="AM33" s="12" t="s">
        <v>10</v>
      </c>
      <c r="AN33" s="11">
        <f t="shared" si="1"/>
        <v>1</v>
      </c>
      <c r="AO33" s="11">
        <f t="shared" si="2"/>
        <v>0.95991091314031185</v>
      </c>
      <c r="AP33" s="11">
        <f t="shared" si="3"/>
        <v>0.90868596881959907</v>
      </c>
      <c r="AQ33" s="11">
        <f t="shared" si="4"/>
        <v>0.89532293986636968</v>
      </c>
      <c r="AR33" s="11">
        <f t="shared" si="5"/>
        <v>0.88641425389755013</v>
      </c>
      <c r="AS33" s="11">
        <f t="shared" si="6"/>
        <v>0.8819599109131403</v>
      </c>
      <c r="AT33" s="11">
        <f t="shared" si="7"/>
        <v>0.8819599109131403</v>
      </c>
    </row>
    <row r="34" spans="27:46" ht="15" thickBot="1" x14ac:dyDescent="0.35">
      <c r="AA34" s="5">
        <v>44164</v>
      </c>
      <c r="AB34" s="12" t="s">
        <v>10</v>
      </c>
      <c r="AC34" s="16">
        <v>505</v>
      </c>
      <c r="AD34" s="16">
        <v>472</v>
      </c>
      <c r="AE34" s="16">
        <v>454</v>
      </c>
      <c r="AF34" s="16">
        <v>447</v>
      </c>
      <c r="AG34" s="16">
        <v>444</v>
      </c>
      <c r="AH34" s="16">
        <v>444</v>
      </c>
      <c r="AI34" s="16">
        <v>444</v>
      </c>
      <c r="AJ34" s="16"/>
      <c r="AL34" s="5">
        <v>44164</v>
      </c>
      <c r="AM34" s="12" t="s">
        <v>10</v>
      </c>
      <c r="AN34" s="11">
        <f t="shared" si="1"/>
        <v>1</v>
      </c>
      <c r="AO34" s="11">
        <f t="shared" si="2"/>
        <v>0.93465346534653471</v>
      </c>
      <c r="AP34" s="11">
        <f t="shared" si="3"/>
        <v>0.89900990099009903</v>
      </c>
      <c r="AQ34" s="11">
        <f t="shared" si="4"/>
        <v>0.88514851485148516</v>
      </c>
      <c r="AR34" s="11">
        <f t="shared" si="5"/>
        <v>0.87920792079207921</v>
      </c>
      <c r="AS34" s="11">
        <f t="shared" si="6"/>
        <v>0.87920792079207921</v>
      </c>
      <c r="AT34" s="11">
        <f t="shared" si="7"/>
        <v>0.87920792079207921</v>
      </c>
    </row>
    <row r="35" spans="27:46" ht="15" thickBot="1" x14ac:dyDescent="0.35">
      <c r="AA35" s="8">
        <v>44171</v>
      </c>
      <c r="AB35" s="21" t="s">
        <v>10</v>
      </c>
      <c r="AC35" s="18">
        <v>642</v>
      </c>
      <c r="AD35" s="18">
        <v>603</v>
      </c>
      <c r="AE35" s="18">
        <v>580</v>
      </c>
      <c r="AF35" s="18">
        <v>574</v>
      </c>
      <c r="AG35" s="18">
        <v>574</v>
      </c>
      <c r="AH35" s="18">
        <v>574</v>
      </c>
      <c r="AI35" s="19">
        <v>574</v>
      </c>
      <c r="AJ35" s="25"/>
      <c r="AL35" s="8">
        <v>44171</v>
      </c>
      <c r="AM35" s="21" t="s">
        <v>10</v>
      </c>
      <c r="AN35" s="22">
        <f t="shared" si="1"/>
        <v>1</v>
      </c>
      <c r="AO35" s="22">
        <f t="shared" si="2"/>
        <v>0.93925233644859818</v>
      </c>
      <c r="AP35" s="22">
        <f t="shared" si="3"/>
        <v>0.90342679127725856</v>
      </c>
      <c r="AQ35" s="22">
        <f t="shared" si="4"/>
        <v>0.89408099688473519</v>
      </c>
      <c r="AR35" s="22">
        <f t="shared" si="5"/>
        <v>0.89408099688473519</v>
      </c>
      <c r="AS35" s="22">
        <f t="shared" si="6"/>
        <v>0.89408099688473519</v>
      </c>
      <c r="AT35" s="23">
        <f t="shared" si="7"/>
        <v>0.89408099688473519</v>
      </c>
    </row>
    <row r="36" spans="27:46" x14ac:dyDescent="0.3">
      <c r="AA36" s="5">
        <v>44178</v>
      </c>
      <c r="AB36" s="12" t="s">
        <v>10</v>
      </c>
      <c r="AC36" s="16">
        <v>564</v>
      </c>
      <c r="AD36" s="16">
        <v>544</v>
      </c>
      <c r="AE36" s="16">
        <v>530</v>
      </c>
      <c r="AF36" s="16">
        <v>530</v>
      </c>
      <c r="AG36" s="16">
        <v>530</v>
      </c>
      <c r="AH36" s="16">
        <v>530</v>
      </c>
      <c r="AI36" s="16">
        <v>530</v>
      </c>
      <c r="AJ36" s="16"/>
      <c r="AL36" s="5">
        <v>44178</v>
      </c>
      <c r="AM36" s="12" t="s">
        <v>10</v>
      </c>
      <c r="AN36" s="11">
        <f t="shared" si="1"/>
        <v>1</v>
      </c>
      <c r="AO36" s="11">
        <f t="shared" si="2"/>
        <v>0.96453900709219853</v>
      </c>
      <c r="AP36" s="11">
        <f t="shared" si="3"/>
        <v>0.93971631205673756</v>
      </c>
      <c r="AQ36" s="11">
        <f t="shared" si="4"/>
        <v>0.93971631205673756</v>
      </c>
      <c r="AR36" s="11">
        <f t="shared" si="5"/>
        <v>0.93971631205673756</v>
      </c>
      <c r="AS36" s="11">
        <f t="shared" si="6"/>
        <v>0.93971631205673756</v>
      </c>
      <c r="AT36" s="11">
        <f t="shared" si="7"/>
        <v>0.93971631205673756</v>
      </c>
    </row>
    <row r="37" spans="27:46" x14ac:dyDescent="0.3">
      <c r="AA37" s="5">
        <v>44185</v>
      </c>
      <c r="AB37" s="12" t="s">
        <v>10</v>
      </c>
      <c r="AC37" s="16">
        <v>411</v>
      </c>
      <c r="AD37" s="16">
        <v>400</v>
      </c>
      <c r="AE37" s="16">
        <v>393</v>
      </c>
      <c r="AF37" s="16">
        <v>391</v>
      </c>
      <c r="AG37" s="16">
        <v>390</v>
      </c>
      <c r="AH37" s="16">
        <v>389</v>
      </c>
      <c r="AI37" s="16">
        <v>389</v>
      </c>
      <c r="AJ37" s="16"/>
      <c r="AL37" s="5">
        <v>44185</v>
      </c>
      <c r="AM37" s="12" t="s">
        <v>10</v>
      </c>
      <c r="AN37" s="11">
        <f t="shared" si="1"/>
        <v>1</v>
      </c>
      <c r="AO37" s="11">
        <f t="shared" si="2"/>
        <v>0.97323600973236013</v>
      </c>
      <c r="AP37" s="11">
        <f t="shared" si="3"/>
        <v>0.95620437956204385</v>
      </c>
      <c r="AQ37" s="11">
        <f t="shared" si="4"/>
        <v>0.95133819951338194</v>
      </c>
      <c r="AR37" s="11">
        <f t="shared" si="5"/>
        <v>0.94890510948905105</v>
      </c>
      <c r="AS37" s="11">
        <f t="shared" si="6"/>
        <v>0.94647201946472015</v>
      </c>
      <c r="AT37" s="11">
        <f t="shared" si="7"/>
        <v>0.94647201946472015</v>
      </c>
    </row>
    <row r="38" spans="27:46" x14ac:dyDescent="0.3">
      <c r="AA38" s="5">
        <v>44192</v>
      </c>
      <c r="AB38" s="12" t="s">
        <v>10</v>
      </c>
      <c r="AC38" s="16">
        <v>427</v>
      </c>
      <c r="AD38" s="16">
        <v>408</v>
      </c>
      <c r="AE38" s="16">
        <v>400</v>
      </c>
      <c r="AF38" s="16">
        <v>394</v>
      </c>
      <c r="AG38" s="16">
        <v>392</v>
      </c>
      <c r="AH38" s="16">
        <v>388</v>
      </c>
      <c r="AI38" s="16">
        <v>388</v>
      </c>
      <c r="AJ38" s="16"/>
      <c r="AL38" s="5">
        <v>44192</v>
      </c>
      <c r="AM38" s="12" t="s">
        <v>10</v>
      </c>
      <c r="AN38" s="11">
        <f t="shared" si="1"/>
        <v>1</v>
      </c>
      <c r="AO38" s="11">
        <f t="shared" si="2"/>
        <v>0.95550351288056201</v>
      </c>
      <c r="AP38" s="11">
        <f t="shared" si="3"/>
        <v>0.93676814988290402</v>
      </c>
      <c r="AQ38" s="11">
        <f t="shared" si="4"/>
        <v>0.92271662763466045</v>
      </c>
      <c r="AR38" s="11">
        <f t="shared" si="5"/>
        <v>0.91803278688524592</v>
      </c>
      <c r="AS38" s="11">
        <f t="shared" si="6"/>
        <v>0.90866510538641687</v>
      </c>
      <c r="AT38" s="11">
        <f t="shared" si="7"/>
        <v>0.90866510538641687</v>
      </c>
    </row>
    <row r="39" spans="27:46" x14ac:dyDescent="0.3">
      <c r="AA39" s="5">
        <v>44199</v>
      </c>
      <c r="AB39" s="12" t="s">
        <v>10</v>
      </c>
      <c r="AC39" s="16">
        <v>544</v>
      </c>
      <c r="AD39" s="16">
        <v>523</v>
      </c>
      <c r="AE39" s="16">
        <v>503</v>
      </c>
      <c r="AF39" s="16">
        <v>498</v>
      </c>
      <c r="AG39" s="16">
        <v>497</v>
      </c>
      <c r="AH39" s="16">
        <v>497</v>
      </c>
      <c r="AI39" s="16">
        <v>0</v>
      </c>
      <c r="AJ39" s="16"/>
      <c r="AL39" s="5">
        <v>44199</v>
      </c>
      <c r="AM39" s="12" t="s">
        <v>10</v>
      </c>
      <c r="AN39" s="11">
        <f t="shared" si="1"/>
        <v>1</v>
      </c>
      <c r="AO39" s="11">
        <f t="shared" si="2"/>
        <v>0.96139705882352944</v>
      </c>
      <c r="AP39" s="11">
        <f t="shared" si="3"/>
        <v>0.92463235294117652</v>
      </c>
      <c r="AQ39" s="11">
        <f t="shared" si="4"/>
        <v>0.9154411764705882</v>
      </c>
      <c r="AR39" s="11">
        <f t="shared" si="5"/>
        <v>0.91360294117647056</v>
      </c>
      <c r="AS39" s="11">
        <f t="shared" si="6"/>
        <v>0.91360294117647056</v>
      </c>
      <c r="AT39" s="11">
        <f t="shared" si="7"/>
        <v>0</v>
      </c>
    </row>
    <row r="40" spans="27:46" x14ac:dyDescent="0.3">
      <c r="AA40" s="5">
        <v>44206</v>
      </c>
      <c r="AB40" s="12" t="s">
        <v>10</v>
      </c>
      <c r="AC40" s="16">
        <v>484</v>
      </c>
      <c r="AD40" s="16">
        <v>463</v>
      </c>
      <c r="AE40" s="16">
        <v>451</v>
      </c>
      <c r="AF40" s="16">
        <v>447</v>
      </c>
      <c r="AG40" s="16">
        <v>447</v>
      </c>
      <c r="AH40" s="16">
        <v>0</v>
      </c>
      <c r="AI40" s="16">
        <v>0</v>
      </c>
      <c r="AJ40" s="16"/>
      <c r="AL40" s="5">
        <v>44206</v>
      </c>
      <c r="AM40" s="12" t="s">
        <v>10</v>
      </c>
      <c r="AN40" s="11">
        <f t="shared" si="1"/>
        <v>1</v>
      </c>
      <c r="AO40" s="11">
        <f t="shared" si="2"/>
        <v>0.95661157024793386</v>
      </c>
      <c r="AP40" s="11">
        <f t="shared" si="3"/>
        <v>0.93181818181818177</v>
      </c>
      <c r="AQ40" s="11">
        <f t="shared" si="4"/>
        <v>0.92355371900826444</v>
      </c>
      <c r="AR40" s="11">
        <f t="shared" si="5"/>
        <v>0.92355371900826444</v>
      </c>
      <c r="AS40" s="11">
        <f t="shared" si="6"/>
        <v>0</v>
      </c>
      <c r="AT40" s="11">
        <f t="shared" si="7"/>
        <v>0</v>
      </c>
    </row>
    <row r="41" spans="27:46" x14ac:dyDescent="0.3">
      <c r="AA41" s="5">
        <v>44213</v>
      </c>
      <c r="AB41" s="12" t="s">
        <v>10</v>
      </c>
      <c r="AC41" s="16">
        <v>470</v>
      </c>
      <c r="AD41" s="16">
        <v>444</v>
      </c>
      <c r="AE41" s="16">
        <v>430</v>
      </c>
      <c r="AF41" s="16">
        <v>430</v>
      </c>
      <c r="AG41" s="16">
        <v>0</v>
      </c>
      <c r="AH41" s="16">
        <v>0</v>
      </c>
      <c r="AI41" s="16">
        <v>0</v>
      </c>
      <c r="AJ41" s="16"/>
      <c r="AL41" s="5">
        <v>44213</v>
      </c>
      <c r="AM41" s="12" t="s">
        <v>10</v>
      </c>
      <c r="AN41" s="11">
        <f t="shared" si="1"/>
        <v>1</v>
      </c>
      <c r="AO41" s="11">
        <f t="shared" si="2"/>
        <v>0.94468085106382982</v>
      </c>
      <c r="AP41" s="11">
        <f t="shared" si="3"/>
        <v>0.91489361702127658</v>
      </c>
      <c r="AQ41" s="11">
        <f t="shared" si="4"/>
        <v>0.91489361702127658</v>
      </c>
      <c r="AR41" s="11">
        <f t="shared" si="5"/>
        <v>0</v>
      </c>
      <c r="AS41" s="11">
        <f t="shared" si="6"/>
        <v>0</v>
      </c>
      <c r="AT41" s="11">
        <f t="shared" si="7"/>
        <v>0</v>
      </c>
    </row>
    <row r="42" spans="27:46" x14ac:dyDescent="0.3">
      <c r="AA42" s="5">
        <v>44220</v>
      </c>
      <c r="AB42" s="12" t="s">
        <v>10</v>
      </c>
      <c r="AC42" s="16">
        <v>474</v>
      </c>
      <c r="AD42" s="16">
        <v>447</v>
      </c>
      <c r="AE42" s="16">
        <v>444</v>
      </c>
      <c r="AF42" s="16">
        <v>0</v>
      </c>
      <c r="AG42" s="16">
        <v>0</v>
      </c>
      <c r="AH42" s="16">
        <v>0</v>
      </c>
      <c r="AI42" s="16">
        <v>0</v>
      </c>
      <c r="AJ42" s="16"/>
      <c r="AL42" s="5">
        <v>44220</v>
      </c>
      <c r="AM42" s="12" t="s">
        <v>10</v>
      </c>
      <c r="AN42" s="11">
        <f t="shared" si="1"/>
        <v>1</v>
      </c>
      <c r="AO42" s="11">
        <f t="shared" si="2"/>
        <v>0.94303797468354433</v>
      </c>
      <c r="AP42" s="11">
        <f t="shared" si="3"/>
        <v>0.93670886075949367</v>
      </c>
      <c r="AQ42" s="11">
        <f t="shared" si="4"/>
        <v>0</v>
      </c>
      <c r="AR42" s="11">
        <f t="shared" si="5"/>
        <v>0</v>
      </c>
      <c r="AS42" s="11">
        <f t="shared" si="6"/>
        <v>0</v>
      </c>
      <c r="AT42" s="11">
        <f t="shared" si="7"/>
        <v>0</v>
      </c>
    </row>
    <row r="43" spans="27:46" x14ac:dyDescent="0.3">
      <c r="AA43" s="5">
        <v>44227</v>
      </c>
      <c r="AB43" s="12" t="s">
        <v>10</v>
      </c>
      <c r="AC43" s="16">
        <v>63</v>
      </c>
      <c r="AD43" s="16">
        <v>63</v>
      </c>
      <c r="AE43" s="16">
        <v>0</v>
      </c>
      <c r="AF43" s="16">
        <v>0</v>
      </c>
      <c r="AG43" s="16">
        <v>0</v>
      </c>
      <c r="AH43" s="16">
        <v>0</v>
      </c>
      <c r="AI43" s="16">
        <v>0</v>
      </c>
      <c r="AJ43" s="16"/>
      <c r="AL43" s="5">
        <v>44227</v>
      </c>
      <c r="AM43" s="12" t="s">
        <v>10</v>
      </c>
      <c r="AN43" s="11">
        <f t="shared" si="1"/>
        <v>1</v>
      </c>
      <c r="AO43" s="11">
        <f t="shared" si="2"/>
        <v>1</v>
      </c>
      <c r="AP43" s="11">
        <f t="shared" si="3"/>
        <v>0</v>
      </c>
      <c r="AQ43" s="11">
        <f t="shared" si="4"/>
        <v>0</v>
      </c>
      <c r="AR43" s="11">
        <f t="shared" si="5"/>
        <v>0</v>
      </c>
      <c r="AS43" s="11">
        <f t="shared" si="6"/>
        <v>0</v>
      </c>
      <c r="AT43" s="11">
        <f t="shared" si="7"/>
        <v>0</v>
      </c>
    </row>
    <row r="46" spans="27:46" ht="18" x14ac:dyDescent="0.35">
      <c r="AD46" s="15" t="s">
        <v>16</v>
      </c>
      <c r="AO46" s="15" t="s">
        <v>17</v>
      </c>
    </row>
    <row r="47" spans="27:46" ht="15.6" x14ac:dyDescent="0.3">
      <c r="AA47" s="2" t="s">
        <v>0</v>
      </c>
      <c r="AB47" s="3" t="s">
        <v>9</v>
      </c>
      <c r="AC47" s="3" t="s">
        <v>1</v>
      </c>
      <c r="AD47" s="3" t="s">
        <v>2</v>
      </c>
      <c r="AE47" s="3" t="s">
        <v>3</v>
      </c>
      <c r="AF47" s="3" t="s">
        <v>4</v>
      </c>
      <c r="AG47" s="3" t="s">
        <v>5</v>
      </c>
      <c r="AH47" s="3" t="s">
        <v>6</v>
      </c>
      <c r="AI47" s="2" t="s">
        <v>7</v>
      </c>
      <c r="AJ47" s="2"/>
      <c r="AL47" s="2" t="s">
        <v>0</v>
      </c>
      <c r="AM47" s="3" t="s">
        <v>9</v>
      </c>
      <c r="AN47" s="3" t="s">
        <v>1</v>
      </c>
      <c r="AO47" s="3" t="s">
        <v>2</v>
      </c>
      <c r="AP47" s="3" t="s">
        <v>3</v>
      </c>
      <c r="AQ47" s="3" t="s">
        <v>4</v>
      </c>
      <c r="AR47" s="3" t="s">
        <v>5</v>
      </c>
      <c r="AS47" s="3" t="s">
        <v>6</v>
      </c>
      <c r="AT47" s="2" t="s">
        <v>7</v>
      </c>
    </row>
    <row r="48" spans="27:46" ht="15" thickBot="1" x14ac:dyDescent="0.35">
      <c r="AA48" s="5">
        <v>44136</v>
      </c>
      <c r="AB48" s="12" t="s">
        <v>11</v>
      </c>
      <c r="AC48" s="16">
        <v>8000</v>
      </c>
      <c r="AD48" s="16">
        <v>7539</v>
      </c>
      <c r="AE48" s="16">
        <v>7200</v>
      </c>
      <c r="AF48" s="16">
        <v>7027</v>
      </c>
      <c r="AG48" s="16">
        <v>6922</v>
      </c>
      <c r="AH48" s="16">
        <v>6820</v>
      </c>
      <c r="AI48" s="16">
        <v>6744</v>
      </c>
      <c r="AJ48" s="16"/>
      <c r="AL48" s="5">
        <v>44136</v>
      </c>
      <c r="AM48" s="12" t="s">
        <v>11</v>
      </c>
      <c r="AN48" s="11">
        <f>AC48/AC48</f>
        <v>1</v>
      </c>
      <c r="AO48" s="11">
        <f t="shared" ref="AO48" si="8">AD48/$AC48</f>
        <v>0.94237499999999996</v>
      </c>
      <c r="AP48" s="11">
        <f t="shared" ref="AP48" si="9">AE48/$AC48</f>
        <v>0.9</v>
      </c>
      <c r="AQ48" s="11">
        <f t="shared" ref="AQ48" si="10">AF48/$AC48</f>
        <v>0.87837500000000002</v>
      </c>
      <c r="AR48" s="11">
        <f t="shared" ref="AR48" si="11">AG48/$AC48</f>
        <v>0.86524999999999996</v>
      </c>
      <c r="AS48" s="11">
        <f t="shared" ref="AS48" si="12">AH48/$AC48</f>
        <v>0.85250000000000004</v>
      </c>
      <c r="AT48" s="11">
        <f t="shared" ref="AT48" si="13">AI48/$AC48</f>
        <v>0.84299999999999997</v>
      </c>
    </row>
    <row r="49" spans="27:46" ht="15" thickBot="1" x14ac:dyDescent="0.35">
      <c r="AA49" s="8">
        <v>44143</v>
      </c>
      <c r="AB49" s="21" t="s">
        <v>11</v>
      </c>
      <c r="AC49" s="18">
        <v>6446</v>
      </c>
      <c r="AD49" s="18">
        <v>6075</v>
      </c>
      <c r="AE49" s="18">
        <v>5764</v>
      </c>
      <c r="AF49" s="18">
        <v>5650</v>
      </c>
      <c r="AG49" s="18">
        <v>5574</v>
      </c>
      <c r="AH49" s="18">
        <v>5480</v>
      </c>
      <c r="AI49" s="19">
        <v>5444</v>
      </c>
      <c r="AJ49" s="25"/>
      <c r="AL49" s="8">
        <v>44143</v>
      </c>
      <c r="AM49" s="21" t="s">
        <v>11</v>
      </c>
      <c r="AN49" s="22">
        <f t="shared" ref="AN49:AN61" si="14">AC49/AC49</f>
        <v>1</v>
      </c>
      <c r="AO49" s="22">
        <f t="shared" ref="AO49:AO61" si="15">AD49/$AC49</f>
        <v>0.94244492708656535</v>
      </c>
      <c r="AP49" s="22">
        <f t="shared" ref="AP49:AP61" si="16">AE49/$AC49</f>
        <v>0.89419795221843001</v>
      </c>
      <c r="AQ49" s="22">
        <f t="shared" ref="AQ49:AQ61" si="17">AF49/$AC49</f>
        <v>0.87651256593236115</v>
      </c>
      <c r="AR49" s="22">
        <f t="shared" ref="AR49:AR61" si="18">AG49/$AC49</f>
        <v>0.86472230840831521</v>
      </c>
      <c r="AS49" s="22">
        <f t="shared" ref="AS49:AS61" si="19">AH49/$AC49</f>
        <v>0.85013962147067945</v>
      </c>
      <c r="AT49" s="23">
        <f t="shared" ref="AT49:AT61" si="20">AI49/$AC49</f>
        <v>0.84455476264349982</v>
      </c>
    </row>
    <row r="50" spans="27:46" x14ac:dyDescent="0.3">
      <c r="AA50" s="5">
        <v>44150</v>
      </c>
      <c r="AB50" s="12" t="s">
        <v>11</v>
      </c>
      <c r="AC50" s="16">
        <v>7248</v>
      </c>
      <c r="AD50" s="16">
        <v>6844</v>
      </c>
      <c r="AE50" s="16">
        <v>6567</v>
      </c>
      <c r="AF50" s="16">
        <v>6431</v>
      </c>
      <c r="AG50" s="16">
        <v>6334</v>
      </c>
      <c r="AH50" s="16">
        <v>6270</v>
      </c>
      <c r="AI50" s="16">
        <v>6240</v>
      </c>
      <c r="AJ50" s="16"/>
      <c r="AL50" s="5">
        <v>44150</v>
      </c>
      <c r="AM50" s="12" t="s">
        <v>11</v>
      </c>
      <c r="AN50" s="11">
        <f t="shared" si="14"/>
        <v>1</v>
      </c>
      <c r="AO50" s="11">
        <f t="shared" si="15"/>
        <v>0.94426048565121412</v>
      </c>
      <c r="AP50" s="11">
        <f t="shared" si="16"/>
        <v>0.9060430463576159</v>
      </c>
      <c r="AQ50" s="11">
        <f t="shared" si="17"/>
        <v>0.88727924944812364</v>
      </c>
      <c r="AR50" s="11">
        <f t="shared" si="18"/>
        <v>0.8738962472406181</v>
      </c>
      <c r="AS50" s="11">
        <f t="shared" si="19"/>
        <v>0.86506622516556286</v>
      </c>
      <c r="AT50" s="11">
        <f t="shared" si="20"/>
        <v>0.86092715231788075</v>
      </c>
    </row>
    <row r="51" spans="27:46" x14ac:dyDescent="0.3">
      <c r="AA51" s="5">
        <v>44157</v>
      </c>
      <c r="AB51" s="12" t="s">
        <v>11</v>
      </c>
      <c r="AC51" s="16">
        <v>7874</v>
      </c>
      <c r="AD51" s="16">
        <v>7430</v>
      </c>
      <c r="AE51" s="16">
        <v>7092</v>
      </c>
      <c r="AF51" s="16">
        <v>6929</v>
      </c>
      <c r="AG51" s="16">
        <v>6829</v>
      </c>
      <c r="AH51" s="16">
        <v>6783</v>
      </c>
      <c r="AI51" s="16">
        <v>6778</v>
      </c>
      <c r="AJ51" s="16"/>
      <c r="AL51" s="5">
        <v>44157</v>
      </c>
      <c r="AM51" s="12" t="s">
        <v>11</v>
      </c>
      <c r="AN51" s="11">
        <f t="shared" si="14"/>
        <v>1</v>
      </c>
      <c r="AO51" s="11">
        <f t="shared" si="15"/>
        <v>0.94361188722377443</v>
      </c>
      <c r="AP51" s="11">
        <f t="shared" si="16"/>
        <v>0.9006858013716027</v>
      </c>
      <c r="AQ51" s="11">
        <f t="shared" si="17"/>
        <v>0.87998475996951997</v>
      </c>
      <c r="AR51" s="11">
        <f t="shared" si="18"/>
        <v>0.86728473456946908</v>
      </c>
      <c r="AS51" s="11">
        <f t="shared" si="19"/>
        <v>0.86144272288544577</v>
      </c>
      <c r="AT51" s="11">
        <f t="shared" si="20"/>
        <v>0.86080772161544328</v>
      </c>
    </row>
    <row r="52" spans="27:46" ht="15" thickBot="1" x14ac:dyDescent="0.35">
      <c r="AA52" s="5">
        <v>44164</v>
      </c>
      <c r="AB52" s="12" t="s">
        <v>11</v>
      </c>
      <c r="AC52" s="16">
        <v>8757</v>
      </c>
      <c r="AD52" s="16">
        <v>8313</v>
      </c>
      <c r="AE52" s="16">
        <v>7928</v>
      </c>
      <c r="AF52" s="16">
        <v>7785</v>
      </c>
      <c r="AG52" s="16">
        <v>7737</v>
      </c>
      <c r="AH52" s="16">
        <v>7726</v>
      </c>
      <c r="AI52" s="16">
        <v>7705</v>
      </c>
      <c r="AJ52" s="16"/>
      <c r="AL52" s="5">
        <v>44164</v>
      </c>
      <c r="AM52" s="12" t="s">
        <v>11</v>
      </c>
      <c r="AN52" s="11">
        <f t="shared" si="14"/>
        <v>1</v>
      </c>
      <c r="AO52" s="11">
        <f t="shared" si="15"/>
        <v>0.94929770469338814</v>
      </c>
      <c r="AP52" s="11">
        <f t="shared" si="16"/>
        <v>0.90533287655589811</v>
      </c>
      <c r="AQ52" s="11">
        <f t="shared" si="17"/>
        <v>0.88900308324768751</v>
      </c>
      <c r="AR52" s="11">
        <f t="shared" si="18"/>
        <v>0.88352175402535116</v>
      </c>
      <c r="AS52" s="11">
        <f t="shared" si="19"/>
        <v>0.88226561607856568</v>
      </c>
      <c r="AT52" s="11">
        <f t="shared" si="20"/>
        <v>0.87986753454379352</v>
      </c>
    </row>
    <row r="53" spans="27:46" ht="15" thickBot="1" x14ac:dyDescent="0.35">
      <c r="AA53" s="8">
        <v>44171</v>
      </c>
      <c r="AB53" s="21" t="s">
        <v>11</v>
      </c>
      <c r="AC53" s="18">
        <v>11272</v>
      </c>
      <c r="AD53" s="18">
        <v>10730</v>
      </c>
      <c r="AE53" s="18">
        <v>10388</v>
      </c>
      <c r="AF53" s="18">
        <v>10297</v>
      </c>
      <c r="AG53" s="18">
        <v>10274</v>
      </c>
      <c r="AH53" s="18">
        <v>10231</v>
      </c>
      <c r="AI53" s="19">
        <v>10209</v>
      </c>
      <c r="AJ53" s="25"/>
      <c r="AL53" s="8">
        <v>44171</v>
      </c>
      <c r="AM53" s="21" t="s">
        <v>11</v>
      </c>
      <c r="AN53" s="22">
        <f t="shared" si="14"/>
        <v>1</v>
      </c>
      <c r="AO53" s="22">
        <f t="shared" si="15"/>
        <v>0.95191625266146207</v>
      </c>
      <c r="AP53" s="22">
        <f t="shared" si="16"/>
        <v>0.92157558552164653</v>
      </c>
      <c r="AQ53" s="22">
        <f t="shared" si="17"/>
        <v>0.9135024840312278</v>
      </c>
      <c r="AR53" s="22">
        <f t="shared" si="18"/>
        <v>0.91146202980837476</v>
      </c>
      <c r="AS53" s="22">
        <f t="shared" si="19"/>
        <v>0.9076472675656494</v>
      </c>
      <c r="AT53" s="23">
        <f t="shared" si="20"/>
        <v>0.90569552874378989</v>
      </c>
    </row>
    <row r="54" spans="27:46" x14ac:dyDescent="0.3">
      <c r="AA54" s="5">
        <v>44178</v>
      </c>
      <c r="AB54" s="12" t="s">
        <v>11</v>
      </c>
      <c r="AC54" s="16">
        <v>10230</v>
      </c>
      <c r="AD54" s="16">
        <v>9798</v>
      </c>
      <c r="AE54" s="16">
        <v>9496</v>
      </c>
      <c r="AF54" s="16">
        <v>9475</v>
      </c>
      <c r="AG54" s="16">
        <v>9434</v>
      </c>
      <c r="AH54" s="16">
        <v>9403</v>
      </c>
      <c r="AI54" s="16">
        <v>9380</v>
      </c>
      <c r="AJ54" s="16"/>
      <c r="AL54" s="5">
        <v>44178</v>
      </c>
      <c r="AM54" s="12" t="s">
        <v>11</v>
      </c>
      <c r="AN54" s="11">
        <f t="shared" si="14"/>
        <v>1</v>
      </c>
      <c r="AO54" s="11">
        <f t="shared" si="15"/>
        <v>0.95777126099706744</v>
      </c>
      <c r="AP54" s="11">
        <f t="shared" si="16"/>
        <v>0.92825024437927661</v>
      </c>
      <c r="AQ54" s="11">
        <f t="shared" si="17"/>
        <v>0.92619745845552293</v>
      </c>
      <c r="AR54" s="11">
        <f t="shared" si="18"/>
        <v>0.92218963831867062</v>
      </c>
      <c r="AS54" s="11">
        <f t="shared" si="19"/>
        <v>0.91915933528836757</v>
      </c>
      <c r="AT54" s="11">
        <f t="shared" si="20"/>
        <v>0.91691104594330397</v>
      </c>
    </row>
    <row r="55" spans="27:46" x14ac:dyDescent="0.3">
      <c r="AA55" s="5">
        <v>44185</v>
      </c>
      <c r="AB55" s="12" t="s">
        <v>11</v>
      </c>
      <c r="AC55" s="16">
        <v>7286</v>
      </c>
      <c r="AD55" s="16">
        <v>7065</v>
      </c>
      <c r="AE55" s="16">
        <v>6946</v>
      </c>
      <c r="AF55" s="16">
        <v>6914</v>
      </c>
      <c r="AG55" s="16">
        <v>6878</v>
      </c>
      <c r="AH55" s="16">
        <v>6854</v>
      </c>
      <c r="AI55" s="16">
        <v>6840</v>
      </c>
      <c r="AJ55" s="16"/>
      <c r="AL55" s="5">
        <v>44185</v>
      </c>
      <c r="AM55" s="12" t="s">
        <v>11</v>
      </c>
      <c r="AN55" s="11">
        <f t="shared" si="14"/>
        <v>1</v>
      </c>
      <c r="AO55" s="11">
        <f t="shared" si="15"/>
        <v>0.96966785616250339</v>
      </c>
      <c r="AP55" s="11">
        <f t="shared" si="16"/>
        <v>0.95333516332692836</v>
      </c>
      <c r="AQ55" s="11">
        <f t="shared" si="17"/>
        <v>0.94894317869887457</v>
      </c>
      <c r="AR55" s="11">
        <f t="shared" si="18"/>
        <v>0.94400219599231405</v>
      </c>
      <c r="AS55" s="11">
        <f t="shared" si="19"/>
        <v>0.94070820752127371</v>
      </c>
      <c r="AT55" s="11">
        <f t="shared" si="20"/>
        <v>0.93878671424650018</v>
      </c>
    </row>
    <row r="56" spans="27:46" x14ac:dyDescent="0.3">
      <c r="AA56" s="5">
        <v>44192</v>
      </c>
      <c r="AB56" s="12" t="s">
        <v>11</v>
      </c>
      <c r="AC56" s="16">
        <v>6661</v>
      </c>
      <c r="AD56" s="16">
        <v>6455</v>
      </c>
      <c r="AE56" s="16">
        <v>6287</v>
      </c>
      <c r="AF56" s="16">
        <v>6217</v>
      </c>
      <c r="AG56" s="16">
        <v>6182</v>
      </c>
      <c r="AH56" s="16">
        <v>6148</v>
      </c>
      <c r="AI56" s="16">
        <v>6147</v>
      </c>
      <c r="AJ56" s="16"/>
      <c r="AL56" s="5">
        <v>44192</v>
      </c>
      <c r="AM56" s="12" t="s">
        <v>11</v>
      </c>
      <c r="AN56" s="11">
        <f t="shared" si="14"/>
        <v>1</v>
      </c>
      <c r="AO56" s="11">
        <f t="shared" si="15"/>
        <v>0.96907371265575737</v>
      </c>
      <c r="AP56" s="11">
        <f t="shared" si="16"/>
        <v>0.94385227443326825</v>
      </c>
      <c r="AQ56" s="11">
        <f t="shared" si="17"/>
        <v>0.93334334184056444</v>
      </c>
      <c r="AR56" s="11">
        <f t="shared" si="18"/>
        <v>0.9280888755442126</v>
      </c>
      <c r="AS56" s="11">
        <f t="shared" si="19"/>
        <v>0.92298453685632786</v>
      </c>
      <c r="AT56" s="11">
        <f t="shared" si="20"/>
        <v>0.92283440924786064</v>
      </c>
    </row>
    <row r="57" spans="27:46" x14ac:dyDescent="0.3">
      <c r="AA57" s="5">
        <v>44199</v>
      </c>
      <c r="AB57" s="12" t="s">
        <v>11</v>
      </c>
      <c r="AC57" s="16">
        <v>9287</v>
      </c>
      <c r="AD57" s="16">
        <v>8936</v>
      </c>
      <c r="AE57" s="16">
        <v>8662</v>
      </c>
      <c r="AF57" s="16">
        <v>8553</v>
      </c>
      <c r="AG57" s="16">
        <v>8494</v>
      </c>
      <c r="AH57" s="16">
        <v>8490</v>
      </c>
      <c r="AI57" s="16">
        <v>0</v>
      </c>
      <c r="AJ57" s="16"/>
      <c r="AL57" s="5">
        <v>44199</v>
      </c>
      <c r="AM57" s="12" t="s">
        <v>11</v>
      </c>
      <c r="AN57" s="11">
        <f t="shared" si="14"/>
        <v>1</v>
      </c>
      <c r="AO57" s="11">
        <f t="shared" si="15"/>
        <v>0.9622052331215678</v>
      </c>
      <c r="AP57" s="11">
        <f t="shared" si="16"/>
        <v>0.93270162592871753</v>
      </c>
      <c r="AQ57" s="11">
        <f t="shared" si="17"/>
        <v>0.92096478949068594</v>
      </c>
      <c r="AR57" s="11">
        <f t="shared" si="18"/>
        <v>0.91461182297835686</v>
      </c>
      <c r="AS57" s="11">
        <f t="shared" si="19"/>
        <v>0.91418111338430064</v>
      </c>
      <c r="AT57" s="11">
        <f t="shared" si="20"/>
        <v>0</v>
      </c>
    </row>
    <row r="58" spans="27:46" x14ac:dyDescent="0.3">
      <c r="AA58" s="5">
        <v>44206</v>
      </c>
      <c r="AB58" s="12" t="s">
        <v>11</v>
      </c>
      <c r="AC58" s="16">
        <v>8971</v>
      </c>
      <c r="AD58" s="16">
        <v>8607</v>
      </c>
      <c r="AE58" s="16">
        <v>8311</v>
      </c>
      <c r="AF58" s="16">
        <v>8202</v>
      </c>
      <c r="AG58" s="16">
        <v>8196</v>
      </c>
      <c r="AH58" s="16">
        <v>0</v>
      </c>
      <c r="AI58" s="16">
        <v>0</v>
      </c>
      <c r="AJ58" s="16"/>
      <c r="AL58" s="5">
        <v>44206</v>
      </c>
      <c r="AM58" s="12" t="s">
        <v>11</v>
      </c>
      <c r="AN58" s="11">
        <f t="shared" si="14"/>
        <v>1</v>
      </c>
      <c r="AO58" s="11">
        <f t="shared" si="15"/>
        <v>0.95942481328725893</v>
      </c>
      <c r="AP58" s="11">
        <f t="shared" si="16"/>
        <v>0.92642960650986517</v>
      </c>
      <c r="AQ58" s="11">
        <f t="shared" si="17"/>
        <v>0.91427934455467619</v>
      </c>
      <c r="AR58" s="11">
        <f t="shared" si="18"/>
        <v>0.91361052279567501</v>
      </c>
      <c r="AS58" s="11">
        <f t="shared" si="19"/>
        <v>0</v>
      </c>
      <c r="AT58" s="11">
        <f t="shared" si="20"/>
        <v>0</v>
      </c>
    </row>
    <row r="59" spans="27:46" x14ac:dyDescent="0.3">
      <c r="AA59" s="5">
        <v>44213</v>
      </c>
      <c r="AB59" s="12" t="s">
        <v>11</v>
      </c>
      <c r="AC59" s="16">
        <v>8333</v>
      </c>
      <c r="AD59" s="16">
        <v>7945</v>
      </c>
      <c r="AE59" s="16">
        <v>7620</v>
      </c>
      <c r="AF59" s="16">
        <v>7607</v>
      </c>
      <c r="AG59" s="16">
        <v>0</v>
      </c>
      <c r="AH59" s="16">
        <v>0</v>
      </c>
      <c r="AI59" s="16">
        <v>0</v>
      </c>
      <c r="AJ59" s="16"/>
      <c r="AL59" s="5">
        <v>44213</v>
      </c>
      <c r="AM59" s="12" t="s">
        <v>11</v>
      </c>
      <c r="AN59" s="11">
        <f t="shared" si="14"/>
        <v>1</v>
      </c>
      <c r="AO59" s="11">
        <f t="shared" si="15"/>
        <v>0.95343813752550099</v>
      </c>
      <c r="AP59" s="11">
        <f t="shared" si="16"/>
        <v>0.91443657746309848</v>
      </c>
      <c r="AQ59" s="11">
        <f t="shared" si="17"/>
        <v>0.91287651506060241</v>
      </c>
      <c r="AR59" s="11">
        <f t="shared" si="18"/>
        <v>0</v>
      </c>
      <c r="AS59" s="11">
        <f t="shared" si="19"/>
        <v>0</v>
      </c>
      <c r="AT59" s="11">
        <f t="shared" si="20"/>
        <v>0</v>
      </c>
    </row>
    <row r="60" spans="27:46" x14ac:dyDescent="0.3">
      <c r="AA60" s="5">
        <v>44220</v>
      </c>
      <c r="AB60" s="12" t="s">
        <v>11</v>
      </c>
      <c r="AC60" s="16">
        <v>7926</v>
      </c>
      <c r="AD60" s="16">
        <v>7514</v>
      </c>
      <c r="AE60" s="16">
        <v>7430</v>
      </c>
      <c r="AF60" s="16">
        <v>0</v>
      </c>
      <c r="AG60" s="16">
        <v>0</v>
      </c>
      <c r="AH60" s="16">
        <v>0</v>
      </c>
      <c r="AI60" s="16">
        <v>0</v>
      </c>
      <c r="AJ60" s="16"/>
      <c r="AL60" s="5">
        <v>44220</v>
      </c>
      <c r="AM60" s="12" t="s">
        <v>11</v>
      </c>
      <c r="AN60" s="11">
        <f t="shared" si="14"/>
        <v>1</v>
      </c>
      <c r="AO60" s="11">
        <f t="shared" si="15"/>
        <v>0.9480191773908655</v>
      </c>
      <c r="AP60" s="11">
        <f t="shared" si="16"/>
        <v>0.93742114559677014</v>
      </c>
      <c r="AQ60" s="11">
        <f t="shared" si="17"/>
        <v>0</v>
      </c>
      <c r="AR60" s="11">
        <f t="shared" si="18"/>
        <v>0</v>
      </c>
      <c r="AS60" s="11">
        <f t="shared" si="19"/>
        <v>0</v>
      </c>
      <c r="AT60" s="11">
        <f t="shared" si="20"/>
        <v>0</v>
      </c>
    </row>
    <row r="61" spans="27:46" x14ac:dyDescent="0.3">
      <c r="AA61" s="5">
        <v>44227</v>
      </c>
      <c r="AB61" s="12" t="s">
        <v>11</v>
      </c>
      <c r="AC61" s="16">
        <v>904</v>
      </c>
      <c r="AD61" s="16">
        <v>904</v>
      </c>
      <c r="AE61" s="16">
        <v>0</v>
      </c>
      <c r="AF61" s="16">
        <v>0</v>
      </c>
      <c r="AG61" s="16">
        <v>0</v>
      </c>
      <c r="AH61" s="16">
        <v>0</v>
      </c>
      <c r="AI61" s="16">
        <v>0</v>
      </c>
      <c r="AJ61" s="16"/>
      <c r="AL61" s="5">
        <v>44227</v>
      </c>
      <c r="AM61" s="12" t="s">
        <v>11</v>
      </c>
      <c r="AN61" s="11">
        <f t="shared" si="14"/>
        <v>1</v>
      </c>
      <c r="AO61" s="11">
        <f t="shared" si="15"/>
        <v>1</v>
      </c>
      <c r="AP61" s="11">
        <f t="shared" si="16"/>
        <v>0</v>
      </c>
      <c r="AQ61" s="11">
        <f t="shared" si="17"/>
        <v>0</v>
      </c>
      <c r="AR61" s="11">
        <f t="shared" si="18"/>
        <v>0</v>
      </c>
      <c r="AS61" s="11">
        <f t="shared" si="19"/>
        <v>0</v>
      </c>
      <c r="AT61" s="11">
        <f t="shared" si="20"/>
        <v>0</v>
      </c>
    </row>
    <row r="65" spans="27:46" ht="18" x14ac:dyDescent="0.35">
      <c r="AD65" s="15" t="s">
        <v>18</v>
      </c>
      <c r="AO65" s="15" t="s">
        <v>19</v>
      </c>
    </row>
    <row r="66" spans="27:46" ht="15.6" x14ac:dyDescent="0.3">
      <c r="AA66" s="2" t="s">
        <v>0</v>
      </c>
      <c r="AB66" s="3" t="s">
        <v>9</v>
      </c>
      <c r="AC66" s="3" t="s">
        <v>1</v>
      </c>
      <c r="AD66" s="3" t="s">
        <v>2</v>
      </c>
      <c r="AE66" s="3" t="s">
        <v>3</v>
      </c>
      <c r="AF66" s="3" t="s">
        <v>4</v>
      </c>
      <c r="AG66" s="3" t="s">
        <v>5</v>
      </c>
      <c r="AH66" s="3" t="s">
        <v>6</v>
      </c>
      <c r="AI66" s="2" t="s">
        <v>7</v>
      </c>
      <c r="AJ66" s="2"/>
      <c r="AL66" s="2" t="s">
        <v>0</v>
      </c>
      <c r="AM66" s="3" t="s">
        <v>9</v>
      </c>
      <c r="AN66" s="3" t="s">
        <v>1</v>
      </c>
      <c r="AO66" s="3" t="s">
        <v>2</v>
      </c>
      <c r="AP66" s="3" t="s">
        <v>3</v>
      </c>
      <c r="AQ66" s="3" t="s">
        <v>4</v>
      </c>
      <c r="AR66" s="3" t="s">
        <v>5</v>
      </c>
      <c r="AS66" s="3" t="s">
        <v>6</v>
      </c>
      <c r="AT66" s="2" t="s">
        <v>7</v>
      </c>
    </row>
    <row r="67" spans="27:46" ht="15" thickBot="1" x14ac:dyDescent="0.35">
      <c r="AA67" s="5">
        <v>44136</v>
      </c>
      <c r="AB67" s="12" t="s">
        <v>12</v>
      </c>
      <c r="AC67" s="16">
        <v>11630</v>
      </c>
      <c r="AD67" s="16">
        <v>10970</v>
      </c>
      <c r="AE67" s="16">
        <v>10494</v>
      </c>
      <c r="AF67" s="16">
        <v>10252</v>
      </c>
      <c r="AG67" s="16">
        <v>10145</v>
      </c>
      <c r="AH67" s="16">
        <v>10012</v>
      </c>
      <c r="AI67" s="16">
        <v>9897</v>
      </c>
      <c r="AJ67" s="16"/>
      <c r="AL67" s="5">
        <v>44136</v>
      </c>
      <c r="AM67" s="12" t="s">
        <v>12</v>
      </c>
      <c r="AN67" s="11">
        <f t="shared" ref="AN67:AN80" si="21">AC67/AC67</f>
        <v>1</v>
      </c>
      <c r="AO67" s="11">
        <f t="shared" ref="AO67:AT80" si="22">AD67/$AC67</f>
        <v>0.94325021496130701</v>
      </c>
      <c r="AP67" s="11">
        <f t="shared" ref="AP67:AT80" si="23">AE67/$AC67</f>
        <v>0.90232158211521929</v>
      </c>
      <c r="AQ67" s="11">
        <f t="shared" ref="AQ67:AT80" si="24">AF67/$AC67</f>
        <v>0.88151332760103185</v>
      </c>
      <c r="AR67" s="11">
        <f t="shared" ref="AR67:AT80" si="25">AG67/$AC67</f>
        <v>0.87231298366294063</v>
      </c>
      <c r="AS67" s="11">
        <f t="shared" ref="AS67:AT80" si="26">AH67/$AC67</f>
        <v>0.86087704213241611</v>
      </c>
      <c r="AT67" s="11">
        <f t="shared" ref="AT67:AT80" si="27">AI67/$AC67</f>
        <v>0.85098882201203785</v>
      </c>
    </row>
    <row r="68" spans="27:46" ht="15" thickBot="1" x14ac:dyDescent="0.35">
      <c r="AA68" s="8">
        <v>44143</v>
      </c>
      <c r="AB68" s="21" t="s">
        <v>12</v>
      </c>
      <c r="AC68" s="18">
        <v>9430</v>
      </c>
      <c r="AD68" s="18">
        <v>8895</v>
      </c>
      <c r="AE68" s="18">
        <v>8440</v>
      </c>
      <c r="AF68" s="18">
        <v>8279</v>
      </c>
      <c r="AG68" s="18">
        <v>8150</v>
      </c>
      <c r="AH68" s="18">
        <v>8046</v>
      </c>
      <c r="AI68" s="19">
        <v>7985</v>
      </c>
      <c r="AJ68" s="25"/>
      <c r="AL68" s="8">
        <v>44143</v>
      </c>
      <c r="AM68" s="21" t="s">
        <v>12</v>
      </c>
      <c r="AN68" s="22">
        <f t="shared" si="21"/>
        <v>1</v>
      </c>
      <c r="AO68" s="22">
        <f t="shared" si="22"/>
        <v>0.94326617179215266</v>
      </c>
      <c r="AP68" s="22">
        <f t="shared" si="23"/>
        <v>0.89501590668080588</v>
      </c>
      <c r="AQ68" s="22">
        <f t="shared" si="24"/>
        <v>0.87794273594909866</v>
      </c>
      <c r="AR68" s="22">
        <f t="shared" si="25"/>
        <v>0.86426299045599153</v>
      </c>
      <c r="AS68" s="22">
        <f t="shared" si="26"/>
        <v>0.85323435843054085</v>
      </c>
      <c r="AT68" s="23">
        <f t="shared" si="27"/>
        <v>0.84676564156945922</v>
      </c>
    </row>
    <row r="69" spans="27:46" x14ac:dyDescent="0.3">
      <c r="AA69" s="5">
        <v>44150</v>
      </c>
      <c r="AB69" s="12" t="s">
        <v>12</v>
      </c>
      <c r="AC69" s="16">
        <v>10334</v>
      </c>
      <c r="AD69" s="16">
        <v>9728</v>
      </c>
      <c r="AE69" s="16">
        <v>9300</v>
      </c>
      <c r="AF69" s="16">
        <v>9099</v>
      </c>
      <c r="AG69" s="16">
        <v>8959</v>
      </c>
      <c r="AH69" s="16">
        <v>8868</v>
      </c>
      <c r="AI69" s="16">
        <v>8824</v>
      </c>
      <c r="AJ69" s="16"/>
      <c r="AL69" s="5">
        <v>44150</v>
      </c>
      <c r="AM69" s="12" t="s">
        <v>12</v>
      </c>
      <c r="AN69" s="11">
        <f t="shared" si="21"/>
        <v>1</v>
      </c>
      <c r="AO69" s="11">
        <f t="shared" si="22"/>
        <v>0.94135862202438547</v>
      </c>
      <c r="AP69" s="11">
        <f t="shared" si="23"/>
        <v>0.89994193922972709</v>
      </c>
      <c r="AQ69" s="11">
        <f t="shared" si="24"/>
        <v>0.88049158118831039</v>
      </c>
      <c r="AR69" s="11">
        <f t="shared" si="25"/>
        <v>0.86694406812463709</v>
      </c>
      <c r="AS69" s="11">
        <f t="shared" si="26"/>
        <v>0.85813818463324942</v>
      </c>
      <c r="AT69" s="11">
        <f t="shared" si="27"/>
        <v>0.85388039481323785</v>
      </c>
    </row>
    <row r="70" spans="27:46" x14ac:dyDescent="0.3">
      <c r="AA70" s="5">
        <v>44157</v>
      </c>
      <c r="AB70" s="12" t="s">
        <v>12</v>
      </c>
      <c r="AC70" s="16">
        <v>11609</v>
      </c>
      <c r="AD70" s="16">
        <v>11007</v>
      </c>
      <c r="AE70" s="16">
        <v>10542</v>
      </c>
      <c r="AF70" s="16">
        <v>10342</v>
      </c>
      <c r="AG70" s="16">
        <v>10209</v>
      </c>
      <c r="AH70" s="16">
        <v>10163</v>
      </c>
      <c r="AI70" s="16">
        <v>10144</v>
      </c>
      <c r="AJ70" s="16"/>
      <c r="AL70" s="5">
        <v>44157</v>
      </c>
      <c r="AM70" s="12" t="s">
        <v>12</v>
      </c>
      <c r="AN70" s="11">
        <f t="shared" si="21"/>
        <v>1</v>
      </c>
      <c r="AO70" s="11">
        <f t="shared" si="22"/>
        <v>0.94814368162632445</v>
      </c>
      <c r="AP70" s="11">
        <f t="shared" si="23"/>
        <v>0.90808855198552851</v>
      </c>
      <c r="AQ70" s="11">
        <f t="shared" si="24"/>
        <v>0.89086053923679909</v>
      </c>
      <c r="AR70" s="11">
        <f t="shared" si="25"/>
        <v>0.87940391075889401</v>
      </c>
      <c r="AS70" s="11">
        <f t="shared" si="26"/>
        <v>0.87544146782668619</v>
      </c>
      <c r="AT70" s="11">
        <f t="shared" si="27"/>
        <v>0.87380480661555693</v>
      </c>
    </row>
    <row r="71" spans="27:46" ht="15" thickBot="1" x14ac:dyDescent="0.35">
      <c r="AA71" s="5">
        <v>44164</v>
      </c>
      <c r="AB71" s="12" t="s">
        <v>12</v>
      </c>
      <c r="AC71" s="16">
        <v>13041</v>
      </c>
      <c r="AD71" s="16">
        <v>12377</v>
      </c>
      <c r="AE71" s="16">
        <v>11810</v>
      </c>
      <c r="AF71" s="16">
        <v>11580</v>
      </c>
      <c r="AG71" s="16">
        <v>11507</v>
      </c>
      <c r="AH71" s="16">
        <v>11471</v>
      </c>
      <c r="AI71" s="16">
        <v>11433</v>
      </c>
      <c r="AJ71" s="16"/>
      <c r="AL71" s="5">
        <v>44164</v>
      </c>
      <c r="AM71" s="12" t="s">
        <v>12</v>
      </c>
      <c r="AN71" s="11">
        <f t="shared" si="21"/>
        <v>1</v>
      </c>
      <c r="AO71" s="11">
        <f t="shared" si="22"/>
        <v>0.94908365922858673</v>
      </c>
      <c r="AP71" s="11">
        <f t="shared" si="23"/>
        <v>0.90560539835902154</v>
      </c>
      <c r="AQ71" s="11">
        <f t="shared" si="24"/>
        <v>0.88796871405567057</v>
      </c>
      <c r="AR71" s="11">
        <f t="shared" si="25"/>
        <v>0.88237098382025914</v>
      </c>
      <c r="AS71" s="11">
        <f t="shared" si="26"/>
        <v>0.87961045932060422</v>
      </c>
      <c r="AT71" s="11">
        <f t="shared" si="27"/>
        <v>0.87669657234874632</v>
      </c>
    </row>
    <row r="72" spans="27:46" ht="15" thickBot="1" x14ac:dyDescent="0.35">
      <c r="AA72" s="8">
        <v>44171</v>
      </c>
      <c r="AB72" s="21" t="s">
        <v>12</v>
      </c>
      <c r="AC72" s="18">
        <v>16636</v>
      </c>
      <c r="AD72" s="18">
        <v>15863</v>
      </c>
      <c r="AE72" s="18">
        <v>15357</v>
      </c>
      <c r="AF72" s="18">
        <v>15219</v>
      </c>
      <c r="AG72" s="18">
        <v>15167</v>
      </c>
      <c r="AH72" s="18">
        <v>15080</v>
      </c>
      <c r="AI72" s="19">
        <v>15031</v>
      </c>
      <c r="AJ72" s="25"/>
      <c r="AL72" s="8">
        <v>44171</v>
      </c>
      <c r="AM72" s="21" t="s">
        <v>12</v>
      </c>
      <c r="AN72" s="22">
        <f t="shared" si="21"/>
        <v>1</v>
      </c>
      <c r="AO72" s="22">
        <f t="shared" si="22"/>
        <v>0.953534503486415</v>
      </c>
      <c r="AP72" s="22">
        <f t="shared" si="23"/>
        <v>0.92311853811012268</v>
      </c>
      <c r="AQ72" s="22">
        <f t="shared" si="24"/>
        <v>0.91482327482567927</v>
      </c>
      <c r="AR72" s="22">
        <f t="shared" si="25"/>
        <v>0.91169752344313537</v>
      </c>
      <c r="AS72" s="22">
        <f t="shared" si="26"/>
        <v>0.90646790093772545</v>
      </c>
      <c r="AT72" s="23">
        <f t="shared" si="27"/>
        <v>0.90352248136571289</v>
      </c>
    </row>
    <row r="73" spans="27:46" x14ac:dyDescent="0.3">
      <c r="AA73" s="5">
        <v>44178</v>
      </c>
      <c r="AB73" s="12" t="s">
        <v>12</v>
      </c>
      <c r="AC73" s="16">
        <v>14751</v>
      </c>
      <c r="AD73" s="16">
        <v>14122</v>
      </c>
      <c r="AE73" s="16">
        <v>13790</v>
      </c>
      <c r="AF73" s="16">
        <v>13737</v>
      </c>
      <c r="AG73" s="16">
        <v>13659</v>
      </c>
      <c r="AH73" s="16">
        <v>13600</v>
      </c>
      <c r="AI73" s="16">
        <v>13561</v>
      </c>
      <c r="AJ73" s="16"/>
      <c r="AL73" s="5">
        <v>44178</v>
      </c>
      <c r="AM73" s="12" t="s">
        <v>12</v>
      </c>
      <c r="AN73" s="11">
        <f t="shared" si="21"/>
        <v>1</v>
      </c>
      <c r="AO73" s="11">
        <f t="shared" si="22"/>
        <v>0.95735882313063525</v>
      </c>
      <c r="AP73" s="11">
        <f t="shared" si="23"/>
        <v>0.93485187444918993</v>
      </c>
      <c r="AQ73" s="11">
        <f t="shared" si="24"/>
        <v>0.93125889770185077</v>
      </c>
      <c r="AR73" s="11">
        <f t="shared" si="25"/>
        <v>0.92597112060199305</v>
      </c>
      <c r="AS73" s="11">
        <f t="shared" si="26"/>
        <v>0.9219713917700495</v>
      </c>
      <c r="AT73" s="11">
        <f t="shared" si="27"/>
        <v>0.91932750322012069</v>
      </c>
    </row>
    <row r="74" spans="27:46" x14ac:dyDescent="0.3">
      <c r="AA74" s="5">
        <v>44185</v>
      </c>
      <c r="AB74" s="12" t="s">
        <v>12</v>
      </c>
      <c r="AC74" s="16">
        <v>10493</v>
      </c>
      <c r="AD74" s="16">
        <v>10141</v>
      </c>
      <c r="AE74" s="16">
        <v>9966</v>
      </c>
      <c r="AF74" s="16">
        <v>9888</v>
      </c>
      <c r="AG74" s="16">
        <v>9841</v>
      </c>
      <c r="AH74" s="16">
        <v>9797</v>
      </c>
      <c r="AI74" s="16">
        <v>9763</v>
      </c>
      <c r="AJ74" s="16"/>
      <c r="AL74" s="5">
        <v>44185</v>
      </c>
      <c r="AM74" s="12" t="s">
        <v>12</v>
      </c>
      <c r="AN74" s="11">
        <f t="shared" si="21"/>
        <v>1</v>
      </c>
      <c r="AO74" s="11">
        <f t="shared" si="22"/>
        <v>0.96645382636043076</v>
      </c>
      <c r="AP74" s="11">
        <f t="shared" si="23"/>
        <v>0.94977604117030401</v>
      </c>
      <c r="AQ74" s="11">
        <f t="shared" si="24"/>
        <v>0.94234251405699032</v>
      </c>
      <c r="AR74" s="11">
        <f t="shared" si="25"/>
        <v>0.9378633374630706</v>
      </c>
      <c r="AS74" s="11">
        <f t="shared" si="26"/>
        <v>0.9336700657581245</v>
      </c>
      <c r="AT74" s="11">
        <f t="shared" si="27"/>
        <v>0.93042981034975702</v>
      </c>
    </row>
    <row r="75" spans="27:46" x14ac:dyDescent="0.3">
      <c r="AA75" s="5">
        <v>44192</v>
      </c>
      <c r="AB75" s="12" t="s">
        <v>12</v>
      </c>
      <c r="AC75" s="16">
        <v>9972</v>
      </c>
      <c r="AD75" s="16">
        <v>9664</v>
      </c>
      <c r="AE75" s="16">
        <v>9450</v>
      </c>
      <c r="AF75" s="16">
        <v>9357</v>
      </c>
      <c r="AG75" s="16">
        <v>9296</v>
      </c>
      <c r="AH75" s="16">
        <v>9239</v>
      </c>
      <c r="AI75" s="16">
        <v>9236</v>
      </c>
      <c r="AJ75" s="16"/>
      <c r="AL75" s="5">
        <v>44192</v>
      </c>
      <c r="AM75" s="12" t="s">
        <v>12</v>
      </c>
      <c r="AN75" s="11">
        <f t="shared" si="21"/>
        <v>1</v>
      </c>
      <c r="AO75" s="11">
        <f t="shared" si="22"/>
        <v>0.9691135178499799</v>
      </c>
      <c r="AP75" s="11">
        <f t="shared" si="23"/>
        <v>0.94765342960288812</v>
      </c>
      <c r="AQ75" s="11">
        <f t="shared" si="24"/>
        <v>0.9383273164861613</v>
      </c>
      <c r="AR75" s="11">
        <f t="shared" si="25"/>
        <v>0.93221018852787807</v>
      </c>
      <c r="AS75" s="11">
        <f t="shared" si="26"/>
        <v>0.92649418371440029</v>
      </c>
      <c r="AT75" s="11">
        <f t="shared" si="27"/>
        <v>0.92619334135579623</v>
      </c>
    </row>
    <row r="76" spans="27:46" x14ac:dyDescent="0.3">
      <c r="AA76" s="5">
        <v>44199</v>
      </c>
      <c r="AB76" s="12" t="s">
        <v>12</v>
      </c>
      <c r="AC76" s="16">
        <v>13465</v>
      </c>
      <c r="AD76" s="16">
        <v>12965</v>
      </c>
      <c r="AE76" s="16">
        <v>12588</v>
      </c>
      <c r="AF76" s="16">
        <v>12440</v>
      </c>
      <c r="AG76" s="16">
        <v>12330</v>
      </c>
      <c r="AH76" s="16">
        <v>12321</v>
      </c>
      <c r="AI76" s="16">
        <v>0</v>
      </c>
      <c r="AJ76" s="16"/>
      <c r="AL76" s="5">
        <v>44199</v>
      </c>
      <c r="AM76" s="12" t="s">
        <v>12</v>
      </c>
      <c r="AN76" s="11">
        <f t="shared" si="21"/>
        <v>1</v>
      </c>
      <c r="AO76" s="11">
        <f t="shared" si="22"/>
        <v>0.96286669142220571</v>
      </c>
      <c r="AP76" s="11">
        <f t="shared" si="23"/>
        <v>0.93486817675454881</v>
      </c>
      <c r="AQ76" s="11">
        <f t="shared" si="24"/>
        <v>0.92387671741552169</v>
      </c>
      <c r="AR76" s="11">
        <f t="shared" si="25"/>
        <v>0.91570738952840702</v>
      </c>
      <c r="AS76" s="11">
        <f t="shared" si="26"/>
        <v>0.91503898997400668</v>
      </c>
      <c r="AT76" s="11">
        <f t="shared" si="27"/>
        <v>0</v>
      </c>
    </row>
    <row r="77" spans="27:46" x14ac:dyDescent="0.3">
      <c r="AA77" s="5">
        <v>44206</v>
      </c>
      <c r="AB77" s="12" t="s">
        <v>12</v>
      </c>
      <c r="AC77" s="16">
        <v>12356</v>
      </c>
      <c r="AD77" s="16">
        <v>11874</v>
      </c>
      <c r="AE77" s="16">
        <v>11499</v>
      </c>
      <c r="AF77" s="16">
        <v>11354</v>
      </c>
      <c r="AG77" s="16">
        <v>11344</v>
      </c>
      <c r="AH77" s="16">
        <v>0</v>
      </c>
      <c r="AI77" s="16">
        <v>0</v>
      </c>
      <c r="AJ77" s="16"/>
      <c r="AL77" s="5">
        <v>44206</v>
      </c>
      <c r="AM77" s="12" t="s">
        <v>12</v>
      </c>
      <c r="AN77" s="11">
        <f t="shared" si="21"/>
        <v>1</v>
      </c>
      <c r="AO77" s="11">
        <f t="shared" si="22"/>
        <v>0.96099061184849466</v>
      </c>
      <c r="AP77" s="11">
        <f t="shared" si="23"/>
        <v>0.93064098413726126</v>
      </c>
      <c r="AQ77" s="11">
        <f t="shared" si="24"/>
        <v>0.91890579475558432</v>
      </c>
      <c r="AR77" s="11">
        <f t="shared" si="25"/>
        <v>0.91809647134995143</v>
      </c>
      <c r="AS77" s="11">
        <f t="shared" si="26"/>
        <v>0</v>
      </c>
      <c r="AT77" s="11">
        <f t="shared" si="27"/>
        <v>0</v>
      </c>
    </row>
    <row r="78" spans="27:46" x14ac:dyDescent="0.3">
      <c r="AA78" s="5">
        <v>44213</v>
      </c>
      <c r="AB78" s="12" t="s">
        <v>12</v>
      </c>
      <c r="AC78" s="16">
        <v>12280</v>
      </c>
      <c r="AD78" s="16">
        <v>11748</v>
      </c>
      <c r="AE78" s="16">
        <v>11263</v>
      </c>
      <c r="AF78" s="16">
        <v>11242</v>
      </c>
      <c r="AG78" s="16">
        <v>0</v>
      </c>
      <c r="AH78" s="16">
        <v>0</v>
      </c>
      <c r="AI78" s="16">
        <v>0</v>
      </c>
      <c r="AJ78" s="16"/>
      <c r="AL78" s="5">
        <v>44213</v>
      </c>
      <c r="AM78" s="12" t="s">
        <v>12</v>
      </c>
      <c r="AN78" s="11">
        <f t="shared" si="21"/>
        <v>1</v>
      </c>
      <c r="AO78" s="11">
        <f t="shared" si="22"/>
        <v>0.95667752442996745</v>
      </c>
      <c r="AP78" s="11">
        <f t="shared" si="23"/>
        <v>0.91718241042345272</v>
      </c>
      <c r="AQ78" s="11">
        <f t="shared" si="24"/>
        <v>0.91547231270358309</v>
      </c>
      <c r="AR78" s="11">
        <f t="shared" si="25"/>
        <v>0</v>
      </c>
      <c r="AS78" s="11">
        <f t="shared" si="26"/>
        <v>0</v>
      </c>
      <c r="AT78" s="11">
        <f t="shared" si="27"/>
        <v>0</v>
      </c>
    </row>
    <row r="79" spans="27:46" x14ac:dyDescent="0.3">
      <c r="AA79" s="5">
        <v>44220</v>
      </c>
      <c r="AB79" s="12" t="s">
        <v>12</v>
      </c>
      <c r="AC79" s="16">
        <v>11631</v>
      </c>
      <c r="AD79" s="16">
        <v>11028</v>
      </c>
      <c r="AE79" s="16">
        <v>10919</v>
      </c>
      <c r="AF79" s="16">
        <v>0</v>
      </c>
      <c r="AG79" s="16">
        <v>0</v>
      </c>
      <c r="AH79" s="16">
        <v>0</v>
      </c>
      <c r="AI79" s="16">
        <v>0</v>
      </c>
      <c r="AJ79" s="16"/>
      <c r="AL79" s="5">
        <v>44220</v>
      </c>
      <c r="AM79" s="12" t="s">
        <v>12</v>
      </c>
      <c r="AN79" s="11">
        <f t="shared" si="21"/>
        <v>1</v>
      </c>
      <c r="AO79" s="11">
        <f t="shared" si="22"/>
        <v>0.94815579055971111</v>
      </c>
      <c r="AP79" s="11">
        <f t="shared" si="23"/>
        <v>0.93878428338062081</v>
      </c>
      <c r="AQ79" s="11">
        <f t="shared" si="24"/>
        <v>0</v>
      </c>
      <c r="AR79" s="11">
        <f t="shared" si="25"/>
        <v>0</v>
      </c>
      <c r="AS79" s="11">
        <f t="shared" si="26"/>
        <v>0</v>
      </c>
      <c r="AT79" s="11">
        <f t="shared" si="27"/>
        <v>0</v>
      </c>
    </row>
    <row r="80" spans="27:46" x14ac:dyDescent="0.3">
      <c r="AA80" s="5">
        <v>44227</v>
      </c>
      <c r="AB80" s="12" t="s">
        <v>12</v>
      </c>
      <c r="AC80" s="16">
        <v>1289</v>
      </c>
      <c r="AD80" s="16">
        <v>1289</v>
      </c>
      <c r="AE80" s="16">
        <v>0</v>
      </c>
      <c r="AF80" s="16">
        <v>0</v>
      </c>
      <c r="AG80" s="16">
        <v>0</v>
      </c>
      <c r="AH80" s="16">
        <v>0</v>
      </c>
      <c r="AI80" s="16">
        <v>0</v>
      </c>
      <c r="AJ80" s="16"/>
      <c r="AL80" s="5">
        <v>44227</v>
      </c>
      <c r="AM80" s="12" t="s">
        <v>12</v>
      </c>
      <c r="AN80" s="11">
        <f t="shared" si="21"/>
        <v>1</v>
      </c>
      <c r="AO80" s="11">
        <f t="shared" si="22"/>
        <v>1</v>
      </c>
      <c r="AP80" s="11">
        <f t="shared" si="23"/>
        <v>0</v>
      </c>
      <c r="AQ80" s="11">
        <f t="shared" si="24"/>
        <v>0</v>
      </c>
      <c r="AR80" s="11">
        <f t="shared" si="25"/>
        <v>0</v>
      </c>
      <c r="AS80" s="11">
        <f t="shared" si="26"/>
        <v>0</v>
      </c>
      <c r="AT80" s="11">
        <f t="shared" si="27"/>
        <v>0</v>
      </c>
    </row>
  </sheetData>
  <conditionalFormatting sqref="AB28:AC28 AB19:AH27 AE28:AH28">
    <cfRule type="colorScale" priority="25">
      <colorScale>
        <cfvo type="min"/>
        <cfvo type="num" val="0"/>
        <cfvo type="max"/>
        <color rgb="FFF61691"/>
        <color theme="0"/>
        <color theme="3" tint="9.9978637043366805E-2"/>
      </colorScale>
    </cfRule>
  </conditionalFormatting>
  <conditionalFormatting sqref="AO5:AP17 AT5:AT13 AS5:AS14 AR5:AR15 AQ5:AQ16">
    <cfRule type="colorScale" priority="7">
      <colorScale>
        <cfvo type="min"/>
        <cfvo type="percentile" val="50"/>
        <cfvo type="max"/>
        <color rgb="FFF8696B"/>
        <color rgb="FFFCFCFF"/>
        <color theme="9" tint="-0.249977111117893"/>
      </colorScale>
    </cfRule>
  </conditionalFormatting>
  <conditionalFormatting sqref="AO30:AP42 AT30:AT38 AS30:AS39 AR30:AR40 AQ30:AQ41">
    <cfRule type="colorScale" priority="6">
      <colorScale>
        <cfvo type="min"/>
        <cfvo type="percentile" val="50"/>
        <cfvo type="max"/>
        <color rgb="FFF8696B"/>
        <color rgb="FFFCFCFF"/>
        <color theme="9" tint="-0.249977111117893"/>
      </colorScale>
    </cfRule>
  </conditionalFormatting>
  <conditionalFormatting sqref="AO48:AP60 AT48:AT56 AS48:AS57 AR48:AR58 AQ48:AQ59">
    <cfRule type="colorScale" priority="5">
      <colorScale>
        <cfvo type="min"/>
        <cfvo type="percentile" val="50"/>
        <cfvo type="max"/>
        <color rgb="FFF8696B"/>
        <color rgb="FFFCFCFF"/>
        <color theme="9" tint="-0.249977111117893"/>
      </colorScale>
    </cfRule>
  </conditionalFormatting>
  <conditionalFormatting sqref="AO67:AP79 AT67:AT75 AS67:AS76 AR67:AR77 AQ67:AQ78">
    <cfRule type="colorScale" priority="4">
      <colorScale>
        <cfvo type="min"/>
        <cfvo type="percentile" val="50"/>
        <cfvo type="max"/>
        <color rgb="FFF8696B"/>
        <color rgb="FFFCFCFF"/>
        <color theme="9" tint="-0.249977111117893"/>
      </colorScale>
    </cfRule>
  </conditionalFormatting>
  <conditionalFormatting sqref="AC5:AD17 AI5:AJ12 AH5:AH13 AG5:AG14 AF5:AF15 AE5:AE16">
    <cfRule type="colorScale" priority="26">
      <colorScale>
        <cfvo type="min"/>
        <cfvo type="percentile" val="50"/>
        <cfvo type="max"/>
        <color rgb="FFF8696B"/>
        <color rgb="FFFCFCFF"/>
        <color theme="9" tint="-0.249977111117893"/>
      </colorScale>
    </cfRule>
  </conditionalFormatting>
  <conditionalFormatting sqref="AC30:AD42 AI30:AJ37 AH30:AH38 AG30:AG39 AF30:AF40 AE30:AE41">
    <cfRule type="colorScale" priority="48">
      <colorScale>
        <cfvo type="min"/>
        <cfvo type="percentile" val="50"/>
        <cfvo type="max"/>
        <color rgb="FFF8696B"/>
        <color rgb="FFFCFCFF"/>
        <color theme="9" tint="-0.249977111117893"/>
      </colorScale>
    </cfRule>
  </conditionalFormatting>
  <conditionalFormatting sqref="AC48:AD60 AI48:AJ55 AH48:AH56 AG48:AG57 AF48:AF58 AE48:AE59">
    <cfRule type="colorScale" priority="54">
      <colorScale>
        <cfvo type="min"/>
        <cfvo type="percentile" val="50"/>
        <cfvo type="max"/>
        <color rgb="FFF8696B"/>
        <color rgb="FFFCFCFF"/>
        <color theme="9" tint="-0.249977111117893"/>
      </colorScale>
    </cfRule>
  </conditionalFormatting>
  <conditionalFormatting sqref="AC67:AD79 AI67:AJ74 AH67:AH75 AG67:AG76 AF67:AF77 AE67:AE78">
    <cfRule type="colorScale" priority="60">
      <colorScale>
        <cfvo type="min"/>
        <cfvo type="percentile" val="50"/>
        <cfvo type="max"/>
        <color rgb="FFF8696B"/>
        <color rgb="FFFCFCFF"/>
        <color theme="9" tint="-0.249977111117893"/>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Giedrė Stukonytė</dc:creator>
  <cp:lastModifiedBy>Giedrė Stukonytė</cp:lastModifiedBy>
  <dcterms:created xsi:type="dcterms:W3CDTF">2025-02-05T18:28:28Z</dcterms:created>
  <dcterms:modified xsi:type="dcterms:W3CDTF">2025-02-06T19:27:06Z</dcterms:modified>
</cp:coreProperties>
</file>