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FRP 12142018\ReportingPackage-master\templates\"/>
    </mc:Choice>
  </mc:AlternateContent>
  <bookViews>
    <workbookView xWindow="0" yWindow="0" windowWidth="20490" windowHeight="7155" tabRatio="967" firstSheet="2" activeTab="2"/>
  </bookViews>
  <sheets>
    <sheet name="XXX" sheetId="8" state="veryHidden" r:id="rId1"/>
    <sheet name="CAJE" sheetId="41" state="hidden" r:id="rId2"/>
    <sheet name="FS-TABLE" sheetId="85" r:id="rId3"/>
    <sheet name="ICBS-TB-SC" sheetId="53" r:id="rId4"/>
    <sheet name="ICBS-TB-GL" sheetId="56" r:id="rId5"/>
  </sheets>
  <definedNames>
    <definedName name="_Order1" hidden="1">0</definedName>
    <definedName name="_xlnm.Database" localSheetId="1">#REF!</definedName>
    <definedName name="_xlnm.Database" localSheetId="3">#REF!</definedName>
    <definedName name="_xlnm.Database">#REF!</definedName>
    <definedName name="_xlnm.Print_Area">#N/A</definedName>
    <definedName name="PRINT_AREA_MI">#N/A</definedName>
  </definedNames>
  <calcPr calcId="162913" fullPrecision="0"/>
</workbook>
</file>

<file path=xl/calcChain.xml><?xml version="1.0" encoding="utf-8"?>
<calcChain xmlns="http://schemas.openxmlformats.org/spreadsheetml/2006/main">
  <c r="F54" i="85" l="1"/>
  <c r="F52" i="85"/>
  <c r="F51" i="85"/>
  <c r="F38" i="85"/>
  <c r="F37" i="85"/>
  <c r="F36" i="85"/>
  <c r="F35" i="85"/>
  <c r="F34" i="85"/>
  <c r="F32" i="85"/>
  <c r="F31" i="85"/>
  <c r="F30" i="85"/>
  <c r="F29" i="85"/>
  <c r="F27" i="85"/>
  <c r="F26" i="85"/>
  <c r="F25" i="85"/>
  <c r="F24" i="85"/>
  <c r="F23" i="85"/>
  <c r="F21" i="85"/>
  <c r="F20" i="85"/>
  <c r="F19" i="85"/>
  <c r="F18" i="85"/>
  <c r="F28" i="85" l="1"/>
  <c r="F39" i="85"/>
  <c r="F16" i="85" l="1"/>
  <c r="F49" i="85" s="1"/>
  <c r="F13" i="85"/>
  <c r="F46" i="85" s="1"/>
  <c r="F15" i="85"/>
  <c r="F48" i="85" s="1"/>
  <c r="F14" i="85"/>
  <c r="F47" i="85" s="1"/>
  <c r="F12" i="85" l="1"/>
  <c r="F45" i="85" s="1"/>
  <c r="F10" i="85"/>
  <c r="F43" i="85" s="1"/>
  <c r="F9" i="85"/>
  <c r="F42" i="85" s="1"/>
  <c r="F8" i="85"/>
  <c r="F41" i="85" s="1"/>
  <c r="F7" i="85"/>
  <c r="D42" i="85"/>
  <c r="D43" i="85" s="1"/>
  <c r="D44" i="85" s="1"/>
  <c r="D45" i="85" s="1"/>
  <c r="D46" i="85" s="1"/>
  <c r="D47" i="85" s="1"/>
  <c r="D48" i="85" s="1"/>
  <c r="D49" i="85" s="1"/>
  <c r="D50" i="85" s="1"/>
  <c r="D31" i="85"/>
  <c r="D32" i="85" s="1"/>
  <c r="D33" i="85" s="1"/>
  <c r="D34" i="85" s="1"/>
  <c r="D35" i="85" s="1"/>
  <c r="D36" i="85" s="1"/>
  <c r="D37" i="85" s="1"/>
  <c r="D38" i="85" s="1"/>
  <c r="D39" i="85" s="1"/>
  <c r="D20" i="85"/>
  <c r="D21" i="85" s="1"/>
  <c r="D22" i="85" s="1"/>
  <c r="D23" i="85" s="1"/>
  <c r="D24" i="85" s="1"/>
  <c r="D25" i="85" s="1"/>
  <c r="D26" i="85" s="1"/>
  <c r="D27" i="85" s="1"/>
  <c r="D28" i="85" s="1"/>
  <c r="D9" i="85"/>
  <c r="D10" i="85" s="1"/>
  <c r="D11" i="85" s="1"/>
  <c r="D12" i="85" s="1"/>
  <c r="D13" i="85" s="1"/>
  <c r="D14" i="85" s="1"/>
  <c r="D15" i="85" s="1"/>
  <c r="D16" i="85" s="1"/>
  <c r="D17" i="85" s="1"/>
  <c r="F40" i="85" l="1"/>
  <c r="F17" i="85"/>
  <c r="F50" i="85" s="1"/>
  <c r="F53" i="85" s="1"/>
  <c r="F55" i="85" s="1"/>
  <c r="F214" i="85"/>
  <c r="F5" i="85"/>
  <c r="F4" i="85"/>
  <c r="F3" i="85"/>
  <c r="F2" i="85"/>
  <c r="F6" i="85" l="1"/>
  <c r="E1134" i="56"/>
  <c r="K27" i="41" l="1"/>
  <c r="J27" i="41"/>
  <c r="K28" i="41" s="1"/>
  <c r="C21" i="41"/>
  <c r="L16" i="41" l="1"/>
  <c r="L17" i="41"/>
  <c r="I27" i="41" l="1"/>
  <c r="H27" i="41"/>
  <c r="I28" i="41" s="1"/>
  <c r="G27" i="41"/>
  <c r="F27" i="41"/>
  <c r="E27" i="41"/>
  <c r="D27" i="41"/>
  <c r="E28" i="41" s="1"/>
  <c r="C27" i="41"/>
  <c r="B27" i="41"/>
  <c r="L22" i="41"/>
  <c r="L21" i="41"/>
  <c r="M21" i="41" s="1"/>
  <c r="L20" i="41"/>
  <c r="M20" i="41" s="1"/>
  <c r="L19" i="41"/>
  <c r="M19" i="41" s="1"/>
  <c r="L18" i="41"/>
  <c r="M16" i="41"/>
  <c r="L15" i="41"/>
  <c r="M15" i="41" s="1"/>
  <c r="L14" i="41"/>
  <c r="L13" i="41"/>
  <c r="L12" i="41"/>
  <c r="L11" i="41"/>
  <c r="L10" i="41"/>
  <c r="L9" i="41"/>
  <c r="L8" i="41"/>
  <c r="L7" i="41"/>
  <c r="L6" i="41"/>
  <c r="L5" i="41"/>
  <c r="L4" i="41"/>
  <c r="L3" i="41"/>
  <c r="G28" i="41" l="1"/>
  <c r="C28" i="41"/>
</calcChain>
</file>

<file path=xl/sharedStrings.xml><?xml version="1.0" encoding="utf-8"?>
<sst xmlns="http://schemas.openxmlformats.org/spreadsheetml/2006/main" count="8093" uniqueCount="7547">
  <si>
    <t>Foreign Exchange Loss</t>
  </si>
  <si>
    <t>Cash on Hand</t>
  </si>
  <si>
    <t>Checks and Other Cash Items</t>
  </si>
  <si>
    <t>Due from Bangko Sentral ng Pilipinas</t>
  </si>
  <si>
    <t>Due from Other Banks</t>
  </si>
  <si>
    <t>Total</t>
  </si>
  <si>
    <t>REAL AND OTHER PROPERTIES OWNED OR ACQUIRED</t>
  </si>
  <si>
    <t>T O T A L    A S S E T S</t>
  </si>
  <si>
    <t>Accrued Interest - Deposits</t>
  </si>
  <si>
    <t>Accrued Interest - Bill Payable</t>
  </si>
  <si>
    <t>Accounts Payable</t>
  </si>
  <si>
    <t>Withholding Tax Payable</t>
  </si>
  <si>
    <t>SSS, Philhealth and Pag-ibig Contributions Payable</t>
  </si>
  <si>
    <t>GRT Payable</t>
  </si>
  <si>
    <t>TOTAL LIABILITIES</t>
  </si>
  <si>
    <t>Common</t>
  </si>
  <si>
    <t>Preferred</t>
  </si>
  <si>
    <t>TOTAL CAPITAL</t>
  </si>
  <si>
    <t>TOTAL LIABILITIES AND CAPITAL ACCOUNTS</t>
  </si>
  <si>
    <t>TOTAL INCOME</t>
  </si>
  <si>
    <t>Salaries and Wages</t>
  </si>
  <si>
    <t>Directors/Management and Committee Members' Fee</t>
  </si>
  <si>
    <t>SSS, Philhealth and Pag-Ibig Fund Contributions</t>
  </si>
  <si>
    <t>Medical, Dental and Hospitalization</t>
  </si>
  <si>
    <t>Contributions to Retirement/Provident Fund</t>
  </si>
  <si>
    <t>MANAGEMENT AND OTHER PROFESSIONAL FEES</t>
  </si>
  <si>
    <t>FINES, PENALTIES AND OTHER CHARGES</t>
  </si>
  <si>
    <t>Interest Income - Loans to Private Corporation</t>
  </si>
  <si>
    <t>TAXES AND LICENSES</t>
  </si>
  <si>
    <t>Insurance - PDIC</t>
  </si>
  <si>
    <t>Insurance - Others</t>
  </si>
  <si>
    <t>DEPRECIATION AND AMORTIZATION</t>
  </si>
  <si>
    <t>LITIGATION /ASSETS ACQUIRED EXPENSES</t>
  </si>
  <si>
    <t>Provision for Probable Losses</t>
  </si>
  <si>
    <t>Provision for Year-End Expenses</t>
  </si>
  <si>
    <t>OTHER EXPENSES</t>
  </si>
  <si>
    <t>TOTAL EXPENSES</t>
  </si>
  <si>
    <t>Other Benefits</t>
  </si>
  <si>
    <t>Other Payable</t>
  </si>
  <si>
    <t xml:space="preserve">PROVISION FOR INCOME TAX </t>
  </si>
  <si>
    <t>Docs. Stamp Payable</t>
  </si>
  <si>
    <t>BANKING FEES</t>
  </si>
  <si>
    <t>Unquoted Debt Securities Classified</t>
  </si>
  <si>
    <t>Interest on Bills Payable - LBP</t>
  </si>
  <si>
    <t>Interest on Bills Payable - SBGFC</t>
  </si>
  <si>
    <t>Interest on Bills Payable - NLDC</t>
  </si>
  <si>
    <t>AGFP Loans PDNP</t>
  </si>
  <si>
    <t>Interest Expense - Others</t>
  </si>
  <si>
    <t>Bongabon</t>
  </si>
  <si>
    <t>Penaranda</t>
  </si>
  <si>
    <t>Cabanatuan</t>
  </si>
  <si>
    <t>Other Agricultural Credit Loans</t>
  </si>
  <si>
    <t>AGFP Loans PD</t>
  </si>
  <si>
    <t>Deferred Tax Asset</t>
  </si>
  <si>
    <t>GAIN FROM SALE OF NON FINANCIAL ASSETS</t>
  </si>
  <si>
    <t>Prepaid Rent</t>
  </si>
  <si>
    <t>Filing Fees</t>
  </si>
  <si>
    <t>Unearned Income</t>
  </si>
  <si>
    <t>Dividends Payable</t>
  </si>
  <si>
    <t>Less: Allowance for Probable Losses - A/R</t>
  </si>
  <si>
    <t>Total Deposit</t>
  </si>
  <si>
    <t>Due to Head Office</t>
  </si>
  <si>
    <t>Intangible Assets</t>
  </si>
  <si>
    <t>Less: Accumulated Amortization</t>
  </si>
  <si>
    <t>Accrued Interest Income from Financial Assets</t>
  </si>
  <si>
    <t>Provisions (Reserve for Retirement of Employees)</t>
  </si>
  <si>
    <t>Accrued Expenses</t>
  </si>
  <si>
    <t>Rental Income</t>
  </si>
  <si>
    <t>Retained Earnings - Free</t>
  </si>
  <si>
    <t>Due to/from Head Office/Branches</t>
  </si>
  <si>
    <t>Undivided Profits</t>
  </si>
  <si>
    <t>Other Income</t>
  </si>
  <si>
    <t>Interest Income - Restructured Loans</t>
  </si>
  <si>
    <t>Interest Income - Past Due Items/Items in Lit.</t>
  </si>
  <si>
    <t>Interest Income - Agrarian Loan</t>
  </si>
  <si>
    <t>Interest Income - Agricultural Loan</t>
  </si>
  <si>
    <t>Interest Income - Development Incentive Loan</t>
  </si>
  <si>
    <t>Taxes and Licenses</t>
  </si>
  <si>
    <t>Less: Allowance for Probable Losses - General</t>
  </si>
  <si>
    <t>Loan Portfolio - Net of Allowances</t>
  </si>
  <si>
    <t>Other Assets</t>
  </si>
  <si>
    <t>Interest Income - Bangko Sentral ng Pilipinas</t>
  </si>
  <si>
    <t>Service Charges/Fees</t>
  </si>
  <si>
    <t>Accrued Income Tax Payable</t>
  </si>
  <si>
    <t>Interest Income - Bank Deposits/IBODI</t>
  </si>
  <si>
    <t>Interest on Bills Payable - BSP</t>
  </si>
  <si>
    <t>Allowance for Probable Losses - SCR</t>
  </si>
  <si>
    <t>Interest Income - Loans to Officers</t>
  </si>
  <si>
    <t xml:space="preserve">    Allowance for Probable Losses -  Specific</t>
  </si>
  <si>
    <t>Less:Allowance for Probable Losses - UDSCL</t>
  </si>
  <si>
    <t>Foreign Exchange Profit</t>
  </si>
  <si>
    <t xml:space="preserve">BAD DEBTS </t>
  </si>
  <si>
    <t xml:space="preserve">Sales Contract Receivables </t>
  </si>
  <si>
    <t>Less: Allowance for Probable Losses - ROPA</t>
  </si>
  <si>
    <t>Interest Income - Housing Purposes</t>
  </si>
  <si>
    <t>Interest Income - Other Purposes</t>
  </si>
  <si>
    <t>Interest Income - SME Loan</t>
  </si>
  <si>
    <t>Interest Income - AGFP Loan</t>
  </si>
  <si>
    <t>SME Loans - Small PD</t>
  </si>
  <si>
    <t>Less: Unearned Interest and Discounts &amp; Other Deferred Credits</t>
  </si>
  <si>
    <t>Interest Income - Microfinance Loans</t>
  </si>
  <si>
    <t xml:space="preserve"> Accumulated Depreciation </t>
  </si>
  <si>
    <t>Baloc</t>
  </si>
  <si>
    <t>Other Deferred Credits on Loans</t>
  </si>
  <si>
    <t>GL Account</t>
  </si>
  <si>
    <t>La Paz</t>
  </si>
  <si>
    <t>Net Effect</t>
  </si>
  <si>
    <t>Debit</t>
  </si>
  <si>
    <t>Credit</t>
  </si>
  <si>
    <t>DFOB Planters Cab</t>
  </si>
  <si>
    <t xml:space="preserve">SME Loans - Medium </t>
  </si>
  <si>
    <t>AR- Others</t>
  </si>
  <si>
    <t>Allowance for Probable Losses on AR</t>
  </si>
  <si>
    <t>AP - Others</t>
  </si>
  <si>
    <t>GRT Payable-MD of beyond 5years</t>
  </si>
  <si>
    <t>GRT Payable - Other Income</t>
  </si>
  <si>
    <t>Unearned Income Others</t>
  </si>
  <si>
    <t>Due to/from Penaranda</t>
  </si>
  <si>
    <t>Interest - SME Loans Medium</t>
  </si>
  <si>
    <t xml:space="preserve">Service Chrgs/Fees-Loans, Disc, Ad </t>
  </si>
  <si>
    <t xml:space="preserve">Loan Disc - Interest </t>
  </si>
  <si>
    <t>Rent Expense</t>
  </si>
  <si>
    <t>Deposit For Stock Subscription</t>
  </si>
  <si>
    <t>Net profit before income tax</t>
  </si>
  <si>
    <t>Interest income already subjected to final tax</t>
  </si>
  <si>
    <t>Loans for Write Off</t>
  </si>
  <si>
    <t>Reduction of interest expense (33%)</t>
  </si>
  <si>
    <t>Taxable Income</t>
  </si>
  <si>
    <t xml:space="preserve">Provision for probable losses </t>
  </si>
  <si>
    <t>Normal Income Tax</t>
  </si>
  <si>
    <t>1st Quarter</t>
  </si>
  <si>
    <t>2nd Quarter</t>
  </si>
  <si>
    <t>3rd Quarter</t>
  </si>
  <si>
    <t>Creditable withholding tax</t>
  </si>
  <si>
    <t>Income tax payable</t>
  </si>
  <si>
    <t>Interest on Bills Payable - DBP</t>
  </si>
  <si>
    <t>Interest Income - Primarily for Personal Use Purposes</t>
  </si>
  <si>
    <t>GL</t>
  </si>
  <si>
    <t>SORT_NAME</t>
  </si>
  <si>
    <t>ADJ_BAL</t>
  </si>
  <si>
    <t>DEBIT</t>
  </si>
  <si>
    <t>CREDIT</t>
  </si>
  <si>
    <t>DEBIT_TXN</t>
  </si>
  <si>
    <t>CREDIT_TXN</t>
  </si>
  <si>
    <t>code</t>
  </si>
  <si>
    <t>name</t>
  </si>
  <si>
    <t>balance</t>
  </si>
  <si>
    <t>excel</t>
  </si>
  <si>
    <t>Sheet</t>
  </si>
  <si>
    <t>row</t>
  </si>
  <si>
    <t>col</t>
  </si>
  <si>
    <t>value</t>
  </si>
  <si>
    <t>description</t>
  </si>
  <si>
    <t>Less: Unamortized Discount</t>
  </si>
  <si>
    <t>Retirement Benefit Plan Asset</t>
  </si>
  <si>
    <t>NET INCOME BEFORE GAIN FROM SALE OF NON FINANCIAL ASSETS</t>
  </si>
  <si>
    <t xml:space="preserve">NET INCOME BEFORE PROVISION FOR INCOME TAX </t>
  </si>
  <si>
    <t>current-Small and Medium Enterprises Loans</t>
  </si>
  <si>
    <t>current-Loans to Private Corporations</t>
  </si>
  <si>
    <t>current-Loans to Individual for Housing Purposes</t>
  </si>
  <si>
    <t>current-Loans to Individual for Other Purposes</t>
  </si>
  <si>
    <t>current-Development Incentive Loan</t>
  </si>
  <si>
    <t>current-Microfinance Loan</t>
  </si>
  <si>
    <t>current-Agrarian Loan</t>
  </si>
  <si>
    <t>current-Agricultural Loan</t>
  </si>
  <si>
    <t>current-AGFP Loan</t>
  </si>
  <si>
    <t>current-Loans to Individual for Primarily for Personal Use Purposes</t>
  </si>
  <si>
    <t>pastdue-Small and Medium Enterprises Loans</t>
  </si>
  <si>
    <t>pastdue-Loans to Private Corporations</t>
  </si>
  <si>
    <t>pastdue-Loans to Individual for Housing Purposes</t>
  </si>
  <si>
    <t>pastdue-Loans to Individual for Other Purposes</t>
  </si>
  <si>
    <t>pastdue-Development Incentive Loan</t>
  </si>
  <si>
    <t>pastdue-Microfinance Loan</t>
  </si>
  <si>
    <t>pastdue-Agrarian Loan</t>
  </si>
  <si>
    <t>pastdue-Agricultural Loan</t>
  </si>
  <si>
    <t>pastdue-AGFP Loan</t>
  </si>
  <si>
    <t>pastdue-Loans to Individual for Primarily for Personal Use Purposes</t>
  </si>
  <si>
    <t>litigation-Small and Medium Enterprises Loans</t>
  </si>
  <si>
    <t>litigation-Loans to Private Corporations</t>
  </si>
  <si>
    <t>litigation-Loans to Individual for Housing Purposes</t>
  </si>
  <si>
    <t>litigation-Loans to Individual for Other Purposes</t>
  </si>
  <si>
    <t>litigation-Development Incentive Loan</t>
  </si>
  <si>
    <t>litigation-Microfinance Loan</t>
  </si>
  <si>
    <t>litigation-Agrarian Loan</t>
  </si>
  <si>
    <t>litigation-Agricultural Loan</t>
  </si>
  <si>
    <t>litigation-AGFP Loan</t>
  </si>
  <si>
    <t>litigation-Loans to Individual for Primarily for Personal Use Purposes</t>
  </si>
  <si>
    <t>total cash and due from banks</t>
  </si>
  <si>
    <t>total-Small and Medium Enterprises Loans</t>
  </si>
  <si>
    <t>total-Loans to Private Corporations</t>
  </si>
  <si>
    <t>total-Loans to Individual for Housing Purposes</t>
  </si>
  <si>
    <t>total-Loans to Individual for Other Purposes</t>
  </si>
  <si>
    <t>total-Development Incentive Loan</t>
  </si>
  <si>
    <t>total-Microfinance Loan</t>
  </si>
  <si>
    <t>total-Agrarian Loan</t>
  </si>
  <si>
    <t>total-Agricultural Loan</t>
  </si>
  <si>
    <t>total-AGFP Loan</t>
  </si>
  <si>
    <t>total-Loans to Individual for Primarily for Personal Use Purposes</t>
  </si>
  <si>
    <t>htm cost -govt</t>
  </si>
  <si>
    <t>htm cost -private</t>
  </si>
  <si>
    <t>total htm cost</t>
  </si>
  <si>
    <t>uid-htm-govt</t>
  </si>
  <si>
    <t>uid-htm-private</t>
  </si>
  <si>
    <t>total-uid-tm</t>
  </si>
  <si>
    <t>allowance-htm</t>
  </si>
  <si>
    <t>net of htm</t>
  </si>
  <si>
    <t xml:space="preserve"> net - loan receivable</t>
  </si>
  <si>
    <t>total current</t>
  </si>
  <si>
    <t>total pastdue</t>
  </si>
  <si>
    <t>total litigation</t>
  </si>
  <si>
    <t>total loan receivable</t>
  </si>
  <si>
    <t>cost-Bank Premises - Land</t>
  </si>
  <si>
    <t>cost-Bank Premises - Building</t>
  </si>
  <si>
    <t>cost-Leasehold Improvements</t>
  </si>
  <si>
    <t>cost-Furniture, Fixtures &amp; Equipment</t>
  </si>
  <si>
    <t>cost-Transportation Equipment</t>
  </si>
  <si>
    <t>depreciation-Bank Premises - Land</t>
  </si>
  <si>
    <t>depreciation-Bank Premises - Building</t>
  </si>
  <si>
    <t>depreciation-Leasehold Improvements</t>
  </si>
  <si>
    <t>depreciation-Furniture, Fixtures &amp; Equipment</t>
  </si>
  <si>
    <t>depreciation-Transportation Equipment</t>
  </si>
  <si>
    <t>net value-Bank Premises - Land</t>
  </si>
  <si>
    <t>net value-Bank Premises - Building</t>
  </si>
  <si>
    <t>net value-Leasehold Improvements</t>
  </si>
  <si>
    <t>net value-Furniture, Fixtures &amp; Equipment</t>
  </si>
  <si>
    <t>net value-Transportation Equipment</t>
  </si>
  <si>
    <t>total cost</t>
  </si>
  <si>
    <t>toal depreciation</t>
  </si>
  <si>
    <t>net of bank premises</t>
  </si>
  <si>
    <t>net of ropa</t>
  </si>
  <si>
    <t>FS</t>
  </si>
  <si>
    <t>net SCR</t>
  </si>
  <si>
    <t>net of intangible</t>
  </si>
  <si>
    <t>Less: Allowance for Probable Losses - Other Assets</t>
  </si>
  <si>
    <t>net other asset</t>
  </si>
  <si>
    <t>Active-Demand Deposits</t>
  </si>
  <si>
    <t>Active-Savings Deposits</t>
  </si>
  <si>
    <t>Active-Time Deposits</t>
  </si>
  <si>
    <t>Dormant-Demand Deposits</t>
  </si>
  <si>
    <t>Dormant-Savings Deposits</t>
  </si>
  <si>
    <t>Dormant-Time Deposits</t>
  </si>
  <si>
    <t>Total-Demand Deposits</t>
  </si>
  <si>
    <t>Total-Savings Deposits</t>
  </si>
  <si>
    <t>Total-Time Deposits</t>
  </si>
  <si>
    <t>BP-Bangko Sentral ng Pilipinas</t>
  </si>
  <si>
    <t>BP-Landbank</t>
  </si>
  <si>
    <t>BP-SBGFC</t>
  </si>
  <si>
    <t>BP-DBP</t>
  </si>
  <si>
    <t>BP-ACPC</t>
  </si>
  <si>
    <t>BP-NLDC</t>
  </si>
  <si>
    <t>total BP</t>
  </si>
  <si>
    <t>total accrued int</t>
  </si>
  <si>
    <t>total other taxes and license payable</t>
  </si>
  <si>
    <t>Due to the Treasurer of the Philippines</t>
  </si>
  <si>
    <t>total other liabilities</t>
  </si>
  <si>
    <t>Total capital</t>
  </si>
  <si>
    <t>Retained Earnings - Reserve for Bank Expansion and Stock Dividends</t>
  </si>
  <si>
    <t>Interest Income - Sales Contract Receivables</t>
  </si>
  <si>
    <t>total interest inc loan</t>
  </si>
  <si>
    <t>Int exp-Savings Deposits</t>
  </si>
  <si>
    <t>Int exp-Special Savings Deposits</t>
  </si>
  <si>
    <t>Int exp-Time Deposits</t>
  </si>
  <si>
    <t>total int exp dep</t>
  </si>
  <si>
    <t>total int BP</t>
  </si>
  <si>
    <t>total interest exp</t>
  </si>
  <si>
    <t>total compensation and fringe</t>
  </si>
  <si>
    <t>total insurance</t>
  </si>
  <si>
    <t>total provision</t>
  </si>
  <si>
    <t>total admin exp</t>
  </si>
  <si>
    <t>NET INCOME</t>
  </si>
  <si>
    <t>total nontax inc</t>
  </si>
  <si>
    <t>total tax payment made</t>
  </si>
  <si>
    <t>A-1</t>
  </si>
  <si>
    <t>ASSETS</t>
  </si>
  <si>
    <t>A-1-01</t>
  </si>
  <si>
    <t>CASH ON HAND</t>
  </si>
  <si>
    <t>A-1-02</t>
  </si>
  <si>
    <t>CHECKS AND OTHER CASH ITEMS</t>
  </si>
  <si>
    <t>A-1-02-01</t>
  </si>
  <si>
    <t>COCI - RESIDENT</t>
  </si>
  <si>
    <t>A-1-02-01-01</t>
  </si>
  <si>
    <t>COCI - GOVT-PHILIPPINE POSTAL CORP</t>
  </si>
  <si>
    <t>A-1-02-01-02</t>
  </si>
  <si>
    <t>COCI - BSP</t>
  </si>
  <si>
    <t>A-1-02-01-03</t>
  </si>
  <si>
    <t>COCI - BANKS</t>
  </si>
  <si>
    <t>A-1-02-01-03-01</t>
  </si>
  <si>
    <t>COCI - BANKS - UBS/KBS</t>
  </si>
  <si>
    <t>A-1-02-01-03-02</t>
  </si>
  <si>
    <t>COCI - BANKS - OTHER BANKS</t>
  </si>
  <si>
    <t>A-1-03</t>
  </si>
  <si>
    <t>DUE FROM BSP</t>
  </si>
  <si>
    <t>A-1-03-01</t>
  </si>
  <si>
    <t>DUE FROM BSP -DEMAND  DEPOSIT ACCOUNT</t>
  </si>
  <si>
    <t>A-1-03-02</t>
  </si>
  <si>
    <t>DUE FROM BSP -RESERVE DEPOSIT ACCOUNT</t>
  </si>
  <si>
    <t>A-1-03-03</t>
  </si>
  <si>
    <t>DUE FROM BSP -SPECIAL DEPOSIT ACCOUNT</t>
  </si>
  <si>
    <t>A-1-03-04</t>
  </si>
  <si>
    <t>DUE FROM BSP- OTHERS</t>
  </si>
  <si>
    <t>A-1-04</t>
  </si>
  <si>
    <t>DUE FROM OTHER BANKS</t>
  </si>
  <si>
    <t>A-1-04-01</t>
  </si>
  <si>
    <t>DUE FROM OTHER BANKS-  UBS/KBS</t>
  </si>
  <si>
    <t>A-1-04-01-01</t>
  </si>
  <si>
    <t>DUE FROM OTHER BANKS-  UBS/KBS -DEMAND DEPOSIT</t>
  </si>
  <si>
    <t>A-1-04-01-02</t>
  </si>
  <si>
    <t>DUE FROM OTHER BANKS-   UBS/KBS - SAVINGS DEPOSIT</t>
  </si>
  <si>
    <t>A-1-04-01-03</t>
  </si>
  <si>
    <t>DUE FROM OTHER BANKS-   UBS/KBS - NOW DEPOSIT</t>
  </si>
  <si>
    <t>A-1-04-01-04</t>
  </si>
  <si>
    <t>DUE FROM OTHER BANKS-   UBS/KBS- TIME CERTF OF DEPOSIT</t>
  </si>
  <si>
    <t>A-1-04-01-04-01</t>
  </si>
  <si>
    <t xml:space="preserve">DUE FROM OTHER BANKS -  UBS/KBS- TIME CERTF OF DEPOSIT - SHORT TERM </t>
  </si>
  <si>
    <t>A-1-04-01-04-02</t>
  </si>
  <si>
    <t xml:space="preserve">DUE FROM OTHER BANKS-   UBS/KBS- TIME CERTF OF DEPOSIT - MEDIUM TERM </t>
  </si>
  <si>
    <t>A-1-04-01-04-03</t>
  </si>
  <si>
    <t xml:space="preserve">DUE FROM OTHER BANKS-   UBS/KBS - TIME CERTF OF DEPOSIT - LONG TERM </t>
  </si>
  <si>
    <t>A-1-04-02</t>
  </si>
  <si>
    <t>DUE FROM OTHER BANKS-   OTHER BANKS</t>
  </si>
  <si>
    <t>A-1-04-02-01</t>
  </si>
  <si>
    <t>DUE FROM OTHER BANKS-  OTHER BANKS - DEMAND DEPOSIT</t>
  </si>
  <si>
    <t>A-1-04-02-02</t>
  </si>
  <si>
    <t>DUE FROM OTHER BANKS-   OTHER BANKS - SAVINGS DEPOSIT</t>
  </si>
  <si>
    <t>A-1-04-02-03</t>
  </si>
  <si>
    <t>DUE FROM OTHER BANKS-  OTHER BANKS - NOW DEPSOSIT</t>
  </si>
  <si>
    <t>A-1-04-02-04</t>
  </si>
  <si>
    <t>DUE FROM OTHER BANKS -  OTHER BANKS - TIME CERTF OF DEPOSITS</t>
  </si>
  <si>
    <t>A-1-04-02-04-01</t>
  </si>
  <si>
    <t xml:space="preserve">DUE FROM OTHER BANKS-  OTHER BANKS - TIME CERTF OF DEPOSITS - SHORT TERM </t>
  </si>
  <si>
    <t>A-1-04-02-04-02</t>
  </si>
  <si>
    <t xml:space="preserve">DUE FROM OTHER BANKS-  OTHER BANKS - TIME CERTF OF DEPOSITS - MEDIUM TERM </t>
  </si>
  <si>
    <t>A-1-04-02-04-03</t>
  </si>
  <si>
    <t xml:space="preserve">DUE FROM OTHER BANKS-  OTHER BANKS - TIME CERTF OF DEPOSITS - LONG TERM </t>
  </si>
  <si>
    <t>A-1-05</t>
  </si>
  <si>
    <t>FIN ASSETS HELD FOR TRADING (HFT)</t>
  </si>
  <si>
    <t>A-1-05-01</t>
  </si>
  <si>
    <t>HFT-  HFT SEC</t>
  </si>
  <si>
    <t>A-1-05-02</t>
  </si>
  <si>
    <t>HFT-DERIVATIVES W/ POSITIVE FAIR VALUE HELD FOR TRADING</t>
  </si>
  <si>
    <t>A-1-05-03</t>
  </si>
  <si>
    <t>A-1-06</t>
  </si>
  <si>
    <t>FIN ASSETS DESIGNATED AT FAIR VALUE THROUGH PROFIT OR LOSS</t>
  </si>
  <si>
    <t>A-1-07</t>
  </si>
  <si>
    <t>AVAILABLE-FOR-SALE (AFS) FIN ASSETS</t>
  </si>
  <si>
    <t>A-1-07-01</t>
  </si>
  <si>
    <t>AFS-DEBT SEC</t>
  </si>
  <si>
    <t>A-1-07-01-01</t>
  </si>
  <si>
    <t>AFS-DEBT SEC - GOVT</t>
  </si>
  <si>
    <t>A-1-07-01-01-01</t>
  </si>
  <si>
    <t>AFS-DEBT SEC - GOVT - NATL GOVT</t>
  </si>
  <si>
    <t>A-1-07-01-01-01-01</t>
  </si>
  <si>
    <t>AFS-DEBT SEC - GOVT - NATL GOVT - TREASURY BILLS</t>
  </si>
  <si>
    <t>A-1-07-01-01-01-01-01</t>
  </si>
  <si>
    <t>AFS-DEBT SEC - GOVT - NATL GOVT - TREASURY BILLS - SHORT TERM</t>
  </si>
  <si>
    <t>A-1-07-01-01-01-01-02</t>
  </si>
  <si>
    <t xml:space="preserve">AFS-DEBT SEC - GOVT - NATL GOVT - TREASURY BILLS - MEDIUM TERM </t>
  </si>
  <si>
    <t>A-1-07-01-01-01-01-03</t>
  </si>
  <si>
    <t xml:space="preserve">AFS-DEBT SEC - GOVT - NATL GOVT - TREASURY BILLS - LONG TERM </t>
  </si>
  <si>
    <t>A-1-07-01-01-01-02</t>
  </si>
  <si>
    <t>AFS-DEBT SEC - GOVT - NATL GOVT - TREASURY BONDS</t>
  </si>
  <si>
    <t>A-1-07-01-01-01-02-01</t>
  </si>
  <si>
    <t xml:space="preserve">AFS-DEBT SEC  - GOVT - NATL GOVT- TREASURY BONDS- SHORT TERM </t>
  </si>
  <si>
    <t>A-1-07-01-01-01-02-02</t>
  </si>
  <si>
    <t xml:space="preserve">AFS-DEBT SEC  - GOVT - NATL GOVT- TREASURY BONDS-MEDIUM TERM </t>
  </si>
  <si>
    <t>A-1-07-01-01-01-02-03</t>
  </si>
  <si>
    <t xml:space="preserve">AFS-DEBT SEC - GOVT - NATL GOVT - TREASURY BONDS-LONG TERM </t>
  </si>
  <si>
    <t>A-1-07-01-01-01-03</t>
  </si>
  <si>
    <t xml:space="preserve">AFS-DEBT SEC - GOVT - NATL GOVT- OTHERS </t>
  </si>
  <si>
    <t>A-1-07-01-01-01-03-01</t>
  </si>
  <si>
    <t xml:space="preserve">AFS-DEBT SEC - GOVT - NATL GOVT - OTHERS - SHORT TERM </t>
  </si>
  <si>
    <t>A-1-07-01-01-01-03-02</t>
  </si>
  <si>
    <t xml:space="preserve">AFS-DEBT SEC - GOVT - NATL GOVT - OTHERS - MEDIUM TERM </t>
  </si>
  <si>
    <t>A-1-07-01-01-01-03-03</t>
  </si>
  <si>
    <t xml:space="preserve">AFS-DEBT SEC - GOVT - NATL GOVT - OTHERS - LONG TERM </t>
  </si>
  <si>
    <t>A-1-07-01-01-02</t>
  </si>
  <si>
    <t>AFS-DEBT SEC - GOVT - LGUS</t>
  </si>
  <si>
    <t>A-1-07-01-01-02-01</t>
  </si>
  <si>
    <t xml:space="preserve">AFS-DEBT SEC - GOVT - LGUS-SHORT TERM </t>
  </si>
  <si>
    <t>A-1-07-01-01-02-02</t>
  </si>
  <si>
    <t xml:space="preserve">AFS-DEBT SEC - GOVT - LGUS - MEDIUM TERM </t>
  </si>
  <si>
    <t>A-1-07-01-01-02-03</t>
  </si>
  <si>
    <t xml:space="preserve">AFS-DEBT SEC - GOVT - LGUS- LONG TERM </t>
  </si>
  <si>
    <t>A-1-07-01-01-03</t>
  </si>
  <si>
    <t>AFS-DEBT SEC - GOVT - GOCC</t>
  </si>
  <si>
    <t>A-1-07-01-01-03-01</t>
  </si>
  <si>
    <t>AFS-DEBT SEC - GOVT - GOCC -SSS</t>
  </si>
  <si>
    <t>A-1-07-01-01-03-01-01</t>
  </si>
  <si>
    <t xml:space="preserve">AFS-DEBT SEC - GOVT - GOCC  -SSS- SHORT TERM </t>
  </si>
  <si>
    <t>A-1-07-01-01-03-01-02</t>
  </si>
  <si>
    <t xml:space="preserve">AFS-DEBT SEC - GOVT - GOCC -SSS -MEDIUM TERM </t>
  </si>
  <si>
    <t>A-1-07-01-01-03-01-03</t>
  </si>
  <si>
    <t xml:space="preserve">AFS-DEBT SEC - GOVT- GOCC -SSS - LONG TERM </t>
  </si>
  <si>
    <t>A-1-07-01-01-03-02</t>
  </si>
  <si>
    <t>AFS-DEBT SEC - GOVT- GOCC  - OTHER FIN</t>
  </si>
  <si>
    <t>A-1-07-01-01-03-02-01</t>
  </si>
  <si>
    <t xml:space="preserve">AFS-DEBT SEC - GOVT- GOCC  - OTHER FIN  - SHORT TERM </t>
  </si>
  <si>
    <t>A-1-07-01-01-03-02-02</t>
  </si>
  <si>
    <t xml:space="preserve">AFS-DEBT SEC - GOVT - GOCC - OTHER FIN - MEDIUM TERM </t>
  </si>
  <si>
    <t>A-1-07-01-01-03-02-03</t>
  </si>
  <si>
    <t xml:space="preserve">AFS-DEBT SEC - GOVT- GOCC  - OTHER FIN  -LONG TERM </t>
  </si>
  <si>
    <t>A-1-07-01-01-03-03</t>
  </si>
  <si>
    <t>AFS-DEBT SEC - GOVT- GOCC  -NON FIN</t>
  </si>
  <si>
    <t>A-1-07-01-01-03-03-01</t>
  </si>
  <si>
    <t xml:space="preserve">AFS-DEBT SEC - GOVT- GOCC  -NON FIN  - SHORT TERM </t>
  </si>
  <si>
    <t>A-1-07-01-01-03-03-02</t>
  </si>
  <si>
    <t xml:space="preserve">AFS-DEBT SEC - GOVT- GOCC  -NON FIN  -MEDIUM TERM </t>
  </si>
  <si>
    <t>A-1-07-01-01-03-03-03</t>
  </si>
  <si>
    <t xml:space="preserve">AFS-DEBT SEC - GOVT- GOCC  -NON FIN  -LONG TERM </t>
  </si>
  <si>
    <t>A-1-07-01-02</t>
  </si>
  <si>
    <t>AFS-DEBT SEC -BSP</t>
  </si>
  <si>
    <t>A-1-07-01-02-01</t>
  </si>
  <si>
    <t xml:space="preserve">AFS-DEBT SEC -BSP-SHORT TERM </t>
  </si>
  <si>
    <t>A-1-07-01-02-02</t>
  </si>
  <si>
    <t xml:space="preserve">AFS-DEBT SEC -BSP-MEDIUM TERM </t>
  </si>
  <si>
    <t>A-1-07-01-02-03</t>
  </si>
  <si>
    <t xml:space="preserve">AFS-DEBT SEC -BSP-LONG TERM </t>
  </si>
  <si>
    <t>A-1-07-01-03</t>
  </si>
  <si>
    <t>AFS-DEBT SEC -BANKS</t>
  </si>
  <si>
    <t>A-1-07-01-03-01</t>
  </si>
  <si>
    <t>AFS-DEBT SEC -BANKS-UBS / KBS</t>
  </si>
  <si>
    <t>A-1-07-01-03-01-01</t>
  </si>
  <si>
    <t xml:space="preserve">AFS-DEBT SEC -BANKS-UBS / KBS-SHORT TERM </t>
  </si>
  <si>
    <t>A-1-07-01-03-01-02</t>
  </si>
  <si>
    <t xml:space="preserve">AFS-DEBT SEC -BANKS-UBS / KBS -MEDIUM TERM </t>
  </si>
  <si>
    <t>A-1-07-01-03-01-03</t>
  </si>
  <si>
    <t xml:space="preserve">AFS-DEBT SEC -BANKS-UBS / KBS -LONG TERM </t>
  </si>
  <si>
    <t>A-1-07-01-03-02</t>
  </si>
  <si>
    <t>AFS-DEBT SEC- OTHER BANKS</t>
  </si>
  <si>
    <t>A-1-07-01-03-02-01</t>
  </si>
  <si>
    <t xml:space="preserve">AFS-DEBT SEC- OTHER BANKS-OTHER BANKS-SHORT TERM </t>
  </si>
  <si>
    <t>A-1-07-01-03-02-02</t>
  </si>
  <si>
    <t xml:space="preserve">AFS-DEBT SEC- OTHER BANKS-OTHER BANKS - MEDIUM TERM </t>
  </si>
  <si>
    <t>A-1-07-01-03-02-03</t>
  </si>
  <si>
    <t xml:space="preserve">AFS-DEBT SEC- OTHER BANKS-OTHER BANKS -LONG TERM </t>
  </si>
  <si>
    <t>A-1-07-01-04</t>
  </si>
  <si>
    <t>AFS-DEBT SEC-PRIV CORP</t>
  </si>
  <si>
    <t>A-1-07-01-04-01</t>
  </si>
  <si>
    <t>AFS-DEBT SEC-PRIV CORP-FIN</t>
  </si>
  <si>
    <t>A-1-07-01-04-01-01</t>
  </si>
  <si>
    <t>AFS-DEBT SEC-PRIV CORP-FIN-NBQBS</t>
  </si>
  <si>
    <t>A-1-07-01-04-01-01-01</t>
  </si>
  <si>
    <t xml:space="preserve">AFS-DEBT SEC-PRIV CORP-FIN-NBQBS-SHORT TERM </t>
  </si>
  <si>
    <t>A-1-07-01-04-01-01-02</t>
  </si>
  <si>
    <t xml:space="preserve">AFS-DEBT SEC-PRIV CORP-FIN-NBQBS-MEDIUM TERM </t>
  </si>
  <si>
    <t>A-1-07-01-04-01-01-03</t>
  </si>
  <si>
    <t xml:space="preserve">AFS-DEBT SEC-PRIV CORP-FIN-NBQBS-LONG TERM </t>
  </si>
  <si>
    <t>A-1-07-01-04-01-02</t>
  </si>
  <si>
    <t>AFS-DEBT SEC-PRIV CORP-FIN-OTHERS</t>
  </si>
  <si>
    <t>A-1-07-01-04-01-02-01</t>
  </si>
  <si>
    <t xml:space="preserve">AFS-DEBT SEC-PRIV CORP-FIN-OTHERS-SHORT TERM </t>
  </si>
  <si>
    <t>A-1-07-01-04-01-02-02</t>
  </si>
  <si>
    <t xml:space="preserve">AFS-DEBT SEC-PRIV CORP-FIN-OTHERS-MEDIUM TERM </t>
  </si>
  <si>
    <t>A-1-07-01-04-01-02-03</t>
  </si>
  <si>
    <t xml:space="preserve">AFS-DEBT SEC-PRIV CORP-FIN-OTHERS-LONG TERM </t>
  </si>
  <si>
    <t>A-1-07-01-04-02</t>
  </si>
  <si>
    <t>AFS-DEBT SEC-PRIV CORP-NONFIN</t>
  </si>
  <si>
    <t>A-1-07-01-04-02-01</t>
  </si>
  <si>
    <t xml:space="preserve">AFS-DEBT SEC-PRIV CORP-NONFIN-SHORT TERM </t>
  </si>
  <si>
    <t>A-1-07-01-04-02-02</t>
  </si>
  <si>
    <t xml:space="preserve">AFS-DEBT SEC-PRIV CORP-NONFIN-MEDIUM TERM </t>
  </si>
  <si>
    <t>A-1-07-01-04-02-03</t>
  </si>
  <si>
    <t xml:space="preserve">AFS-DEBT SEC-PRIV CORP-NONFIN-LONG TERM </t>
  </si>
  <si>
    <t>A-1-07-02</t>
  </si>
  <si>
    <t>AFS - EQUITY SEC</t>
  </si>
  <si>
    <t>A-1-07-02-01</t>
  </si>
  <si>
    <t>AFS - EQUITY SEC-GOCCS</t>
  </si>
  <si>
    <t>A-1-07-02-01-01</t>
  </si>
  <si>
    <t xml:space="preserve">AFS - EQUITY SEC-GOCCS-FIN OTHER THAN SSIS </t>
  </si>
  <si>
    <t>A-1-07-02-01-02</t>
  </si>
  <si>
    <t>AFS - EQUITY SEC-GOCCS-NON- FIN</t>
  </si>
  <si>
    <t>A-1-07-02-02</t>
  </si>
  <si>
    <t>AFS - EQUITY SEC-BANKS</t>
  </si>
  <si>
    <t>A-1-07-02-02-01</t>
  </si>
  <si>
    <t>AFS - EQUITY SEC-BANKS-UBS/KBS</t>
  </si>
  <si>
    <t>A-1-07-02-02-02</t>
  </si>
  <si>
    <t xml:space="preserve">AFS - EQUITY SEC-BANKS-OTHER BANKS </t>
  </si>
  <si>
    <t>A-1-07-02-03</t>
  </si>
  <si>
    <t>AFS - EQUITY SEC-PRIV CORP</t>
  </si>
  <si>
    <t>A-1-07-02-03-01</t>
  </si>
  <si>
    <t>AFS - EQUITY SEC-PRIV CORP-FIN</t>
  </si>
  <si>
    <t>A-1-07-02-03-02</t>
  </si>
  <si>
    <t>AFS - EQUITY SEC-PRIV CORP-NON - FIN</t>
  </si>
  <si>
    <t>A-1-07-97</t>
  </si>
  <si>
    <t>AFS - UNMORTIZED DISC / PREMIUM</t>
  </si>
  <si>
    <t>A-1-07-98</t>
  </si>
  <si>
    <t>AFS - ACCUM MARKET GAINS / LOSSES</t>
  </si>
  <si>
    <t>A-1-07-98-01</t>
  </si>
  <si>
    <t>AFS-DEBT SEC - ACCUM MARKET GAINS/LOSSES FROM MTM</t>
  </si>
  <si>
    <t>A-1-07-98-01-01</t>
  </si>
  <si>
    <t>AFS-DEBT SEC - ACCUM MARKET GAINS/LOSSES-GOVT</t>
  </si>
  <si>
    <t>A-1-07-98-01-01-01</t>
  </si>
  <si>
    <t xml:space="preserve">AFS-DEBT SEC - ACCUM MARKET GAINS/LOSSES- GOVT - NATL GOVT   </t>
  </si>
  <si>
    <t>A-1-07-98-01-01-01-01</t>
  </si>
  <si>
    <t>AFS-DEBT SEC - ACCUM MARKET GAINS/LOSSES- GOVT - NATL GOVT- TREASURY BILLS</t>
  </si>
  <si>
    <t>A-1-07-98-01-01-01-02</t>
  </si>
  <si>
    <t>AFS-DEBT SEC - ACCUM MARKET GAINS/LOSSES- GOVT - NATL GOVT-TREASURY BONDS</t>
  </si>
  <si>
    <t>A-1-07-98-01-01-01-03</t>
  </si>
  <si>
    <t>AFS-DEBT SEC - ACCUM MARKET GAINS/LOSSES- GOVT - NATL GOVT-OTHERS</t>
  </si>
  <si>
    <t>A-1-07-98-01-01-02</t>
  </si>
  <si>
    <t xml:space="preserve">AFS-DEBT SEC - ACCUM MARKET GAINS/LOSSES-GOVT - LGUS </t>
  </si>
  <si>
    <t>A-1-07-98-01-01-03</t>
  </si>
  <si>
    <t xml:space="preserve">AFS-DEBT SEC - ACCUM MARKET GAINS/LOSSES- GOVT - GOCC </t>
  </si>
  <si>
    <t>A-1-07-98-01-01-03-01</t>
  </si>
  <si>
    <t xml:space="preserve">AFS-DEBT SEC - ACCUM MARKET GAINS/LOSSES- GOVT - GOCC-SSS </t>
  </si>
  <si>
    <t>A-1-07-98-01-01-03-02</t>
  </si>
  <si>
    <t xml:space="preserve">AFS-DEBT SEC - ACCUM MARKET GAINS/LOSSES- GOVT - GOCC - OTHER FIN </t>
  </si>
  <si>
    <t>A-1-07-98-01-01-03-03</t>
  </si>
  <si>
    <t xml:space="preserve">AFS-DEBT SEC - ACCUM MARKET GAINS/LOSSES- GOVT- GOCC  -NON FIN </t>
  </si>
  <si>
    <t>A-1-07-98-01-02</t>
  </si>
  <si>
    <t>AFS-DEBT SEC - ACCUM MARKET GAINS/LOSSES-BSP</t>
  </si>
  <si>
    <t>A-1-07-98-01-03</t>
  </si>
  <si>
    <t>AFS-DEBT SEC - ACCUM MARKET GAINS/LOSSES-BANKS</t>
  </si>
  <si>
    <t>A-1-07-98-01-03-01</t>
  </si>
  <si>
    <t>AFS-DEBT SEC - ACCUM MARKET GAINS/LOSSES-BANKS-UBS/KBS</t>
  </si>
  <si>
    <t>A-1-07-98-01-03-02</t>
  </si>
  <si>
    <t>AFS-DEBT SEC - ACCUM MARKET GAINS/LOSSES- BANKS-OTHER BANKS</t>
  </si>
  <si>
    <t>A-1-07-98-01-04</t>
  </si>
  <si>
    <t>AFS-DEBT SEC - ACCUM MARKET GAINS/LOSSES-PRIV CORP</t>
  </si>
  <si>
    <t>A-1-07-98-01-04-01</t>
  </si>
  <si>
    <t>AFS-DEBT SEC - ACCUM MARKET GAINS/LOSSES-PRIV CORP-FIN</t>
  </si>
  <si>
    <t>A-1-07-98-01-04-01-01</t>
  </si>
  <si>
    <t>AFS-DEBT SEC - ACCUM MARKET GAINS/LOSSES-PRIV CORP-FIN-NBQBS</t>
  </si>
  <si>
    <t>A-1-07-98-01-04-01-02</t>
  </si>
  <si>
    <t>AFS-DEBT SEC - ACCUM MARKET GAINS/LOSSES-PRIV CORP-FIN-OTHERS</t>
  </si>
  <si>
    <t>A-1-07-98-01-04-02</t>
  </si>
  <si>
    <t>AFS-DEBT SEC - ACCUM MARKET GAINS/LOSSES-PRIV CORP-NONFIN</t>
  </si>
  <si>
    <t>A-1-07-98-02</t>
  </si>
  <si>
    <t>AFS - EQUITY SEC - ACCUM MARKET GAINS / LOSSES FROM MTM</t>
  </si>
  <si>
    <t>A-1-07-98-02-01</t>
  </si>
  <si>
    <t>AFS - EQUITY SEC - ACCUM MARKET GAINS / LOSSES-GOCCS</t>
  </si>
  <si>
    <t>A-1-07-98-02-01-01</t>
  </si>
  <si>
    <t>AFS - EQUITY SEC - ACCUM MARKET GAINS / LOSSES-GOCCS-FIN OTHER THAN SSIS</t>
  </si>
  <si>
    <t>A-1-07-98-02-01-02</t>
  </si>
  <si>
    <t>AFS - EQUITY SEC - ACCUM MARKET GAINS / LOSSES-GOCCS-NON- FIN</t>
  </si>
  <si>
    <t>A-1-07-98-02-02</t>
  </si>
  <si>
    <t>AFS - EQUITY SEC - ACCUM MARKET GAINS / LOSSES-BANKS</t>
  </si>
  <si>
    <t>A-1-07-98-02-02-01</t>
  </si>
  <si>
    <t>AFS - EQUITY SEC - ACCUM MARKET GAINS / LOSSES-BANKS-UBS/KBS</t>
  </si>
  <si>
    <t>A-1-07-98-02-02-02</t>
  </si>
  <si>
    <t>AFS - EQUITY SEC - ACCUM MARKET GAINS / LOSSES-BANKS-OTHER BANKS</t>
  </si>
  <si>
    <t>A-1-07-98-02-03</t>
  </si>
  <si>
    <t>AFS - EQUITY SEC - ACCUM MARKET GAINS / LOSSES-PRIV CORPORATION</t>
  </si>
  <si>
    <t>A-1-07-98-02-03-01</t>
  </si>
  <si>
    <t>AFS - EQUITY SEC - ACCUM MARKET GAINS / LOSSES-PRIV CORP-FIN</t>
  </si>
  <si>
    <t>A-1-07-98-02-03-02</t>
  </si>
  <si>
    <t>AFS - EQUITY SEC - ACCUM MARKET GAINS / LOSSES-PRIV CORP-NON - FIN</t>
  </si>
  <si>
    <t>A-1-07-99</t>
  </si>
  <si>
    <t>AFS - ALLOWANCE FOR LOSSES</t>
  </si>
  <si>
    <t>A-1-07-99-01</t>
  </si>
  <si>
    <t>AFS-DEBT SEC - ALLOWANCE FOR LOSSES</t>
  </si>
  <si>
    <t>A-1-07-99-01-01</t>
  </si>
  <si>
    <t xml:space="preserve">AFS-DEBT SEC - ALLOWANCE FOR LOSSES - GOVT </t>
  </si>
  <si>
    <t>A-1-07-99-01-01-01</t>
  </si>
  <si>
    <t>AFS-DEBT SEC - ALLOWANCE FOR LOSSES - GOVT - NATL GOVT</t>
  </si>
  <si>
    <t>A-1-07-99-01-01-01-01</t>
  </si>
  <si>
    <t xml:space="preserve">AFS-DEBT SEC - ALLOWANCE FOR LOSSES- GOVT - NATL GOVT - TREASURY BILLS </t>
  </si>
  <si>
    <t>A-1-07-99-01-01-01-02</t>
  </si>
  <si>
    <t xml:space="preserve">AFS-DEBT SEC - ALLOWANCE FOR LOSSES- GOVT - NATL GOVT- TREASURY BONDS </t>
  </si>
  <si>
    <t>A-1-07-99-01-01-01-03</t>
  </si>
  <si>
    <t xml:space="preserve">AFS-DEBT SEC - ALLOWANCE FOR LOSSES - GOVT - NATL GOVT - OTHERS </t>
  </si>
  <si>
    <t>A-1-07-99-01-01-02</t>
  </si>
  <si>
    <t xml:space="preserve">AFS-DEBT SEC - ALLOWANCE FOR LOSSES - GOVT - LGUS </t>
  </si>
  <si>
    <t>A-1-07-99-01-01-03</t>
  </si>
  <si>
    <t xml:space="preserve">AFS-DEBT SEC - ALLOWANCE FOR LOSSES - GOVT- GOCC </t>
  </si>
  <si>
    <t>A-1-07-99-01-01-03-01</t>
  </si>
  <si>
    <t>AFS-DEBT SEC - ALLOWANCE FOR LOSSES- GOVT- GOCC -SSS</t>
  </si>
  <si>
    <t>A-1-07-99-01-01-03-02</t>
  </si>
  <si>
    <t xml:space="preserve">AFS-DEBT SEC - ALLOWANCE FOR LOSSES - GOVT- GOCC  - OTHER FIN </t>
  </si>
  <si>
    <t>A-1-07-99-01-01-03-03</t>
  </si>
  <si>
    <t>AFS-DEBT SEC - ALLOWANCE FOR LOSSES - GOVT- GOCC  -NON FIN</t>
  </si>
  <si>
    <t>A-1-07-99-01-02</t>
  </si>
  <si>
    <t>AFS-DEBT SEC - ALLOWANCE FOR LOSSES -BSP</t>
  </si>
  <si>
    <t>A-1-07-99-01-03</t>
  </si>
  <si>
    <t>AFS-DEBT SEC - ALLOWANCE FOR LOSSES-BANKS</t>
  </si>
  <si>
    <t>A-1-07-99-01-03-01</t>
  </si>
  <si>
    <t>AFS-DEBT SEC - ALLOWANCE FOR LOSSES -BANKS-UBS/KBS</t>
  </si>
  <si>
    <t>A-1-07-99-01-03-02</t>
  </si>
  <si>
    <t>AFS-DEBT SEC - ALLOWANCE FOR LOSSES-BANKS-OTHER BANKS</t>
  </si>
  <si>
    <t>A-1-07-99-01-04</t>
  </si>
  <si>
    <t>AFS-DEBT SEC - ALLOWANCE FOR LOSSES-PRIV CORP</t>
  </si>
  <si>
    <t>A-1-07-99-01-04-01</t>
  </si>
  <si>
    <t>AFS-DEBT SEC - ALLOWANCE FOR LOSSES-PRIV CORP-FIN</t>
  </si>
  <si>
    <t>A-1-07-99-01-04-01-01</t>
  </si>
  <si>
    <t>AFS-DEBT SEC - ALLOWANCE FOR LOSSES-PRIV CORP-FIN-NBQBS</t>
  </si>
  <si>
    <t>A-1-07-99-01-04-01-02</t>
  </si>
  <si>
    <t>AFS-DEBT SEC - ALLOWANCE FOR LOSSES-PRIV CORP-FIN-OTHERS</t>
  </si>
  <si>
    <t>A-1-07-99-01-04-02</t>
  </si>
  <si>
    <t>AFS-DEBT SEC - ALLOWANCE FOR LOSSES-PRIV CORP-NONFIN</t>
  </si>
  <si>
    <t>A-1-07-99-02</t>
  </si>
  <si>
    <t xml:space="preserve">AFS - EQUITY SEC - ALLOWANCE FOR CREDIT </t>
  </si>
  <si>
    <t>A-1-07-99-02-01</t>
  </si>
  <si>
    <t>AFS - EQUITY SEC - ALLOWANCE FOR CREDIT-GOCCS</t>
  </si>
  <si>
    <t>A-1-07-99-02-01-01</t>
  </si>
  <si>
    <t>AFS - EQUITY SEC - ALLOWANCE FOR CREDIT -GOCCS-FIN OTHER THAN SSIS</t>
  </si>
  <si>
    <t>A-1-07-99-02-01-02</t>
  </si>
  <si>
    <t>AFS - EQUITY SEC - ALLOWANCE FOR CREDIT -GOCCS-NON- FIN</t>
  </si>
  <si>
    <t>A-1-07-99-02-02</t>
  </si>
  <si>
    <t xml:space="preserve">AFS - EQUITY SEC - ALLOWANCE FOR CREDIT-BANKS </t>
  </si>
  <si>
    <t>A-1-07-99-02-02-01</t>
  </si>
  <si>
    <t>AFS - EQUITY SEC - ALLOWANCE FOR CREDIT -BANKS-UBS/KBS</t>
  </si>
  <si>
    <t>A-1-07-99-02-02-02</t>
  </si>
  <si>
    <t>AFS - EQUITY SEC - ALLOWANCE FOR CREDIT -BANKS-OTHER BANKS</t>
  </si>
  <si>
    <t>A-1-07-99-02-03</t>
  </si>
  <si>
    <t xml:space="preserve">AFS - EQUITY SEC - ALLOWANCE FOR CREDIT-PRIV CORP </t>
  </si>
  <si>
    <t>A-1-07-99-02-03-01</t>
  </si>
  <si>
    <t>AFS - EQUITY SEC - ALLOWANCE FOR CREDIT -PRIV CORP-FIN</t>
  </si>
  <si>
    <t>A-1-07-99-02-03-02</t>
  </si>
  <si>
    <t>AFS - EQUITY SEC - ALLOWANCE FOR CREDIT -PRIV CORP-NON - FIN</t>
  </si>
  <si>
    <t>A-1-08</t>
  </si>
  <si>
    <t>HELD TO MATURITY FIN ASSETS (HTM)</t>
  </si>
  <si>
    <t>A-1-08-01</t>
  </si>
  <si>
    <t>HTM-DEBT SEC</t>
  </si>
  <si>
    <t>A-1-08-01-01</t>
  </si>
  <si>
    <t>HTM-DEBT SEC-GOVT</t>
  </si>
  <si>
    <t>A-1-08-01-01-01</t>
  </si>
  <si>
    <t>HTM-DEBT SEC-GOVT-NATL GOVT</t>
  </si>
  <si>
    <t>A-1-08-01-01-01-01</t>
  </si>
  <si>
    <t>HTM-DEBT SEC-GOVT-NATL GOVT-TREASURY BILLS</t>
  </si>
  <si>
    <t>A-1-08-01-01-01-01-01</t>
  </si>
  <si>
    <t xml:space="preserve">HTM-DEBT SEC-GOVT-NATL GOVT-TREASURY BILLS-SHORT TERM </t>
  </si>
  <si>
    <t>A-1-08-01-01-01-01-02</t>
  </si>
  <si>
    <t xml:space="preserve">HTM-DEBT SEC-GOVT-NATL GOVT-TREASURY BILLS-MEDIUM TERM </t>
  </si>
  <si>
    <t>A-1-08-01-01-01-01-03</t>
  </si>
  <si>
    <t xml:space="preserve">HTM-DEBT SEC-GOVT-NATL GOVT-TREASURY BILLS-LONG TERM </t>
  </si>
  <si>
    <t>A-1-08-01-01-01-02</t>
  </si>
  <si>
    <t>HTM-DEBT SEC-GOVT-NATL GOVT-TREASURY BONDS</t>
  </si>
  <si>
    <t>A-1-08-01-01-01-02-01</t>
  </si>
  <si>
    <t xml:space="preserve">HTM-DEBT SEC-GOVT-NATL GOVT-TREASURY BONDS-SHORT TERM </t>
  </si>
  <si>
    <t>A-1-08-01-01-01-02-02</t>
  </si>
  <si>
    <t xml:space="preserve">HTM-DEBT SEC-GOVT-NATL GOVT-TREASURY BONDS-MEDIUM TERM </t>
  </si>
  <si>
    <t>A-1-08-01-01-01-02-03</t>
  </si>
  <si>
    <t xml:space="preserve">HTM-DEBT SEC-GOVT-NATL GOVT-TREASURY BONDS-LONG TERM </t>
  </si>
  <si>
    <t>A-1-08-01-01-01-03</t>
  </si>
  <si>
    <t xml:space="preserve">HTM-DEBT SEC-GOVT-NATL GOVT-OTHERS </t>
  </si>
  <si>
    <t>A-1-08-01-01-01-03-01</t>
  </si>
  <si>
    <t xml:space="preserve">HTM-DEBT SEC-GOVT-NATL GOVT-OTHERS -SHORT TERM </t>
  </si>
  <si>
    <t>A-1-08-01-01-01-03-02</t>
  </si>
  <si>
    <t xml:space="preserve">HTM-DEBT SEC-GOVT-NATL GOVT-OTHERS -MEDIUM TERM </t>
  </si>
  <si>
    <t>A-1-08-01-01-01-03-03</t>
  </si>
  <si>
    <t xml:space="preserve">HTM-DEBT SEC-GOVT-NATL GOVT-OTHERS -LONG TERM </t>
  </si>
  <si>
    <t>A-1-08-01-01-02</t>
  </si>
  <si>
    <t>HTM-DEBT SEC-GOVT-LGUS</t>
  </si>
  <si>
    <t>A-1-08-01-01-02-01</t>
  </si>
  <si>
    <t xml:space="preserve">HTM-DEBT SEC-GOVT-LGUS-SHORT TERM </t>
  </si>
  <si>
    <t>A-1-08-01-01-02-02</t>
  </si>
  <si>
    <t xml:space="preserve">HTM-DEBT SEC-GOVT-LGUS-MEDIUM TERM </t>
  </si>
  <si>
    <t>A-1-08-01-01-02-03</t>
  </si>
  <si>
    <t xml:space="preserve">HTM-DEBT SEC-GOVT-LGUS-LONG TERM </t>
  </si>
  <si>
    <t>A-1-08-01-01-03</t>
  </si>
  <si>
    <t>HTM-DEBT SEC-GOVT-GOCC</t>
  </si>
  <si>
    <t>A-1-08-01-01-03-01</t>
  </si>
  <si>
    <t>HTM-DEBT SEC-GOVT-GOCC-SSS</t>
  </si>
  <si>
    <t>A-1-08-01-01-03-01-01</t>
  </si>
  <si>
    <t xml:space="preserve">HTM-DEBT SEC-GOVT-GOCC-SSS-SHORT TERM </t>
  </si>
  <si>
    <t>A-1-08-01-01-03-01-02</t>
  </si>
  <si>
    <t xml:space="preserve">HTM-DEBT SEC-GOVT-GOCC-SSS-MEDIUM TERM </t>
  </si>
  <si>
    <t>A-1-08-01-01-03-01-03</t>
  </si>
  <si>
    <t xml:space="preserve">HTM-DEBT SEC-GOVT-GOCC-SSS-LONG TERM </t>
  </si>
  <si>
    <t>A-1-08-01-01-03-02</t>
  </si>
  <si>
    <t>HTM-DEBT SEC-GOVT-GOCC-OTHER FIN</t>
  </si>
  <si>
    <t>A-1-08-01-01-03-02-01</t>
  </si>
  <si>
    <t xml:space="preserve">HTM-DEBT SEC-GOVT-GOCC-OTHER FIN-SHORT TERM </t>
  </si>
  <si>
    <t>A-1-08-01-01-03-02-02</t>
  </si>
  <si>
    <t xml:space="preserve">HTM-DEBT SEC-GOVT-GOCC-OTHER FIN-MEDIUM TERM </t>
  </si>
  <si>
    <t>A-1-08-01-01-03-02-03</t>
  </si>
  <si>
    <t xml:space="preserve">HTM-DEBT SEC-GOVT-GOCC-OTHER FIN-LONG TERM </t>
  </si>
  <si>
    <t>A-1-08-01-01-03-03</t>
  </si>
  <si>
    <t>HTM-DEBT SEC-GOVT-GOCC-NON- FIN</t>
  </si>
  <si>
    <t>A-1-08-01-01-03-03-01</t>
  </si>
  <si>
    <t xml:space="preserve">HTM-DEBT SEC-GOVT-GOCC-NON- FIN-SHORT TERM </t>
  </si>
  <si>
    <t>A-1-08-01-01-03-03-02</t>
  </si>
  <si>
    <t xml:space="preserve">HTM-DEBT SEC-GOVT-GOCC-NON- FIN-MEDIUM TERM </t>
  </si>
  <si>
    <t>A-1-08-01-01-03-03-03</t>
  </si>
  <si>
    <t xml:space="preserve">HTM-DEBT SEC-GOVT-GOCC-NON- FIN-LONG TERM </t>
  </si>
  <si>
    <t>A-1-08-01-02</t>
  </si>
  <si>
    <t>HTM-DEBT SEC-BSP</t>
  </si>
  <si>
    <t>A-1-08-01-02-01</t>
  </si>
  <si>
    <t xml:space="preserve">HTM-DEBT SEC-BSP-SHORT TERM </t>
  </si>
  <si>
    <t>A-1-08-01-02-02</t>
  </si>
  <si>
    <t xml:space="preserve">HTM-DEBT SEC-BSP-MEDIUM TERM </t>
  </si>
  <si>
    <t>A-1-08-01-02-03</t>
  </si>
  <si>
    <t xml:space="preserve">HTM-DEBT SEC-BSP-LONG TERM </t>
  </si>
  <si>
    <t>A-1-08-01-03</t>
  </si>
  <si>
    <t>HTM-DEBT SEC-BANKS</t>
  </si>
  <si>
    <t>A-1-08-01-03-01</t>
  </si>
  <si>
    <t>HTM-DEBT SEC-BANKS-UBS / KBS</t>
  </si>
  <si>
    <t>A-1-08-01-03-01-01</t>
  </si>
  <si>
    <t xml:space="preserve">HTM-DEBT SEC-BANKS-UBS / KBS-SHORT TERM </t>
  </si>
  <si>
    <t>A-1-08-01-03-01-02</t>
  </si>
  <si>
    <t xml:space="preserve">HTM-DEBT SEC-BANKS-UBS / KBS-MEDIUM TERM </t>
  </si>
  <si>
    <t>A-1-08-01-03-01-03</t>
  </si>
  <si>
    <t xml:space="preserve">HTM-DEBT SEC-BANKS-UBS / KBS-LONG TERM </t>
  </si>
  <si>
    <t>A-1-08-01-03-02</t>
  </si>
  <si>
    <t>HTM-DEBT SEC-BANKS-OTHER BANKS</t>
  </si>
  <si>
    <t>A-1-08-01-03-02-01</t>
  </si>
  <si>
    <t xml:space="preserve">HTM-DEBT SEC-BANKS-OTHER BANKS-SHORT TERM </t>
  </si>
  <si>
    <t>A-1-08-01-03-02-02</t>
  </si>
  <si>
    <t xml:space="preserve">HTM-DEBT SEC-BANKS-OTHER BANKS-MEDIUM TERM </t>
  </si>
  <si>
    <t>A-1-08-01-03-02-03</t>
  </si>
  <si>
    <t xml:space="preserve">HTM-DEBT SEC-BANKS-OTHER BANKS-LONG TERM </t>
  </si>
  <si>
    <t>A-1-08-01-04</t>
  </si>
  <si>
    <t>HTM-DEBT SEC-PRIV CORP</t>
  </si>
  <si>
    <t>A-1-08-01-04-01</t>
  </si>
  <si>
    <t>HTM-DEBT SEC-PRIV CORP-FIN</t>
  </si>
  <si>
    <t>A-1-08-01-04-01-01</t>
  </si>
  <si>
    <t>HTM-DEBT SEC-PRIV CORP-FIN-NBQBS</t>
  </si>
  <si>
    <t>A-1-08-01-04-01-01-01</t>
  </si>
  <si>
    <t xml:space="preserve">HTM-DEBT SEC-PRIV CORP-FIN-NBQBS-SHORT TERM </t>
  </si>
  <si>
    <t>A-1-08-01-04-01-01-02</t>
  </si>
  <si>
    <t xml:space="preserve">HTM-DEBT SEC-PRIV CORP-FIN-NBQBS-MEDIUM TERM </t>
  </si>
  <si>
    <t>A-1-08-01-04-01-01-03</t>
  </si>
  <si>
    <t xml:space="preserve">HTM-DEBT SEC-PRIV CORP-FIN-NBQBS-LONG TERM </t>
  </si>
  <si>
    <t>A-1-08-01-04-01-02</t>
  </si>
  <si>
    <t>HTM-DEBT SEC-PRIV CORP-FIN-OTHERS</t>
  </si>
  <si>
    <t>A-1-08-01-04-01-02-01</t>
  </si>
  <si>
    <t xml:space="preserve">HTM-DEBT SEC-PRIV CORP-FIN-OTHERS-SHORT TERM </t>
  </si>
  <si>
    <t>A-1-08-01-04-01-02-02</t>
  </si>
  <si>
    <t xml:space="preserve">HTM-DEBT SEC-PRIV CORP-FIN-OTHERS-MEDIUM TERM </t>
  </si>
  <si>
    <t>A-1-08-01-04-01-02-03</t>
  </si>
  <si>
    <t xml:space="preserve">HTM-DEBT SEC-PRIV CORP-FIN-OTHERS-LONG TERM </t>
  </si>
  <si>
    <t>A-1-08-01-04-02</t>
  </si>
  <si>
    <t>HTM-DEBT SEC-PRIV CORP-NONFIN</t>
  </si>
  <si>
    <t>A-1-08-01-04-02-01</t>
  </si>
  <si>
    <t xml:space="preserve">HTM-DEBT SEC-PRIV CORP-NONFIN-SHORT TERM </t>
  </si>
  <si>
    <t>A-1-08-01-04-02-02</t>
  </si>
  <si>
    <t xml:space="preserve">HTM-DEBT SEC-PRIV CORP-NONFIN-MEDIUM TERM </t>
  </si>
  <si>
    <t>A-1-08-01-04-02-03</t>
  </si>
  <si>
    <t xml:space="preserve">HTM-DEBT SEC-PRIV CORP-NONFIN-LONG TERM </t>
  </si>
  <si>
    <t>A-1-08-98</t>
  </si>
  <si>
    <t>HTM - UNAMORTIZED DISC / PREMIUM</t>
  </si>
  <si>
    <t>A-1-08-98-01</t>
  </si>
  <si>
    <t>HTM - DEBT SEC - UNAMORTIZED DISC / PREMIUM</t>
  </si>
  <si>
    <t>A-1-08-98-01-01</t>
  </si>
  <si>
    <t>HTM - DEBT SEC - UNAMORTIZED DISC / PREMIUM-GOVT</t>
  </si>
  <si>
    <t>A-1-08-98-01-01-01</t>
  </si>
  <si>
    <t>HTM - DEBT SEC - UNAMORTIZED DISC / PREMIUM-GOVT-NATL GOVT</t>
  </si>
  <si>
    <t>A-1-08-98-01-01-01-01</t>
  </si>
  <si>
    <t>HTM - DEBT SEC - UNAMORTIZED DISC / PREMIUM-GOVT-NATL GOVT-TREASURY BILLS</t>
  </si>
  <si>
    <t>A-1-08-98-01-01-01-02</t>
  </si>
  <si>
    <t>HTM - DEBT SEC - UNAMORTIZED DISC / PREMIUM-GOVT-NATL GOVT-TREASURY BONDS</t>
  </si>
  <si>
    <t>A-1-08-98-01-01-01-03</t>
  </si>
  <si>
    <t>HTM - DEBT SEC - UNAMORTIZED DISC / PREMIUM-GOVT-NATL GOVT-OTHERS</t>
  </si>
  <si>
    <t>A-1-08-98-01-01-02</t>
  </si>
  <si>
    <t>HTM - DEBT SEC - UNAMORTIZED DISC / PREMIUM-GOVT-LGUS</t>
  </si>
  <si>
    <t>A-1-08-98-01-01-03</t>
  </si>
  <si>
    <t>HTM - DEBT SEC - UNAMORTIZED DISC / PREMIUM-GOVT-GOCCS</t>
  </si>
  <si>
    <t>A-1-08-98-01-01-03-01</t>
  </si>
  <si>
    <t>HTM - DEBT SEC - UNAMORTIZED DISC / PREMIUM-GOVT-GOCC-SSS</t>
  </si>
  <si>
    <t>A-1-08-98-01-01-03-02</t>
  </si>
  <si>
    <t>HTM - DEBT SEC - UNAMORTIZED DISC / PREMIUM-GOVT-GOCC-OTHER FIN</t>
  </si>
  <si>
    <t>A-1-08-98-01-01-03-03</t>
  </si>
  <si>
    <t>HTM - DEBT SEC - UNAMORTIZED DISC / PREMIUM-GOVT-GOCC-NON- FIN</t>
  </si>
  <si>
    <t>A-1-08-98-01-02</t>
  </si>
  <si>
    <t>HTM - DEBT SEC - UNAMORTIZED DISC / PREMIUM-BSP</t>
  </si>
  <si>
    <t>A-1-08-98-01-03</t>
  </si>
  <si>
    <t>HTM - DEBT SEC - UNAMORTIZED DISC / PREMIUM-BANKS</t>
  </si>
  <si>
    <t>A-1-08-98-01-03-01</t>
  </si>
  <si>
    <t>HTM - DEBT SEC - UNAMORTIZED DISC / PREMIUM-BANKS-UBS / KBS</t>
  </si>
  <si>
    <t>A-1-08-98-01-03-02</t>
  </si>
  <si>
    <t>HTM - DEBT SEC - UNAMORTIZED DISC / PREMIUM-BANKS-OTHER BANKS</t>
  </si>
  <si>
    <t>A-1-08-98-01-04</t>
  </si>
  <si>
    <t>HTM - DEBT SEC - UNAMORTIZED DISC / PREMIUM-PRIV CORP</t>
  </si>
  <si>
    <t>A-1-08-98-01-04-01</t>
  </si>
  <si>
    <t>HTM - DEBT SEC - UNAMORTIZED DISC / PREMIUM-PRIV CORP-FIN</t>
  </si>
  <si>
    <t>A-1-08-98-01-04-01-01</t>
  </si>
  <si>
    <t>HTM - DEBT SEC - UNAMORTIZED DISC / PREMIUM-PRIV CORP-FIN-NBQBS</t>
  </si>
  <si>
    <t>A-1-08-98-01-04-01-02</t>
  </si>
  <si>
    <t>HTM - DEBT SEC - UNAMORTIZED DISC / PREMIUM-PRIV CORP-FIN-OTHERS</t>
  </si>
  <si>
    <t>A-1-08-98-01-04-02</t>
  </si>
  <si>
    <t>HTM - DEBT SEC - UNAMORTIZED DISC / PREMIUM-PRIV CORP-NONFIN</t>
  </si>
  <si>
    <t>A-1-08-99</t>
  </si>
  <si>
    <t>HTM  - ALLOWANCE FOR LOSSES</t>
  </si>
  <si>
    <t>A-1-08-99-01</t>
  </si>
  <si>
    <t>HTM - DEBT SEC - ALLOWANCE FOR LOSSES</t>
  </si>
  <si>
    <t>A-1-08-99-01-01</t>
  </si>
  <si>
    <t>HTM - DEBT SEC - ALLOWANCE FOR LOSSES-GOVT</t>
  </si>
  <si>
    <t>A-1-08-99-01-01-01</t>
  </si>
  <si>
    <t>HTM - DEBT SEC - ALLOWANCE FOR LOSSES-GOVT-NATL GOVT</t>
  </si>
  <si>
    <t>A-1-08-99-01-01-01-01</t>
  </si>
  <si>
    <t>HTM - DEBT SEC - ALLOWANCE FOR LOSSES-GOVT-NATL GOVT-TREASURY BILLS</t>
  </si>
  <si>
    <t>A-1-08-99-01-01-01-02</t>
  </si>
  <si>
    <t>HTM - DEBT SEC - ALLOWANCE FOR LOSSES-GOVT-NATL GOVT-TREASURY BONDS</t>
  </si>
  <si>
    <t>A-1-08-99-01-01-01-03</t>
  </si>
  <si>
    <t>HTM - DEBT SEC - ALLOWANCE FOR LOSSES-GOVT-NATL GOVT-OTHERS</t>
  </si>
  <si>
    <t>A-1-08-99-01-01-02</t>
  </si>
  <si>
    <t>HTM - DEBT SEC - ALLOWANCE FOR LOSSES-GOVT-LGUS</t>
  </si>
  <si>
    <t>A-1-08-99-01-01-03</t>
  </si>
  <si>
    <t>HTM - DEBT SEC - ALLOWANCE FOR LOSSES-GOVT-GOCC</t>
  </si>
  <si>
    <t>A-1-08-99-01-01-03-01</t>
  </si>
  <si>
    <t>HTM - DEBT SEC - ALLOWANCE FOR LOSSES-GOVT-GOCC-SSS</t>
  </si>
  <si>
    <t>A-1-08-99-01-01-03-02</t>
  </si>
  <si>
    <t>HTM - DEBT SEC - ALLOWANCE FOR LOSSES-GOVT-GOCC-OTHER FIN</t>
  </si>
  <si>
    <t>A-1-08-99-01-01-03-03</t>
  </si>
  <si>
    <t>HTM - DEBT SEC - ALLOWANCE FOR LOSSES-GOVT-GOCC-NON- FIN</t>
  </si>
  <si>
    <t>A-1-08-99-01-02</t>
  </si>
  <si>
    <t>HTM - DEBT SEC - ALLOWANCE FOR LOSSES-BSP</t>
  </si>
  <si>
    <t>A-1-08-99-01-03</t>
  </si>
  <si>
    <t>HTM - DEBT SEC - ALLOWANCE FOR LOSSES-BANKS</t>
  </si>
  <si>
    <t>A-1-08-99-01-03-01</t>
  </si>
  <si>
    <t>HTM - DEBT SEC - ALLOWANCE FOR LOSSES-BANKS-UBS / KBS</t>
  </si>
  <si>
    <t>A-1-08-99-01-03-02</t>
  </si>
  <si>
    <t>HTM - DEBT SEC - ALLOWANCE FOR LOSSES-BANKS-OTHER BANKS</t>
  </si>
  <si>
    <t>A-1-08-99-01-04</t>
  </si>
  <si>
    <t>HTM - DEBT SEC - ALLOWANCE FOR LOSSES-PRIV CORPORATION</t>
  </si>
  <si>
    <t>A-1-08-99-01-04-01</t>
  </si>
  <si>
    <t>HTM - DEBT SEC - ALLOWANCE FOR LOSSES-PRIV CORPORATION-FIN</t>
  </si>
  <si>
    <t>A-1-08-99-01-04-01-01</t>
  </si>
  <si>
    <t>HTM - DEBT SEC - ALLOWANCE FOR LOSSES-PRIV CORP-FIN-NBQBS</t>
  </si>
  <si>
    <t>A-1-08-99-01-04-01-02</t>
  </si>
  <si>
    <t>HTM - DEBT SEC - ALLOWANCE FOR LOSSES-PRIV CORP-FIN-OTHERS</t>
  </si>
  <si>
    <t>A-1-08-99-01-04-02</t>
  </si>
  <si>
    <t>HTM - DEBT SEC - ALLOWANCE FOR LOSSES-PRIV CORP-NONFIN</t>
  </si>
  <si>
    <t>A-1-09</t>
  </si>
  <si>
    <t>UNQUOTED DEBT SEC CLASSIFIED AS LOANS (UDS)</t>
  </si>
  <si>
    <t>A-1-09-01</t>
  </si>
  <si>
    <t>UDS-DEBT SEC</t>
  </si>
  <si>
    <t>A-1-09-01-01</t>
  </si>
  <si>
    <t>UDS-DEBT SEC-GOVT</t>
  </si>
  <si>
    <t>A-1-09-01-01-01</t>
  </si>
  <si>
    <t>UDS-DEBT SEC-GOVT-NATL GOVT</t>
  </si>
  <si>
    <t>A-1-09-01-01-01-01</t>
  </si>
  <si>
    <t>UDS-DEBT SEC-GOVT-NATL GOVT-TREASURY BILLS</t>
  </si>
  <si>
    <t>A-1-09-01-01-01-01-01</t>
  </si>
  <si>
    <t xml:space="preserve">UDS-DEBT SEC-GOVT-NATL GOVT-TREASURY BILLS-SHORT TERM </t>
  </si>
  <si>
    <t>A-1-09-01-01-01-01-02</t>
  </si>
  <si>
    <t xml:space="preserve">UDS-DEBT SEC-GOVT-NATL GOVT-TREASURY BILLS-MEDIUM TERM </t>
  </si>
  <si>
    <t>A-1-09-01-01-01-01-03</t>
  </si>
  <si>
    <t xml:space="preserve">UDS-DEBT SEC-GOVT-NATL GOVT-TREASURY BILLS-LONG TERM </t>
  </si>
  <si>
    <t>A-1-09-01-01-01-02</t>
  </si>
  <si>
    <t>UDS-DEBT SEC-GOVT-NATL GOVT-TREASURY BONDS</t>
  </si>
  <si>
    <t>A-1-09-01-01-01-02-01</t>
  </si>
  <si>
    <t xml:space="preserve">UDS-DEBT SEC-GOVT-NATL GOVT-TREASURY BONDS-SHORT TERM </t>
  </si>
  <si>
    <t>A-1-09-01-01-01-02-02</t>
  </si>
  <si>
    <t xml:space="preserve">UDS-DEBT SEC-GOVT-NATL GOVT-TREASURY BONDS-MEDIUM TERM </t>
  </si>
  <si>
    <t>A-1-09-01-01-01-02-03</t>
  </si>
  <si>
    <t xml:space="preserve">UDS-DEBT SEC-GOVT-NATL GOVT-TREASURY BONDS-LONG TERM </t>
  </si>
  <si>
    <t>A-1-09-01-01-01-03</t>
  </si>
  <si>
    <t xml:space="preserve">UDS-DEBT SEC-GOVT-NATL GOVT-OTHERS </t>
  </si>
  <si>
    <t>A-1-09-01-01-01-03-01</t>
  </si>
  <si>
    <t xml:space="preserve">UDS-DEBT SEC-GOVT-NATL GOVT-OTHERS-SHORT TERM </t>
  </si>
  <si>
    <t>A-1-09-01-01-01-03-02</t>
  </si>
  <si>
    <t xml:space="preserve">UDS-DEBT SEC-GOVT-NATL GOVT-OTHERS-MEDIUM TERM </t>
  </si>
  <si>
    <t>A-1-09-01-01-01-03-03</t>
  </si>
  <si>
    <t xml:space="preserve">UDS-DEBT SEC-GOVT-NATL GOVT-OTHERS-LONG TERM </t>
  </si>
  <si>
    <t>A-1-09-01-01-02</t>
  </si>
  <si>
    <t>UDS-DEBT SEC-GOVT-LGUS</t>
  </si>
  <si>
    <t>A-1-09-01-01-02-01</t>
  </si>
  <si>
    <t xml:space="preserve">UDS-DEBT SEC-GOVT-LGUS-SHORT TERM </t>
  </si>
  <si>
    <t>A-1-09-01-01-02-02</t>
  </si>
  <si>
    <t xml:space="preserve">UDS-DEBT SEC-GOVT-LGUS-MEDIUM TERM </t>
  </si>
  <si>
    <t>A-1-09-01-01-02-03</t>
  </si>
  <si>
    <t xml:space="preserve">UDS-DEBT SEC-GOVT-LGUS-LONG TERM </t>
  </si>
  <si>
    <t>A-1-09-01-01-03</t>
  </si>
  <si>
    <t>UDS-DEBT SEC-GOVT-GOCC</t>
  </si>
  <si>
    <t>A-1-09-01-01-03-01</t>
  </si>
  <si>
    <t>UDS-DEBT SEC-GOVT-GOCC-SSS</t>
  </si>
  <si>
    <t>A-1-09-01-01-03-01-01</t>
  </si>
  <si>
    <t xml:space="preserve">UDS-DEBT SEC-GOVT-GOCC-SSS-SHORT TERM </t>
  </si>
  <si>
    <t>A-1-09-01-01-03-01-02</t>
  </si>
  <si>
    <t xml:space="preserve">UDS-DEBT SEC-GOVT-GOCC-SSS-MEDIUM TERM </t>
  </si>
  <si>
    <t>A-1-09-01-01-03-01-03</t>
  </si>
  <si>
    <t xml:space="preserve">UDS-DEBT SEC-GOVT-GOCC-SSS-LONG TERM </t>
  </si>
  <si>
    <t>A-1-09-01-01-03-02</t>
  </si>
  <si>
    <t>UDS-DEBT SEC-GOVT-GOCC-OTHER FIN</t>
  </si>
  <si>
    <t>A-1-09-01-01-03-02-01</t>
  </si>
  <si>
    <t xml:space="preserve">UDS-DEBT SEC-GOVT-GOCC-OTHER FIN-SHORT TERM </t>
  </si>
  <si>
    <t>A-1-09-01-01-03-02-02</t>
  </si>
  <si>
    <t xml:space="preserve">UDS-DEBT SEC-GOVT-GOCC-OTHER FIN-MEDIUM TERM </t>
  </si>
  <si>
    <t>A-1-09-01-01-03-02-03</t>
  </si>
  <si>
    <t xml:space="preserve">UDS-DEBT SEC-GOVT-GOCC-OTHER FIN-LONG TERM </t>
  </si>
  <si>
    <t>A-1-09-01-01-03-03</t>
  </si>
  <si>
    <t>UDS-DEBT SEC-GOVT-GOCC-NON- FIN</t>
  </si>
  <si>
    <t>A-1-09-01-01-03-03-01</t>
  </si>
  <si>
    <t xml:space="preserve">UDS-DEBT SEC-GOVT-GOCC-NON- FIN-SHORT TERM </t>
  </si>
  <si>
    <t>A-1-09-01-01-03-03-02</t>
  </si>
  <si>
    <t xml:space="preserve">UDS-DEBT SEC-GOVT-GOCC-NON- FIN-MEDIUM TERM </t>
  </si>
  <si>
    <t>A-1-09-01-01-03-03-03</t>
  </si>
  <si>
    <t xml:space="preserve">UDS-DEBT SEC-GOVT-GOCC-NON- FIN-LONG TERM </t>
  </si>
  <si>
    <t>A-1-09-01-02</t>
  </si>
  <si>
    <t>UDS-DEBT SEC-BSP</t>
  </si>
  <si>
    <t>A-1-09-01-02-01</t>
  </si>
  <si>
    <t xml:space="preserve">UDS-DEBT SEC-BSP-SHORT TERM </t>
  </si>
  <si>
    <t>A-1-09-01-02-02</t>
  </si>
  <si>
    <t xml:space="preserve">UDS-DEBT SEC-BSP-MEDIUM TERM </t>
  </si>
  <si>
    <t>A-1-09-01-02-03</t>
  </si>
  <si>
    <t xml:space="preserve">UDS-DEBT SEC-BSP-LONG TERM </t>
  </si>
  <si>
    <t>A-1-09-01-03</t>
  </si>
  <si>
    <t>UDS-DEBT SEC-BANKS</t>
  </si>
  <si>
    <t>A-1-09-01-03-01</t>
  </si>
  <si>
    <t>UDS-DEBT SEC-BANKS-UBS / KBS</t>
  </si>
  <si>
    <t>A-1-09-01-03-01-01</t>
  </si>
  <si>
    <t xml:space="preserve">UDS-DEBT SEC-BANKS-UBS / KBS-SHORT TERM </t>
  </si>
  <si>
    <t>A-1-09-01-03-01-02</t>
  </si>
  <si>
    <t xml:space="preserve">UDS-DEBT SEC-BANKS-UBS / KBS-MEDIUM TERM </t>
  </si>
  <si>
    <t>A-1-09-01-03-01-03</t>
  </si>
  <si>
    <t xml:space="preserve">UDS-DEBT SEC-BANKS-UBS / KBS-LONG TERM </t>
  </si>
  <si>
    <t>A-1-09-01-03-02</t>
  </si>
  <si>
    <t>UDS-DEBT SEC-BANKS-OTHER BANKS</t>
  </si>
  <si>
    <t>A-1-09-01-03-02-01</t>
  </si>
  <si>
    <t xml:space="preserve">UDS-DEBT SEC-BANKS-OTHER BANKS-SHORT TERM </t>
  </si>
  <si>
    <t>A-1-09-01-03-02-02</t>
  </si>
  <si>
    <t xml:space="preserve">UDS-DEBT SEC-BANKS-OTHER BANKS-MEDIUM TERM </t>
  </si>
  <si>
    <t>A-1-09-01-03-02-03</t>
  </si>
  <si>
    <t xml:space="preserve">UDS-DEBT SEC-BANKS-OTHER BANKS-LONG TERM </t>
  </si>
  <si>
    <t>A-1-09-01-04</t>
  </si>
  <si>
    <t>UDS-DEBT SEC-PRIV CORP</t>
  </si>
  <si>
    <t>A-1-09-01-04-01</t>
  </si>
  <si>
    <t>UDS-DEBT SEC-PRIV CORP-FIN</t>
  </si>
  <si>
    <t>A-1-09-01-04-01-01</t>
  </si>
  <si>
    <t>UDS-DEBT SEC-PRIV CORP-FIN-NBQBS</t>
  </si>
  <si>
    <t>A-1-09-01-04-01-01-01</t>
  </si>
  <si>
    <t xml:space="preserve">UDS-DEBT SEC-PRIV CORP-FIN-NBQBS-SHORT TERM </t>
  </si>
  <si>
    <t>A-1-09-01-04-01-01-02</t>
  </si>
  <si>
    <t xml:space="preserve">UDS-DEBT SEC-PRIV CORP-FIN-NBQBS-MEDIUM TERM </t>
  </si>
  <si>
    <t>A-1-09-01-04-01-01-03</t>
  </si>
  <si>
    <t xml:space="preserve">UDS-DEBT SEC-PRIV CORP-FIN-NBQBS-LONG TERM </t>
  </si>
  <si>
    <t>A-1-09-01-04-01-02</t>
  </si>
  <si>
    <t>UDS-DEBT SEC-PRIV CORP-FIN-OTHERS</t>
  </si>
  <si>
    <t>A-1-09-01-04-01-02-01</t>
  </si>
  <si>
    <t>UDS-DEBT SEC-PRIV CORP-FIN-OTHERS-SHORT TERM S</t>
  </si>
  <si>
    <t>A-1-09-01-04-01-02-02</t>
  </si>
  <si>
    <t xml:space="preserve">UDS-DEBT SEC-PRIV CORP-FIN-OTHERS-MEDIUM TERM </t>
  </si>
  <si>
    <t>A-1-09-01-04-01-02-03</t>
  </si>
  <si>
    <t xml:space="preserve">UDS-DEBT SEC-PRIV CORP-FIN-OTHERS-LONG TERM </t>
  </si>
  <si>
    <t>A-1-09-01-04-02</t>
  </si>
  <si>
    <t>UDS-DEBT SEC-PRIV CORP-NONFIN</t>
  </si>
  <si>
    <t>A-1-09-01-04-02-01</t>
  </si>
  <si>
    <t xml:space="preserve">UDS-DEBT SEC-PRIV CORP-NONFIN-SHORT TERM </t>
  </si>
  <si>
    <t>A-1-09-01-04-02-02</t>
  </si>
  <si>
    <t xml:space="preserve">UDS-DEBT SEC-PRIV CORP-NONFIN-MEDIUM TERM </t>
  </si>
  <si>
    <t>A-1-09-01-04-02-03</t>
  </si>
  <si>
    <t xml:space="preserve">UDS-DEBT SEC-PRIV CORP-NONFIN-LONG TERM </t>
  </si>
  <si>
    <t>A-1-09-98</t>
  </si>
  <si>
    <t>UDS - UNAMORTIZED DISC / PREMIUM</t>
  </si>
  <si>
    <t>A-1-09-98-01</t>
  </si>
  <si>
    <t>UDS - DEBT SEC - UNAMORTIZED DISC / PREMIUM</t>
  </si>
  <si>
    <t>A-1-09-98-01-01</t>
  </si>
  <si>
    <t>UDS - DEBT SEC - UNAMORTIZED DISC / PREMIUM-GOVT</t>
  </si>
  <si>
    <t>A-1-09-98-01-01-01</t>
  </si>
  <si>
    <t>UDS - DEBT SEC - UNAMORTIZED DISC / PREMIUM-GOVT-NATL GOVT</t>
  </si>
  <si>
    <t>A-1-09-98-01-01-01-01</t>
  </si>
  <si>
    <t>UDS - DEBT SEC - UNAMORTIZED DISC / PREMIUM-GOVT-NATL GOVT-TREASURY BILLS</t>
  </si>
  <si>
    <t>A-1-09-98-01-01-01-02</t>
  </si>
  <si>
    <t>UDS - DEBT SEC - UNAMORTIZED DISC / PREMIUM-GOVT-NATL GOVT-TREASURY BONDS</t>
  </si>
  <si>
    <t>A-1-09-98-01-01-01-03</t>
  </si>
  <si>
    <t>UDS - DEBT SEC - UNAMORTIZED DISC / PREMIUM-GOVT-NATL GOVT-OTHERS</t>
  </si>
  <si>
    <t>A-1-09-98-01-01-02</t>
  </si>
  <si>
    <t>UDS - DEBT SEC - UNAMORTIZED DISC / PREMIUM-GOVT-LGUS</t>
  </si>
  <si>
    <t>A-1-09-98-01-01-03</t>
  </si>
  <si>
    <t>UDS - DEBT SEC - UNAMORTIZED DISC / PREMIUM-GOVT-GOCC</t>
  </si>
  <si>
    <t>A-1-09-98-01-01-03-01</t>
  </si>
  <si>
    <t>UDS - DEBT SEC - UNAMORTIZED DISC / PREMIUM-GOVT-GOCC-SSS</t>
  </si>
  <si>
    <t>A-1-09-98-01-01-03-02</t>
  </si>
  <si>
    <t>UDS - DEBT SEC - UNAMORTIZED DISC / PREMIUM-GOVT-GOCC-OTHER FIN</t>
  </si>
  <si>
    <t>A-1-09-98-01-01-03-03</t>
  </si>
  <si>
    <t>UDS - DEBT SEC - UNAMORTIZED DISC / PREMIUM-GOVT-GOCC-NON- FIN</t>
  </si>
  <si>
    <t>A-1-09-98-01-02</t>
  </si>
  <si>
    <t>UDS - DEBT SEC - UNAMORTIZED DISC / PREMIUM-BSP</t>
  </si>
  <si>
    <t>A-1-09-98-01-03</t>
  </si>
  <si>
    <t>UDS - DEBT SEC - UNAMORTIZED DISC / PREMIUM-BANKS</t>
  </si>
  <si>
    <t>A-1-09-98-01-03-01</t>
  </si>
  <si>
    <t>UDS - DEBT SEC - UNAMORTIZED DISC / PREMIUM-BANKS-UBS / KBS</t>
  </si>
  <si>
    <t>A-1-09-98-01-03-02</t>
  </si>
  <si>
    <t>UDS - DEBT SEC - UNAMORTIZED DISC / PREMIUM-BANKS-OTHER BANKS</t>
  </si>
  <si>
    <t>A-1-09-98-01-04</t>
  </si>
  <si>
    <t>UDS - DEBT SEC - UNAMORTIZED DISC / PREMIUM-PRIV CORPORATION</t>
  </si>
  <si>
    <t>A-1-09-98-01-04-01</t>
  </si>
  <si>
    <t>UDS - DEBT SEC - UNAMORTIZED DISC / PREMIUM-PRIV CORPORATION-FIN</t>
  </si>
  <si>
    <t>A-1-09-98-01-04-01-01</t>
  </si>
  <si>
    <t xml:space="preserve">UDS - DEBT SEC - UNAMORTIZED DISC / PREMIUM-PRIV CORP-FIN-NBQBS            </t>
  </si>
  <si>
    <t>A-1-09-98-01-04-01-02</t>
  </si>
  <si>
    <t>UDS - DEBT SEC - UNAMORTIZED DISC / PREMIUM-PRIV CORP-FIN-OTHERS</t>
  </si>
  <si>
    <t>A-1-09-98-01-04-02</t>
  </si>
  <si>
    <t>UDS - DEBT SEC - UNAMORTIZED DISC / PREMIUM-PRIV CORP-NONFIN</t>
  </si>
  <si>
    <t>A-1-09-99</t>
  </si>
  <si>
    <t>UDS  - ALLOWANCE FOR LOSSES</t>
  </si>
  <si>
    <t>A-1-09-99-01</t>
  </si>
  <si>
    <t>UDS - DEBT SEC - ALLOWANCE FOR LOSSES</t>
  </si>
  <si>
    <t>A-1-09-99-01-01</t>
  </si>
  <si>
    <t>UDS - DEBT SEC - ALLOWANCE FOR LOSSES-GOVT</t>
  </si>
  <si>
    <t>A-1-09-99-01-01-01</t>
  </si>
  <si>
    <t>UDS - DEBT SEC - ALLOWANCE FOR LOSSES-GOVT-NATL GOVT</t>
  </si>
  <si>
    <t>A-1-09-99-01-01-01-01</t>
  </si>
  <si>
    <t>UDS - DEBT SEC - ALLOWANCE FOR LOSSES-GOVT-NATL GOVT-TREASURY BILLS</t>
  </si>
  <si>
    <t>A-1-09-99-01-01-01-02</t>
  </si>
  <si>
    <t>UDS - DEBT SEC - ALLOWANCE FOR LOSSES-GOVT-NATL GOVT-TREASURY BONDS</t>
  </si>
  <si>
    <t>A-1-09-99-01-01-01-03</t>
  </si>
  <si>
    <t>UDS - DEBT SEC - ALLOWANCE FOR LOSSES-GOVT-NATL GOVT-OTHERS</t>
  </si>
  <si>
    <t>A-1-09-99-01-01-02</t>
  </si>
  <si>
    <t>UDS - DEBT SEC - ALLOWANCE FOR LOSSES-GOVT-LGUS</t>
  </si>
  <si>
    <t>A-1-09-99-01-01-03</t>
  </si>
  <si>
    <t>UDS - DEBT SEC - ALLOWANCE FOR LOSSES-GOVT-GOCC</t>
  </si>
  <si>
    <t>A-1-09-99-01-01-03-01</t>
  </si>
  <si>
    <t>UDS - DEBT SEC - ALLOWANCE FOR LOSSES-GOVT-GOCC-SSS</t>
  </si>
  <si>
    <t>A-1-09-99-01-01-03-02</t>
  </si>
  <si>
    <t>UDS - DEBT SEC - ALLOWANCE FOR LOSSES-GOVT-GOCC-OTHER FIN</t>
  </si>
  <si>
    <t>A-1-09-99-01-01-03-03</t>
  </si>
  <si>
    <t>UDS - DEBT SEC - ALLOWANCE FOR LOSSES-GOVT-GOCC-NON- FIN</t>
  </si>
  <si>
    <t>A-1-09-99-01-02</t>
  </si>
  <si>
    <t>UDS - DEBT SEC - ALLOWANCE FOR LOSSES-BSP</t>
  </si>
  <si>
    <t>A-1-09-99-01-03</t>
  </si>
  <si>
    <t>UDS - DEBT SEC - ALLOWANCE FOR LOSSES-BANKS</t>
  </si>
  <si>
    <t>A-1-09-99-01-03-01</t>
  </si>
  <si>
    <t>UDS - DEBT SEC - ALLOWANCE FOR LOSSES-BANKS-UBS / KBS</t>
  </si>
  <si>
    <t>A-1-09-99-01-03-02</t>
  </si>
  <si>
    <t>UDS - DEBT SEC - ALLOWANCE FOR LOSSES-BANKS-OTHER BANKS</t>
  </si>
  <si>
    <t>A-1-09-99-01-04</t>
  </si>
  <si>
    <t>UDS - DEBT SEC - ALLOWANCE FOR LOSSES-PRIV CORPORATION</t>
  </si>
  <si>
    <t>A-1-09-99-01-04-01</t>
  </si>
  <si>
    <t>UDS - DEBT SEC - ALLOWANCE FOR LOSSES-PRIV CORPORATION-FIN</t>
  </si>
  <si>
    <t>A-1-09-99-01-04-01-01</t>
  </si>
  <si>
    <t>UDS - DEBT SEC - ALLOWANCE FOR LOSSES-PRIV CORP-FIN-NBQBS</t>
  </si>
  <si>
    <t>A-1-09-99-01-04-01-02</t>
  </si>
  <si>
    <t>UDS - DEBT SEC - ALLOWANCE FOR LOSSES-PRIV CORP-FIN-OTHERS</t>
  </si>
  <si>
    <t>A-1-09-99-01-04-02</t>
  </si>
  <si>
    <t>UDS - DEBT SEC - ALLOWANCE FOR LOSSES-PRIV CORP-NONFIN</t>
  </si>
  <si>
    <t>A-1-10</t>
  </si>
  <si>
    <t>INVESTS IN NON-MARKETABLE EQUITY SEC (INMES)</t>
  </si>
  <si>
    <t>A-1-10-01</t>
  </si>
  <si>
    <t>INVESTS IN NON-MARKETABLE EQUITY SEC (INMES)-RESIDENT</t>
  </si>
  <si>
    <t>A-1-10-01-01</t>
  </si>
  <si>
    <t>INMES-RESIDENT-GOCCS</t>
  </si>
  <si>
    <t>A-1-10-01-01-01</t>
  </si>
  <si>
    <t xml:space="preserve">INMES-RESIDENT-GOCCS-FIN OTHER THAN SSIS </t>
  </si>
  <si>
    <t>A-1-10-01-01-02</t>
  </si>
  <si>
    <t>INMES-RESIDENT-GOCCS-NON- FIN</t>
  </si>
  <si>
    <t>A-1-10-01-02</t>
  </si>
  <si>
    <t>INMES-RESIDENT-BANKS</t>
  </si>
  <si>
    <t>A-1-10-01-02-01</t>
  </si>
  <si>
    <t>INMES-RESIDENT-BANKS-UBS/KBS</t>
  </si>
  <si>
    <t>A-1-10-01-02-02</t>
  </si>
  <si>
    <t xml:space="preserve">INMES-RESIDENT-BANKS-OTHER BANKS </t>
  </si>
  <si>
    <t>A-1-10-01-03</t>
  </si>
  <si>
    <t>INMES-RESIDENT-PRIV CORP</t>
  </si>
  <si>
    <t>A-1-10-01-03-01</t>
  </si>
  <si>
    <t>INMES-RESIDENT-PRIV CORP-FIN</t>
  </si>
  <si>
    <t>A-1-10-01-03-02</t>
  </si>
  <si>
    <t>INMES-RESIDENT-PRIV CORP-NON - FIN</t>
  </si>
  <si>
    <t>A-1-10-99</t>
  </si>
  <si>
    <t>INMES-RESIDENT-ALLOWANCE FOR LOSSES</t>
  </si>
  <si>
    <t>A-1-10-99-01</t>
  </si>
  <si>
    <t>INMES-RESIDENT - ALLOWANCE FOR LOSSES-GOCCS</t>
  </si>
  <si>
    <t>A-1-10-99-01-01</t>
  </si>
  <si>
    <t>INMES-RESIDENT - ALLOWANCE FOR LOSSES-GOCCS-FIN OTHER THAN SSIS</t>
  </si>
  <si>
    <t>A-1-10-99-01-02</t>
  </si>
  <si>
    <t>INMES-RESIDENT - ALLOWANCE FOR LOSSES-GOCCS-NON- FIN</t>
  </si>
  <si>
    <t>A-1-10-99-02</t>
  </si>
  <si>
    <t>INMES-RESIDENT - ALLOWANCE FOR LOSSES-BANKS</t>
  </si>
  <si>
    <t>A-1-10-99-02-01</t>
  </si>
  <si>
    <t>INMES-RESIDENT - ALLOWANCE FOR LOSSES-BANKS-UBS/KBS</t>
  </si>
  <si>
    <t>A-1-10-99-02-02</t>
  </si>
  <si>
    <t>INMES-RESIDENT - ALLOWANCE FOR LOSSES-BANKS-OTHER BANKS</t>
  </si>
  <si>
    <t>A-1-10-99-03</t>
  </si>
  <si>
    <t>INMES-RESIDENT - ALLOWANCE FOR LOSSES-PRIV CORPORATION</t>
  </si>
  <si>
    <t>A-1-10-99-03-01</t>
  </si>
  <si>
    <t>INMES-RESIDENT - ALLOWANCE FOR LOSSES-PRIV CORP-FIN</t>
  </si>
  <si>
    <t>A-1-10-99-03-02</t>
  </si>
  <si>
    <t>INMES-RESIDENT - ALLOWANCE FOR LOSSES-PRIV CORP-NON  FIN</t>
  </si>
  <si>
    <t>A-1-11</t>
  </si>
  <si>
    <t>LOANS AND RECEIVABLES (L AND R)</t>
  </si>
  <si>
    <t>A-1-11-01</t>
  </si>
  <si>
    <t>BSP</t>
  </si>
  <si>
    <t>A-1-11-01-01</t>
  </si>
  <si>
    <t>BSP-MATURING WITHIN 1 YEAR</t>
  </si>
  <si>
    <t>A-1-11-01-02</t>
  </si>
  <si>
    <t>BSP-MATURING BEYOND 1 YEAR</t>
  </si>
  <si>
    <t>A-1-11-02</t>
  </si>
  <si>
    <t>INTERBNK LOANS  RECEIVABLES</t>
  </si>
  <si>
    <t>A-1-11-02-01</t>
  </si>
  <si>
    <t>INTERBNK LOANS  RECVBLS-INTERBNK CALL LOANS RECVBL</t>
  </si>
  <si>
    <t>A-1-11-02-01-01</t>
  </si>
  <si>
    <t>INTERBNK LOANS  RECVBLS-INTERBNK CALL LOANS RECVBL-UBS / KBS</t>
  </si>
  <si>
    <t>A-1-11-02-01-02</t>
  </si>
  <si>
    <t>INTERBNK LOANS  RECVBLS-INTERBNK CALL LOANS RECVBL-OTHERS</t>
  </si>
  <si>
    <t>A-1-11-02-01-03</t>
  </si>
  <si>
    <t>INTERBNK LOANS  RECVBLS-INTERBNK CALL LOANS RECVBL-NBQBS</t>
  </si>
  <si>
    <t>A-1-11-02-01-99</t>
  </si>
  <si>
    <t>INTERBNK LOANS  RECVBLS-INTERBNK CALL LOANS RECVBL - ALLOWANCE FOR LOSSES</t>
  </si>
  <si>
    <t>A-1-11-02-01-99-01</t>
  </si>
  <si>
    <t>INTERBNK LOANS  RECVBLS-INTERBNK CALL LOANS RECVBL-ALLOWANCE FOR LOSSES-UBS / KBS</t>
  </si>
  <si>
    <t>A-1-11-02-01-99-02</t>
  </si>
  <si>
    <t>INTERBNK LOANS  RECVBLS-INTERBNK CALL LOANS RECVBL-ALLOWANCE FOR LOSSES-OTHERS</t>
  </si>
  <si>
    <t>A-1-11-02-01-99-03</t>
  </si>
  <si>
    <t>INTERBNK LOANS  RECVBLS-INTERBNK CALL LOANS RECVBL-ALLOWANCE FOR LOSSES-NBQBS</t>
  </si>
  <si>
    <t>A-1-11-02-02</t>
  </si>
  <si>
    <t>INTERBNK LOANS  RECVBLS-INTERBNK TERM LOANS RECVBL</t>
  </si>
  <si>
    <t>A-1-11-02-02-01</t>
  </si>
  <si>
    <t>INTERBNK LOANS  RECVBLS-INTERBNK TERM LOANS RECVBL-UBS / KBS</t>
  </si>
  <si>
    <t>A-1-11-02-02-02</t>
  </si>
  <si>
    <t>INTERBNK LOANS  RECVBLS-INTERBNK TERM LOANS RECVBL-OTHERS</t>
  </si>
  <si>
    <t>A-1-11-02-02-03</t>
  </si>
  <si>
    <t>INTERBNK LOANS  RECVBLS-INTERBNK TERM LOANS RECVBL-NBQBS</t>
  </si>
  <si>
    <t>A-1-11-02-02-99</t>
  </si>
  <si>
    <t>INTERBNK LOANS  RECVBLS-INTERBNK TERM LOANS RECVBL- ALLOWANCE FOR LOSSES</t>
  </si>
  <si>
    <t>A-1-11-02-02-99-01</t>
  </si>
  <si>
    <t>INTERBNK LOANS  RECVBLS-INTERBNK TERM LOANS RECVBL-ALLOWANCE FOR LOSSES-UBS / KBS</t>
  </si>
  <si>
    <t>A-1-11-02-02-99-02</t>
  </si>
  <si>
    <t>INTERBNK LOANS  RECVBLS-INTERBNK TERM LOANS RECVBL-ALLOWANCE FOR LOSSES-OTHERS</t>
  </si>
  <si>
    <t>A-1-11-02-02-99-03</t>
  </si>
  <si>
    <t>INTERBNK LOANS  RECVBLS-INTERBNK TERM LOANS RECVBL-ALLOWANCE FOR LOSSES-NBQBS</t>
  </si>
  <si>
    <t>A-1-11-03</t>
  </si>
  <si>
    <t>LOANS AND RECEIVABLES - OTHERS</t>
  </si>
  <si>
    <t>A-1-11-03-01</t>
  </si>
  <si>
    <t xml:space="preserve"> GOVT</t>
  </si>
  <si>
    <t>A-1-11-03-01-01</t>
  </si>
  <si>
    <t xml:space="preserve"> GOVT-NATL GOVT (NET)</t>
  </si>
  <si>
    <t>A-1-11-03-01-01-01</t>
  </si>
  <si>
    <t xml:space="preserve"> GOVT-NATL GOVT</t>
  </si>
  <si>
    <t>A-1-11-03-01-01-01-01</t>
  </si>
  <si>
    <t xml:space="preserve"> GOVT-NATL GOVT-CURRENT</t>
  </si>
  <si>
    <t>A-1-11-03-01-01-01-02</t>
  </si>
  <si>
    <t xml:space="preserve"> GOVT-NATL GOVT-PAST DUE - PERFORMING LOAN</t>
  </si>
  <si>
    <t>A-1-11-03-01-01-01-03</t>
  </si>
  <si>
    <t xml:space="preserve"> GOVT-NATL GOVT-PAST DUE - NON PERFORMING LOAN</t>
  </si>
  <si>
    <t>A-1-11-03-01-01-01-04</t>
  </si>
  <si>
    <t xml:space="preserve"> GOVT-NATL GOVT-ITEMS IN LITIGATION</t>
  </si>
  <si>
    <t>A-1-11-03-01-01-98</t>
  </si>
  <si>
    <t xml:space="preserve"> GOVT-NATL GOVT-UNAMORTIZED DISC AND DEFERRED CREDITS</t>
  </si>
  <si>
    <t>A-1-11-03-01-01-99</t>
  </si>
  <si>
    <t xml:space="preserve"> GOVT-NATL GOVT-ALLOWANCE FOR LOSSES</t>
  </si>
  <si>
    <t>A-1-11-03-01-02</t>
  </si>
  <si>
    <t xml:space="preserve"> GOVT-LGUS (NET)</t>
  </si>
  <si>
    <t>A-1-11-03-01-02-01</t>
  </si>
  <si>
    <t xml:space="preserve"> GOVT-LGUS</t>
  </si>
  <si>
    <t>A-1-11-03-01-02-01-01</t>
  </si>
  <si>
    <t xml:space="preserve"> GOVT-LGUS-CURRENT</t>
  </si>
  <si>
    <t>A-1-11-03-01-02-01-02</t>
  </si>
  <si>
    <t xml:space="preserve"> GOVT-LGUS- PAST DUE - PERFORMING LOAN</t>
  </si>
  <si>
    <t>A-1-11-03-01-02-01-03</t>
  </si>
  <si>
    <t xml:space="preserve"> GOVT-LGUS-PAST DUE - NON PERFORMING LOAN</t>
  </si>
  <si>
    <t>A-1-11-03-01-02-01-04</t>
  </si>
  <si>
    <t xml:space="preserve"> GOVT-LGUS- ITEMS IN LITIGATION</t>
  </si>
  <si>
    <t>A-1-11-03-01-02-98</t>
  </si>
  <si>
    <t xml:space="preserve"> GOVT-LGUS-UNAMORTIZED DISC AND DEFERRED CREDITS</t>
  </si>
  <si>
    <t>A-1-11-03-01-02-99</t>
  </si>
  <si>
    <t xml:space="preserve"> GOVT-LGUS-ALLOWANCE FOR LOSSES</t>
  </si>
  <si>
    <t>A-1-11-03-01-03</t>
  </si>
  <si>
    <t xml:space="preserve"> GOVT-GOCCS</t>
  </si>
  <si>
    <t>A-1-11-03-01-03-01</t>
  </si>
  <si>
    <t xml:space="preserve"> GOVT-GOCCS-SSS (NET)</t>
  </si>
  <si>
    <t>A-1-11-03-01-03-01-01</t>
  </si>
  <si>
    <t xml:space="preserve"> GOVT-GOCCS-SSS</t>
  </si>
  <si>
    <t>A-1-11-03-01-03-01-01-01</t>
  </si>
  <si>
    <t xml:space="preserve"> GOVT-GOCCS-SSS-CURRENT</t>
  </si>
  <si>
    <t>A-1-11-03-01-03-01-01-02</t>
  </si>
  <si>
    <t xml:space="preserve"> GOVT-GOCCS-SSS-PAST DUE - PERFORMING LOAN</t>
  </si>
  <si>
    <t>A-1-11-03-01-03-01-01-03</t>
  </si>
  <si>
    <t xml:space="preserve"> GOVT-GOCCS-SSS-PAST DUE - NON PERFORMING LOAN</t>
  </si>
  <si>
    <t>A-1-11-03-01-03-01-01-04</t>
  </si>
  <si>
    <t xml:space="preserve"> GOVT-GOCCS-SSS-ITEMS IN LITIGATION</t>
  </si>
  <si>
    <t>A-1-11-03-01-03-01-98</t>
  </si>
  <si>
    <t xml:space="preserve"> GOVT-GOCCS-SSS-UNAMORTIZED DISC AND DEFERRED CREDITS</t>
  </si>
  <si>
    <t>A-1-11-03-01-03-01-99</t>
  </si>
  <si>
    <t xml:space="preserve"> GOVT-GOCCS-SSS-ALLOWANCE FOR LOSSES</t>
  </si>
  <si>
    <t>A-1-11-03-01-03-02</t>
  </si>
  <si>
    <t xml:space="preserve"> GOVT-GOCCS-OTHER FIN (NET)</t>
  </si>
  <si>
    <t>A-1-11-03-01-03-02-01</t>
  </si>
  <si>
    <t xml:space="preserve"> GOVT-GOCCS-OTHER FIN</t>
  </si>
  <si>
    <t>A-1-11-03-01-03-02-01-01</t>
  </si>
  <si>
    <t xml:space="preserve"> GOVT-GOCCS-OTHER FIN-CURRENT</t>
  </si>
  <si>
    <t>A-1-11-03-01-03-02-01-02</t>
  </si>
  <si>
    <t xml:space="preserve"> GOVT-GOCCS-OTHER FIN-PAST DUE - PERFORMING LOAN</t>
  </si>
  <si>
    <t>A-1-11-03-01-03-02-01-03</t>
  </si>
  <si>
    <t xml:space="preserve"> GOVT-GOCCS-OTHER FIN-PAST DUE - NON PERFORMING LOAN</t>
  </si>
  <si>
    <t>A-1-11-03-01-03-02-01-04</t>
  </si>
  <si>
    <t xml:space="preserve"> GOVT-GOCCS-OTHER FIN- ITEMS IN LITIGATION</t>
  </si>
  <si>
    <t>A-1-11-03-01-03-02-98</t>
  </si>
  <si>
    <t xml:space="preserve"> GOVT-GOCCS-OTHER FIN-UNAMORTIZED DISC AND DEFERRED CREDITS</t>
  </si>
  <si>
    <t>A-1-11-03-01-03-02-99</t>
  </si>
  <si>
    <t xml:space="preserve"> GOVT-GOCCS-OTHER FIN-ALLOWANCE FOR LOSSES</t>
  </si>
  <si>
    <t>A-1-11-03-01-03-03</t>
  </si>
  <si>
    <t xml:space="preserve"> GOVT-GOCCS-NONFIN (NET)</t>
  </si>
  <si>
    <t>A-1-11-03-01-03-03-01</t>
  </si>
  <si>
    <t xml:space="preserve"> GOVT-GOCCS-NONFIN</t>
  </si>
  <si>
    <t>A-1-11-03-01-03-03-01-01</t>
  </si>
  <si>
    <t xml:space="preserve"> GOVT-GOCCS-NONFIN- CURRENT</t>
  </si>
  <si>
    <t>A-1-11-03-01-03-03-01-02</t>
  </si>
  <si>
    <t xml:space="preserve"> GOVT-GOCCS-NONFIN- PAST DUE - PERFORMING LOAN</t>
  </si>
  <si>
    <t>A-1-11-03-01-03-03-01-03</t>
  </si>
  <si>
    <t xml:space="preserve"> GOVT-GOCCS-NONFIN-PAST DUE - NON PERFORMING LOAN</t>
  </si>
  <si>
    <t>A-1-11-03-01-03-03-01-04</t>
  </si>
  <si>
    <t xml:space="preserve"> GOVT-GOCCS-NONFIN-ITEMS IN LITIGATION</t>
  </si>
  <si>
    <t>A-1-11-03-01-03-03-98</t>
  </si>
  <si>
    <t xml:space="preserve"> GOVT-GOCCS-NONFIN-UNAMORTIZED DISC AND DEFERRED CREDITS</t>
  </si>
  <si>
    <t>A-1-11-03-01-03-03-99</t>
  </si>
  <si>
    <t xml:space="preserve"> GOVT-GOCCS-NONFIN-ALLOWANCE FOR LOSSES</t>
  </si>
  <si>
    <t>A-1-11-03-02</t>
  </si>
  <si>
    <t>AGRARIAN REFORM  / OTHER AGRICULTURAL LOANS</t>
  </si>
  <si>
    <t>A-1-11-03-02-01</t>
  </si>
  <si>
    <t>AGRA/AGRI -AGRARIAN REFORM LOANS (NET)</t>
  </si>
  <si>
    <t>A-1-11-03-02-01-01</t>
  </si>
  <si>
    <t>AGRA/AGRI -AGRARIAN REFORM LOANS</t>
  </si>
  <si>
    <t>A-1-11-03-02-01-01-01</t>
  </si>
  <si>
    <t>AGRA/AGRI -AGRARIAN REFORM LOANS-CURRENT</t>
  </si>
  <si>
    <t>A-1-11-03-02-01-01-02</t>
  </si>
  <si>
    <t>AGRA/AGRI -AGRARIAN REFORM LOANS-PAST DUE - PERFORMING LOAN</t>
  </si>
  <si>
    <t>A-1-11-03-02-01-01-03</t>
  </si>
  <si>
    <t>AGRA/AGRI -AGRARIAN REFORM LOANS-PAST DUE - NON PERFORMING LOAN</t>
  </si>
  <si>
    <t>A-1-11-03-02-01-01-04</t>
  </si>
  <si>
    <t>AGRA/AGRI -AGRARIAN REFORM LOANS-ITEMS IN LITIGATION</t>
  </si>
  <si>
    <t>A-1-11-03-02-01-98</t>
  </si>
  <si>
    <t>AGRA/AGRI -AGRARIAN REFORM LOANS-UNAMORTIZED DISC AND DEFERRED CREDITS</t>
  </si>
  <si>
    <t>A-1-11-03-02-01-99</t>
  </si>
  <si>
    <t>AGRA/AGRI -AGRARIAN REFORM LOANS-ALLOWANCE FOR LOSSES</t>
  </si>
  <si>
    <t>A-1-11-03-02-02</t>
  </si>
  <si>
    <t>AGRA/AGRI -OTHER AGRICULTURAL CREDIT (NET)</t>
  </si>
  <si>
    <t>A-1-11-03-02-02-01</t>
  </si>
  <si>
    <t>AGRA/AGRI -OTHER AGRICULTURAL CREDIT</t>
  </si>
  <si>
    <t>A-1-11-03-02-02-01-01</t>
  </si>
  <si>
    <t>AGRA/AGRI -OTHER AGRICULTURAL CREDIT-CURRENT</t>
  </si>
  <si>
    <t>A-1-11-03-02-02-01-02</t>
  </si>
  <si>
    <t>AGRA/AGRI -OTHER AGRICULTURAL CREDIT- PAST DUE - PERFORMING LOAN</t>
  </si>
  <si>
    <t>A-1-11-03-02-02-01-03</t>
  </si>
  <si>
    <t>AGRA/AGRI -OTHER AGRICULTURAL CREDIT-PAST DUE - NON PERFORMING LOAN</t>
  </si>
  <si>
    <t>A-1-11-03-02-02-01-04</t>
  </si>
  <si>
    <t>AGRA/AGRI -OTHER AGRICULTURAL CREDIT-ITEMS IN LITIGATION</t>
  </si>
  <si>
    <t>A-1-11-03-02-02-98</t>
  </si>
  <si>
    <t>AGRA/AGRI -OTHER AGRICULTURAL CREDIT-UNAMORTIZED DISC AND DEFERRED CREDITS</t>
  </si>
  <si>
    <t>A-1-11-03-02-02-99</t>
  </si>
  <si>
    <t>AGRA/AGRI -OTHER AGRICULTURAL CREDIT-ALLOWANCE FOR LOSSES</t>
  </si>
  <si>
    <t>A-1-11-03-03</t>
  </si>
  <si>
    <t>MICROENTERPRISE LOANS</t>
  </si>
  <si>
    <t>A-1-11-03-03-01</t>
  </si>
  <si>
    <t>MICROENTRPS -MICROFINANCE (NET)</t>
  </si>
  <si>
    <t>A-1-11-03-03-01-01</t>
  </si>
  <si>
    <t>MICROENTRPS -MICROFINANCE</t>
  </si>
  <si>
    <t>A-1-11-03-03-01-01-01</t>
  </si>
  <si>
    <t>MICROENTRPS -MICROFINANCE- CURRENT</t>
  </si>
  <si>
    <t>A-1-11-03-03-01-01-02</t>
  </si>
  <si>
    <t>MICROENTRPS -MICROFINANCE- PAST DUE - PERFORMING LOAN</t>
  </si>
  <si>
    <t>A-1-11-03-03-01-01-03</t>
  </si>
  <si>
    <t>MICROENTRPS -MICROFINANCE-PAST DUE - NON PERFORMING LOAN</t>
  </si>
  <si>
    <t>A-1-11-03-03-01-01-04</t>
  </si>
  <si>
    <t>MICROENTRPS -MICROFINANCE- ITEMS IN LITIGATION</t>
  </si>
  <si>
    <t>A-1-11-03-03-01-98</t>
  </si>
  <si>
    <t>MICROENTRPS -MICROFINANCE-UNAMORTIZED DISC AND DEFERRED CREDITS</t>
  </si>
  <si>
    <t>A-1-11-03-03-01-99</t>
  </si>
  <si>
    <t>MICROENTRPS -MICROFINANCE-ALLOWANCE FOR LOSSES</t>
  </si>
  <si>
    <t>A-1-11-03-03-02</t>
  </si>
  <si>
    <t>MICROENTRPS -OTHER MICROENTERPRISE (NET)</t>
  </si>
  <si>
    <t>A-1-11-03-03-02-01</t>
  </si>
  <si>
    <t>MICROENTRPS -OTHER MICROENTERPRISE</t>
  </si>
  <si>
    <t>A-1-11-03-03-02-01-01</t>
  </si>
  <si>
    <t>MICROENTRPS -OTHER MICROENTRPS - CURRENT</t>
  </si>
  <si>
    <t>A-1-11-03-03-02-01-02</t>
  </si>
  <si>
    <t>MICROENTRPS -OTHER MICROENTRPS -PAST DUE - PERFORMING LOAN</t>
  </si>
  <si>
    <t>A-1-11-03-03-02-01-03</t>
  </si>
  <si>
    <t>MICROENTRPS -OTHER MICROENTRPS -PAST DUE - NON PERFORMING LOAN</t>
  </si>
  <si>
    <t>A-1-11-03-03-02-01-04</t>
  </si>
  <si>
    <t>MICROENTRPS -OTHER MICROENTRPS -ITEMS IN LITIGATION</t>
  </si>
  <si>
    <t>A-1-11-03-03-02-98</t>
  </si>
  <si>
    <t>MICROENTRPS -OTHER MICROENTRPS -UNAMORTIZED DISC AND DEFERRED CREDITS</t>
  </si>
  <si>
    <t>A-1-11-03-03-02-99</t>
  </si>
  <si>
    <t>MICROENTRPS -OTHER MICROENTRPS -ALLOWANCE FOR LOSSES</t>
  </si>
  <si>
    <t>A-1-11-03-04</t>
  </si>
  <si>
    <t>SMALL AND MEDIUM ENTERPRISE LOANS</t>
  </si>
  <si>
    <t>A-1-11-03-04-01</t>
  </si>
  <si>
    <t>SME -SMALL SCALE ENTERPRISES (NET)</t>
  </si>
  <si>
    <t>A-1-11-03-04-01-01</t>
  </si>
  <si>
    <t>SME -SMALL SCALE ENTERPRISES</t>
  </si>
  <si>
    <t>A-1-11-03-04-01-01-01</t>
  </si>
  <si>
    <t>SME -SMALL SCALE ENTERPRISES- CURRENT</t>
  </si>
  <si>
    <t>A-1-11-03-04-01-01-02</t>
  </si>
  <si>
    <t>SME -SMALL SCALE ENTERPRISES- PAST DUE - PERFORMING LOAN</t>
  </si>
  <si>
    <t>A-1-11-03-04-01-01-03</t>
  </si>
  <si>
    <t>SME -SMALL SCALE ENTERPRISES- PAST DUE - NON PERFORMING LOAN</t>
  </si>
  <si>
    <t>A-1-11-03-04-01-01-04</t>
  </si>
  <si>
    <t>SME -SMALL SCALE ENTERPRISES-ITEMS IN LITIGATION</t>
  </si>
  <si>
    <t>A-1-11-03-04-01-98</t>
  </si>
  <si>
    <t>SME -SMALL SCALE ENTERPRISES-UNAMORTIZED DISC AND DEFERRED CREDITS</t>
  </si>
  <si>
    <t>A-1-11-03-04-01-99</t>
  </si>
  <si>
    <t>SME -SMALL SCALE ENTERPRISES-ALLOWANCE FOR LOSSES</t>
  </si>
  <si>
    <t>A-1-11-03-04-02</t>
  </si>
  <si>
    <t>SME -MEDIUM SCALE ENTERPRISE (NET)</t>
  </si>
  <si>
    <t>A-1-11-03-04-02-01</t>
  </si>
  <si>
    <t>SME -MEDIUM SCALE ENTERPRISE</t>
  </si>
  <si>
    <t>A-1-11-03-04-02-01-01</t>
  </si>
  <si>
    <t>SME -MEDIUM SCALE ENTERPRISE- CURRENT</t>
  </si>
  <si>
    <t>A-1-11-03-04-02-01-02</t>
  </si>
  <si>
    <t>SME -MEDIUM SCALE ENTERPRISE- PAST DUE - PERFORMING LOAN</t>
  </si>
  <si>
    <t>A-1-11-03-04-02-01-03</t>
  </si>
  <si>
    <t>SME -MEDIUM SCALE ENTERPRISE-PAST DUE - NON PERFORMING LOAN</t>
  </si>
  <si>
    <t>A-1-11-03-04-02-01-04</t>
  </si>
  <si>
    <t>SME -MEDIUM SCALE ENTERPRISE-ITEMS IN LITIGATION</t>
  </si>
  <si>
    <t>A-1-11-03-04-02-98</t>
  </si>
  <si>
    <t>SME -MEDIUM SCALE ENTERPRISE-UNAMORTIZED DISC AND DEFERRED CREDITS</t>
  </si>
  <si>
    <t>A-1-11-03-04-02-99</t>
  </si>
  <si>
    <t>SME -MEDIUM SCALE ENTERPRISE-ALLOWANCE FOR LOSSES</t>
  </si>
  <si>
    <t>A-1-11-03-05</t>
  </si>
  <si>
    <t>CONTRACT TO SELL (NET)</t>
  </si>
  <si>
    <t>A-1-11-03-05-01</t>
  </si>
  <si>
    <t>CONTRACT TO SELL</t>
  </si>
  <si>
    <t>A-1-11-03-05-01-01</t>
  </si>
  <si>
    <t>CONTRACT TO SELL-CURRENT</t>
  </si>
  <si>
    <t>A-1-11-03-05-01-02</t>
  </si>
  <si>
    <t>CONTRACT TO SELL- PAST DUE - PERFORMING LOAN</t>
  </si>
  <si>
    <t>A-1-11-03-05-01-03</t>
  </si>
  <si>
    <t>CONTRACT TO SELL-PAST DUE - NON PERFORMING LOAN</t>
  </si>
  <si>
    <t>A-1-11-03-05-01-04</t>
  </si>
  <si>
    <t>CONTRACT TO SELL-ITEMS IN LITIGATION</t>
  </si>
  <si>
    <t>A-1-11-03-05-98</t>
  </si>
  <si>
    <t xml:space="preserve">CONTRACT TO SELL-UNAMORTIZED DISC AND OTHER DEFERRED CREDITS </t>
  </si>
  <si>
    <t>A-1-11-03-05-99</t>
  </si>
  <si>
    <t>CONTRACT TO SELL-ALLOWANCE FOR LOSSES</t>
  </si>
  <si>
    <t>A-1-11-03-06</t>
  </si>
  <si>
    <t xml:space="preserve"> PRIV CORP</t>
  </si>
  <si>
    <t>A-1-11-03-06-01</t>
  </si>
  <si>
    <t xml:space="preserve"> PRIV CORP-FIN ( NET)</t>
  </si>
  <si>
    <t>A-1-11-03-06-01-01</t>
  </si>
  <si>
    <t xml:space="preserve"> PRIV CORP-FIN</t>
  </si>
  <si>
    <t>A-1-11-03-06-01-01-01</t>
  </si>
  <si>
    <t xml:space="preserve"> PRIV CORP-FIN-CURRENT</t>
  </si>
  <si>
    <t>A-1-11-03-06-01-01-02</t>
  </si>
  <si>
    <t xml:space="preserve"> PRIV CORP-FIN- PAST DUE - PERFORMING LOAN</t>
  </si>
  <si>
    <t>A-1-11-03-06-01-01-03</t>
  </si>
  <si>
    <t xml:space="preserve"> PRIV CORP-FIN-PAST DUE - NON PERFORMING LOAN</t>
  </si>
  <si>
    <t>A-1-11-03-06-01-01-04</t>
  </si>
  <si>
    <t xml:space="preserve"> PRIV CORP-FIN-ITEMS IN LITIGATION</t>
  </si>
  <si>
    <t>A-1-11-03-06-01-98</t>
  </si>
  <si>
    <t xml:space="preserve"> PRIV CORP-FIN-UNAMORTIZED DISC AND OTHER DEFERRED CREDITS</t>
  </si>
  <si>
    <t>A-1-11-03-06-01-99</t>
  </si>
  <si>
    <t xml:space="preserve"> PRIV CORP-FIN-ALLOWANCE FOR LOSSES</t>
  </si>
  <si>
    <t>A-1-11-03-06-02</t>
  </si>
  <si>
    <t xml:space="preserve"> PRIV CORP-NONFIN (NET)</t>
  </si>
  <si>
    <t>A-1-11-03-06-02-01</t>
  </si>
  <si>
    <t xml:space="preserve"> PRIV CORP-NONFIN</t>
  </si>
  <si>
    <t>A-1-11-03-06-02-01-01</t>
  </si>
  <si>
    <t xml:space="preserve"> PRIV CORP-NONFIN- CURRENT</t>
  </si>
  <si>
    <t>A-1-11-03-06-02-01-02</t>
  </si>
  <si>
    <t xml:space="preserve"> PRIV CORP-NONFIN- PAST DUE - PERFORMING LOAN</t>
  </si>
  <si>
    <t>A-1-11-03-06-02-01-03</t>
  </si>
  <si>
    <t xml:space="preserve"> PRIV CORP-NONFIN-PAST DUE - NON PERFORMING LOAN</t>
  </si>
  <si>
    <t>A-1-11-03-06-02-01-04</t>
  </si>
  <si>
    <t xml:space="preserve"> PRIV CORP-NONFIN-ITEMS IN LITIGATION</t>
  </si>
  <si>
    <t>A-1-11-03-06-02-98</t>
  </si>
  <si>
    <t xml:space="preserve"> PRIV CORP-NONFIN-UNAMORTIZED DISC AND DEFERRED CREDITS</t>
  </si>
  <si>
    <t>A-1-11-03-06-02-99</t>
  </si>
  <si>
    <t xml:space="preserve"> PRIV CORP-NONFIN-ALLOWANCE FOR LOSSES</t>
  </si>
  <si>
    <t>A-1-11-03-07</t>
  </si>
  <si>
    <t xml:space="preserve"> HOUSING PURPOSE (NET)</t>
  </si>
  <si>
    <t>A-1-11-03-07-01</t>
  </si>
  <si>
    <t xml:space="preserve"> HOUSING PURPOSE</t>
  </si>
  <si>
    <t>A-1-11-03-07-01-01</t>
  </si>
  <si>
    <t xml:space="preserve"> HOUSING PURPOSE-CURRENT</t>
  </si>
  <si>
    <t>A-1-11-03-07-01-02</t>
  </si>
  <si>
    <t xml:space="preserve"> HOUSING PURPOSE-PAST DUE - PERFORMING LOAN</t>
  </si>
  <si>
    <t>A-1-11-03-07-01-03</t>
  </si>
  <si>
    <t xml:space="preserve"> HOUSING PURPOSE- PAST DUE - NON PERFORMING LOAN</t>
  </si>
  <si>
    <t>A-1-11-03-07-01-04</t>
  </si>
  <si>
    <t xml:space="preserve"> HOUSING PURPOSE-ITEMS IN LITIGATION</t>
  </si>
  <si>
    <t>A-1-11-03-07-98</t>
  </si>
  <si>
    <t xml:space="preserve"> HOUSING PURPOSE-UNAMORTIZED DISC AND OTHER DEFERRED CREDITS</t>
  </si>
  <si>
    <t>A-1-11-03-07-99</t>
  </si>
  <si>
    <t xml:space="preserve"> HOUSING PURPOSE-ALLOWANCE FOR LOSSES</t>
  </si>
  <si>
    <t>A-1-11-03-08</t>
  </si>
  <si>
    <t xml:space="preserve"> PRIM FOR PERSNAL USE PURP</t>
  </si>
  <si>
    <t>A-1-11-03-08-01</t>
  </si>
  <si>
    <t xml:space="preserve"> PRIM FOR PERSNAL USE PURP-CREDIT CARD (NET)</t>
  </si>
  <si>
    <t>A-1-11-03-08-01-01</t>
  </si>
  <si>
    <t xml:space="preserve"> PRIM FOR PERSNAL USE PURP-CREDIT CARD</t>
  </si>
  <si>
    <t>A-1-11-03-08-01-01-01</t>
  </si>
  <si>
    <t xml:space="preserve"> PRIM FOR PERSNAL USE PURP-CREDIT CARD-CURRENT</t>
  </si>
  <si>
    <t>A-1-11-03-08-01-01-02</t>
  </si>
  <si>
    <t xml:space="preserve"> PRIM FOR PERSNAL USE PURP-CREDIT CARD-PAST DUE - PERFORMING LOAN</t>
  </si>
  <si>
    <t>A-1-11-03-08-01-01-03</t>
  </si>
  <si>
    <t xml:space="preserve"> PRIM FOR PERSNAL USE PURP-CREDIT CARD-PAST DUE - NON PERFORMING LOAN</t>
  </si>
  <si>
    <t>A-1-11-03-08-01-01-04</t>
  </si>
  <si>
    <t xml:space="preserve"> PRIM FOR PERSNAL USE PURP-CREDIT CARD-  ITEMS IN LITIGATION</t>
  </si>
  <si>
    <t>A-1-11-03-08-01-98</t>
  </si>
  <si>
    <t xml:space="preserve"> PRIM FOR PERSNAL USE PURP-CREDIT CARD-UNAMORTIZED DISC AND OTHER DEFERRED CREDITS</t>
  </si>
  <si>
    <t>A-1-11-03-08-01-99</t>
  </si>
  <si>
    <t xml:space="preserve"> PRIM FOR PERSNAL USE PURP-CREDIT CARD-ALLOWANCE FOR LOSSES</t>
  </si>
  <si>
    <t>A-1-11-03-08-02</t>
  </si>
  <si>
    <t xml:space="preserve"> PRIM FOR PERSNAL USE PURP-MOTOR VEHICLE LOANS</t>
  </si>
  <si>
    <t>A-1-11-03-08-02-01</t>
  </si>
  <si>
    <t xml:space="preserve"> PRIM FOR PERSNAL USE PURP-AUTO LOANS (NET)</t>
  </si>
  <si>
    <t>A-1-11-03-08-02-01-01</t>
  </si>
  <si>
    <t xml:space="preserve"> PRIM FOR PERSNAL USE PURP-AUTO LOANS</t>
  </si>
  <si>
    <t>A-1-11-03-08-02-01-01-01</t>
  </si>
  <si>
    <t xml:space="preserve"> PRIM FOR PERSNAL USE PURP-AUTO LOANS- CURRENT</t>
  </si>
  <si>
    <t>A-1-11-03-08-02-01-01-02</t>
  </si>
  <si>
    <t xml:space="preserve"> PRIM FOR PERSNAL USE PURP-AUTO LOANS- PAST DUE - PERFORMING LOAN</t>
  </si>
  <si>
    <t>A-1-11-03-08-02-01-01-03</t>
  </si>
  <si>
    <t xml:space="preserve"> PRIM FOR PERSNAL USE PURP-AUTO LOANS- PAST DUE - NON PERFORMING LOAN</t>
  </si>
  <si>
    <t>A-1-11-03-08-02-01-01-04</t>
  </si>
  <si>
    <t xml:space="preserve"> PRIM FOR PERSNAL USE PURP-AUTO LOANS- ITEMS IN LITIGATION</t>
  </si>
  <si>
    <t>A-1-11-03-08-02-01-98</t>
  </si>
  <si>
    <t xml:space="preserve"> PRIM FOR PERSNAL USE PURP-AUTO LOANS-UNAMORTIZED DISC AND OTHER DEFERRED CREDITS</t>
  </si>
  <si>
    <t>A-1-11-03-08-02-01-99</t>
  </si>
  <si>
    <t xml:space="preserve"> PRIM FOR PERSNAL USE PURP-AUTO LOANS-ALLOWANCE FOR LOSSES</t>
  </si>
  <si>
    <t>A-1-11-03-08-02-02</t>
  </si>
  <si>
    <t xml:space="preserve"> PRIM FOR PERSNAL USE PURP-MOTORCYCLE LOANS (NET)</t>
  </si>
  <si>
    <t>A-1-11-03-08-02-02-01</t>
  </si>
  <si>
    <t xml:space="preserve"> PRIM FOR PERSNAL USE PURP-MOTORCYCLE LOANS</t>
  </si>
  <si>
    <t>A-1-11-03-08-02-02-01-01</t>
  </si>
  <si>
    <t xml:space="preserve"> PRIM FOR PERSNAL USE PURP-MOTORCYCLE LOANS- CURRENT</t>
  </si>
  <si>
    <t>A-1-11-03-08-02-02-01-02</t>
  </si>
  <si>
    <t xml:space="preserve"> PRIM FOR PERSNAL USE PURP-MOTORCYCLE  LOANS- PAST DUE - PERFORMING LOAN</t>
  </si>
  <si>
    <t>A-1-11-03-08-02-02-01-03</t>
  </si>
  <si>
    <t xml:space="preserve"> PRIM FOR PERSNAL USE PURP-MOTORCYCLE LOANS- PAST DUE - NON PERFORMING LOAN</t>
  </si>
  <si>
    <t>A-1-11-03-08-02-02-01-04</t>
  </si>
  <si>
    <t xml:space="preserve"> PRIM FOR PERSNAL USE PURP-MOTORCYCLE LOANS- ITEMS IN LITIGATION</t>
  </si>
  <si>
    <t>A-1-11-03-08-02-02-98</t>
  </si>
  <si>
    <t xml:space="preserve"> PRIM FOR PERSNAL USE PURP-MOTORCYCLE  LOANS-UNAMORTIZED DISC AND OTHER DEFERRED CREDITS</t>
  </si>
  <si>
    <t>A-1-11-03-08-02-02-99</t>
  </si>
  <si>
    <t xml:space="preserve"> PRIM FOR PERSNAL USE PURP -MOTORCYCLE  LOANS-ALLOWANCE FOR LOSSES</t>
  </si>
  <si>
    <t>A-1-11-03-08-03</t>
  </si>
  <si>
    <t xml:space="preserve"> PRIM FOR PERSNAL USE PURP-SALARYBASED GENERAL-PURPOSE (NET)</t>
  </si>
  <si>
    <t>A-1-11-03-08-03-01</t>
  </si>
  <si>
    <t xml:space="preserve"> PRIM FOR PERSNAL USE PURP-SALARYBASED GENERAL-PURPOSE </t>
  </si>
  <si>
    <t>A-1-11-03-08-03-01-01</t>
  </si>
  <si>
    <t xml:space="preserve"> PRIM FOR PERSNAL USE PURP-SALARYBASED LOANS-CURRENT</t>
  </si>
  <si>
    <t>A-1-11-03-08-03-01-02</t>
  </si>
  <si>
    <t xml:space="preserve"> PRIM FOR PERSNAL USE PURP-SALARYBASED LOANS-PAST DUE - PERFORMING LOAN</t>
  </si>
  <si>
    <t>A-1-11-03-08-03-01-03</t>
  </si>
  <si>
    <t xml:space="preserve"> PRIM FOR PERSNAL USE PURP-SALARYBASED LOANS- PAST DUE - NON PERFORMING LOAN</t>
  </si>
  <si>
    <t>A-1-11-03-08-03-01-04</t>
  </si>
  <si>
    <t xml:space="preserve"> PRIM FOR PERSNAL USE PURP-SALARYBASED LOANS-ITEMS IN LITIGATION</t>
  </si>
  <si>
    <t>A-1-11-03-08-03-98</t>
  </si>
  <si>
    <t xml:space="preserve"> PRIM FOR PERSNAL USE PURP-SALARYBASED LOANS-UNAMORTIZED DISC AND OTHER DEFERRED CREDITS</t>
  </si>
  <si>
    <t>A-1-11-03-08-03-99</t>
  </si>
  <si>
    <t xml:space="preserve"> PRIM FOR PERSNAL USE PURP-SALARYBASED LOANS-ALLOWANCE FOR LOSSES</t>
  </si>
  <si>
    <t>A-1-11-03-08-04</t>
  </si>
  <si>
    <t xml:space="preserve"> PRIM FOR PERSNAL USE PURP-OTHERS (NET)</t>
  </si>
  <si>
    <t>A-1-11-03-08-04-01</t>
  </si>
  <si>
    <t xml:space="preserve"> PRIM FOR PERSNAL USE PURP-OTHERS</t>
  </si>
  <si>
    <t>A-1-11-03-08-04-01-01</t>
  </si>
  <si>
    <t xml:space="preserve"> PRIM FOR PERSNAL USE PURP-OTHERS-CURRENT</t>
  </si>
  <si>
    <t>A-1-11-03-08-04-01-02</t>
  </si>
  <si>
    <t xml:space="preserve"> PRIM FOR PERSNAL USE PURP-OTHERS- PAST DUE - PERFORMING LOAN</t>
  </si>
  <si>
    <t>A-1-11-03-08-04-01-03</t>
  </si>
  <si>
    <t xml:space="preserve"> PRIM FOR PERSNAL USE PURP-OTHERS- PAST DUE - NON PERFORMING LOAN</t>
  </si>
  <si>
    <t>A-1-11-03-08-04-01-04</t>
  </si>
  <si>
    <t xml:space="preserve"> PRIM FOR PERSNAL USE PURP-OTHERS- ITEMS IN LITIGATION</t>
  </si>
  <si>
    <t>A-1-11-03-08-04-98</t>
  </si>
  <si>
    <t xml:space="preserve"> PRIM FOR PERSNAL USE PURP-OTHERS-UNAMORTIZED DISC AND OTHER DEFERRED CREDITS</t>
  </si>
  <si>
    <t>A-1-11-03-08-04-99</t>
  </si>
  <si>
    <t xml:space="preserve"> PRIM FOR PERSNAL USE PURP-OTHERS-ALLOWANCE FOR LOSSES</t>
  </si>
  <si>
    <t>A-1-11-03-09</t>
  </si>
  <si>
    <t xml:space="preserve"> OTHER PURPOSES (NET)</t>
  </si>
  <si>
    <t>A-1-11-03-09-01</t>
  </si>
  <si>
    <t xml:space="preserve">  OTHER PURPOSES</t>
  </si>
  <si>
    <t>A-1-11-03-09-01-01</t>
  </si>
  <si>
    <t xml:space="preserve">  OTHER PURPOSES-CURRENT</t>
  </si>
  <si>
    <t>A-1-11-03-09-01-02</t>
  </si>
  <si>
    <t xml:space="preserve">  OTHER PURPOSES-PAST DUE - PERFORMING LOAN</t>
  </si>
  <si>
    <t>A-1-11-03-09-01-03</t>
  </si>
  <si>
    <t xml:space="preserve">  OTHER PURPOSES-  PAST DUE - NON PERFORMING LOAN</t>
  </si>
  <si>
    <t>A-1-11-03-09-01-04</t>
  </si>
  <si>
    <t xml:space="preserve">  OTHER PURPOSES- ITEMS IN LITIGATION</t>
  </si>
  <si>
    <t>A-1-11-03-09-98</t>
  </si>
  <si>
    <t xml:space="preserve">  OTHER PURPOSES-UNAMORTIZED DISC AND DEFERRED CREDITS</t>
  </si>
  <si>
    <t>A-1-11-03-09-99</t>
  </si>
  <si>
    <t xml:space="preserve">  OTHER PURPOSES-ALLOWANCE FOR LOSSES</t>
  </si>
  <si>
    <t>A-1-11-04</t>
  </si>
  <si>
    <t xml:space="preserve"> RESTRUCTURED LOANS AND RECEIVABLES</t>
  </si>
  <si>
    <t>A-1-11-04-01</t>
  </si>
  <si>
    <t>RESTRUCTURED -GOVT</t>
  </si>
  <si>
    <t>A-1-11-04-01-01</t>
  </si>
  <si>
    <t>RESTRUCTURED -GOVT-NATL GOVT (NET)</t>
  </si>
  <si>
    <t>A-1-11-04-01-01-01</t>
  </si>
  <si>
    <t>RESTRUCTURED -GOVT-NATL GOVT</t>
  </si>
  <si>
    <t>A-1-11-04-01-01-01-01</t>
  </si>
  <si>
    <t>RESTRUCTURED -GOVT-NATL GOVT- CURRENT</t>
  </si>
  <si>
    <t>A-1-11-04-01-01-01-02</t>
  </si>
  <si>
    <t>RESTRUCTURED -GOVT-NATL GOVT- PAST DUE - PERFORMING LOAN</t>
  </si>
  <si>
    <t>A-1-11-04-01-01-01-03</t>
  </si>
  <si>
    <t>RESTRUCTURED -GOVT-NATL GOVT-PAST DUE - NON PERFORMING LOAN</t>
  </si>
  <si>
    <t>A-1-11-04-01-01-01-04</t>
  </si>
  <si>
    <t>RESTRUCTURED -GOVT-NATL GOVT- ITEMS IN LITIGATION</t>
  </si>
  <si>
    <t>A-1-11-04-01-01-98</t>
  </si>
  <si>
    <t>RESTRUCTURED -GOVT-NATL GOVT-UNAMORTIZED DISC AND DEFERRED CREDITS</t>
  </si>
  <si>
    <t>A-1-11-04-01-01-99</t>
  </si>
  <si>
    <t>RESTRUCTURED -GOVT-NATL GOVT-ALLOWANCE FOR LOSSES</t>
  </si>
  <si>
    <t>A-1-11-04-01-02</t>
  </si>
  <si>
    <t>RESTRUCTURED -GOVT-LGUS (NET)</t>
  </si>
  <si>
    <t>A-1-11-04-01-02-01</t>
  </si>
  <si>
    <t>RESTRUCTURED -GOVT-LGUS</t>
  </si>
  <si>
    <t>A-1-11-04-01-02-01-01</t>
  </si>
  <si>
    <t>RESTRUCTURED -GOVT-LGUS- CURRENT</t>
  </si>
  <si>
    <t>A-1-11-04-01-02-01-02</t>
  </si>
  <si>
    <t>RESTRUCTURED -GOVT-LGUS-PAST DUE - PERFORMING LOAN</t>
  </si>
  <si>
    <t>A-1-11-04-01-02-01-03</t>
  </si>
  <si>
    <t>RESTRUCTURED -GOVT-LGUS- PAST DUE - NON PERFORMING LOAN</t>
  </si>
  <si>
    <t>A-1-11-04-01-02-01-04</t>
  </si>
  <si>
    <t>RESTRUCTURED -GOVT-LGUS-ITEMS IN LITIGATION</t>
  </si>
  <si>
    <t>A-1-11-04-01-02-98</t>
  </si>
  <si>
    <t>RESTRUCTURED -GOVT-LGUS-UNAMORTIZED DISC AND DEFERRED CREDITS</t>
  </si>
  <si>
    <t>A-1-11-04-01-02-99</t>
  </si>
  <si>
    <t>RESTRUCTURED -GOVT-LGUS-ALLOWANCE FOR LOSSES</t>
  </si>
  <si>
    <t>A-1-11-04-01-03</t>
  </si>
  <si>
    <t>RESTRUCTURED -GOVT-GOCCS</t>
  </si>
  <si>
    <t>A-1-11-04-01-03-01</t>
  </si>
  <si>
    <t>RESTRUCTURED -GOVT-GOCCS-SSS (NET)</t>
  </si>
  <si>
    <t>A-1-11-04-01-03-01-01</t>
  </si>
  <si>
    <t>RESTRUCTURED -GOVT-GOCCS-SSS</t>
  </si>
  <si>
    <t>A-1-11-04-01-03-01-01-01</t>
  </si>
  <si>
    <t>RESTRUCTURED -GOVT-GOCCS-SSS- CURRENT</t>
  </si>
  <si>
    <t>A-1-11-04-01-03-01-01-02</t>
  </si>
  <si>
    <t>RESTRUCTURED -GOVT-GOCCS-SSS- PAST DUE - PERFORMING LOAN</t>
  </si>
  <si>
    <t>A-1-11-04-01-03-01-01-03</t>
  </si>
  <si>
    <t>RESTRUCTURED -GOVT-GOCCS-SSS- PAST DUE - NON PERFORMING LOAN</t>
  </si>
  <si>
    <t>A-1-11-04-01-03-01-01-04</t>
  </si>
  <si>
    <t>RESTRUCTURED -GOVT-GOCCS-SSS-ITEMS IN LITIGATION</t>
  </si>
  <si>
    <t>A-1-11-04-01-03-01-98</t>
  </si>
  <si>
    <t>RESTRUCTURED -GOVT-GOCCS-SSS-UNAMORTIZED DISC AND DEFERRED CREDITS</t>
  </si>
  <si>
    <t>A-1-11-04-01-03-01-99</t>
  </si>
  <si>
    <t>RESTRUCTURED -GOVT-GOCCS-SSS-ALLOWANCE FOR LOSSES</t>
  </si>
  <si>
    <t>A-1-11-04-01-03-02</t>
  </si>
  <si>
    <t>RESTRUCTURED -GOVT-GOCCS-OTHER FIN (NET)</t>
  </si>
  <si>
    <t>A-1-11-04-01-03-02-01</t>
  </si>
  <si>
    <t>RESTRUCTURED -GOVT-GOCCS-OTHER FIN</t>
  </si>
  <si>
    <t>A-1-11-04-01-03-02-01-01</t>
  </si>
  <si>
    <t>RESTRUCTURED -GOVT-GOCCS-OTHER FIN- CURRENT</t>
  </si>
  <si>
    <t>A-1-11-04-01-03-02-01-02</t>
  </si>
  <si>
    <t>RESTRUCTURED -GOVT-GOCCS-OTHER FIN- PAST DUE - PERFORMING LOAN</t>
  </si>
  <si>
    <t>A-1-11-04-01-03-02-01-03</t>
  </si>
  <si>
    <t>RESTRUCTURED -GOVT-GOCCS-OTHER FIN-PAST DUE - NON PERFORMING LOAN</t>
  </si>
  <si>
    <t>A-1-11-04-01-03-02-01-04</t>
  </si>
  <si>
    <t>RESTRUCTURED -GOVT-GOCCS-OTHER FIN-ITEMS IN LITIGATION</t>
  </si>
  <si>
    <t>A-1-11-04-01-03-02-98</t>
  </si>
  <si>
    <t>RESTRUCTURED -GOVT-GOCCS-FIN-UNAMORTIZED DISC AND DEFERRED CREDITS</t>
  </si>
  <si>
    <t>A-1-11-04-01-03-02-99</t>
  </si>
  <si>
    <t>RESTRUCTURED -GOVT-GOCCS-FIN-ALLOWANCE FOR LOSSES</t>
  </si>
  <si>
    <t>A-1-11-04-01-03-03</t>
  </si>
  <si>
    <t>RESTRUCTURED -GOVT-GOCCS-NONFIN (NET)</t>
  </si>
  <si>
    <t>A-1-11-04-01-03-03-01</t>
  </si>
  <si>
    <t>RESTRUCTURED -GOVT-GOCCS-NONFIN</t>
  </si>
  <si>
    <t>A-1-11-04-01-03-03-01-01</t>
  </si>
  <si>
    <t>RESTRUCTURED -GOVT-GOCCS-NONFIN- CURRENT</t>
  </si>
  <si>
    <t>A-1-11-04-01-03-03-01-02</t>
  </si>
  <si>
    <t>RESTRUCTURED -GOVT-GOCCS-NONFIN- PAST DUE - PERFORMING LOAN</t>
  </si>
  <si>
    <t>A-1-11-04-01-03-03-01-03</t>
  </si>
  <si>
    <t>RESTRUCTURED -GOVT-GOCCS-NONFIN-PAST DUE - NON PERFORMING LOAN</t>
  </si>
  <si>
    <t>A-1-11-04-01-03-03-01-04</t>
  </si>
  <si>
    <t>RESTRUCTURED -GOVT-GOCCS-NONFIN-ITEMS IN LITIGATION</t>
  </si>
  <si>
    <t>A-1-11-04-01-03-03-98</t>
  </si>
  <si>
    <t>RESTRUCTURED -GOVT-GOCCS-NONFIN-UNAMORTIZED DISC AND DEFERRED CREDITS</t>
  </si>
  <si>
    <t>A-1-11-04-01-03-03-99</t>
  </si>
  <si>
    <t>RESTRUCTURED -GOVT-GOCCS-NONFIN-ALLOWANCE FOR LOSSES</t>
  </si>
  <si>
    <t>A-1-11-04-02</t>
  </si>
  <si>
    <t xml:space="preserve">RESTRUCTURED-AGRA/AGRI </t>
  </si>
  <si>
    <t>A-1-11-04-02-01</t>
  </si>
  <si>
    <t>RESTRUCTURED-AGRA/AGRI -AGRARIAN REFORM LOANS (NET)</t>
  </si>
  <si>
    <t>A-1-11-04-02-01-01</t>
  </si>
  <si>
    <t>RESTRUCTURED-AGRA/AGRI -AGRARIAN REFORM LOANS</t>
  </si>
  <si>
    <t>A-1-11-04-02-01-01-01</t>
  </si>
  <si>
    <t>RESTRUCTURED-AGRA/AGRI -AGRARIAN REFORM LOANS- CURRENT</t>
  </si>
  <si>
    <t>A-1-11-04-02-01-01-02</t>
  </si>
  <si>
    <t>RESTRUCTURED-AGRA/AGRI -AGRARIAN REFORM LOANS-PAST DUE - PERFORMING LOAN</t>
  </si>
  <si>
    <t>A-1-11-04-02-01-01-03</t>
  </si>
  <si>
    <t>RESTRUCTURED-AGRA/AGRI -AGRARIAN REFORM LOANS- PAST DUE - NON PERFORMING LOAN</t>
  </si>
  <si>
    <t>A-1-11-04-02-01-01-04</t>
  </si>
  <si>
    <t>RESTRUCTURED-AGRA/AGRI -AGRARIAN REFORM LOANS-ITEMS IN LITIGATION</t>
  </si>
  <si>
    <t>A-1-11-04-02-01-98</t>
  </si>
  <si>
    <t>RESTRUCTURED-AGRA/AGRI -AGRARIAN REFORM LOANS-UNAMORTIZED DISC AND OTHER DEFERRED CREDITS</t>
  </si>
  <si>
    <t>A-1-11-04-02-01-99</t>
  </si>
  <si>
    <t>RESTRUCTURED-AGRA/AGRI -AGRARIAN REFORM LOANS-ALLOWANCE FOR LOSSES</t>
  </si>
  <si>
    <t>A-1-11-04-02-02</t>
  </si>
  <si>
    <t>RESTRUCTURED-AGRA/AGRI -OTHER AGRICULTURAL CREDIT (NET)</t>
  </si>
  <si>
    <t>A-1-11-04-02-02-01</t>
  </si>
  <si>
    <t>RESTRUCTURED-AGRA/AGRI -OTHER AGRICULTURAL CREDIT</t>
  </si>
  <si>
    <t>A-1-11-04-02-02-01-01</t>
  </si>
  <si>
    <t>RESTRUCTURED-AGRA/AGRI -OTHER AGRICULTURAL CREDIT-CURRENT</t>
  </si>
  <si>
    <t>A-1-11-04-02-02-01-02</t>
  </si>
  <si>
    <t>RESTRUCTURED-AGRA/AGRI -OTHER AGRICULTURAL CREDIT-PAST DUE - PERFORMING LOAN</t>
  </si>
  <si>
    <t>A-1-11-04-02-02-01-03</t>
  </si>
  <si>
    <t>RESTRUCTURED-AGRA/AGRI -OTHER AGRICULTURAL CREDIT-PAST DUE - NON PERFORMING LOAN</t>
  </si>
  <si>
    <t>A-1-11-04-02-02-01-04</t>
  </si>
  <si>
    <t>RESTRUCTURED-AGRA/AGRI -OTHER AGRICULTURAL CREDIT- ITEMS IN LITIGATION</t>
  </si>
  <si>
    <t>A-1-11-04-02-02-98</t>
  </si>
  <si>
    <t>RESTRUCTURED-AGRA/AGRI -OTHER AGRICULTURAL CREDIT-UNAMORTIZED DISC AND OTHER DEFERRED CREDITS</t>
  </si>
  <si>
    <t>A-1-11-04-02-02-99</t>
  </si>
  <si>
    <t>RESTRUCTURED-AGRA/AGRI -OTHER AGRICULTURAL CREDIT-ALLOWANCE FOR LOSSES</t>
  </si>
  <si>
    <t>A-1-11-04-03</t>
  </si>
  <si>
    <t>RESTRUCTURED-MICROENTERPRISE LOANS</t>
  </si>
  <si>
    <t>A-1-11-04-03-01</t>
  </si>
  <si>
    <t>RESTRUCTURED-MICROENTRPS -MICROFINANCE (NET)</t>
  </si>
  <si>
    <t>A-1-11-04-03-01-01</t>
  </si>
  <si>
    <t>RESTRUCTURED-MICROENTRPS -MICROFINANCE</t>
  </si>
  <si>
    <t>A-1-11-04-03-01-01-01</t>
  </si>
  <si>
    <t>RESTRUCTURED-MICROENTRPS -MICROFINANCE- CURRENT</t>
  </si>
  <si>
    <t>A-1-11-04-03-01-01-02</t>
  </si>
  <si>
    <t>RESTRUCTURED-MICROENTRPS -MICROFINANCE- PAST DUE - PERFORMING LOAN</t>
  </si>
  <si>
    <t>A-1-11-04-03-01-01-03</t>
  </si>
  <si>
    <t>RESTRUCTURED-MICROENTRPS -MICROFINANCE-PAST DUE - NON PERFORMING LOAN</t>
  </si>
  <si>
    <t>A-1-11-04-03-01-01-04</t>
  </si>
  <si>
    <t>RESTRUCTURED-MICROENTRPS -MICROFINANCE- ITEMS IN LITIGATION</t>
  </si>
  <si>
    <t>A-1-11-04-03-01-98</t>
  </si>
  <si>
    <t>RESTRUCTURED-MICROENTRPS -MICROFINANCE-UNAMORTIZED DISC AND OTHER DEFERRED CREDITS</t>
  </si>
  <si>
    <t>A-1-11-04-03-01-99</t>
  </si>
  <si>
    <t>RESTRUCTURED-MICROENTRPS -MICROFINANCE-ALLOWANCE FOR LOSSES</t>
  </si>
  <si>
    <t>A-1-11-04-03-02</t>
  </si>
  <si>
    <t>RESTRUCTURED-MICROENTRPS -OTHER MICROENTERPRISE (NET)</t>
  </si>
  <si>
    <t>A-1-11-04-03-02-01</t>
  </si>
  <si>
    <t>RESTRUCTURED-MICROENTRPS -OTHER MICROENTERPRISE</t>
  </si>
  <si>
    <t>A-1-11-04-03-02-01-01</t>
  </si>
  <si>
    <t>RESTRUCTURED-MICROENTRPS -OTHER MICROENTRPS - CURRENT</t>
  </si>
  <si>
    <t>A-1-11-04-03-02-01-02</t>
  </si>
  <si>
    <t>RESTRUCTURED-MICROENTRPS -OTHER MICROENTRPS -PAST DUE - PERFORMING LOAN</t>
  </si>
  <si>
    <t>A-1-11-04-03-02-01-03</t>
  </si>
  <si>
    <t>RESTRUCTURED-MICROENTRPS -OTHER MICROENTRPS - PAST DUE - NON PERFORMING LOAN</t>
  </si>
  <si>
    <t>A-1-11-04-03-02-01-04</t>
  </si>
  <si>
    <t>RESTRUCTURED-MICROENTRPS -OTHER MICROENTRPS -ITEMS IN LITIGATION</t>
  </si>
  <si>
    <t>A-1-11-04-03-02-98</t>
  </si>
  <si>
    <t>RESTRUCTURED-MICROENTRPS -OTHER MICROENTRPS -UNAMORTIZED DISC AND OTHER DEFERRED CREDITS</t>
  </si>
  <si>
    <t>A-1-11-04-03-02-99</t>
  </si>
  <si>
    <t>RESTRUCTURED-MICROENTRPS -OTHER MICROENTRPS -ALLOWANCE FOR LOSSES</t>
  </si>
  <si>
    <t>A-1-11-04-04</t>
  </si>
  <si>
    <t xml:space="preserve">RESTRUCTURED-SME </t>
  </si>
  <si>
    <t>A-1-11-04-04-01</t>
  </si>
  <si>
    <t>RESTRUCTURED-SME -SMALL SCALE ENTERPRISES (NET)</t>
  </si>
  <si>
    <t>A-1-11-04-04-01-01</t>
  </si>
  <si>
    <t>RESTRUCTURED-SME -SMALL SCALE ENTERPRISES</t>
  </si>
  <si>
    <t>A-1-11-04-04-01-01-01</t>
  </si>
  <si>
    <t>RESTRUCTURED-SME -SMALL SCALE ENTERPRISES- CURRENT</t>
  </si>
  <si>
    <t>A-1-11-04-04-01-01-02</t>
  </si>
  <si>
    <t>RESTRUCTURED-SME -SMALL SCALE ENTERPRISES- PAST DUE - PERFORMING LOAN</t>
  </si>
  <si>
    <t>A-1-11-04-04-01-01-03</t>
  </si>
  <si>
    <t>RESTRUCTURED-SME -SMALL SCALE ENTERPRISES-PAST DUE - NON PERFORMING LOAN</t>
  </si>
  <si>
    <t>A-1-11-04-04-01-01-04</t>
  </si>
  <si>
    <t>RESTRUCTURED-SME -SMALL SCALE ENTERPRISES-ITEMS IN LITIGATION</t>
  </si>
  <si>
    <t>A-1-11-04-04-01-98</t>
  </si>
  <si>
    <t>RESTRUCTURED-SME -SMALL SCALE ENTERPRISES-UNAMORTIZED DISC AND OTHER DEFERRED CREDITS</t>
  </si>
  <si>
    <t>A-1-11-04-04-01-99</t>
  </si>
  <si>
    <t>RESTRUCTURED-SME -SMALL SCALE ENTERPRISES-ALLOWANCE FOR LOSSES</t>
  </si>
  <si>
    <t>A-1-11-04-04-02</t>
  </si>
  <si>
    <t>RESTRUCTURED-SME -MEDIUM SCALE ENTERPRISE (NET)</t>
  </si>
  <si>
    <t>A-1-11-04-04-02-01</t>
  </si>
  <si>
    <t>RESTRUCTURED-SME -MEDIUM SCALE ENTERPRISE</t>
  </si>
  <si>
    <t>A-1-11-04-04-02-01-01</t>
  </si>
  <si>
    <t>RESTRUCTURED-SME -MEDIUM SCALE ENTERPRISE- CURRENT</t>
  </si>
  <si>
    <t>A-1-11-04-04-02-01-02</t>
  </si>
  <si>
    <t>RESTRUCTURED-SME -MEDIUM SCALE ENTERPRISE-PAST DUE - PERFORMING LOAN</t>
  </si>
  <si>
    <t>A-1-11-04-04-02-01-03</t>
  </si>
  <si>
    <t>RESTRUCTURED-SME -MEDIUM SCALE ENTERPRISE-PAST DUE - NON PERFORMING LOAN</t>
  </si>
  <si>
    <t>A-1-11-04-04-02-01-04</t>
  </si>
  <si>
    <t>RESTRUCTURED-SME -MEDIUM SCALE ENTERPRISE-ITEMS IN LITIGATION</t>
  </si>
  <si>
    <t>A-1-11-04-04-02-98</t>
  </si>
  <si>
    <t>RESTRUCTURED-SME -MEDIUM SCALE ENTERPRISE-UNAMORTIZED DISC AND OTHER DEFERRED CREDITS</t>
  </si>
  <si>
    <t>A-1-11-04-04-02-99</t>
  </si>
  <si>
    <t>RESTRUCTURED-SME -MEDIUM SCALE ENTERPRISE-ALLOWANCE FOR LOSSES</t>
  </si>
  <si>
    <t>A-1-11-04-05</t>
  </si>
  <si>
    <t>RESTRUCTURED-CONTRACT TO SELL (NET)</t>
  </si>
  <si>
    <t>A-1-11-04-05-01</t>
  </si>
  <si>
    <t>RESTRUCTURED-CONTRACT TO SELL</t>
  </si>
  <si>
    <t>A-1-11-04-05-01-01</t>
  </si>
  <si>
    <t>RESTRUCTURED-CONTRACT TO SELL-CURRENT</t>
  </si>
  <si>
    <t>A-1-11-04-05-01-02</t>
  </si>
  <si>
    <t>RESTRUCTURED-CONTRACT TO SELL-PAST DUE - PERFORMING LOAN</t>
  </si>
  <si>
    <t>A-1-11-04-05-01-03</t>
  </si>
  <si>
    <t>RESTRUCTURED-CONTRACT TO SELL- PAST DUE - NON PERFORMING LOAN</t>
  </si>
  <si>
    <t>A-1-11-04-05-01-04</t>
  </si>
  <si>
    <t>RESTRUCTURED-CONTRACT TO SELL- ITEMS IN LITIGATION</t>
  </si>
  <si>
    <t>A-1-11-04-05-98</t>
  </si>
  <si>
    <t>RESTRUCTURED-CONTRACT TO SELL-UNAMORTIZED DISC AND OTHER DEFERRED CREDITS</t>
  </si>
  <si>
    <t>A-1-11-04-05-99</t>
  </si>
  <si>
    <t>RESTRUCTURED-CONTRACT TO SELL-ALLOWANCE FOR LOSSES</t>
  </si>
  <si>
    <t>A-1-11-04-06</t>
  </si>
  <si>
    <t>RESTRUCTURED -PRIV CORP</t>
  </si>
  <si>
    <t>A-1-11-04-06-01</t>
  </si>
  <si>
    <t>RESTRUCTURED -PRIV CORP-FIN (NET)</t>
  </si>
  <si>
    <t>A-1-11-04-06-01-01</t>
  </si>
  <si>
    <t>RESTRUCTURED -PRIV CORP-FIN</t>
  </si>
  <si>
    <t>A-1-11-04-06-01-01-01</t>
  </si>
  <si>
    <t>RESTRUCTURED -PRIV CORP-FIN- CURRENT</t>
  </si>
  <si>
    <t>A-1-11-04-06-01-01-02</t>
  </si>
  <si>
    <t>RESTRUCTURED -PRIV CORP-FIN- PAST DUE - PERFORMING LOAN</t>
  </si>
  <si>
    <t>A-1-11-04-06-01-01-03</t>
  </si>
  <si>
    <t>RESTRUCTURED -PRIV CORP-FIN- PAST DUE - NON PERFORMING LOAN</t>
  </si>
  <si>
    <t>A-1-11-04-06-01-01-04</t>
  </si>
  <si>
    <t>RESTRUCTURED -PRIV CORP-FIN-ITEMS IN LITIGATION</t>
  </si>
  <si>
    <t>A-1-11-04-06-01-98</t>
  </si>
  <si>
    <t>RESTRUCTURED -PRIV CORP-FIN-UNAMORTIZED DISC AND OTHER DEFERRED CREDITS</t>
  </si>
  <si>
    <t>A-1-11-04-06-01-99</t>
  </si>
  <si>
    <t>RESTRUCTURED -PRIV CORP-FIN-ALLOWANCE FOR LOSSES</t>
  </si>
  <si>
    <t>A-1-11-04-06-02</t>
  </si>
  <si>
    <t>RESTRUCTURED -PRIV CORP-NONFIN (NET)</t>
  </si>
  <si>
    <t>A-1-11-04-06-02-01</t>
  </si>
  <si>
    <t>RESTRUCTURED -PRIV CORP-NONFIN</t>
  </si>
  <si>
    <t>A-1-11-04-06-02-01-01</t>
  </si>
  <si>
    <t>RESTRUCTURED -PRIV CORP-NONFIN-CURRENT</t>
  </si>
  <si>
    <t>A-1-11-04-06-02-01-02</t>
  </si>
  <si>
    <t>RESTRUCTURED -PRIV CORP-NONFIN-PAST DUE - PERFORMING LOAN</t>
  </si>
  <si>
    <t>A-1-11-04-06-02-01-03</t>
  </si>
  <si>
    <t>RESTRUCTURED -PRIV CORP-NONFIN-PAST DUE - NON PERFORMING LOAN</t>
  </si>
  <si>
    <t>A-1-11-04-06-02-01-04</t>
  </si>
  <si>
    <t>RESTRUCTURED -PRIV CORP-NONFIN- ITEMS IN LITIGATION</t>
  </si>
  <si>
    <t>A-1-11-04-06-02-98</t>
  </si>
  <si>
    <t>RESTRUCTURED -PRIV CORP-NONFIN-UNAMORTIZED DISC AND OTHER DEFERRED CREDITS</t>
  </si>
  <si>
    <t>A-1-11-04-06-02-99</t>
  </si>
  <si>
    <t>RESTRUCTURED -PRIV CORP-NONFIN-ALLOWANCE FOR LOSSES</t>
  </si>
  <si>
    <t>A-1-11-04-07</t>
  </si>
  <si>
    <t>RESTRUCTURED- HOUSING PURPOSE (NET)</t>
  </si>
  <si>
    <t>A-1-11-04-07-01</t>
  </si>
  <si>
    <t>RESTRUCTURED- HOUSING PURPOSE</t>
  </si>
  <si>
    <t>A-1-11-04-07-01-01</t>
  </si>
  <si>
    <t>RESTRUCTURED- HOUSING PURPOSE- CURRENT</t>
  </si>
  <si>
    <t>A-1-11-04-07-01-02</t>
  </si>
  <si>
    <t>RESTRUCTURED- HOUSING PURPOSE- PAST DUE - PERFORMING LOAN</t>
  </si>
  <si>
    <t>A-1-11-04-07-01-03</t>
  </si>
  <si>
    <t>RESTRUCTURED- HOUSING PURPOSE-PAST DUE - NON PERFORMING LOAN</t>
  </si>
  <si>
    <t>A-1-11-04-07-01-04</t>
  </si>
  <si>
    <t>RESTRUCTURED- HOUSING PURPOSE- ITEMS IN LITIGATION</t>
  </si>
  <si>
    <t>A-1-11-04-07-98</t>
  </si>
  <si>
    <t>RESTRUCTURED- HOUSING PURPOSE-UNAMORTIZED DISC AND OTHER DEFERRED CREDITS</t>
  </si>
  <si>
    <t>A-1-11-04-07-99</t>
  </si>
  <si>
    <t>RESTRUCTURED- HOUSING PURPOSE-ALLOWANCE FOR LOSSES</t>
  </si>
  <si>
    <t>A-1-11-04-08</t>
  </si>
  <si>
    <t>RESTRUCTURED- PRIM FOR PERSNAL USE PURP</t>
  </si>
  <si>
    <t>A-1-11-04-08-01</t>
  </si>
  <si>
    <t>RESTRUCTURED- PRIM FOR PERSNAL USE PURP-CREDIT CARD (NET)</t>
  </si>
  <si>
    <t>A-1-11-04-08-01-01</t>
  </si>
  <si>
    <t>RESTRUCTURED- PRIM FOR PERSNAL USE PURP-CREDIT CARD</t>
  </si>
  <si>
    <t>A-1-11-04-08-01-01-01</t>
  </si>
  <si>
    <t>RESTRUCTURED- PRIM FOR PERSNAL USE PURP-CREDIT CARD-CURRENT</t>
  </si>
  <si>
    <t>A-1-11-04-08-01-01-02</t>
  </si>
  <si>
    <t>RESTRUCTURED- PRIM FOR PERSNAL USE PURP-CREDIT CARD-PAST DUE - PERFORMING LOAN</t>
  </si>
  <si>
    <t>A-1-11-04-08-01-01-03</t>
  </si>
  <si>
    <t>RESTRUCTURED- PRIM FOR PERSNAL USE PURP-CREDIT CARD-PAST DUE - NON PERFORMING LOAN</t>
  </si>
  <si>
    <t>A-1-11-04-08-01-01-04</t>
  </si>
  <si>
    <t>RESTRUCTURED- PRIM FOR PERSNAL USE PURP-CREDIT CARD-  ITEMS IN LITIGATION</t>
  </si>
  <si>
    <t>A-1-11-04-08-01-98</t>
  </si>
  <si>
    <t>RESTRUCTURED- PRIM FOR PERSNAL USE PURP-CREDIT CARD-UNAMORTIZED DISC AND OTHER DEFERRED CREDITS</t>
  </si>
  <si>
    <t>A-1-11-04-08-01-99</t>
  </si>
  <si>
    <t>RESTRUCTURED- PRIM FOR PERSNAL USE PURP-CREDIT CARD-ALLOWANCE FOR LOSSES</t>
  </si>
  <si>
    <t>A-1-11-04-08-02</t>
  </si>
  <si>
    <t>RESTRUCTURED- PRIM FOR PERSNAL USE PURP-MOTOR VEHICLE LOANS</t>
  </si>
  <si>
    <t>A-1-11-04-08-02-01</t>
  </si>
  <si>
    <t>RESTRUCTURED- PRIM FOR PERSNAL USE PURP-AUTO LOANS (NET)</t>
  </si>
  <si>
    <t>A-1-11-04-08-02-01-01</t>
  </si>
  <si>
    <t>RESTRUCTURED- PRIM FOR PERSNAL USE PURP-AUTO LOANS</t>
  </si>
  <si>
    <t>A-1-11-04-08-02-01-01-01</t>
  </si>
  <si>
    <t>RESTRUCTURED- PRIM FOR PERSNAL USE PURP-AUTO LOANS- CURRENT</t>
  </si>
  <si>
    <t>A-1-11-04-08-02-01-01-02</t>
  </si>
  <si>
    <t>RESTRUCTURED- PRIM FOR PERSNAL USE PURP-AUTO LOANS- PAST DUE - PERFORMING LOAN</t>
  </si>
  <si>
    <t>A-1-11-04-08-02-01-01-03</t>
  </si>
  <si>
    <t>RESTRUCTURED- PRIM FOR PERSNAL USE PURP-AUTO LOANS- PAST DUE - NON PERFORMING LOAN</t>
  </si>
  <si>
    <t>A-1-11-04-08-02-01-01-04</t>
  </si>
  <si>
    <t>RESTRUCTURED- PRIM FOR PERSNAL USE PURP-AUTO LOANS- ITEMS IN LITIGATION</t>
  </si>
  <si>
    <t>A-1-11-04-08-02-01-98</t>
  </si>
  <si>
    <t>RESTRUCTURED- PRIM FOR PERSNAL USE PURP-AUTO LOANS-UNAMORTIZED DISC AND OTHER DEFERRED CREDITS</t>
  </si>
  <si>
    <t>A-1-11-04-08-02-01-99</t>
  </si>
  <si>
    <t>RESTRUCTURED- PRIM FOR PERSNAL USE PURP-AUTO LOANS-ALLOWANCE FOR LOSSES</t>
  </si>
  <si>
    <t>A-1-11-04-08-02-02</t>
  </si>
  <si>
    <t>RESTRUCTURED- PRIM FOR PERSNAL USE PURP-MOTORCYCLE LOANS (NET)</t>
  </si>
  <si>
    <t>A-1-11-04-08-02-02-01</t>
  </si>
  <si>
    <t>RESTRUCTURED- PRIM FOR PERSNAL USE PURP-MOTORCYCLE LOANS</t>
  </si>
  <si>
    <t>A-1-11-04-08-02-02-01-01</t>
  </si>
  <si>
    <t>RESTRUCTURED- PRIM FOR PERSNAL USE PURP-MOTORCYCLE LOANS- CURRENT</t>
  </si>
  <si>
    <t>A-1-11-04-08-02-02-01-02</t>
  </si>
  <si>
    <t>RESTRUCTURED- PRIM FOR PERSNAL USE PURP-MOTORCYCLE  LOANS- PAST DUE - PERFORMING LOAN</t>
  </si>
  <si>
    <t>A-1-11-04-08-02-02-01-03</t>
  </si>
  <si>
    <t>RESTRUCTURED- PRIM FOR PERSNAL USE PURP-MOTORCYCLE LOANS- PAST DUE - NON PERFORMING LOAN</t>
  </si>
  <si>
    <t>A-1-11-04-08-02-02-01-04</t>
  </si>
  <si>
    <t>RESTRUCTURED- PRIM FOR PERSNAL USE PURP-MOTORCYCLE LOANS- ITEMS IN LITIGATION</t>
  </si>
  <si>
    <t>A-1-11-04-08-02-02-98</t>
  </si>
  <si>
    <t>RESTRUCTURED- PRIM FOR PERSNAL USE PURP-MOTORCYCLE  LOANS-UNAMORTIZED DISC AND OTHER DEFERRED CREDITS</t>
  </si>
  <si>
    <t>A-1-11-04-08-02-02-99</t>
  </si>
  <si>
    <t>RESTRUCTURED- PRIM FOR PERSNAL USE PURP-MOTORCYCLE  LOANS-ALLOWANCE FOR LOSSES</t>
  </si>
  <si>
    <t>A-1-11-04-08-03</t>
  </si>
  <si>
    <t>RESTRUCTURED- PRIM FOR PERSNAL USE PURP-SALARY-BASED (NET)</t>
  </si>
  <si>
    <t>A-1-11-04-08-03-01</t>
  </si>
  <si>
    <t>RESTRUCTURED- PRIM FOR PERSNAL USE PURP-SALARY-BASED</t>
  </si>
  <si>
    <t>A-1-11-04-08-03-01-01</t>
  </si>
  <si>
    <t>RESTRUCTURED- PRIM FOR PERSNAL USE PURP-SALARY-BASED LOANS-CURRENT</t>
  </si>
  <si>
    <t>A-1-11-04-08-03-01-02</t>
  </si>
  <si>
    <t>RESTRUCTURED- PRIM FOR PERSNAL USE PURP-SALARY-BASED LOANS-PAST DUE - PERFORMING LOAN</t>
  </si>
  <si>
    <t>A-1-11-04-08-03-01-03</t>
  </si>
  <si>
    <t>RESTRUCTURED- PRIM FOR PERSNAL USE PURP-SALARY-BASED LOANS- PAST DUE - NON PERFORMING LOAN</t>
  </si>
  <si>
    <t>A-1-11-04-08-03-01-04</t>
  </si>
  <si>
    <t>RESTRUCTURED-  PRIM FOR PERSNAL USE PURP-SALARY-BASED LOANS-ITEMS IN LITIGATION</t>
  </si>
  <si>
    <t>A-1-11-04-08-03-98</t>
  </si>
  <si>
    <t>RESTRUCTURED- PRIM FOR PERSNAL USE PURP-SALARY-BASED LOANS-UNAMORTIZED DISC AND OTHER DEFERRED CREDITS</t>
  </si>
  <si>
    <t>A-1-11-04-08-03-99</t>
  </si>
  <si>
    <t>RESTRUCTURED- PRIM FOR PERSNAL USE PURP-SALARY-BASED LOANS-ALLOWANCE FOR LOSSES</t>
  </si>
  <si>
    <t>A-1-11-04-08-04</t>
  </si>
  <si>
    <t>RESTRUCTURED- PRIM FOR PERSNAL USE PURP-OTHERS (NET)</t>
  </si>
  <si>
    <t>A-1-11-04-08-04-01</t>
  </si>
  <si>
    <t>RESTRUCTURED- PRIM FOR PERSNAL USE PURP-OTHERS</t>
  </si>
  <si>
    <t>A-1-11-04-08-04-01-01</t>
  </si>
  <si>
    <t>RESTRUCTURED- PRIM FOR PERSNAL USE PURP-OTHERS-CURRENT</t>
  </si>
  <si>
    <t>A-1-11-04-08-04-01-02</t>
  </si>
  <si>
    <t>RESTRUCTURED- PRIM FOR PERSNAL USE PURP-OTHERS- PAST DUE - PERFORMING LOAN</t>
  </si>
  <si>
    <t>A-1-11-04-08-04-01-03</t>
  </si>
  <si>
    <t>RESTRUCTURED- PRIM FOR PERSNAL USE PURP-OTHERS- PAST DUE - NON PERFORMING LOAN</t>
  </si>
  <si>
    <t>A-1-11-04-08-04-01-04</t>
  </si>
  <si>
    <t>RESTRUCTURED- PRIM FOR PERSNAL USE PURP-OTHERS- ITEMS IN LITIGATION</t>
  </si>
  <si>
    <t>A-1-11-04-08-04-98</t>
  </si>
  <si>
    <t>RESTRUCTURED- PRIM FOR PERSNAL USE PURP-OTHERS-UNAMORTIZED DISC AND OTHER DEFERRED CREDITS</t>
  </si>
  <si>
    <t>A-1-11-04-08-04-99</t>
  </si>
  <si>
    <t>RESTRUCTURED- PRIM FOR PERSNAL USE PURP-OTHERS-ALLOWANCE FOR LOSSES</t>
  </si>
  <si>
    <t>A-1-11-04-09</t>
  </si>
  <si>
    <t xml:space="preserve"> RESTRUCTURED- OTHER PURPOSES (NET)</t>
  </si>
  <si>
    <t>A-1-11-04-09-01</t>
  </si>
  <si>
    <t xml:space="preserve"> RESTRUCTURED- OTHER PURPOSES</t>
  </si>
  <si>
    <t>A-1-11-04-09-01-01</t>
  </si>
  <si>
    <t xml:space="preserve"> RESTRUCTURED- OTHER PURPOSES-CURRENT</t>
  </si>
  <si>
    <t>A-1-11-04-09-01-02</t>
  </si>
  <si>
    <t xml:space="preserve"> RESTRUCTURED- OTHER PURPOSES- PAST DUE - PERFORMING LOAN</t>
  </si>
  <si>
    <t>A-1-11-04-09-01-03</t>
  </si>
  <si>
    <t xml:space="preserve"> RESTRUCTURED- OTHER PURPOSES-PAST DUE - NON PERFORMING LOAN</t>
  </si>
  <si>
    <t>A-1-11-04-09-01-04</t>
  </si>
  <si>
    <t xml:space="preserve"> RESTRUCTURED- OTHER PURPOSES-ITEMS IN LITIGATION</t>
  </si>
  <si>
    <t>A-1-11-04-09-98</t>
  </si>
  <si>
    <t xml:space="preserve"> RESTRUCTURED- OTHER PURPOSES-UNAMORTIZED DISC AND OTHER DEFERRED CREDITS</t>
  </si>
  <si>
    <t>A-1-11-04-09-99</t>
  </si>
  <si>
    <t xml:space="preserve"> RESTRUCTURED- OTHER PURPOSES-ALLOWANCE FOR LOSSES</t>
  </si>
  <si>
    <t>A-1-11-12</t>
  </si>
  <si>
    <t xml:space="preserve"> ARISING FROM RA/CA/PR/SLB TRANSACTIONS</t>
  </si>
  <si>
    <t>A-1-11-12-01</t>
  </si>
  <si>
    <t xml:space="preserve"> ARISING FROM RA/CA/PR/SLB TRANSACTIONS-GOVT</t>
  </si>
  <si>
    <t>A-1-11-12-01-01</t>
  </si>
  <si>
    <t xml:space="preserve"> ARISING FROM RA/CA/PR/SLB TRANSACTIONS-GOVT-NATL GOVT</t>
  </si>
  <si>
    <t>A-1-11-12-01-02</t>
  </si>
  <si>
    <t xml:space="preserve"> ARISING FROM RA/CA/PR/SLB TRANSACTIONS-GOVT-LGU</t>
  </si>
  <si>
    <t>A-1-11-12-01-03</t>
  </si>
  <si>
    <t xml:space="preserve"> ARISING FROM RA/CA/PR/SLB TRANSACTIONS-GOVT-GOCCS</t>
  </si>
  <si>
    <t>A-1-11-12-01-03-01</t>
  </si>
  <si>
    <t xml:space="preserve"> ARISING FROM RA/CA/PR/SLB TRANSACTIONS-GOVT-GOCCS-SSS</t>
  </si>
  <si>
    <t>A-1-11-12-01-03-02</t>
  </si>
  <si>
    <t xml:space="preserve"> ARISING FROM RA/CA/PR/SLB TRANSACTIONS-GOVT-GOCCS-OTHER FIN</t>
  </si>
  <si>
    <t>A-1-11-12-01-03-03</t>
  </si>
  <si>
    <t xml:space="preserve"> ARISING FROM RA/CA/PR/SLB TRANSACTIONS-GOVT-GOCCS-NON- FIN</t>
  </si>
  <si>
    <t>A-1-11-12-02</t>
  </si>
  <si>
    <t xml:space="preserve"> ARISING FROM RA/CA/PR/SLB TRANSACTIONS-BSP</t>
  </si>
  <si>
    <t>A-1-11-12-03</t>
  </si>
  <si>
    <t xml:space="preserve"> ARISING FROM RA/CA/PR/SLB TRANSACTIONS-BANKS</t>
  </si>
  <si>
    <t>A-1-11-12-03-01</t>
  </si>
  <si>
    <t xml:space="preserve"> ARISING FROM RA/CA/PR/SLB TRANSACTIONS-BANKS-UBS/KBS</t>
  </si>
  <si>
    <t>A-1-11-12-03-02</t>
  </si>
  <si>
    <t xml:space="preserve"> ARISING FROM RA/CA/PR/SLB TRANSACTIONS-BANKS-OTHER BANKS </t>
  </si>
  <si>
    <t>A-1-11-12-04</t>
  </si>
  <si>
    <t xml:space="preserve"> ARISING FROM RA/CA/PR/SLB TRANSACTIONS-PRIV CORP</t>
  </si>
  <si>
    <t>A-1-11-12-04-01</t>
  </si>
  <si>
    <t xml:space="preserve"> ARISING FROM RA/CA/PR/SLB TRANSACTIONS-PRIV CORP-FIN</t>
  </si>
  <si>
    <t>A-1-11-12-04-02</t>
  </si>
  <si>
    <t xml:space="preserve"> ARISING FROM RA/CA/PR/SLB TRANSACTIONS-PRIV CORP-NON - FIN</t>
  </si>
  <si>
    <t>A-1-11-12-05</t>
  </si>
  <si>
    <t xml:space="preserve"> ARISING FROM RA/CA/PR/SLB TRANSACTIONS-INDIVIDUALS</t>
  </si>
  <si>
    <t>A-1-11-12-99</t>
  </si>
  <si>
    <t xml:space="preserve"> ARISING FROM RA/CA/PR/SLB TRANSACTIONS-ALLOWANCE FOR LOSSES</t>
  </si>
  <si>
    <t>A-1-11-12-99-01</t>
  </si>
  <si>
    <t xml:space="preserve"> ARISING FROM RA/CA/PR/SLB TRANSACTIONS-GOVT-GOCCS-SSS-ALLOWANCE FOR LOSSES</t>
  </si>
  <si>
    <t>A-1-11-12-99-02</t>
  </si>
  <si>
    <t xml:space="preserve"> ARISING FROM RA/CA/PR/SLB TRANSACTIONS-GOVT-GOCCS-OTHER FIN-ALLOWANCE FOR LOSSES</t>
  </si>
  <si>
    <t>A-1-11-12-99-03</t>
  </si>
  <si>
    <t xml:space="preserve"> ARISING FROM RA/CA/PR/SLB TRANSACTIONS-GOVT-GOCCS-NON- FIN-ALLOWANCE FOR LOSSES</t>
  </si>
  <si>
    <t>A-1-11-12-99-04</t>
  </si>
  <si>
    <t xml:space="preserve"> ARISING FROM RA/CA/PR/SLB TRANSACTIONS-BSP-ALLOWANCE FOR LOSSES</t>
  </si>
  <si>
    <t>A-1-11-12-99-05</t>
  </si>
  <si>
    <t xml:space="preserve"> ARISING FROM RA/CA/PR/SLB TRANSACTIONS-BANKS-UBS/KBS-ALLOWANCE FOR LOSSES</t>
  </si>
  <si>
    <t>A-1-11-12-99-06</t>
  </si>
  <si>
    <t xml:space="preserve"> ARISING FROM RA/CA/PR/SLB TRANSACTIONS-BANKS-OTHER BANKS -ALLOWANCE FOR LOSSES</t>
  </si>
  <si>
    <t>A-1-11-12-99-07</t>
  </si>
  <si>
    <t xml:space="preserve"> ARISING FROM RA/CA/PR/SLB TRANSACTIONS-PRIV CORP-FIN-ALLOWANCE FOR LOSSES</t>
  </si>
  <si>
    <t>A-1-11-12-99-08</t>
  </si>
  <si>
    <t xml:space="preserve"> ARISING FROM RA/CA/PR/SLB TRANSACTIONS-PRIV CORP-NON - FIN-ALLOWANCE FOR LOSSES</t>
  </si>
  <si>
    <t>A-1-11-99</t>
  </si>
  <si>
    <t xml:space="preserve"> GENERAL LOAN LOSS PROVISION</t>
  </si>
  <si>
    <t>A-1-13</t>
  </si>
  <si>
    <t>DERIVATIVES WITH POSITIVE FAIR VALUE HELD FOR HEDGING</t>
  </si>
  <si>
    <t>A-1-13-01</t>
  </si>
  <si>
    <t>DERIVATIVES WITH POSITIVE FAIR VALUE HELD FOR HEDGING - FAIR VALUE HEDGES</t>
  </si>
  <si>
    <t>A-1-13-02</t>
  </si>
  <si>
    <t>DERIVATIVES WITH POSITIVE FAIR VALUE HELD FOR HEDGING-CASH FLOW HEDGES</t>
  </si>
  <si>
    <t>A-1-13-03</t>
  </si>
  <si>
    <t>DERIVATIVES WITH POSITIVE FAIR VALUE HELD FOR HEDGING-HEDGES OF A NET INVEST IN FOREIGN OPERATION</t>
  </si>
  <si>
    <t>A-1-13-04</t>
  </si>
  <si>
    <t>DERIVATIVES WITH POSITIVE FAIR VALUE HELD FOR HEDGING-PORTFOLIO HEDGE OF INTEREST RATE RISK</t>
  </si>
  <si>
    <t>A-1-14</t>
  </si>
  <si>
    <t>REVALUATION OF HEDGED ASSET IN PORTFOLIO HEDGE OF INTEREST RATE RISK</t>
  </si>
  <si>
    <t>A-1-15</t>
  </si>
  <si>
    <t>SALES CONTRACT RECVBLS</t>
  </si>
  <si>
    <t>A-1-15-01</t>
  </si>
  <si>
    <t>SALES CONTRACT RECVBLS-PERFORMING</t>
  </si>
  <si>
    <t>A-1-15-02</t>
  </si>
  <si>
    <t>SALES CONTRACT RECVBLS-NON-PERFORMING</t>
  </si>
  <si>
    <t>A-1-15-98</t>
  </si>
  <si>
    <t>SALES CONTRACT RECVBLS-UNAMORTIZED DISC AND OTHER DEFERRED CREDITS</t>
  </si>
  <si>
    <t>A-1-15-99</t>
  </si>
  <si>
    <t>SALES CONTRACT RECVBLS-ALLOWANCE FOR LOSSES</t>
  </si>
  <si>
    <t>A-1-16</t>
  </si>
  <si>
    <t xml:space="preserve">ACCRUED INT INC FROM FIN ASSETS (AII FROM FA) </t>
  </si>
  <si>
    <t>A-1-16-01</t>
  </si>
  <si>
    <t>ACCRUED INT INC -DUE TO BSP</t>
  </si>
  <si>
    <t>A-1-16-02</t>
  </si>
  <si>
    <t>ACCRUED INT INC -DUE FROM OTHER BANKS</t>
  </si>
  <si>
    <t>A-1-16-03</t>
  </si>
  <si>
    <t>ACCRUED INT INC -FIN ASSETS HELD FOR TRADING</t>
  </si>
  <si>
    <t>A-1-16-03-01</t>
  </si>
  <si>
    <t>ACCRUED INT INC -FIN ASSETS HELD FOR TRADING-HELD FOR TRADING SEC</t>
  </si>
  <si>
    <t>A-1-16-03-02</t>
  </si>
  <si>
    <t>ACCRUED INT INC -FIN ASSETS HELD FOR TRADING-DERIVATIVES W/ POSITIVE FAIR VALUE HELD FOR TRADING</t>
  </si>
  <si>
    <t>A-1-16-04</t>
  </si>
  <si>
    <t>ACCRUED INT INC -FIN ASSETS DESIGNATED AT FAIR VALUE THROUGH PROFIT OR LOSS</t>
  </si>
  <si>
    <t>A-1-16-05</t>
  </si>
  <si>
    <t>ACCRUED INT INC -AVAILABLE FOR SALE FIN ASSETS</t>
  </si>
  <si>
    <t>A-1-16-06</t>
  </si>
  <si>
    <t>ACCRUED INT INC -HELD TO MATURITY FIN ASSETS</t>
  </si>
  <si>
    <t>A-1-16-07</t>
  </si>
  <si>
    <t>ACCRUED INT INC -UNQUOTED DEBT SEC CLASSIFIED</t>
  </si>
  <si>
    <t>A-1-16-08</t>
  </si>
  <si>
    <t>ACCRUED INT INC -LOANS AND RECVBLS</t>
  </si>
  <si>
    <t>A-1-16-08-01</t>
  </si>
  <si>
    <t>ACCRUED INT INC -LOANS AND RECVBLS-ACCRUED INT. INC. -  BSP</t>
  </si>
  <si>
    <t>A-1-16-08-02</t>
  </si>
  <si>
    <t>ACCRUED INT INC -LOANS AND RECVBLS-ACCRUED INT. INC. - INTERBNK LOANS RECVBL</t>
  </si>
  <si>
    <t>A-1-16-08-03</t>
  </si>
  <si>
    <t>ACCRUED INT INC -LOANS AND RECVBLS-ACCRUED INT. INC. - LOANS AND RECVBLS-OTHERS</t>
  </si>
  <si>
    <t>A-1-16-09</t>
  </si>
  <si>
    <t>ACCRUED INT INC -LOANS AND RECVBLS ARISING FROM RA/PRS/SLBT</t>
  </si>
  <si>
    <t>A-1-16-10</t>
  </si>
  <si>
    <t>ACCRUED INT INC -DERIVATIVES WITH POSITIVE FAIR VALUE HELD FOR HEDGING</t>
  </si>
  <si>
    <t>A-1-16-11</t>
  </si>
  <si>
    <t>ACCRUED INT INC -SALES CONTRACT RECVBL</t>
  </si>
  <si>
    <t>A-1-16-12</t>
  </si>
  <si>
    <t>ACCRUED INT INC -OTHERS</t>
  </si>
  <si>
    <t>A-1-16-99</t>
  </si>
  <si>
    <t>ACCRUED INT INC - ALLOWANCE</t>
  </si>
  <si>
    <t>A-1-17</t>
  </si>
  <si>
    <t>EQUITY INVEST IN SUBSIDIARIES, ASSOCIATES AND JOINT VENTURES (EQUITY INVEST S,A AND JV</t>
  </si>
  <si>
    <t>A-1-17-01</t>
  </si>
  <si>
    <t>EQUITY INVEST S,A AND JV -INVEST IN SUBSIDIARIES</t>
  </si>
  <si>
    <t>A-1-17-01-01</t>
  </si>
  <si>
    <t>EQUITY INVEST S,A AND JV -INVEST IN SUBSIDIARIES-GOCCS</t>
  </si>
  <si>
    <t>A-1-17-01-01-01</t>
  </si>
  <si>
    <t>EQUITY INVEST S,A AND JV -INVEST IN SUBSIDIARIES-GOCCS-FIN OTHER THAN SSIS</t>
  </si>
  <si>
    <t>A-1-17-01-01-02</t>
  </si>
  <si>
    <t>EQUITY INVEST S,A AND JV -INVEST IN SUBSIDIARIES-GOCCS-NON- FIN</t>
  </si>
  <si>
    <t>A-1-17-01-02</t>
  </si>
  <si>
    <t>EQUITY INVEST S,A AND JV -INVEST IN SUBSIDIARIES-BANKS</t>
  </si>
  <si>
    <t>A-1-17-01-02-01</t>
  </si>
  <si>
    <t>EQUITY INVEST S,A AND JV -INVEST IN SUBSIDIARIES-BANKS-UBS/KBS</t>
  </si>
  <si>
    <t>A-1-17-01-02-02</t>
  </si>
  <si>
    <t xml:space="preserve">EQUITY INVEST S,A AND JV -INVEST IN SUBSIDIARIES-BANKS-OTHER BANKS </t>
  </si>
  <si>
    <t>A-1-17-01-03</t>
  </si>
  <si>
    <t>EQUITY INVEST S,A AND JV -INVEST IN SUBSIDIARIES-PRIV CORP</t>
  </si>
  <si>
    <t>A-1-17-01-03-01</t>
  </si>
  <si>
    <t>EQUITY INVEST S,A AND JV -INVEST IN SUBSIDIARIES-PRIV CORP-FIN</t>
  </si>
  <si>
    <t>A-1-17-01-03-02</t>
  </si>
  <si>
    <t>EQUITY INVEST S,A AND JV -INVEST IN SUBSIDIARIES-PRIV CORP-NON - FIN</t>
  </si>
  <si>
    <t>A-1-17-01-99</t>
  </si>
  <si>
    <t>EQUITY INVEST S,A AND JV -INVEST IN SUBSIDIARIES-ALLOWANCE FOR LOSSES</t>
  </si>
  <si>
    <t>A-1-17-01-99-01</t>
  </si>
  <si>
    <t>EQUITY INVEST S,A AND JV -INVEST IN SUBSIDIARIES-GOCCS-FIN OTHER THAN SSIS-ALLOWANCE FOR LOSSES</t>
  </si>
  <si>
    <t>A-1-17-01-99-02</t>
  </si>
  <si>
    <t>EQUITY INVEST S,A AND JV -INVEST IN SUBSIDIARIES-GOCCS-NON- FIN-ALLOWANCE FOR LOSSES</t>
  </si>
  <si>
    <t>A-1-17-01-99-03</t>
  </si>
  <si>
    <t>EQUITY INVEST S,A AND JV -INVEST IN SUBSIDIARIES-BANKS-UBS/KBS-ALLOWANCE FOR LOSSES</t>
  </si>
  <si>
    <t>A-1-17-01-99-04</t>
  </si>
  <si>
    <t>EQUITY INVEST S,A AND JV -INVEST IN SUBSIDIARIES-BANKS-OTHER BANKS -ALLOWANCE FOR LOSSES</t>
  </si>
  <si>
    <t>A-1-17-01-99-05</t>
  </si>
  <si>
    <t>EQUITY INVEST S,A AND JV -INVEST IN SUBSIDIARIES-PRIV CORP-FIN-ALLOWANCE FOR LOSSES</t>
  </si>
  <si>
    <t>A-1-17-01-99-06</t>
  </si>
  <si>
    <t>EQUITY INVEST S,A AND JV -INVEST IN SUBSIDIARIES-PRIV CORP-NON - FIN-ALLOWANCE FOR LOSSES</t>
  </si>
  <si>
    <t>A-1-17-02</t>
  </si>
  <si>
    <t>EQUITY INVEST S,A AND JV -INVEST IN ASSOCIATES</t>
  </si>
  <si>
    <t>A-1-17-02-01</t>
  </si>
  <si>
    <t>EQUITY INVEST S,A AND JV -INVEST IN ASSOCIATES-GOCCS</t>
  </si>
  <si>
    <t>A-1-17-02-01-01</t>
  </si>
  <si>
    <t>EQUITY INVEST S,A AND JV -INVEST IN ASSOCIATES-GOCCS-FIN OTHER THAN SSIS</t>
  </si>
  <si>
    <t>A-1-17-02-01-02</t>
  </si>
  <si>
    <t>EQUITY INVEST S,A AND JV -INVEST IN ASSOCIATES-GOCCS-NON- FIN</t>
  </si>
  <si>
    <t>A-1-17-02-02</t>
  </si>
  <si>
    <t>EQUITY INVEST S,A AND JV -INVEST IN ASSOCIATES-BANKS</t>
  </si>
  <si>
    <t>A-1-17-02-02-01</t>
  </si>
  <si>
    <t>EQUITY INVEST S,A AND JV -INVEST IN ASSOCIATES-BANKS-UBS/KBS</t>
  </si>
  <si>
    <t>A-1-17-02-02-02</t>
  </si>
  <si>
    <t xml:space="preserve">EQUITY INVEST S,A AND JV -INVEST IN ASSOCIATES-BANKS-OTHER BANKS </t>
  </si>
  <si>
    <t>A-1-17-02-03</t>
  </si>
  <si>
    <t>EQUITY INVEST S,A AND JV -INVEST IN ASSOCIATES-PRIV CORP</t>
  </si>
  <si>
    <t>A-1-17-02-03-01</t>
  </si>
  <si>
    <t>EQUITY INVEST S,A AND JV -INVEST IN ASSOCIATES-PRIV CORP-FIN</t>
  </si>
  <si>
    <t>A-1-17-02-03-02</t>
  </si>
  <si>
    <t>EQUITY INVEST S,A AND JV -INVEST IN ASSOCIATES-PRIV CORP-NON - FIN</t>
  </si>
  <si>
    <t>A-1-17-02-99</t>
  </si>
  <si>
    <t>EQUITY INVEST S,A AND JV -INVEST IN ASSOCIATES-ALLOWANCE FOR LOSSES</t>
  </si>
  <si>
    <t>A-1-17-02-99-01</t>
  </si>
  <si>
    <t>EQUITY INVEST S,A AND JV -INVEST IN ASSOCIATES-GOCCS-FIN OTHER THAN SSIS-ALLOWANCE FOR LOSSES</t>
  </si>
  <si>
    <t>A-1-17-02-99-02</t>
  </si>
  <si>
    <t>EQUITY INVEST S,A AND JV -INVEST IN ASSOCIATES-GOCCS-NON- FIN-ALLOWANCE FOR LOSSES</t>
  </si>
  <si>
    <t>A-1-17-02-99-03</t>
  </si>
  <si>
    <t>EQUITY INVEST S,A AND JV -INVEST IN ASSOCIATES-BANKS-UBS/KBS-ALLOWANCE FOR LOSSES</t>
  </si>
  <si>
    <t>A-1-17-02-99-04</t>
  </si>
  <si>
    <t>EQUITY INVEST S,A AND JV -INVEST IN ASSOCIATES-BANKS-OTHER BANKS -ALLOWANCE FOR LOSSES</t>
  </si>
  <si>
    <t>A-1-17-02-99-05</t>
  </si>
  <si>
    <t>EQUITY INVEST S,A AND JV -INVEST IN ASSOCIATES-PRIV CORP-NON - FIN-ALLOWANCE FOR LOSSES</t>
  </si>
  <si>
    <t>A-1-17-02-99-06</t>
  </si>
  <si>
    <t>EQUITY INVEST S,A AND JV -INVEST IN ASSOCIATES-PRIV CORP-FIN-ALLOWANCE FOR LOSSES</t>
  </si>
  <si>
    <t>A-1-17-03</t>
  </si>
  <si>
    <t>EQUITY INVEST S,A AND JV-INVEST IN JOINT VENTURES</t>
  </si>
  <si>
    <t>A-1-17-03-01</t>
  </si>
  <si>
    <t>EQUITY INVEST S,A AND JV-INVEST IN JOINT VENTURES-GOCCS</t>
  </si>
  <si>
    <t>A-1-17-03-01-01</t>
  </si>
  <si>
    <t>EQUITY INVEST S,A AND JV-INVEST IN JOINT VENTURES-GOCCS-FIN OTHER THAN SSIS</t>
  </si>
  <si>
    <t>A-1-17-03-01-02</t>
  </si>
  <si>
    <t>EQUITY INVEST S,A AND JV-INVEST IN JOINT VENTURES-GOCCS-NON- FIN</t>
  </si>
  <si>
    <t>A-1-17-03-02</t>
  </si>
  <si>
    <t>EQUITY INVEST S,A AND JV-INVEST IN JOINT VENTURES-BANKS</t>
  </si>
  <si>
    <t>A-1-17-03-02-01</t>
  </si>
  <si>
    <t>EQUITY INVEST S,A AND JV-INVEST IN JOINT VENTURES-BANKS-UBS/KBS</t>
  </si>
  <si>
    <t>A-1-17-03-02-02</t>
  </si>
  <si>
    <t xml:space="preserve">EQUITY INVEST S,A AND JV-INVEST IN JOINT VENTURES-BANKS-OTHER BANKS </t>
  </si>
  <si>
    <t>A-1-17-03-03</t>
  </si>
  <si>
    <t>EQUITY INVEST S,A AND JV-INVEST IN JOINT VENTURES-PRIV CORP</t>
  </si>
  <si>
    <t>A-1-17-03-03-01</t>
  </si>
  <si>
    <t>EQUITY INVEST S,A AND JV-INVEST IN JOINT VENTURES-PRIV CORP-FIN</t>
  </si>
  <si>
    <t>A-1-17-03-03-02</t>
  </si>
  <si>
    <t>EQUITY INVEST S,A AND JV-INVEST IN JOINT VENTURES-PRIV CORP-NON - FIN</t>
  </si>
  <si>
    <t>A-1-17-03-99</t>
  </si>
  <si>
    <t>EQUITY INVEST S,A AND JV-INVEST IN JOINT VENTURES-ALLOWANCE FOR LOSSES</t>
  </si>
  <si>
    <t>A-1-17-03-99-01</t>
  </si>
  <si>
    <t>EQUITY INVEST S,A AND JV-INVEST IN JOINT VENTURES-GOCCS-FIN OTHER THAN SSIS-ALLOWANCE FOR LOSSES</t>
  </si>
  <si>
    <t>A-1-17-03-99-02</t>
  </si>
  <si>
    <t>EQUITY INVEST S,A AND JV-INVEST IN JOINT VENTURES-GOCCS-NON- FIN-ALLOWANCE FOR LOSSES</t>
  </si>
  <si>
    <t>A-1-17-03-99-03</t>
  </si>
  <si>
    <t>EQUITY INVEST S,A AND JV-INVEST IN JOINT VENTURES-BANKS-UBS/KBS-ALLOWANCE FOR LOSSES</t>
  </si>
  <si>
    <t>A-1-17-03-99-04</t>
  </si>
  <si>
    <t>EQUITY INVEST S,A AND JV-INVEST IN JOINT VENTURES-BANKS-OTHER BANKS -ALLOWANCE FOR LOSSES</t>
  </si>
  <si>
    <t>A-1-17-03-99-05</t>
  </si>
  <si>
    <t>EQUITY INVEST S,A AND JV-INVEST IN JOINT VENTURES-PRIV CORP-FIN-ALLOWANCE FOR LOSSES</t>
  </si>
  <si>
    <t>A-1-17-03-99-06</t>
  </si>
  <si>
    <t>EQUITY INVEST S,A AND JV-INVEST IN JOINT VENTURES-PRIV CORP-NON - FIN-ALLOWANCE FOR LOSSES</t>
  </si>
  <si>
    <t>A-1-18</t>
  </si>
  <si>
    <t>BANK PREM,FURNITURE,FIXTURE AND EQUIPMENT (BANK PREM)</t>
  </si>
  <si>
    <t>A-1-18-01</t>
  </si>
  <si>
    <t>BANK PREM</t>
  </si>
  <si>
    <t>A-1-18-01-01</t>
  </si>
  <si>
    <t>BANK PREM-LAND</t>
  </si>
  <si>
    <t>A-1-18-01-02</t>
  </si>
  <si>
    <t>BANK PREM-BUILDING-BUILDING</t>
  </si>
  <si>
    <t>A-1-18-01-03</t>
  </si>
  <si>
    <t>BANK PREM-FURNITURE AND FIXTURES</t>
  </si>
  <si>
    <t>A-1-18-01-04</t>
  </si>
  <si>
    <t>BANK PREM-INFORMATION TECHNOLOGY(IT) EQUIPMENT</t>
  </si>
  <si>
    <t>A-1-18-01-05</t>
  </si>
  <si>
    <t>BANK PREM-OTHER OFFICE EQUIPMENT</t>
  </si>
  <si>
    <t>A-1-18-01-06</t>
  </si>
  <si>
    <t>BANK PREM-TRANSPORTATION EQUIPMENT</t>
  </si>
  <si>
    <t>A-1-18-01-07</t>
  </si>
  <si>
    <t>BANK PREM-LEASEHOLD RIGHTS AND IMPROVEMENTS</t>
  </si>
  <si>
    <t>A-1-18-01-08</t>
  </si>
  <si>
    <t>BANK PREM-UNDER FINANCE LEASE</t>
  </si>
  <si>
    <t>A-1-18-01-08-01</t>
  </si>
  <si>
    <t>BANK PREM-UNDER FINANCE LEASE- LAND</t>
  </si>
  <si>
    <t>A-1-18-01-08-02</t>
  </si>
  <si>
    <t>BANK PREM-UNDER FINANCE LEASE- BUILDING</t>
  </si>
  <si>
    <t>A-1-18-01-08-03</t>
  </si>
  <si>
    <t>BANK PREM-UNDER FINANCE LEASE- FURNITURE AND FIXTURES</t>
  </si>
  <si>
    <t>A-1-18-01-08-04</t>
  </si>
  <si>
    <t>BANK PREM-UNDER FINANCE LEASE-IT EQUIPMENT</t>
  </si>
  <si>
    <t>A-1-18-01-08-05</t>
  </si>
  <si>
    <t>BANK PREM-UNDER FINANCE LEASE-OTHER OFFICE EQUIPMENT</t>
  </si>
  <si>
    <t>A-1-18-01-08-06</t>
  </si>
  <si>
    <t>BANK PREM-UNDER FINANCE LEASE-TRANSPORTATION EQUIPMENT</t>
  </si>
  <si>
    <t>A-1-18-01-09</t>
  </si>
  <si>
    <t>BANK PREM-REVAL INCREMENT</t>
  </si>
  <si>
    <t>A-1-18-01-09-01</t>
  </si>
  <si>
    <t>BANK PREM-REVAL INCREMENT-LAND</t>
  </si>
  <si>
    <t>A-1-18-01-09-02</t>
  </si>
  <si>
    <t>BANK PREM-REVAL INCREMENT-BUILDINGS</t>
  </si>
  <si>
    <t>A-1-18-01-09-03</t>
  </si>
  <si>
    <t>BANK PREM-REVAL INCREMENT-FURNITURE AND FIXTURES</t>
  </si>
  <si>
    <t>A-1-18-01-09-04</t>
  </si>
  <si>
    <t>BANK PREM-REVAL INCREMENT-IT EQUIPMENT</t>
  </si>
  <si>
    <t>A-1-18-01-09-05</t>
  </si>
  <si>
    <t>BANK PREM-REVAL INCREMENT-OTHER OFFICE EQUIPMENT</t>
  </si>
  <si>
    <t>A-1-18-01-09-06</t>
  </si>
  <si>
    <t>BANK PREM-REVAL INCREMENT-TRANSPORTATION EQUIPMENT</t>
  </si>
  <si>
    <t>A-1-18-01-09-07</t>
  </si>
  <si>
    <t>BANK PREM-UNDER LEASE-REVAL INCREMENT</t>
  </si>
  <si>
    <t>A-1-18-01-09-07-01</t>
  </si>
  <si>
    <t>BANK PREM-UNDER LEASE-REVAL INCREMENT-LAND</t>
  </si>
  <si>
    <t>A-1-18-01-09-07-02</t>
  </si>
  <si>
    <t>BANK PREM-UNDER LEASE-REVAL INCREMENT-BUILDINGS</t>
  </si>
  <si>
    <t>A-1-18-01-09-07-03</t>
  </si>
  <si>
    <t>BANK PREM-UNDER LEASE-REVAL INCREMENT-FURNITURE AND FIXTURES</t>
  </si>
  <si>
    <t>A-1-18-01-09-07-04</t>
  </si>
  <si>
    <t>BANK PREM-UNDER LEASE-REVAL INCREMENT-INFO TECH EQUIPMENT</t>
  </si>
  <si>
    <t>A-1-18-01-09-07-05</t>
  </si>
  <si>
    <t>BANK PREM-UNDER LEASE-REVAL INCREMENT-OTHER OFFICE EQUIPMENT</t>
  </si>
  <si>
    <t>A-1-18-01-09-07-06</t>
  </si>
  <si>
    <t>BANK PREM-UNDER LEASE-REVAL INCREMENT-TRANSPORTATION EQUIPMENT</t>
  </si>
  <si>
    <t>A-1-18-01-10</t>
  </si>
  <si>
    <t>BANK PREM-BUILDING UNDER CONSTRUCTION</t>
  </si>
  <si>
    <t>A-1-18-02</t>
  </si>
  <si>
    <t>BANK PREM-ACCUM DEPRECIATION</t>
  </si>
  <si>
    <t>A-1-18-02-01</t>
  </si>
  <si>
    <t>BANK PREM-ACCUM DEPRECIATION-LAND</t>
  </si>
  <si>
    <t>A-1-18-02-02</t>
  </si>
  <si>
    <t>BANK PREM-ACCUM DEPRECIATION-BUILDING</t>
  </si>
  <si>
    <t>A-1-18-02-03</t>
  </si>
  <si>
    <t>BANK PREM-ACCUM DEPRECIATION-FURNITURE AND FIXTURES</t>
  </si>
  <si>
    <t>A-1-18-02-04</t>
  </si>
  <si>
    <t>BANK PREM-ACCUM DEPRECIATION-INFO TECH EQUIPMENT</t>
  </si>
  <si>
    <t>A-1-18-02-05</t>
  </si>
  <si>
    <t>BANK PREM-ACCUM DEPRECIATION-OTHER OFFICE EQUIPMENT</t>
  </si>
  <si>
    <t>A-1-18-02-06</t>
  </si>
  <si>
    <t>BANK PREM-ACCUM DEPRECIATION-TRANSPORTATION EQUIPMENT</t>
  </si>
  <si>
    <t>A-1-18-02-07</t>
  </si>
  <si>
    <t>BANK PREM-ACCUM DEPRECIATION-LEASEHOLD RIGHTS AND IMPROVEMENTS</t>
  </si>
  <si>
    <t>A-1-18-02-08</t>
  </si>
  <si>
    <t>BANK PREM-UNDER FINANCE LEASE-ACCUM DEPRECIATION</t>
  </si>
  <si>
    <t>A-1-18-02-08-01</t>
  </si>
  <si>
    <t>BANK PREM-UNDER FINANCE LEASE-ACCUM DEPRECIATION- LAND</t>
  </si>
  <si>
    <t>A-1-18-02-08-02</t>
  </si>
  <si>
    <t>BANK PREM-UNDER FINANCE LEASE-ACCUM DEPRECIATION- BUILDING</t>
  </si>
  <si>
    <t>A-1-18-02-08-03</t>
  </si>
  <si>
    <t>BANK PREM-UNDER FINANCE LEASE-ACCUM DEPRECIATION- FURNITURE AND FIXTURES</t>
  </si>
  <si>
    <t>A-1-18-02-08-04</t>
  </si>
  <si>
    <t>BANK PREM-UNDER FINANCE LEASE-ACCUM DEPRECIATION-INFO TECH  EQUIPMENT</t>
  </si>
  <si>
    <t>A-1-18-02-08-05</t>
  </si>
  <si>
    <t>BANK PREM-UNDER FINANCE LEASE-ACCUM DEPRECIATION-OTHER OFFICE EQUIPMENT</t>
  </si>
  <si>
    <t>A-1-18-02-08-06</t>
  </si>
  <si>
    <t>BANK PREM-UNDER FINANCE LEASE-ACCUM DEPRECIATION-TRANSPORTATION EQUIPMENT</t>
  </si>
  <si>
    <t>A-1-18-02-09</t>
  </si>
  <si>
    <t>BANK PREM-REVAL INCREMENT-ACCUM DEPRECIATION</t>
  </si>
  <si>
    <t>A-1-18-02-09-01</t>
  </si>
  <si>
    <t>BANK PREM-REVAL INCREMENT-ACCUM DEPRECIATION-LAND</t>
  </si>
  <si>
    <t>A-1-18-02-09-02</t>
  </si>
  <si>
    <t>BANK PREM-REVAL INCREMENT-ACCUM DEPRECIATION-BUILDINGS</t>
  </si>
  <si>
    <t>A-1-18-02-09-03</t>
  </si>
  <si>
    <t>BANK PREM-REVAL INCREMENT-ACCUM DEPRECIATION-FURNITURE AND FIXTURES</t>
  </si>
  <si>
    <t>A-1-18-02-09-04</t>
  </si>
  <si>
    <t>BANK PREM-REVAL INCREMENT-ACCUM DEPRECIATION-INFO TECH EQUIPMENT</t>
  </si>
  <si>
    <t>A-1-18-02-09-05</t>
  </si>
  <si>
    <t>BANK PREM-REVAL INCREMENT-ACCUM DEPRECIATION-OTHER OFFICE EQUIPMENT</t>
  </si>
  <si>
    <t>A-1-18-02-09-06</t>
  </si>
  <si>
    <t>BANK PREM-REVAL INCREMENT-ACCUM DEPRECIATION-TRANSPORTATION EQUIPMENT</t>
  </si>
  <si>
    <t>A-1-18-02-09-07</t>
  </si>
  <si>
    <t>BANK PREM-UNDER LEASE-REVAL INCREMENT-ACCUM DEPRECIATION</t>
  </si>
  <si>
    <t>A-1-18-02-09-07-01</t>
  </si>
  <si>
    <t>BANK PREM-UNDER LEASE-REVAL INCREMENT-ACCUM DEPRECIATION-LAND</t>
  </si>
  <si>
    <t>A-1-18-02-09-07-02</t>
  </si>
  <si>
    <t>BANK PREM-UNDER LEASE-REVAL INCREMENT-ACCUM DEPRECIATION-BUILDINGS</t>
  </si>
  <si>
    <t>A-1-18-02-09-07-03</t>
  </si>
  <si>
    <t>BANK PREM-UNDER LEASE-REVAL INCREMENT-ACCUM DEPRECIATION-FURNITURE AND FIXTURES</t>
  </si>
  <si>
    <t>A-1-18-02-09-07-04</t>
  </si>
  <si>
    <t>BANK PREM-UNDER LEASE-REVAL INCREMENT-ACCUM DEPRECIATION-INFO TECH EQUIPMENT</t>
  </si>
  <si>
    <t>A-1-18-02-09-07-05</t>
  </si>
  <si>
    <t>BANK PREM-UNDER LEASE-REVAL INCREMENT-ACCUM DEPRECIATION-OTHER OFFICE EQUIPMENT</t>
  </si>
  <si>
    <t>A-1-18-02-09-07-06</t>
  </si>
  <si>
    <t>BANK PREM-UNDER LEASE-REVAL INCREMENT-ACCUM DEPRECIATION-TRANSPORTATION EQUIPMENT</t>
  </si>
  <si>
    <t>A-1-18-02-10</t>
  </si>
  <si>
    <t>BANK PREM-BUILDING UNDER CONSTRUCTION-ACCUM DEPRECIATION</t>
  </si>
  <si>
    <t>A-1-18-99</t>
  </si>
  <si>
    <t>BANK PREM-ALLOWANCE FOR LOSSES</t>
  </si>
  <si>
    <t>A-1-18-99-01</t>
  </si>
  <si>
    <t>BANK PREM-ALLOWANCE FOR LOSSES-LAND</t>
  </si>
  <si>
    <t>A-1-18-99-02</t>
  </si>
  <si>
    <t>BANK PREM-ALLOWANCE FOR LOSSES-BUILDINGS</t>
  </si>
  <si>
    <t>A-1-18-99-03</t>
  </si>
  <si>
    <t>BANK PREM-ALLOWANCE FOR LOSSES-FURNITURE AND FIXTURES</t>
  </si>
  <si>
    <t>A-1-18-99-04</t>
  </si>
  <si>
    <t>BANK PREM-ALLOWANCE FOR LOSSES-INFO TECH  EQUIPMENT</t>
  </si>
  <si>
    <t>A-1-18-99-05</t>
  </si>
  <si>
    <t>BANK PREM-ALLOWANCE FOR LOSSES-OTHER OFFICE EQUIPMENT</t>
  </si>
  <si>
    <t>A-1-18-99-06</t>
  </si>
  <si>
    <t>BANK PREM-ALLOWANCE FOR LOSSES-TRANSPORTATION EQUIPMENT</t>
  </si>
  <si>
    <t>A-1-18-99-07</t>
  </si>
  <si>
    <t>BANK PREM-ALLOWANCE FOR LOSSES-LEASEHOLD RIGHTS AND IMPROVEMENTS</t>
  </si>
  <si>
    <t>A-1-18-99-08</t>
  </si>
  <si>
    <t>BANK PREM-UNDER FINANCE LEASE-ALLOWANCE FOR LOSSES</t>
  </si>
  <si>
    <t>A-1-18-99-08-01</t>
  </si>
  <si>
    <t>BANK PREM-UNDER FINANCE LEASE-ALLOWANCE FOR LOSSES- LAND</t>
  </si>
  <si>
    <t>A-1-18-99-08-02</t>
  </si>
  <si>
    <t>BANK PREM-UNDER FINANCE LEASE-ALLOWANCE FOR LOSSES- BUILDINGS</t>
  </si>
  <si>
    <t>A-1-18-99-08-03</t>
  </si>
  <si>
    <t>BANK PREM-UNDER FINANCE LEASE-ALLOWANCE FOR LOSSES- FURNITURE AND FIXTURES</t>
  </si>
  <si>
    <t>A-1-18-99-08-04</t>
  </si>
  <si>
    <t>BANK PREM-UNDER FINANCE LEASE-ALLOWANCE FOR LOSSES-INFO TECH EQUIPMENT</t>
  </si>
  <si>
    <t>A-1-18-99-08-05</t>
  </si>
  <si>
    <t>BANK PREM-UNDER FINANCE LEASE-ALLOWANCE FOR LOSSES-OTHER OFFICE EQUIPMENT</t>
  </si>
  <si>
    <t>A-1-18-99-08-06</t>
  </si>
  <si>
    <t>BANK PREM-UNDER FINANCE LEASE-ALLOWANCE FOR LOSSES-TRANSPORTATION EQUIPMENT</t>
  </si>
  <si>
    <t>A-1-18-99-09</t>
  </si>
  <si>
    <t>BANK PREM-REVAL INCREMENT-ALLOWANCE FOR LOSSES</t>
  </si>
  <si>
    <t>A-1-18-99-09-01</t>
  </si>
  <si>
    <t>BANK PREM-REVAL INCREMENT-ALLOWANCE FOR LOSSES-LAND</t>
  </si>
  <si>
    <t>A-1-18-99-09-02</t>
  </si>
  <si>
    <t>BANK PREM-REVAL INCREMENT-ALLOWANCE FOR LOSSES-BUILDINGS</t>
  </si>
  <si>
    <t>A-1-18-99-09-03</t>
  </si>
  <si>
    <t>BANK PREM-REVAL INCREMENT-ALLOWANCE FOR LOSSES-FURNITURE AND FIXTURES</t>
  </si>
  <si>
    <t>A-1-18-99-09-04</t>
  </si>
  <si>
    <t>BANK PREM-REVAL INCREMENT-ALLOWANCE FOR LOSSES-INFO TECH EQUIPMENT</t>
  </si>
  <si>
    <t>A-1-18-99-09-05</t>
  </si>
  <si>
    <t>BANK PREM-REVAL INCREMENT-ALLOWANCE FOR LOSSES-OTHER OFFICE EQUIPMENT</t>
  </si>
  <si>
    <t>A-1-18-99-09-06</t>
  </si>
  <si>
    <t>BANK PREM-REVAL INCREMENT-ALLOWANCE FOR LOSSES-TRANSPORTATION EQUIPMENT</t>
  </si>
  <si>
    <t>A-1-18-99-09-07</t>
  </si>
  <si>
    <t>BANK PREM-UNDER LEASE-REVAL INCREMENT-ALLOWANCE FOR LOSSES</t>
  </si>
  <si>
    <t>A-1-18-99-09-07-01</t>
  </si>
  <si>
    <t>BANK PREM-UNDER LEASE-REVAL INCREMENT-ALLOWANCE FOR LOSSES-LAND</t>
  </si>
  <si>
    <t>A-1-18-99-09-07-02</t>
  </si>
  <si>
    <t>BANK PREM-UNDER LEASE-REVAL INCREMENT-ALLOWANCE FOR LOSSES-BUILDINGS</t>
  </si>
  <si>
    <t>A-1-18-99-09-07-03</t>
  </si>
  <si>
    <t>BANK PREM-UNDER LEASE-REVAL INCREMENT-ALLOWANCE FOR LOSSES-FURNITURE AND FIXTURES</t>
  </si>
  <si>
    <t>A-1-18-99-09-07-04</t>
  </si>
  <si>
    <t>BANK PREM-UNDER LEASE-REVAL INCREMENT-ALLOWANCE FOR LOSSES-INFO TECH EQUIPMENT</t>
  </si>
  <si>
    <t>A-1-18-99-09-07-05</t>
  </si>
  <si>
    <t>BANK PREM-UNDER LEASE-REVAL INCREMENT-ALLOWANCE FOR LOSSES-OTHER OFFICE EQUIPMENT</t>
  </si>
  <si>
    <t>A-1-18-99-09-07-06</t>
  </si>
  <si>
    <t>BANK PREM-UNDER LEASE-REVAL INCREMENT-ALLOWANCE FOR LOSSES-TRANSPORTATION EQUIPMENT</t>
  </si>
  <si>
    <t>A-1-18-99-10</t>
  </si>
  <si>
    <t>BANK PREM-BUILDING UNDER CONSTRUCTION-ALLOWANCE FOR LOSSES</t>
  </si>
  <si>
    <t>A-1-19</t>
  </si>
  <si>
    <t>REAL  AND OTHER PROPERTIES AQUIRED</t>
  </si>
  <si>
    <t>A-1-19-01</t>
  </si>
  <si>
    <t>REAL  AND OTHER PROPERTIES AQUIRED-ROPA</t>
  </si>
  <si>
    <t>A-1-19-01-01</t>
  </si>
  <si>
    <t>REAL  AND OTHER PROPERTIES AQUIRED-ROPA-LAND</t>
  </si>
  <si>
    <t>A-1-19-01-02</t>
  </si>
  <si>
    <t>REAL  AND OTHER PROPERTIES AQUIRED-ROPA-BUILDINGS</t>
  </si>
  <si>
    <t>A-1-19-01-03</t>
  </si>
  <si>
    <t>REAL  AND OTHER PROPERTIES AQUIRED-ROPA-OTHER PROPERTIES ACQUIRED</t>
  </si>
  <si>
    <t>A-1-19-02</t>
  </si>
  <si>
    <t>REAL  AND OTHER PROPERTIES AQUIRED-NCAS</t>
  </si>
  <si>
    <t>A-1-19-02-01</t>
  </si>
  <si>
    <t>REAL  AND OTHER PROPERTIES AQUIRED-NCAS-LAND</t>
  </si>
  <si>
    <t>A-1-19-02-02</t>
  </si>
  <si>
    <t>REAL  AND OTHER PROPERTIES AQUIRED-NCAS-BUILDINGS</t>
  </si>
  <si>
    <t>A-1-19-02-03</t>
  </si>
  <si>
    <t>REAL  AND OTHER PROPERTIES AQUIRED-NCAS-OTHER PROPERTIES ACQUIRED</t>
  </si>
  <si>
    <t>A-1-19-98</t>
  </si>
  <si>
    <t>REAL  AND OTHER PROPERTIES AQUIRED-ROPA-ACCUM DEPRECIATION</t>
  </si>
  <si>
    <t>A-1-19-98-01</t>
  </si>
  <si>
    <t>REAL  AND OTHER PROPERTIES AQUIRED-ROPA-ACCUM DEPRECIATION-BUILDINGS</t>
  </si>
  <si>
    <t>A-1-19-98-02</t>
  </si>
  <si>
    <t>REAL  AND OTHER PROPERTIES AQUIRED-ROPA-ACCUM DEPRECIATION-OTHER PROPERTIES ACQUIRED</t>
  </si>
  <si>
    <t>A-1-19-99</t>
  </si>
  <si>
    <t>REAL  AND OTHER PROPERTIES AQUIRED-ALLOWANCE FOR LOSSES</t>
  </si>
  <si>
    <t>A-1-19-99-01</t>
  </si>
  <si>
    <t>REAL  AND OTHER PROPERTIES AQUIRED-ROPA-ALLOWANCE FOR LOSSES</t>
  </si>
  <si>
    <t>A-1-19-99-01-01</t>
  </si>
  <si>
    <t>REAL  AND OTHER PROPERTIES AQUIRED-ROPA-ALLOWANCE FOR LOSSES-LAND</t>
  </si>
  <si>
    <t>A-1-19-99-01-02</t>
  </si>
  <si>
    <t>REAL  AND OTHER PROPERTIES AQUIRED-ROPA-ALLOWANCE FOR LOSSES-BUILDINGS</t>
  </si>
  <si>
    <t>A-1-19-99-01-03</t>
  </si>
  <si>
    <t>REAL  AND OTHER PROPERTIES AQUIRED-ROPA-ALLOWANCE FOR LOSSES-OTHER PROPERTIES ACQUIRED</t>
  </si>
  <si>
    <t>A-1-19-99-02</t>
  </si>
  <si>
    <t>REAL  AND OTHER PROPERTIES AQUIRED-NCAS-ALLOWANCE FOR LOSSES</t>
  </si>
  <si>
    <t>A-1-19-99-02-01</t>
  </si>
  <si>
    <t>REAL  AND OTHER PROPERTIES AQUIRED-NCAS-ALLOWANCE FOR LOSSES-LAND</t>
  </si>
  <si>
    <t>A-1-19-99-02-02</t>
  </si>
  <si>
    <t>REAL  AND OTHER PROPERTIES AQUIRED-NCAS-ALLOWANCE FOR LOSSES-BUILDINGS</t>
  </si>
  <si>
    <t>A-1-19-99-02-03</t>
  </si>
  <si>
    <t>REAL  AND OTHER PROPERTIES AQUIRED-NCAS-ALLOWANCE FOR LOSSES-OTHER PROPERTIES ACQUIRED</t>
  </si>
  <si>
    <t>A-1-21</t>
  </si>
  <si>
    <t>GOODWILL</t>
  </si>
  <si>
    <t>A-1-21-01</t>
  </si>
  <si>
    <t>GOODWILL-GOODWILL</t>
  </si>
  <si>
    <t>A-1-21-99</t>
  </si>
  <si>
    <t>GOODWILL-ALLOWANCE FOR LOSSES</t>
  </si>
  <si>
    <t>A-1-22</t>
  </si>
  <si>
    <t>OTHER INTANGIBLE ASSETS</t>
  </si>
  <si>
    <t>A-1-22-01</t>
  </si>
  <si>
    <t>OTHER INTANGIBLE ASSETS-OTHER INTANGIBLE ASSETS</t>
  </si>
  <si>
    <t>A-1-22-98</t>
  </si>
  <si>
    <t>OTHER INTANGIBLE ASSETS-ACCUM DEPRECIATION</t>
  </si>
  <si>
    <t>A-1-22-99</t>
  </si>
  <si>
    <t>OTHER INTANGIBLE ASSETS-ALLOWANCE FOR LOSSES</t>
  </si>
  <si>
    <t>A-1-23</t>
  </si>
  <si>
    <t>DEFERRED TAX ASSET</t>
  </si>
  <si>
    <t>A-1-24</t>
  </si>
  <si>
    <t>OTHER ASSETS</t>
  </si>
  <si>
    <t>A-1-24-01</t>
  </si>
  <si>
    <t>OTHER ASSETS-DEFERRED CHARGES</t>
  </si>
  <si>
    <t>A-1-24-02</t>
  </si>
  <si>
    <t>OTHER ASSETS-SERVICING ASSETS</t>
  </si>
  <si>
    <t>A-1-24-03</t>
  </si>
  <si>
    <t>OTHER ASSETS-ACCOUNTS RECVBL</t>
  </si>
  <si>
    <t>A-1-24-03-01</t>
  </si>
  <si>
    <t>OTHER ASSETS-ACCOUNTS RECVBL-OTHERS</t>
  </si>
  <si>
    <t>A-1-24-03-02</t>
  </si>
  <si>
    <t>OTHER ASSETS-ACCOUNTS RECVBL-CAR PLANS</t>
  </si>
  <si>
    <t>A-1-24-03-03</t>
  </si>
  <si>
    <t>OTHER ASSETS-ACCOUNTS RECVBL-BANK EMPLOYEES AND OFFICERS</t>
  </si>
  <si>
    <t>A-1-24-03-04</t>
  </si>
  <si>
    <t>OTHER ASSETS-ACCOUNTS RECVBL - BRANCHES</t>
  </si>
  <si>
    <t>A-1-24-03-99</t>
  </si>
  <si>
    <t>OTHER ASSETS-ACCOUNTS RECEIVABLE - ALLOWANCE FOR LOSSES</t>
  </si>
  <si>
    <t>A-1-24-04</t>
  </si>
  <si>
    <t>OTHER ASSETS -DIVIDENDS RECVBL</t>
  </si>
  <si>
    <t>A-1-24-06</t>
  </si>
  <si>
    <t>OTHER ASSETS -DEFICIENCY JUDGEMENT RECVBL</t>
  </si>
  <si>
    <t>A-1-24-07</t>
  </si>
  <si>
    <t>OTHER ASSETS-EMPLOYEE BENEFITS</t>
  </si>
  <si>
    <t>A-1-24-08</t>
  </si>
  <si>
    <t>OTHER ASSETS -SINKING FUND</t>
  </si>
  <si>
    <t>A-1-24-08-01</t>
  </si>
  <si>
    <t>OTHER ASSETS -SINKING FUND-BOND SINKING FUND</t>
  </si>
  <si>
    <t>A-1-24-08-02</t>
  </si>
  <si>
    <t xml:space="preserve">OTHER ASSETS-SINKING FUND-REDEEMABLE PREFERRED STOCK </t>
  </si>
  <si>
    <t>A-1-24-08-03</t>
  </si>
  <si>
    <t>OTHER ASSETS -SINKING FUND-OTHERS SINKING FUND</t>
  </si>
  <si>
    <t>A-1-24-09</t>
  </si>
  <si>
    <t>OTHER ASSETS-PREPAID EXPENSES</t>
  </si>
  <si>
    <t>A-1-24-10</t>
  </si>
  <si>
    <t>OTHER ASSETS-SHORTAGES</t>
  </si>
  <si>
    <t>A-1-24-11</t>
  </si>
  <si>
    <t>OTHER ASSETS -SUNDRY DEBITS</t>
  </si>
  <si>
    <t>A-1-24-12</t>
  </si>
  <si>
    <t>OTHER ASSETS-INTER-OFFICE FLOAT ITEMS</t>
  </si>
  <si>
    <t>A-1-24-13</t>
  </si>
  <si>
    <t>OTHER ASSETS -OTHERS</t>
  </si>
  <si>
    <t>A-1-24-13-01</t>
  </si>
  <si>
    <t>OTHER ASSETS -OTHERS-GOLD</t>
  </si>
  <si>
    <t>A-1-24-13-02</t>
  </si>
  <si>
    <t>OTHER ASSETS-OTHERS-FOREIGN CURRENCY NOTES AND COINS ON</t>
  </si>
  <si>
    <t>A-1-24-13-03</t>
  </si>
  <si>
    <t>OTHER ASSETS-OTHERS-FOREIGN CURRENCY CHECKS AND OTHER CA</t>
  </si>
  <si>
    <t>A-1-24-13-04</t>
  </si>
  <si>
    <t>OTHER ASSETS-OTHERS-RETURNED CHECK AND OTHER CASH ITEMS</t>
  </si>
  <si>
    <t>A-1-24-13-05</t>
  </si>
  <si>
    <t>OTHER ASSETS -OTHERS-MISCELLANEOUS CHECKS AND OTHER CASH</t>
  </si>
  <si>
    <t>A-1-24-13-06</t>
  </si>
  <si>
    <t>OTHER ASSETS -OTHERS-PETTY CASH FUND</t>
  </si>
  <si>
    <t>A-1-24-13-07</t>
  </si>
  <si>
    <t>OTHER ASSETS -OTHERS-DOCUMENTARY STAMPS</t>
  </si>
  <si>
    <t>A-1-24-13-08</t>
  </si>
  <si>
    <t>OTHER ASSETS -OTHERS-POSTAGE STAMPS</t>
  </si>
  <si>
    <t>A-1-24-13-09</t>
  </si>
  <si>
    <t>OTHER ASSETS-OTHERS-STATIONERY AND SUPPLIES ON HAND</t>
  </si>
  <si>
    <t>A-1-24-13-10</t>
  </si>
  <si>
    <t>OTHER ASSETS-OTHERS-DEPOSITS WITH CLOSED BANKS/BANKS IN</t>
  </si>
  <si>
    <t>A-1-24-13-11</t>
  </si>
  <si>
    <t>OTHER ASSETS -OTHERS-OTHER INVESMENTS</t>
  </si>
  <si>
    <t>A-1-24-13-12</t>
  </si>
  <si>
    <t>OTHER ASSETS-OTHERS-MISCELLANEOUS ASSETS</t>
  </si>
  <si>
    <t>A-1-24-13-13</t>
  </si>
  <si>
    <t>OTHER ASSETS-RETIREMENT BENEFIT PLAN ASSET</t>
  </si>
  <si>
    <t>A-1-24-13-99</t>
  </si>
  <si>
    <t>OTHER ASSETS -OTHERS-ALLOWANCE FOR LOSSES</t>
  </si>
  <si>
    <t>A-1-25</t>
  </si>
  <si>
    <t>DUE FROM HEAD OFFICE/BRANCHES/AGENCI</t>
  </si>
  <si>
    <t>A-1-26</t>
  </si>
  <si>
    <t>DUE FROM FCDU/RBU</t>
  </si>
  <si>
    <t>A-2</t>
  </si>
  <si>
    <t>LIABILITIES</t>
  </si>
  <si>
    <t>A-2-01</t>
  </si>
  <si>
    <t>FIN LIABILITIES HELD FOR TRADING</t>
  </si>
  <si>
    <t>A-2-01-01</t>
  </si>
  <si>
    <t>FIN LIABILITIES HELD FOR TRADING-DERIVATIES WITH NEGATIVE FAIR VALUE HELD FOR TRADING</t>
  </si>
  <si>
    <t>A-2-01-02</t>
  </si>
  <si>
    <t>FIN LIABILITIES HELD FOR TRADING-LIABILITY FOR SHORT TERM</t>
  </si>
  <si>
    <t>A-2-01-02-01</t>
  </si>
  <si>
    <t>LIABILITY FOR SHORT TERM-GOVT SEC</t>
  </si>
  <si>
    <t>A-2-01-02-01-01</t>
  </si>
  <si>
    <t>LIABILITY FOR SHORT TERM-GOVT SEC-NATL GOVT</t>
  </si>
  <si>
    <t>A-2-01-02-01-02</t>
  </si>
  <si>
    <t>LIABILITY FOR SHORT TERM-GOVT SEC-LGUS</t>
  </si>
  <si>
    <t>A-2-01-02-01-03</t>
  </si>
  <si>
    <t>LIABILITY FOR SHORT TERM-GOVT SEC-GOCC</t>
  </si>
  <si>
    <t>A-2-01-02-01-03-01</t>
  </si>
  <si>
    <t>LIABILITY FOR SHORT TERM-GOVT SEC-GOCC-SOCIAL SECURITY INSTITUTION</t>
  </si>
  <si>
    <t>A-2-01-02-01-03-02</t>
  </si>
  <si>
    <t>LIABILITY FOR SHORT TERM-GOVT SEC-GOCC-OTHER FIN</t>
  </si>
  <si>
    <t>A-2-01-02-01-03-03</t>
  </si>
  <si>
    <t>LIABILITY FOR SHORT TERM-GOVT SEC-GOCC-NON FIN</t>
  </si>
  <si>
    <t>A-2-01-02-02</t>
  </si>
  <si>
    <t>LIABILITY FOR SHORT TERM-BSP</t>
  </si>
  <si>
    <t>A-2-01-02-03</t>
  </si>
  <si>
    <t>LIABILITY FOR SHORT TERM-BANKS</t>
  </si>
  <si>
    <t>A-2-01-02-03-01</t>
  </si>
  <si>
    <t>LIABILITY FOR SHORT TERM-BANKS-UBS/KBS</t>
  </si>
  <si>
    <t>A-2-01-02-03-01-01</t>
  </si>
  <si>
    <t>LIABILITY FOR SHORT TERM-BANKS-UBS/KBS-GOVT BANKS</t>
  </si>
  <si>
    <t>A-2-01-02-03-01-02</t>
  </si>
  <si>
    <t>LIABILITY FOR SHORT TERM-BANKS-UBS/KBS-NON GOVT BANKS</t>
  </si>
  <si>
    <t>A-2-01-02-03-02</t>
  </si>
  <si>
    <t>LIABILITY FOR SHORT TERM-BANKS-OTHER BANKS</t>
  </si>
  <si>
    <t>A-2-01-02-04</t>
  </si>
  <si>
    <t>LIABILITY FOR SHORT TERM-PRIV CORP</t>
  </si>
  <si>
    <t>A-2-01-02-04-01</t>
  </si>
  <si>
    <t>LIABILITY FOR SHORT TERM-PRIV CORP-FIN</t>
  </si>
  <si>
    <t>A-2-01-02-04-02</t>
  </si>
  <si>
    <t>LIABILITY FOR SHORT TERM-PRIV CORP-NON FIN</t>
  </si>
  <si>
    <t>A-2-01-02-05</t>
  </si>
  <si>
    <t>LIABILITY FOR SHORT TERM-INDIVIDUALS</t>
  </si>
  <si>
    <t>A-2-02</t>
  </si>
  <si>
    <t>FIN LIABILITIES DESIGNATED AT FAIR VALUE THROUGH PROFIT OR LOSS</t>
  </si>
  <si>
    <t>A-2-03</t>
  </si>
  <si>
    <t>DEPOSIT LIABILITIES</t>
  </si>
  <si>
    <t>A-2-03-01</t>
  </si>
  <si>
    <t>DEPOSIT LIABILITIES-DEMAND DEPOSIT</t>
  </si>
  <si>
    <t>A-2-03-01-01</t>
  </si>
  <si>
    <t>DEPOSIT LIABILITIES-DEMAND DEPOSIT-ACTIVE</t>
  </si>
  <si>
    <t>A-2-03-01-02</t>
  </si>
  <si>
    <t>DEPOSIT LIABILITIES-DEMAND DEPOSIT-DORMANT</t>
  </si>
  <si>
    <t>A-2-03-02</t>
  </si>
  <si>
    <t>DEPOSIT LIABILITIES-SAVINGS DEPOSIT</t>
  </si>
  <si>
    <t>A-2-03-02-01</t>
  </si>
  <si>
    <t>DEPOSIT LIABILITIES-SAVINGS DEPOSIT- ACTIVE</t>
  </si>
  <si>
    <t>A-2-03-02-02</t>
  </si>
  <si>
    <t>DEPOSIT LIABILITIES-SAVINGS DEPOSIT- DORMANT</t>
  </si>
  <si>
    <t>A-2-03-03</t>
  </si>
  <si>
    <t>DEPOSIT LIABILITIES-NOW ACCOUNTS</t>
  </si>
  <si>
    <t>A-2-03-04</t>
  </si>
  <si>
    <t>DEPOSIT LIABILITIES-TIME DEPOSIT</t>
  </si>
  <si>
    <t>A-2-03-05</t>
  </si>
  <si>
    <t>DEPOSIT LIABILITIES-LTNCD</t>
  </si>
  <si>
    <t>A-2-04</t>
  </si>
  <si>
    <t>DUE TO OTHER BANKS</t>
  </si>
  <si>
    <t>A-2-05</t>
  </si>
  <si>
    <t>BILLS PAYABLE</t>
  </si>
  <si>
    <t>A-2-05-01</t>
  </si>
  <si>
    <t>BILLS PAYABLE-BSP</t>
  </si>
  <si>
    <t>A-2-05-01-01</t>
  </si>
  <si>
    <t>BILLS PAYABLE-BSP-REDISCING</t>
  </si>
  <si>
    <t>A-2-05-01-02</t>
  </si>
  <si>
    <t>BILLS PAYABLE-BSP-EMERGENCY ADVANCES</t>
  </si>
  <si>
    <t>A-2-05-01-03</t>
  </si>
  <si>
    <t>BILLS PAYABLE-BSP-OVERDRAFTS</t>
  </si>
  <si>
    <t>A-2-05-01-04</t>
  </si>
  <si>
    <t>BILLS PAYABLE-BSP-OTHERS</t>
  </si>
  <si>
    <t>A-2-05-02</t>
  </si>
  <si>
    <t>BILLS PAYABLE-INTERBNK LOANS PAYABLE</t>
  </si>
  <si>
    <t>A-2-05-02-01</t>
  </si>
  <si>
    <t>BILLS PAYABLE-INTERBNK LOANS PAYABLE-INTERBNK CALL LOANS</t>
  </si>
  <si>
    <t>A-2-05-02-01-01</t>
  </si>
  <si>
    <t>BILLS PAYABLE-INTERBNK LOANS PAYABLE-INTERBNK CALL LOANS-UBS/KBS</t>
  </si>
  <si>
    <t>A-2-05-02-01-01-01</t>
  </si>
  <si>
    <t>BILLS PAYABLE-INTERBNK LOANS PAYABLE-INTERBNK CALL LOANS-UBS/KBS-GOVT BANKS</t>
  </si>
  <si>
    <t>A-2-05-02-01-01-02</t>
  </si>
  <si>
    <t>BILLS PAYABLE-INTERBNK LOANS PAYABLE-INTERBNK CALL LOANS-UBS/KBS-NON GOVT BANKS</t>
  </si>
  <si>
    <t>A-2-05-02-01-02</t>
  </si>
  <si>
    <t>BILLS PAYABLE-INTERBNK LOANS PAYABLE-INTERBNK CALL LOANS-OTHER BANKS</t>
  </si>
  <si>
    <t>A-2-05-02-01-03</t>
  </si>
  <si>
    <t>BILLS PAYABLE-INTERBNK LOANS PAYABLE-INTERBNK CALL LOANS-NBQBS</t>
  </si>
  <si>
    <t>A-2-05-02-02</t>
  </si>
  <si>
    <t>BILLS PAYABLE-INTERBNK LOANS PAYABLE-INTERBNK TERM LOANS</t>
  </si>
  <si>
    <t>A-2-05-02-02-01</t>
  </si>
  <si>
    <t>BILLS PAYABLE-INTERBNK LOANS PAYABLE-INTERBNK TERM LOANS-UBS/KBS</t>
  </si>
  <si>
    <t>A-2-05-02-02-01-01</t>
  </si>
  <si>
    <t>BILLS PAYABLE-INTERBNK LOANS PAYABLE-INTERBNK TERM LOANS-UBS/KBS-GOVT BANKS</t>
  </si>
  <si>
    <t>A-2-05-02-02-01-02</t>
  </si>
  <si>
    <t>BILLS PAYABLE-INTERBNK LOANS PAYABLE-INTERBNK TERM LOANS-UBS/KBS-NON GOVT BANKS</t>
  </si>
  <si>
    <t>A-2-05-02-02-02</t>
  </si>
  <si>
    <t>BILLS PAYABLE-INTERBNK LOANS PAYABLE-INTERBNK TERM LOANS-OTHER BANKS</t>
  </si>
  <si>
    <t>A-2-05-02-02-03</t>
  </si>
  <si>
    <t>BILLS PAYABLE-INTERBNK LOANS PAYABLE-INTERBNK TERM LOANS-NBQBS</t>
  </si>
  <si>
    <t>A-2-05-03</t>
  </si>
  <si>
    <t>BILLS PAYABLE - OTHER DEP SUBS</t>
  </si>
  <si>
    <t>A-2-05-03-01</t>
  </si>
  <si>
    <t>BILLS PAYABLE - OTHER DEP SUBS-REPURCHS AGREEMNT WITH BSP</t>
  </si>
  <si>
    <t>A-2-05-03-02</t>
  </si>
  <si>
    <t>BILLS PAYABLE - OTHER DEP SUBS-REPURCHS AGREEMNT</t>
  </si>
  <si>
    <t>A-2-05-03-02-01</t>
  </si>
  <si>
    <t>BILLS PAYABLE - OTHER DEP SUBS-REPURCHS AGREEMNT-BANKS</t>
  </si>
  <si>
    <t>A-2-05-03-02-01-01</t>
  </si>
  <si>
    <t>BILLS PAYABLE - OTHER DEP SUBS-REPURCHS AGREEMNT-BANKS-UBS/KBS</t>
  </si>
  <si>
    <t>A-2-05-03-02-01-01-01</t>
  </si>
  <si>
    <t>BILLS PAYABLE - OTHER DEP SUBS-REPURCHS AGREEMNT-BANKS-UBS/KBS-GOVT BANKS</t>
  </si>
  <si>
    <t>A-2-05-03-02-01-01-02</t>
  </si>
  <si>
    <t>BILLS PAYABLE - OTHER DEP SUBS-REPURCHS AGREEMNT-BANKS-UBS/KBS-NON GOVT BANKS</t>
  </si>
  <si>
    <t>A-2-05-03-02-01-02</t>
  </si>
  <si>
    <t>BILLS PAYABLE - OTHER DEP SUBS-REPURCHS AGREEMNT-BANKS-OTHER BANKS</t>
  </si>
  <si>
    <t>A-2-05-03-02-02</t>
  </si>
  <si>
    <t>BILLS PAYABLE - OTHER DEP SUBS-REPURCHS AGREEMNT-PRIV CORPORATION</t>
  </si>
  <si>
    <t>A-2-05-03-02-02-01</t>
  </si>
  <si>
    <t>BILLS PAYABLE - OTHER DEP SUBS-REPURCHS AGREEMNT-PRIV CORPORATION-FIN</t>
  </si>
  <si>
    <t>A-2-05-03-02-02-02</t>
  </si>
  <si>
    <t>BILLS PAYABLE - OTHER DEP SUBS-REPURCHS AGREEMNT-PRIV CORPORATION-NON FIN</t>
  </si>
  <si>
    <t>A-2-05-03-02-03</t>
  </si>
  <si>
    <t>BILLS PAYABLE - OTHER DEP SUBS-REPURCHS AGREEMNT-INDIVIDUALS</t>
  </si>
  <si>
    <t>A-2-05-03-03</t>
  </si>
  <si>
    <t>BILLS PAYABLE - OTHER DEP SUBS-CERTF OF ASSIGN/PART W/ REC</t>
  </si>
  <si>
    <t>A-2-05-03-03-01</t>
  </si>
  <si>
    <t>BILLS PAYABLE - OTHER DEP SUBS-CERTF OF ASSIGN/PART W/ REC-BANKS</t>
  </si>
  <si>
    <t>A-2-05-03-03-01-01</t>
  </si>
  <si>
    <t>BILLS PAYABLE - OTHER DEP SUBS-CERTF OF ASSIGN/PART W/ REC-BANKS-UBS/KBS</t>
  </si>
  <si>
    <t>A-2-05-03-03-01-01-01</t>
  </si>
  <si>
    <t>BILLS PAYABLE - OTHER DEP SUBS-CERTF OF ASSIGN/PART W/ REC-BANKS-UBS/KBS-GOVT BANKS</t>
  </si>
  <si>
    <t>A-2-05-03-03-01-01-02</t>
  </si>
  <si>
    <t>BILLS PAYABLE - OTHER DEP SUBS-CERTF OF ASSIGN/PART W/ REC-BANKS-UBS/KBS-NON GOVT BANKS</t>
  </si>
  <si>
    <t>A-2-05-03-03-01-02</t>
  </si>
  <si>
    <t>BILLS PAYABLE - OTHER DEP SUBS-CERTF OF ASSIGN/PART W/ REC-BANKS-OTHER BANKS</t>
  </si>
  <si>
    <t>A-2-05-03-03-02</t>
  </si>
  <si>
    <t>BILLS PAYABLE - OTHER DEP SUBS-CERTF OF ASSIGN/PART W/ REC-PRIV CORPORATION</t>
  </si>
  <si>
    <t>A-2-05-03-03-02-01</t>
  </si>
  <si>
    <t>BILLS PAYABLE - OTHER DEP SUBS-CERTF OF ASSIGN/PART W/ REC-PRIV CORPORATION-FIN</t>
  </si>
  <si>
    <t>A-2-05-03-03-02-02</t>
  </si>
  <si>
    <t>BILLS PAYABLE - OTHER DEP SUBS-CERTF OF ASSIGN/PART W/ REC-PRIV CORPORATION-NON FIN</t>
  </si>
  <si>
    <t>A-2-05-03-03-03</t>
  </si>
  <si>
    <t>BILLS PAYABLE - OTHER DEP SUBS-CERTF OF ASSIGN/PART W/ REC-INDIVIDUALS</t>
  </si>
  <si>
    <t>A-2-05-03-04</t>
  </si>
  <si>
    <t xml:space="preserve">BILLS PAYABLE - OTHER DEP SUBS-SEC LEND/BORROW </t>
  </si>
  <si>
    <t>A-2-05-03-04-01</t>
  </si>
  <si>
    <t>BILLS PAYABLE - OTHER DEP SUBS-SEC LEND/BORROW -BANKS</t>
  </si>
  <si>
    <t>A-2-05-03-04-01-01</t>
  </si>
  <si>
    <t>BILLS PAYABLE - OTHER DEP SUBS-SEC LEND/BORROW -BANKS-UBS/KBS</t>
  </si>
  <si>
    <t>A-2-05-03-04-01-01-01</t>
  </si>
  <si>
    <t>BILLS PAYABLE - OTHER DEP SUBS-SEC LEND/BORROW -BANKS-UBS/KBS-GOVT BANKS</t>
  </si>
  <si>
    <t>A-2-05-03-04-01-01-02</t>
  </si>
  <si>
    <t>BILLS PAYABLE - OTHER DEP SUBS-SEC LEND/BORROW -BANKS-UBS/KBS-NON GOVT BANKS</t>
  </si>
  <si>
    <t>A-2-05-03-04-01-02</t>
  </si>
  <si>
    <t>BILLS PAYABLE - OTHER DEP SUBS-SEC LEND/BORROW -BANKS-OTHER BANKS</t>
  </si>
  <si>
    <t>A-2-05-03-04-02</t>
  </si>
  <si>
    <t>BILLS PAYABLE - OTHER DEP SUBS-SEC LEND/BORROW -PRIV CORPORATION</t>
  </si>
  <si>
    <t>A-2-05-03-04-02-01</t>
  </si>
  <si>
    <t>BILLS PAYABLE - OTHER DEP SUBS-SEC LEND/BORROW -PRIV CORPORATION-FIN</t>
  </si>
  <si>
    <t>A-2-05-03-04-02-02</t>
  </si>
  <si>
    <t>BILLS PAYABLE - OTHER DEP SUBS-SEC LEND/BORROW -PRIV CORPORATION-NON FIN</t>
  </si>
  <si>
    <t>A-2-05-03-04-03</t>
  </si>
  <si>
    <t>BILLS PAYABLE - OTHER DEP SUBS-SEC LEND/BORROW -INDIVIDUALS</t>
  </si>
  <si>
    <t>A-2-05-03-05</t>
  </si>
  <si>
    <t>BILLS PAYABLE - OTHER DEP SUBS-TIME DEPOSIT-SPECIAL FINANCING</t>
  </si>
  <si>
    <t>A-2-05-03-05-01</t>
  </si>
  <si>
    <t>BILLS PAYABLE - OTHER DEP SUBS-TIME DEP-SPECIAL FIN-PRIV CORPORATION</t>
  </si>
  <si>
    <t>A-2-05-03-05-01-01</t>
  </si>
  <si>
    <t>BILLS PAYABLE - OTHER DEP SUBS-TIME DEP-SPECIAL FIN-PRIV CORPORATION-FIN</t>
  </si>
  <si>
    <t>A-2-05-03-05-01-02</t>
  </si>
  <si>
    <t>BILLS PAYABLE - OTHER DEP SUBS-TIME DEP-SPECIAL FIN-PRIV CORPORATION-NON- FIN</t>
  </si>
  <si>
    <t>A-2-05-03-05-02</t>
  </si>
  <si>
    <t>BILLS PAYABLE - OTHER DEP SUBS-TIME DEP-SPECIAL FIN-INDIVIDUALS</t>
  </si>
  <si>
    <t>A-2-05-03-07</t>
  </si>
  <si>
    <t>BILLS PAYABLE - OTHER DEP SUBS-OTHERS</t>
  </si>
  <si>
    <t>A-2-05-03-07-01</t>
  </si>
  <si>
    <t>BILLS PAYABLE - OTHER DEP SUBS-OTHERS-BANKS</t>
  </si>
  <si>
    <t>A-2-05-03-07-01-01</t>
  </si>
  <si>
    <t>BILLS PAYABLE - OTHER DEP SUBS-OTHERS-BANKS-UBS/KBS</t>
  </si>
  <si>
    <t>A-2-05-03-07-01-01-01</t>
  </si>
  <si>
    <t>BILLS PAYABLE - OTHER DEP SUBS-OTHERS-BANKS-UBS/KBS-GOVT BANKS</t>
  </si>
  <si>
    <t>A-2-05-03-07-01-01-02</t>
  </si>
  <si>
    <t>BILLS PAYABLE - OTHER DEP SUBS-OTHERS-BANKS-UBS/KBS-NON GOVT BANKS</t>
  </si>
  <si>
    <t>A-2-05-03-07-01-02</t>
  </si>
  <si>
    <t>BILLS PAYABLE - OTHER DEP SUBS-OTHERS-BANKS-OTHER BANKS</t>
  </si>
  <si>
    <t>A-2-05-03-07-02</t>
  </si>
  <si>
    <t>BILLS PAYABLE - OTHER DEP SUBS-OTHERS-PRIV CORPORATION</t>
  </si>
  <si>
    <t>A-2-05-03-07-02-01</t>
  </si>
  <si>
    <t>BILLS PAYABLE - OTHER DEP SUBS-OTHERS-PRIV CORPORATION-FIN</t>
  </si>
  <si>
    <t>A-2-05-03-07-02-02</t>
  </si>
  <si>
    <t>BILLS PAYABLE - OTHER DEP SUBS-OTHERS-PRIV CORPORATION-NON FIN</t>
  </si>
  <si>
    <t>A-2-05-03-07-03</t>
  </si>
  <si>
    <t>BILLS PAYABLE - OTHER DEP SUBS-OTHERS-INDIVIDUALS</t>
  </si>
  <si>
    <t>A-2-05-04</t>
  </si>
  <si>
    <t>BILLS PAYABLE - OTHERS</t>
  </si>
  <si>
    <t>A-2-06</t>
  </si>
  <si>
    <t>BONDS PAYABLE</t>
  </si>
  <si>
    <t>A-2-06-01</t>
  </si>
  <si>
    <t>BONDS PAYABLE-GOCCS</t>
  </si>
  <si>
    <t>A-2-06-01-01</t>
  </si>
  <si>
    <t>BONDS PAYABLE-GOCCS-SSS</t>
  </si>
  <si>
    <t>A-2-06-01-02</t>
  </si>
  <si>
    <t>BONDS PAYABLE-GOCCS-OTHER FIN</t>
  </si>
  <si>
    <t>A-2-06-01-03</t>
  </si>
  <si>
    <t>BONDS PAYABLE-GOCCS-NONFIN</t>
  </si>
  <si>
    <t>A-2-06-02</t>
  </si>
  <si>
    <t>BONDS PAYABLE-BANKS</t>
  </si>
  <si>
    <t>A-2-06-02-01</t>
  </si>
  <si>
    <t>BONDS PAYABLE-BANKS-UBS / KBS</t>
  </si>
  <si>
    <t>A-2-06-02-01-01</t>
  </si>
  <si>
    <t>BONDS PAYABLE-BANKS-UBS / KBS-GOVT BANKS</t>
  </si>
  <si>
    <t>A-2-06-02-01-02</t>
  </si>
  <si>
    <t>BONDS PAYABLE-BANKS-UBS / KBS-NON- GOVT BANKS</t>
  </si>
  <si>
    <t>A-2-06-02-02</t>
  </si>
  <si>
    <t>BONDS PAYABLE-BANKS-OTHER BANKS</t>
  </si>
  <si>
    <t>A-2-06-03</t>
  </si>
  <si>
    <t>BONDS PAYABLE-PRIV CORPORATION</t>
  </si>
  <si>
    <t>A-2-06-03-01</t>
  </si>
  <si>
    <t>BONDS PAYABLE-PRIV CORP-FIN</t>
  </si>
  <si>
    <t>A-2-06-03-02</t>
  </si>
  <si>
    <t>BONDS PAYABLE-PRIV CORP-NONFIN</t>
  </si>
  <si>
    <t>A-2-06-04</t>
  </si>
  <si>
    <t>BONDS PAYABLE-INDIVIDUALS</t>
  </si>
  <si>
    <t>A-2-06-98</t>
  </si>
  <si>
    <t>BONDS PAYABLE-UNAMORTIZED BOND DISC/PREMIUM</t>
  </si>
  <si>
    <t>A-2-07</t>
  </si>
  <si>
    <t>UNSECURED SUBORDINATED DEBT</t>
  </si>
  <si>
    <t>A-2-07-01</t>
  </si>
  <si>
    <t>UNSECURED SUBORDINATED DEBT-GOCCS</t>
  </si>
  <si>
    <t>A-2-07-01-01</t>
  </si>
  <si>
    <t>UNSECURED SUBORDINATED DEBT-GOCCS-SSS</t>
  </si>
  <si>
    <t>A-2-07-01-02</t>
  </si>
  <si>
    <t>UNSECURED SUBORDINATED DEBT-GOCCS-OTHER FIN</t>
  </si>
  <si>
    <t>A-2-07-01-03</t>
  </si>
  <si>
    <t>UNSECURED SUBORDINATED DEBT-GOCCS-NONFIN</t>
  </si>
  <si>
    <t>A-2-07-02</t>
  </si>
  <si>
    <t>UNSECURED SUBORDINATED DEBT-BANKS</t>
  </si>
  <si>
    <t>A-2-07-02-01</t>
  </si>
  <si>
    <t>UNSECURED SUBORDINATED DEBT-BANKS-UBS / KBS</t>
  </si>
  <si>
    <t>A-2-07-02-01-01</t>
  </si>
  <si>
    <t>UNSECURED SUBORDINATED DEBT-BANKS-UBS / KBS-GOVT BANKS</t>
  </si>
  <si>
    <t>A-2-07-02-01-02</t>
  </si>
  <si>
    <t>UNSECURED SUBORDINATED DEBT-BANKS-UBS / KBS-NON- GOVT BANKS</t>
  </si>
  <si>
    <t>A-2-07-02-02</t>
  </si>
  <si>
    <t>UNSECURED SUBORDINATED DEBT-BANKS-OTHER BANKS</t>
  </si>
  <si>
    <t>A-2-07-03</t>
  </si>
  <si>
    <t>UNSECURED SUBORDINATED DEBT-PRIV CORP</t>
  </si>
  <si>
    <t>A-2-07-03-01</t>
  </si>
  <si>
    <t>UNSECURED SUBORDINATED DEBT-PRIV CORP-FIN</t>
  </si>
  <si>
    <t>A-2-07-03-02</t>
  </si>
  <si>
    <t>UNSECURED SUBORDINATED DEBT-PRIV CORP-NONFIN</t>
  </si>
  <si>
    <t>A-2-07-04</t>
  </si>
  <si>
    <t>UNSECURED SUBORDINATED DEBT-INDIVIDUALS</t>
  </si>
  <si>
    <t>A-2-07-98</t>
  </si>
  <si>
    <t>UNSECURED SUBORDINATED DEBT-UNAMORTIZED BOND DISC/PREMIUM</t>
  </si>
  <si>
    <t>A-2-08</t>
  </si>
  <si>
    <t>REDEEMABLE PREFERRED SHARES</t>
  </si>
  <si>
    <t>A-2-08-01</t>
  </si>
  <si>
    <t>REDEEMABLE PREFERRED SHARES-GOCCS</t>
  </si>
  <si>
    <t>A-2-08-01-01</t>
  </si>
  <si>
    <t>REDEEMABLE PREFERRED SHARES-GOCCS-SSS</t>
  </si>
  <si>
    <t>A-2-08-01-02</t>
  </si>
  <si>
    <t>REDEEMABLE PREFERRED SHARES-GOCCS-OTHER FIN</t>
  </si>
  <si>
    <t>A-2-08-01-03</t>
  </si>
  <si>
    <t>REDEEMABLE PREFERRED SHARES-GOCCS-NONFIN</t>
  </si>
  <si>
    <t>A-2-08-02</t>
  </si>
  <si>
    <t>REDEEMABLE PREFERRED SHARES-BANKS</t>
  </si>
  <si>
    <t>A-2-08-02-01</t>
  </si>
  <si>
    <t>REDEEMABLE PREFERRED SHARES-BANKS-UBS / KBS</t>
  </si>
  <si>
    <t>A-2-08-02-01-01</t>
  </si>
  <si>
    <t>REDEEMABLE PREFERRED SHARES-BANKS-UBS / KBS-GOVT BANKS</t>
  </si>
  <si>
    <t>A-2-08-02-01-02</t>
  </si>
  <si>
    <t>REDEEMABLE PREFERRED SHARES-BANKS-UBS / KBS-NON- GOVT BANKS</t>
  </si>
  <si>
    <t>A-2-08-02-02</t>
  </si>
  <si>
    <t>REDEEMABLE PREFERRED SHARES-BANKS-OTHER BANKS</t>
  </si>
  <si>
    <t>A-2-08-03</t>
  </si>
  <si>
    <t>REDEEMABLE PREFERRED SHARES-PRIV CORP</t>
  </si>
  <si>
    <t>A-2-08-03-01</t>
  </si>
  <si>
    <t>REDEEMABLE PREFERRED SHARES-PRIV CORP-FIN</t>
  </si>
  <si>
    <t>A-2-08-03-02</t>
  </si>
  <si>
    <t>REDEEMABLE PREFERRED SHARES-PRIV CORP-NONFIN</t>
  </si>
  <si>
    <t>A-2-08-04</t>
  </si>
  <si>
    <t>REDEEMABLE PREFERRED SHARES-INDIVIDUALS</t>
  </si>
  <si>
    <t>A-2-08-98</t>
  </si>
  <si>
    <t>REDEEMABLE PREFERRED SHARES- BOND DISC/PREMIUM</t>
  </si>
  <si>
    <t>A-2-09</t>
  </si>
  <si>
    <t>FIN LIABILITIES ASSOCIATED W/ TRANSFERRED ASSETS</t>
  </si>
  <si>
    <t>A-2-10</t>
  </si>
  <si>
    <t>DERIVATIVES WITH NEGATIVE FAIR VALUE HELD FOR HEDGING</t>
  </si>
  <si>
    <t>A-2-10-01</t>
  </si>
  <si>
    <t>DERIVATIVES W/ NEG FAIR VALUE HELD FOR HEDGING-FAIR VALUE HEDGES</t>
  </si>
  <si>
    <t>A-2-10-02</t>
  </si>
  <si>
    <t>DERIVATIVES W/ NEGFAIR VALUE HELD FOR HEDGING-CASH FLOW HEDGES</t>
  </si>
  <si>
    <t>A-2-10-03</t>
  </si>
  <si>
    <t>DERIVATIVES W/ NEG FAIR VALUE HELD FOR HEDGING-HEDGES OF A NET INVEST IN FOREIGN OPERATION</t>
  </si>
  <si>
    <t>A-2-10-04</t>
  </si>
  <si>
    <t>DERIVATIVES W/ NEG FAIR VALUE HELD FOR HEDGING-PORTFOLIO HEDGE OF INTEREST RATE RISK</t>
  </si>
  <si>
    <t>A-2-11</t>
  </si>
  <si>
    <t>REVALUATION OF HEDGED LIABILITIES IN PORTFOLIO HEDGE OF INTEREST RATE RISK</t>
  </si>
  <si>
    <t>A-2-12</t>
  </si>
  <si>
    <t>ACCRUED INTEREST EXPENSE ON FIN LIABILITIES</t>
  </si>
  <si>
    <t>A-2-12-03</t>
  </si>
  <si>
    <t>ACCRUED INTEREST EXPENSE ON FIN LIAB- DEPOSITS</t>
  </si>
  <si>
    <t>A-2-12-03-01</t>
  </si>
  <si>
    <t>ACCRUED INTEREST EXPENSE ON FIN LIAB- DEPOSITS-DEMAND  DEPOSIT</t>
  </si>
  <si>
    <t>A-2-12-03-02</t>
  </si>
  <si>
    <t>ACCRUED INTEREST EXPENSE ON FIN LIAB- DEPOSITS-SAVINGS DEPOSIT</t>
  </si>
  <si>
    <t>A-2-12-03-03</t>
  </si>
  <si>
    <t xml:space="preserve"> ACCRUED INTEREST EXPENSE ON FIN LIAB- DEPOSITS-NOW ACCOUNTS</t>
  </si>
  <si>
    <t>A-2-12-03-04</t>
  </si>
  <si>
    <t>ACCRUED INTEREST EXPENSE ON FIN LIAB- DEPOSITS-TIME CERTF OF DEPOSIT</t>
  </si>
  <si>
    <t>A-2-12-04</t>
  </si>
  <si>
    <t>ACCRUED INTEREST EXPENSE ON FIN LIAB- BILLS PAYABLE</t>
  </si>
  <si>
    <t>A-2-12-04-01</t>
  </si>
  <si>
    <t>ACCRUED INTEREST EXPENSE ON FIN LIAB- BILLS PAYABLE-BSP</t>
  </si>
  <si>
    <t>A-2-12-04-02</t>
  </si>
  <si>
    <t>ACCRUED INTEREST EXPENSE ON FIN LIAB- BILLS PAYABLE-INTERBNK LOANS PAYABLE</t>
  </si>
  <si>
    <t>A-2-12-04-02-01</t>
  </si>
  <si>
    <t>ACCRUED INTEREST EXPENSE ON FIN LIAB- BILLS PAYABLE-INTERBNK LOANS PAYABLE-INTERBNK CALL LOAN</t>
  </si>
  <si>
    <t>A-2-12-04-02-02</t>
  </si>
  <si>
    <t>ACCRUED INTEREST EXPENSE ON FIN LIAB- BILLS PAYABLE-INTERBNK LOANS PAYABLE-INTERBNK TERM LOAN</t>
  </si>
  <si>
    <t>A-2-12-04-03</t>
  </si>
  <si>
    <t>ACCRUED INTEREST EXPENSE ON FIN LIAB- BILLS PAYABLE-OTHER DEP SUBS</t>
  </si>
  <si>
    <t>A-2-12-04-04</t>
  </si>
  <si>
    <t>ACCRUED INTEREST EXPENSE ON FIN LIAB- BILLS PAYABLE- OTHERS</t>
  </si>
  <si>
    <t>A-2-12-05</t>
  </si>
  <si>
    <t>ACCRUED INTEREST EXPENSE ON FIN LIAB- BONDS PAYABLE</t>
  </si>
  <si>
    <t>A-2-12-06</t>
  </si>
  <si>
    <t>ACCRUED INTEREST EXPENSE ON FIN LIAB-UNSECURED SUBORDINATED DEBT</t>
  </si>
  <si>
    <t>A-2-12-07</t>
  </si>
  <si>
    <t>ACCRUED INTEREST EXPENSE ON FIN LIAB-REDEEMABLE PREFERRED SHARES</t>
  </si>
  <si>
    <t>A-2-12-08</t>
  </si>
  <si>
    <t>ACCRUED INTEREST EXPENSE ON FIN LIAB-DERIVATIVES WITH NEGATIVE FAIR VALUE JELD FOR HEDGING</t>
  </si>
  <si>
    <t>A-2-12-09</t>
  </si>
  <si>
    <t>ACCRUED INTEREST EXPENSE ON FIN LIAB-FINANCE LEASE</t>
  </si>
  <si>
    <t>A-2-12-10</t>
  </si>
  <si>
    <t>ACCRUED INTEREST EXPENSE ON FIN LIAB-OTHERS</t>
  </si>
  <si>
    <t>A-2-13</t>
  </si>
  <si>
    <t>FINANCE LEASE PAYMENT PAYABLE</t>
  </si>
  <si>
    <t>A-2-14</t>
  </si>
  <si>
    <t>SPECIAL TIME DEPOSIT</t>
  </si>
  <si>
    <t>A-2-15</t>
  </si>
  <si>
    <t>DUE TO TREASURER OF THE PHILIPPINES</t>
  </si>
  <si>
    <t>A-2-16</t>
  </si>
  <si>
    <t>TREASURER/CASHIER/MANAGERS CHECK</t>
  </si>
  <si>
    <t>A-2-17</t>
  </si>
  <si>
    <t>PAYMENT ORDERS PAYABLE</t>
  </si>
  <si>
    <t>A-2-18</t>
  </si>
  <si>
    <t>MARGIN DEPOSITS ON LCS AND CUSTOMERS LIABILITITY ON BILLS/DRAFTS UNDER LCS AND/OR TRS</t>
  </si>
  <si>
    <t>A-2-19</t>
  </si>
  <si>
    <t>CASH LETTERS OF CREDIT</t>
  </si>
  <si>
    <t>A-2-20</t>
  </si>
  <si>
    <t>OUTSTANDING ACCEPTANCE EXECUTED BY OR FOR ACCOUNT OF THIS BANK</t>
  </si>
  <si>
    <t>A-2-21</t>
  </si>
  <si>
    <t>DUE TO BSP</t>
  </si>
  <si>
    <t>A-2-22</t>
  </si>
  <si>
    <t>DUE TO PDIC</t>
  </si>
  <si>
    <t>A-2-23</t>
  </si>
  <si>
    <t>DUE TO PCIC</t>
  </si>
  <si>
    <t>A-2-24</t>
  </si>
  <si>
    <t>INCOME TAX PAYABLE</t>
  </si>
  <si>
    <t>A-2-25</t>
  </si>
  <si>
    <t>OTHER TAXES AND LICENSES PAYABLE</t>
  </si>
  <si>
    <t>A-2-26</t>
  </si>
  <si>
    <t>ACCRUED EXPENSES</t>
  </si>
  <si>
    <t>A-2-27</t>
  </si>
  <si>
    <t>UNEARNED INCOME</t>
  </si>
  <si>
    <t>A-2-27-01</t>
  </si>
  <si>
    <t>UNEARNED INCOME-ADVANCE RENTALS ON BANK PREM AND</t>
  </si>
  <si>
    <t>A-2-27-02</t>
  </si>
  <si>
    <t>UNEARNED INCOME-RENTALS ON SAFETY DEPOSIT BOX</t>
  </si>
  <si>
    <t>A-2-27-03</t>
  </si>
  <si>
    <t>UNEARNED INCOME-OTHERS</t>
  </si>
  <si>
    <t>A-2-28</t>
  </si>
  <si>
    <t>DEFFERRED TAX LIABILITIES</t>
  </si>
  <si>
    <t>A-2-28-01</t>
  </si>
  <si>
    <t>DEFFERRED TAX LIABILITIES-WITHHOLDING TAX PAYABLE</t>
  </si>
  <si>
    <t>A-2-28-02</t>
  </si>
  <si>
    <t>DEFFERRED TAX LIABILITIES-SSS,PHILHEALTH,EMPCOMP PREMIUMS AND PAG-IBIG PAYABLE</t>
  </si>
  <si>
    <t>A-2-28-03</t>
  </si>
  <si>
    <t>DEFFERRED TAX LIABILITIES-UNCLAIMED BALANCES</t>
  </si>
  <si>
    <t>A-2-28-04</t>
  </si>
  <si>
    <t>DEFFERRED TAX LIABILITIES-SERVICING LIABILITIES</t>
  </si>
  <si>
    <t>A-2-28-05</t>
  </si>
  <si>
    <t>DEFFERRED TAX LIABILITIES-ACCOUNTS PAYABLE</t>
  </si>
  <si>
    <t>A-2-28-06</t>
  </si>
  <si>
    <t>DEFFERRED TAX LIABILITIES-DIVIDENDS PAYABLE</t>
  </si>
  <si>
    <t>A-2-28-08</t>
  </si>
  <si>
    <t>DEFFERRED TAX LIABILITIES-DEPOSIT FOR STOCK SUBSCRIPTION</t>
  </si>
  <si>
    <t>A-2-28-09</t>
  </si>
  <si>
    <t>DEFFERRED TAX LIABILITIES-OVERAGES</t>
  </si>
  <si>
    <t>A-2-28-10</t>
  </si>
  <si>
    <t>DEFFERRED TAX LIABILITIES-SUNDRY CREDITS</t>
  </si>
  <si>
    <t>A-2-28-11</t>
  </si>
  <si>
    <t>DEFFERRED TAX LIABILITIES-INTER-OFFICE FLOAT ITEMS</t>
  </si>
  <si>
    <t>A-2-28-12</t>
  </si>
  <si>
    <t>DEFFERRED TAX LIABILITIES-OTHERS</t>
  </si>
  <si>
    <t>A-2-28-12-01</t>
  </si>
  <si>
    <t>DEFFERRED TAX LIABILITIES-OTHERS-ACCOUNTS PAYABLE - E-MONEY</t>
  </si>
  <si>
    <t>A-2-28-12-02</t>
  </si>
  <si>
    <t>DEFFERRED TAX LIABILITIES-OTHERS-OTHERS</t>
  </si>
  <si>
    <t>A-2-29</t>
  </si>
  <si>
    <t>PROVISIONS</t>
  </si>
  <si>
    <t>A-2-29-01</t>
  </si>
  <si>
    <t>PROVISIONS-PENSION AND OTHER POST RETIREMENT BENEFITS</t>
  </si>
  <si>
    <t>A-2-29-02</t>
  </si>
  <si>
    <t>PROVISIONS-OTHERS</t>
  </si>
  <si>
    <t>A-2-30</t>
  </si>
  <si>
    <t>OTHER LIABILITIES</t>
  </si>
  <si>
    <t>A-2-30-01</t>
  </si>
  <si>
    <t>OTHER LIABILITIES-WITHHOLDING TAX PAYABLE</t>
  </si>
  <si>
    <t>A-2-30-02</t>
  </si>
  <si>
    <t>OTHER LIABILITIES-SSS,MEDICARE, EMPLOYERS COMPENSATION PREM AND PAG-IBIG CONTR PAYABLE</t>
  </si>
  <si>
    <t>A-2-30-03</t>
  </si>
  <si>
    <t>OTHER LIABILITIES-UNCLAIMED BALANCES</t>
  </si>
  <si>
    <t>A-2-30-04</t>
  </si>
  <si>
    <t>OTHER LIABILITIES-SERVICING LIABILITIES</t>
  </si>
  <si>
    <t>A-2-30-05</t>
  </si>
  <si>
    <t>OTHER LIABILITIES-DIVIDENDS PAYABLE</t>
  </si>
  <si>
    <t>A-2-30-05-01</t>
  </si>
  <si>
    <t>OTHER LIABILITIES-DIVIDENDS PAYABLE-RESIDENTS</t>
  </si>
  <si>
    <t>A-2-30-05-02</t>
  </si>
  <si>
    <t>OTHER LIABILITIES-DIVIDENDS PAYABLE-NON RESIDENTS</t>
  </si>
  <si>
    <t>A-2-30-06</t>
  </si>
  <si>
    <t>OTHER LIABILITIES-ACCOUNTS PAYABLE</t>
  </si>
  <si>
    <t>A-2-30-06-01</t>
  </si>
  <si>
    <t>OTHER LIABILITIES-ACCOUNTS PAYABLE-RESIDENTS</t>
  </si>
  <si>
    <t>A-2-30-06-02</t>
  </si>
  <si>
    <t>OTHER LIABILITIES-ACCOUNTS PAYABLE-NON RESIDENTS</t>
  </si>
  <si>
    <t>A-2-30-07</t>
  </si>
  <si>
    <t>OTHER LIABILITIES-LOANS BY RBU FROM FCDU/EFCDU</t>
  </si>
  <si>
    <t>A-2-30-08</t>
  </si>
  <si>
    <t>OTHER LIABILITIES-DEPOSIT FOR STOCK SUBSCRIPTION</t>
  </si>
  <si>
    <t>A-2-30-09</t>
  </si>
  <si>
    <t>OTHER LIABILITIES-OVERAGES</t>
  </si>
  <si>
    <t>A-2-30-10</t>
  </si>
  <si>
    <t>OTHER LIABILITIES-SUNDRY CREDITS</t>
  </si>
  <si>
    <t>A-2-30-11</t>
  </si>
  <si>
    <t>OTHER LIABILITIES-INTER-OFFICE FLOAT ITEMS</t>
  </si>
  <si>
    <t>A-2-30-11-01</t>
  </si>
  <si>
    <t>OTHER LIABILITIES-INTER-OFFICE FLOAT ITEMS-PHILIPPINES</t>
  </si>
  <si>
    <t>A-2-30-11-02</t>
  </si>
  <si>
    <t>OTHER LIABILITIES-INTER-OFFICE FLOAT ITEMS-ABROAD</t>
  </si>
  <si>
    <t>A-2-30-12</t>
  </si>
  <si>
    <t>OTHER LIABILITIES-OTHERS</t>
  </si>
  <si>
    <t>A-2-30-12-01</t>
  </si>
  <si>
    <t>OTHER LIABILITIES-OTHERS-ACCOUNTS PAYABLE E-MONEY</t>
  </si>
  <si>
    <t>A-2-30-12-02</t>
  </si>
  <si>
    <t>OTHER LIABILITIES-OTHERS-CAR LOAN</t>
  </si>
  <si>
    <t>A-2-31</t>
  </si>
  <si>
    <t>DUE TO HEAD OFFICE/BRANCES/AGENCIES</t>
  </si>
  <si>
    <t>A-2-32</t>
  </si>
  <si>
    <t>BROKER CUSTOMER ACCOUNTS FOR SETTLEMENT OF CUSTOMER TRADES</t>
  </si>
  <si>
    <t>A-2-33</t>
  </si>
  <si>
    <t>DUE TO FCDU/RBU</t>
  </si>
  <si>
    <t>A-3</t>
  </si>
  <si>
    <t>EQUITY ACCOUNTS</t>
  </si>
  <si>
    <t>A-3-01</t>
  </si>
  <si>
    <t>PAID-IN CAPITAL STOCK</t>
  </si>
  <si>
    <t>A-3-01-01</t>
  </si>
  <si>
    <t>PAID-IN CAPITAL STOCK-COMMON STOCK</t>
  </si>
  <si>
    <t>A-3-01-02</t>
  </si>
  <si>
    <t>PAID-IN CAPITAL STOCK-PERPETUAL AND NON-CUMULATIVE PREFERRED STOCK</t>
  </si>
  <si>
    <t>A-3-01-03</t>
  </si>
  <si>
    <t>PAID-IN CAPITAL STOCK-PERPETUAL AND CUMULATIVE PREFERRED STOCK</t>
  </si>
  <si>
    <t>A-3-02</t>
  </si>
  <si>
    <t>ADDITIONAL PAID-IN CAPITAL</t>
  </si>
  <si>
    <t>A-3-03</t>
  </si>
  <si>
    <t>OTHER EQUITY INSTRUMENTS</t>
  </si>
  <si>
    <t>A-3-03-01</t>
  </si>
  <si>
    <t>OTHER EQUITY INSTRUMENTS - HYBRID TIER 1</t>
  </si>
  <si>
    <t>A-3-03-02</t>
  </si>
  <si>
    <t>OTHER EQUITY INSTRUMENTS-EQUITY COMPONENT OF COMPOUND FIN</t>
  </si>
  <si>
    <t>A-3-03-03</t>
  </si>
  <si>
    <t>OTHER EQUITY INSTRUMENTS-OTHERS</t>
  </si>
  <si>
    <t>A-3-04</t>
  </si>
  <si>
    <t>DEPOSITS FOR STOCK SUBSCRIPTION</t>
  </si>
  <si>
    <t>A-3-05</t>
  </si>
  <si>
    <t>RETAINED EARNINGS</t>
  </si>
  <si>
    <t>A-3-05-01</t>
  </si>
  <si>
    <t>RETAINED EARNINGS-RETAINED EARNINGS RESERVE</t>
  </si>
  <si>
    <t>A-3-05-01-01</t>
  </si>
  <si>
    <t>RETAINED EARNINGS-RETAINED EARNINGS RESERVE-TRUST BUSINESS</t>
  </si>
  <si>
    <t>A-3-05-01-02</t>
  </si>
  <si>
    <t>RETAINED EARNINGS-RETAINED EARNINGS RESERVE-SELF-INSURANCE</t>
  </si>
  <si>
    <t>A-3-05-01-03</t>
  </si>
  <si>
    <t>RETAINED EARNINGS-RETAINED EARNINGS RESERVE-CONTINGENCIES</t>
  </si>
  <si>
    <t>A-3-05-01-04</t>
  </si>
  <si>
    <t>RETAINED EARNINGS-RETAINED EARNINGS RESERVE-OTHERS</t>
  </si>
  <si>
    <t>A-3-05-02</t>
  </si>
  <si>
    <t>RETAINED EARNINGS-RETAINED EARNINGS FREE</t>
  </si>
  <si>
    <t>A-3-06</t>
  </si>
  <si>
    <t>STOCK DIVIDEND DISTRIBUTABLE</t>
  </si>
  <si>
    <t>A-3-07</t>
  </si>
  <si>
    <t>UNDIVIDED PROFITS</t>
  </si>
  <si>
    <t>A-3-08</t>
  </si>
  <si>
    <t>OTHER COMPREHENSIVE INCOME</t>
  </si>
  <si>
    <t>A-3-08-01</t>
  </si>
  <si>
    <t>OTHER COMPRE INCOME-NET UNREALIZED GAINS/LOSSES-ASF FI</t>
  </si>
  <si>
    <t>A-3-08-01-01</t>
  </si>
  <si>
    <t>OTHER COMPRE INCOME-NET UNREALIZED GAINS/LOSSES-ASF FI-DEBT SEC</t>
  </si>
  <si>
    <t>A-3-08-01-02</t>
  </si>
  <si>
    <t>OTHER COMPRE INCOME-NET UNREALIZED GAINS/LOSSES-ASF FI-EQUITY SEC</t>
  </si>
  <si>
    <t>A-3-08-02</t>
  </si>
  <si>
    <t>OTHER COMPRE INCOME-GAINS/LOSSES ON FAIR VALUE ADJ</t>
  </si>
  <si>
    <t>A-3-08-02-01</t>
  </si>
  <si>
    <t>OTHER COMPRE INCOME-GAINS/LOSSES ON FAIR VALUE ADJ-CASH FLOW HEDGE</t>
  </si>
  <si>
    <t>A-3-08-02-02</t>
  </si>
  <si>
    <t>OTHER COMPRE INCOME-GAINS/LOSSES ON FAIR VALUE ADJ-HEDGE OF A NET INVEST IN FOREIGN</t>
  </si>
  <si>
    <t>A-3-08-03</t>
  </si>
  <si>
    <t>OTHER COMPRE INCOME-CUMULATIVE FOREIGN CURRENCY TRANSLAT</t>
  </si>
  <si>
    <t>A-3-08-04</t>
  </si>
  <si>
    <t>OTHER COMPRE INCOME-OTHERS</t>
  </si>
  <si>
    <t>A-3-09</t>
  </si>
  <si>
    <t>APPRAISAL INCREMENT RESERVE</t>
  </si>
  <si>
    <t>A-3-10</t>
  </si>
  <si>
    <t>TREASURY STOCK</t>
  </si>
  <si>
    <t>A-3-11</t>
  </si>
  <si>
    <t>MINORITY INTEREST IN SUBSIDIARIES</t>
  </si>
  <si>
    <t>A-3-12</t>
  </si>
  <si>
    <t>ASSIGNED CAPITAL</t>
  </si>
  <si>
    <t>A-4</t>
  </si>
  <si>
    <t>CONTINGENT ACCOUNTS</t>
  </si>
  <si>
    <t>A-4-01</t>
  </si>
  <si>
    <t>GUARANTEES ISSUED</t>
  </si>
  <si>
    <t>A-4-02</t>
  </si>
  <si>
    <t>FIN STANDBY LETTERS OF CREDIT</t>
  </si>
  <si>
    <t>A-4-02-01</t>
  </si>
  <si>
    <t>FIN STANDBY LETTERS OF CREDIT-DOMESTIC</t>
  </si>
  <si>
    <t>A-4-02-02</t>
  </si>
  <si>
    <t>FIN STANDBY LETTERS OF CREDIT-FOREIGN</t>
  </si>
  <si>
    <t>A-4-03</t>
  </si>
  <si>
    <t>PERFORMANCE STANDBY LETTERS OF CREDIT</t>
  </si>
  <si>
    <t>A-4-03-01</t>
  </si>
  <si>
    <t>PERFORMANCE STANDBY LETTERS OF CREDIT-DOMESTIC</t>
  </si>
  <si>
    <t>A-4-03-02</t>
  </si>
  <si>
    <t>PERFORMANCE STANDBY LETTERS OF CREDIT-FOREIGN</t>
  </si>
  <si>
    <t>A-4-04</t>
  </si>
  <si>
    <t>COMMERCIAL LETTER OF CREDIT(LCS) OUT</t>
  </si>
  <si>
    <t>A-4-04-01</t>
  </si>
  <si>
    <t>COMMERCIAL LETTER OF CREDIT(LCS) OUT-SIGHT LETTERS OF CREDIT(LCS) OUTSTANDING</t>
  </si>
  <si>
    <t>A-4-04-01-01</t>
  </si>
  <si>
    <t>COMMERCIAL LETTER OF CREDIT(LCS) OUT-SIGHT LETTERS OF CREDIT(LCS) OUTSTANDING-DOMESTIC</t>
  </si>
  <si>
    <t>A-4-04-01-02</t>
  </si>
  <si>
    <t>COMMERCIAL LETTER OF CREDIT(LCS) OUT-SIGHT LETTERS OF CREDIT(LCS) OUTSTANDING-FOREIGN</t>
  </si>
  <si>
    <t>A-4-04-02</t>
  </si>
  <si>
    <t>COMMERCIAL LETTER OF CREDIT(LCS) OUT-USANCE LETTERS OF CREDIT(LCS) OUTSTANDING</t>
  </si>
  <si>
    <t>A-4-04-02-01</t>
  </si>
  <si>
    <t>COMMERCIAL LETTER OF CREDIT(LCS) OUT-USANCE LETTERS OF CREDIT(LCS) OUTSTA-DOMESTIC</t>
  </si>
  <si>
    <t>A-4-04-02-02</t>
  </si>
  <si>
    <t>COMMERCIAL LETTER OF CREDIT(LCS) OUT-USANCE LETTERS OF CREDIT(LCS) OUTSTA-FOREIGN</t>
  </si>
  <si>
    <t>A-4-04-03</t>
  </si>
  <si>
    <t>COMMERCIAL LETTER OF CREDIT(LCS) OUT-DEFERRED LETTERS OF CREDIT(LCS) OUTSTANDING</t>
  </si>
  <si>
    <t>A-4-04-03-01</t>
  </si>
  <si>
    <t>COMMERCIAL LETTER OF CREDIT(LCS) OUT-DEFERRED LETTERS OF CREDIT(LCS) OUTS-DOMESTIC</t>
  </si>
  <si>
    <t>A-4-04-03-02</t>
  </si>
  <si>
    <t>COMMERCIAL LETTER OF CREDIT(LCS) OUT-DEFERRED LETTERS OF CREDIT(LCS) OUTS-FOREIGN</t>
  </si>
  <si>
    <t>A-4-04-04</t>
  </si>
  <si>
    <t>COMMERCIAL LETTER OF CREDIT(LCS) OUT-REVOLVING LETTERS OF CREDIT(LCS) OUTSTANDING</t>
  </si>
  <si>
    <t>A-4-04-04-01</t>
  </si>
  <si>
    <t>COMMERCIAL LETTER OF CREDIT(LCS) OUT-REVOLVING LETTERS OF CREDIT(LCS) OUT-DOMESTIC</t>
  </si>
  <si>
    <t>A-4-04-04-02</t>
  </si>
  <si>
    <t>COMMERCIAL LETTER OF CREDIT(LCS) OUT-REVOLVING LETTERS OF CREDIT(LCS) OUT-FOREIGN</t>
  </si>
  <si>
    <t>A-4-05</t>
  </si>
  <si>
    <t>TRADE RELATED GUARANTEES</t>
  </si>
  <si>
    <t>A-4-05-01</t>
  </si>
  <si>
    <t>TRADE RELATED GUARANTEES-EXPROT LETTERS OF CREDIT CONFIRMED</t>
  </si>
  <si>
    <t>A-4-05-02</t>
  </si>
  <si>
    <t>TRADE RELATED GUARANTEES-SHIPSIDE BOND/AIRWAY BILLS</t>
  </si>
  <si>
    <t>A-4-06</t>
  </si>
  <si>
    <t>COMMITMENTS</t>
  </si>
  <si>
    <t>A-4-06-01</t>
  </si>
  <si>
    <t>COMMITMENTS-UNDERWRITTEN ACCOUNTS UNSOLD</t>
  </si>
  <si>
    <t>A-4-06-02</t>
  </si>
  <si>
    <t>COMMITMENTS-COMMITTED CREDIT LINES FOR COMMERCIA</t>
  </si>
  <si>
    <t>A-4-06-03</t>
  </si>
  <si>
    <t>COMMITMENTS-CREDIT CARD LINES</t>
  </si>
  <si>
    <t>A-4-06-04</t>
  </si>
  <si>
    <t>COMMITMENTS-OTHERS</t>
  </si>
  <si>
    <t>A-4-07</t>
  </si>
  <si>
    <t>SPOT FOREIGN EXCHANGE CONTRACTS</t>
  </si>
  <si>
    <t>A-4-07-01</t>
  </si>
  <si>
    <t>SPOT FOREIGN EXCHANGE CONTRACTS-BOUGHT</t>
  </si>
  <si>
    <t>A-4-07-02</t>
  </si>
  <si>
    <t>SPOT FOREIGN EXCHANGE CONTRACTS-SOLD</t>
  </si>
  <si>
    <t>A-4-08</t>
  </si>
  <si>
    <t>DERIVATIVES</t>
  </si>
  <si>
    <t>A-4-09</t>
  </si>
  <si>
    <t>OTHERS</t>
  </si>
  <si>
    <t>A-4-09-01</t>
  </si>
  <si>
    <t>OTHERS-LATE DEPOSIT/PAYMENT RECEIVED</t>
  </si>
  <si>
    <t>A-4-09-02</t>
  </si>
  <si>
    <t>OTHERS-INWARD BILLS FOR COLLECTION</t>
  </si>
  <si>
    <t>A-4-09-03</t>
  </si>
  <si>
    <t>OTHERS-OUTWARD BILLS FOR COLLECTION</t>
  </si>
  <si>
    <t>A-4-09-04</t>
  </si>
  <si>
    <t>OTHERS-TRAVELLERS CHECK UNSOLD</t>
  </si>
  <si>
    <t>A-4-09-05</t>
  </si>
  <si>
    <t>OTHERS-TRUST DEPARTMENT ACCOUNTS</t>
  </si>
  <si>
    <t>A-4-09-06</t>
  </si>
  <si>
    <t>OTHERS-ITEMS HELD FOR SAFEKEEPING/CUSTODY</t>
  </si>
  <si>
    <t>A-4-09-07</t>
  </si>
  <si>
    <t>OTHERS-ITEMS HELD AS COLLATERAL</t>
  </si>
  <si>
    <t>A-4-09-08</t>
  </si>
  <si>
    <t>OTHERS-DEFICIENCY CLAIMS RECVBL</t>
  </si>
  <si>
    <t>A-4-09-09</t>
  </si>
  <si>
    <t>OTHERS-OTHER CONTIGENT ACCOUNTS</t>
  </si>
  <si>
    <t>A-5</t>
  </si>
  <si>
    <t>INCOME ACCOUNTS</t>
  </si>
  <si>
    <t>A-5-01</t>
  </si>
  <si>
    <t>INTEREST INCOME</t>
  </si>
  <si>
    <t>A-5-01-01</t>
  </si>
  <si>
    <t>INTEREST INCOME-DUE FROM BSP</t>
  </si>
  <si>
    <t>A-5-01-02</t>
  </si>
  <si>
    <t>INTEREST INCOME-DUE FROM OTHER BANKS</t>
  </si>
  <si>
    <t>A-5-01-02-01</t>
  </si>
  <si>
    <t>INTEREST INCOME-DUE FROM OTHER BANKS- UBS / KBS</t>
  </si>
  <si>
    <t>A-5-01-02-01-01</t>
  </si>
  <si>
    <t>INTEREST INCOME-DUE FROM OTHER BANKS- UBS / KBS-DEMAND DEPOSIT</t>
  </si>
  <si>
    <t>A-5-01-02-01-02</t>
  </si>
  <si>
    <t>INTEREST INCOME-DUE FROM OTHER BANKS- UBS / KBS-SAVINGS DEPOSIT</t>
  </si>
  <si>
    <t>A-5-01-02-01-03</t>
  </si>
  <si>
    <t>INTEREST INCOME-DUE FROM OTHER BANKS- UBS / KBS-NOW DEPOSIT</t>
  </si>
  <si>
    <t>A-5-01-02-01-04</t>
  </si>
  <si>
    <t>INTEREST INCOME-DUE FROM OTHER BANKS- UBS / KBS-TIME CERTF OF DEPOSIT</t>
  </si>
  <si>
    <t>A-5-01-02-01-04-01</t>
  </si>
  <si>
    <t xml:space="preserve">INTEREST INCOME-DUE FROM OTHER BANKS- UBS / KBS-TIME CERTF OF DEPOSIT-SHORT TERM </t>
  </si>
  <si>
    <t>A-5-01-02-01-04-02</t>
  </si>
  <si>
    <t xml:space="preserve">INTEREST INCOME-DUE FROM OTHER BANKS- UBS / KBS-TIME CERTF OF DEPOSIT-MEDIUM TERM </t>
  </si>
  <si>
    <t>A-5-01-02-01-04-03</t>
  </si>
  <si>
    <t xml:space="preserve">INTEREST INCOME-DUE FROM OTHER BANKS- UBS / KBS-TIME CERTF OF DEPOSIT-LONG TERM </t>
  </si>
  <si>
    <t>A-5-01-02-02</t>
  </si>
  <si>
    <t>INTEREST INCOME-DUE FROM OTHER BANKS- OTHER BANKS</t>
  </si>
  <si>
    <t>A-5-01-02-02-01</t>
  </si>
  <si>
    <t>INTEREST INCOME-DUE FROM OTHER BANKS- OTHER BANKS-DEMAND DEPOSIT</t>
  </si>
  <si>
    <t>A-5-01-02-02-02</t>
  </si>
  <si>
    <t>INTEREST INCOME-DUE FROM OTHER BANKS- OTHER BANKS-SAVINGS DEPOSIT</t>
  </si>
  <si>
    <t>A-5-01-02-02-03</t>
  </si>
  <si>
    <t>INTEREST INCOME-DUE FROM OTHER BANKS- OTHER BANKS-NOW DEPSOSIT</t>
  </si>
  <si>
    <t>A-5-01-02-02-04</t>
  </si>
  <si>
    <t>INTEREST INCOME-DUE FROM OTHER BANKS- OTHER BANKS-TIME CERTF OF DEPOSITS</t>
  </si>
  <si>
    <t>A-5-01-02-02-04-01</t>
  </si>
  <si>
    <t xml:space="preserve">INTEREST INCOME-DUE FROM OTHER BANKS- OTHER BANKS-TIME CERTF OF DEPOSITS-SHORT TERM </t>
  </si>
  <si>
    <t>A-5-01-02-02-04-02</t>
  </si>
  <si>
    <t xml:space="preserve">INTEREST INCOME-DUE FROM OTHER BANKS- OTHER BANKS-TIME CERTF OF DEPOSITS-MEDIUM TERM </t>
  </si>
  <si>
    <t>A-5-01-02-02-04-03</t>
  </si>
  <si>
    <t xml:space="preserve">INTEREST INCOME-DUE FROM OTHER BANKS- OTHER BANKS-TIME CERTF OF DEPOSITS-LONG TERM </t>
  </si>
  <si>
    <t>A-5-01-02-03</t>
  </si>
  <si>
    <t>INTEREST INCOME-DUE FROM OTHER BANKS- CLEARING ACCOUNT</t>
  </si>
  <si>
    <t>A-5-01-03</t>
  </si>
  <si>
    <t>INTEREST INCOME-FIN ASSETS HELD FOR TRADING (HFT)</t>
  </si>
  <si>
    <t>A-5-01-03-01</t>
  </si>
  <si>
    <t>INTEREST INCOME-HFT-  HFT SEC</t>
  </si>
  <si>
    <t>A-5-01-03-02</t>
  </si>
  <si>
    <t>INTEREST INCOME-HFT-DERIVATIVES W/ POSITIVE FAIR VALUE HELD FOR TRADING</t>
  </si>
  <si>
    <t>A-5-01-04</t>
  </si>
  <si>
    <t>INTEREST INCOME-FIN ASSETS DESIGNATED AT FAIR VALUE THROUGH PROFIT OR LOSS</t>
  </si>
  <si>
    <t>A-5-01-05</t>
  </si>
  <si>
    <t>INTEREST INCOME -AVAILABLE FOR SALE(AFS) FIN ASSETS</t>
  </si>
  <si>
    <t>A-5-01-05-01</t>
  </si>
  <si>
    <t>INTEREST INCOME -AVAILABLE FOR SALE(AFS) FIN ASSETS-GOVT</t>
  </si>
  <si>
    <t>A-5-01-05-01-01</t>
  </si>
  <si>
    <t>INTEREST INCOME -AVAILABLE FOR SALE(AFS) FIN ASSETS-GOVT-NATL GOVT</t>
  </si>
  <si>
    <t>A-5-01-05-01-02</t>
  </si>
  <si>
    <t>INTEREST INCOME -AVAILABLE FOR SALE(AFS) FIN ASSETS-GOVT-LGU</t>
  </si>
  <si>
    <t>A-5-01-05-01-03</t>
  </si>
  <si>
    <t>INTEREST INCOME -AVAILABLE FOR SALE(AFS) FIN ASSETS-GOVT-GOCCS</t>
  </si>
  <si>
    <t>A-5-01-05-01-03-01</t>
  </si>
  <si>
    <t>INTEREST INCOME -AVAILABLE FOR SALE(AFS) FIN ASSETS-GOVT-GOCCS-SSS</t>
  </si>
  <si>
    <t>A-5-01-05-01-03-02</t>
  </si>
  <si>
    <t>INTEREST INCOME -AVAILABLE FOR SALE(AFS) FIN ASSETS-GOVT-GOCCS-OTHER FIN</t>
  </si>
  <si>
    <t>A-5-01-05-01-03-03</t>
  </si>
  <si>
    <t>INTEREST INCOME -AVAILABLE FOR SALE(AFS) FIN ASSETS-GOVT-GOCCS-NON- FIN</t>
  </si>
  <si>
    <t>A-5-01-05-02</t>
  </si>
  <si>
    <t>INTEREST INCOME -AVAILABLE FOR SALE(AFS) FIN ASSETS-BSP</t>
  </si>
  <si>
    <t>A-5-01-05-03</t>
  </si>
  <si>
    <t>INTEREST INCOME -AVAILABLE FOR SALE(AFS) FIN ASSETS-BANKS</t>
  </si>
  <si>
    <t>A-5-01-05-03-01</t>
  </si>
  <si>
    <t>INTEREST INCOME -AVAILABLE FOR SALE(AFS) FIN ASSETS-BANKS-UBS/KBS</t>
  </si>
  <si>
    <t>A-5-01-05-03-02</t>
  </si>
  <si>
    <t xml:space="preserve">INTEREST INCOME -AVAILABLE FOR SALE(AFS) FIN ASSETS-BANKS-OTHER BANKS </t>
  </si>
  <si>
    <t>A-5-01-05-04</t>
  </si>
  <si>
    <t>INTEREST INCOME -AVAILABLE FOR SALE(AFS) FIN ASSETS-PRIV CORP</t>
  </si>
  <si>
    <t>A-5-01-05-04-01</t>
  </si>
  <si>
    <t>INTEREST INCOME -AVAILABLE FOR SALE(AFS) FIN ASSETS-PRIV CORP-FIN</t>
  </si>
  <si>
    <t>A-5-01-05-04-02</t>
  </si>
  <si>
    <t>INTEREST INCOME -AVAILABLE FOR SALE(AFS) FIN ASSETS-PRIV CORP-NON - FIN</t>
  </si>
  <si>
    <t>A-5-01-06</t>
  </si>
  <si>
    <t>INTEREST INCOME - HELD TO MATURITY(HTM) FIN.ASSETS</t>
  </si>
  <si>
    <t>A-5-01-06-01</t>
  </si>
  <si>
    <t>INTEREST INCOME - HELD TO MATURITY(HTM) FIN.ASSETS-GOVT</t>
  </si>
  <si>
    <t>A-5-01-06-01-01</t>
  </si>
  <si>
    <t>INTEREST INCOME - HELD TO MATURITY(HTM) FIN.ASSETS-GOVT-NATL GOVT</t>
  </si>
  <si>
    <t>A-5-01-06-01-02</t>
  </si>
  <si>
    <t>INTEREST INCOME - HELD TO MATURITY(HTM) FIN.ASSETS-GOVT-LGU</t>
  </si>
  <si>
    <t>A-5-01-06-01-03</t>
  </si>
  <si>
    <t>INTEREST INCOME - HELD TO MATURITY(HTM) FIN.ASSETS-GOVT-GOCCS</t>
  </si>
  <si>
    <t>A-5-01-06-01-03-01</t>
  </si>
  <si>
    <t>INTEREST INCOME - HELD TO MATURITY(HTM) FIN.ASSETS-GOVT-GOCCS-SSS</t>
  </si>
  <si>
    <t>A-5-01-06-01-03-02</t>
  </si>
  <si>
    <t>INTEREST INCOME - HELD TO MATURITY(HTM) FIN.ASSETS-GOVT-GOCCS-OTHER FIN</t>
  </si>
  <si>
    <t>A-5-01-06-01-03-03</t>
  </si>
  <si>
    <t>INTEREST INCOME - HELD TO MATURITY(HTM) FIN.ASSETS-GOVT-GOCCS-NON- FIN</t>
  </si>
  <si>
    <t>A-5-01-06-02</t>
  </si>
  <si>
    <t>INTEREST INCOME - HELD TO MATURITY(HTM) FIN.ASSETS-BSP</t>
  </si>
  <si>
    <t>A-5-01-06-03</t>
  </si>
  <si>
    <t>INTEREST INCOME - HELD TO MATURITY(HTM) FIN.ASSETS-BANKS</t>
  </si>
  <si>
    <t>A-5-01-06-03-01</t>
  </si>
  <si>
    <t>INTEREST INCOME - HELD TO MATURITY(HTM) FIN.ASSETS-BANKS-UBS/KBS</t>
  </si>
  <si>
    <t>A-5-01-06-03-02</t>
  </si>
  <si>
    <t xml:space="preserve">INTEREST INCOME - HELD TO MATURITY(HTM) FIN.ASSETS-BANKS-OTHER BANKS </t>
  </si>
  <si>
    <t>A-5-01-06-04</t>
  </si>
  <si>
    <t>INTEREST INCOME - HELD TO MATURITY(HTM) FIN.ASSETS-PRIV CORP</t>
  </si>
  <si>
    <t>A-5-01-06-04-01</t>
  </si>
  <si>
    <t>INTEREST INCOME - HELD TO MATURITY(HTM) FIN.ASSETS-PRIV CORP-FIN</t>
  </si>
  <si>
    <t>A-5-01-06-04-02</t>
  </si>
  <si>
    <t>INTEREST INCOME - HELD TO MATURITY(HTM) FIN.ASSETS-PRIV CORP-NON - FIN</t>
  </si>
  <si>
    <t>A-5-01-07</t>
  </si>
  <si>
    <t>INTEREST INCOME - UNQUOTED DEBT SEC CLASSIFIED</t>
  </si>
  <si>
    <t>A-5-01-07-01</t>
  </si>
  <si>
    <t>INTEREST INCOME - UNQUOTED DEBT SEC CLASSIFIED-GOVT</t>
  </si>
  <si>
    <t>A-5-01-07-01-01</t>
  </si>
  <si>
    <t>INTEREST INCOME - UNQUOTED DEBT SEC CLASSIFIED-GOVT-NATL GOVT</t>
  </si>
  <si>
    <t>A-5-01-07-01-02</t>
  </si>
  <si>
    <t>INTEREST INCOME - UNQUOTED DEBT SEC CLASSIFIED-GOVT-LGU</t>
  </si>
  <si>
    <t>A-5-01-07-01-03</t>
  </si>
  <si>
    <t>INTEREST INCOME - UNQUOTED DEBT SEC CLASSIFIED-GOVT-GOCCS</t>
  </si>
  <si>
    <t>A-5-01-07-01-03-01</t>
  </si>
  <si>
    <t>INTEREST INCOME - UNQUOTED DEBT SEC CLASSIFIED-GOVT-GOCCS-SSS</t>
  </si>
  <si>
    <t>A-5-01-07-01-03-02</t>
  </si>
  <si>
    <t>INTEREST INCOME - UNQUOTED DEBT SEC CLASSIFIED-GOVT-GOCCS-OTHER FIN</t>
  </si>
  <si>
    <t>A-5-01-07-01-03-03</t>
  </si>
  <si>
    <t>INTEREST INCOME - UNQUOTED DEBT SEC CLASSIFIED-GOVT-GOCCS-NON- FIN</t>
  </si>
  <si>
    <t>A-5-01-07-02</t>
  </si>
  <si>
    <t>INTEREST INCOME - UNQUOTED DEBT SEC CLASSIFIED-BSP</t>
  </si>
  <si>
    <t>A-5-01-07-03</t>
  </si>
  <si>
    <t>INTEREST INCOME - UNQUOTED DEBT SEC CLASSIFIED-BANKS</t>
  </si>
  <si>
    <t>A-5-01-07-03-01</t>
  </si>
  <si>
    <t>INTEREST INCOME - UNQUOTED DEBT SEC CLASSIFIED-BANKS-UBS/KBS</t>
  </si>
  <si>
    <t>A-5-01-07-03-02</t>
  </si>
  <si>
    <t xml:space="preserve">INTEREST INCOME - UNQUOTED DEBT SEC CLASSIFIED-BANKS-OTHER BANKS </t>
  </si>
  <si>
    <t>A-5-01-07-04</t>
  </si>
  <si>
    <t>INTEREST INCOME - UNQUOTED DEBT SEC CLASSIFIED-PRIV CORP</t>
  </si>
  <si>
    <t>A-5-01-07-04-01</t>
  </si>
  <si>
    <t>INTEREST INCOME - UNQUOTED DEBT SEC CLASSIFIED-PRIV CORP-FIN</t>
  </si>
  <si>
    <t>A-5-01-07-04-02</t>
  </si>
  <si>
    <t>INTEREST INCOME - UNQUOTED DEBT SEC CLASSIFIED-PRIV CORP-NON - FIN</t>
  </si>
  <si>
    <t>A-5-01-08</t>
  </si>
  <si>
    <t>INTEREST INCOME - LOANS AND RECVBLS</t>
  </si>
  <si>
    <t>A-5-01-08-01</t>
  </si>
  <si>
    <t>INTEREST INCOME -  BSP</t>
  </si>
  <si>
    <t>A-5-01-08-02</t>
  </si>
  <si>
    <t>INTEREST INCOME -  INTERBNK LOANS RECVBL</t>
  </si>
  <si>
    <t>A-5-01-08-02-01</t>
  </si>
  <si>
    <t>INTEREST INCOME -  INTERBNK LOANS RECVBL-INTERBNK CALL LOANS RECVBL</t>
  </si>
  <si>
    <t>A-5-01-08-02-01-01</t>
  </si>
  <si>
    <t>INTEREST INCOME -  INTERBNK LOANS RECVBL-INTERBNK CALL LOANS RECVBL-UBS / KBS</t>
  </si>
  <si>
    <t>A-5-01-08-02-01-02</t>
  </si>
  <si>
    <t>INTEREST INCOME -  INTERBNK LOANS RECVBL-INTERBNK CALL LOANS RECVBL-OTHERS</t>
  </si>
  <si>
    <t>A-5-01-08-02-01-03</t>
  </si>
  <si>
    <t>INTEREST INCOME -  INTERBNK LOANS RECVBL-INTERBNK CALL LOANS RECVBL-NBQBS</t>
  </si>
  <si>
    <t>A-5-01-08-02-02</t>
  </si>
  <si>
    <t>INTEREST INCOME -  INTERBNK LOANS RECVBL-INTERBNK TERM LOANS RECVBLS</t>
  </si>
  <si>
    <t>A-5-01-08-02-02-01</t>
  </si>
  <si>
    <t>INTEREST INCOME -  INTERBNK LOANS RECVBL-INTERBNK TERM LOANS RECVBLS-UBS / KBS</t>
  </si>
  <si>
    <t>A-5-01-08-02-02-02</t>
  </si>
  <si>
    <t>INTEREST INCOME -  INTERBNK LOANS RECVBL-INTERBNK TERM LOANS RECVBLS-OTHERS</t>
  </si>
  <si>
    <t>A-5-01-08-02-02-03</t>
  </si>
  <si>
    <t>INTEREST INCOME -  INTERBNK LOANS RECVBL-INTERBNK TERM LOANS RECVBLS-NBQBS</t>
  </si>
  <si>
    <t>A-5-01-08-03</t>
  </si>
  <si>
    <t>INTEREST INCOME - OTHERS</t>
  </si>
  <si>
    <t>A-5-01-08-03-01</t>
  </si>
  <si>
    <t>INTEREST INCOME- GOVT</t>
  </si>
  <si>
    <t>A-5-01-08-03-01-01</t>
  </si>
  <si>
    <t>INTEREST INCOME- GOVT-NATL GOVT</t>
  </si>
  <si>
    <t>A-5-01-08-03-01-01-01</t>
  </si>
  <si>
    <t>INTEREST INCOME- GOVT-NATL GOVT - CURRENT</t>
  </si>
  <si>
    <t>A-5-01-08-03-01-01-02</t>
  </si>
  <si>
    <t>INTEREST INCOME- GOVT-NATL GOVT -PAST DUE - PERFORMING LOAN</t>
  </si>
  <si>
    <t>A-5-01-08-03-01-01-03</t>
  </si>
  <si>
    <t>INTEREST INCOME- GOVT-NATL GOVT - PAST DUE - NON PERFORMING LOAN</t>
  </si>
  <si>
    <t>A-5-01-08-03-01-01-04</t>
  </si>
  <si>
    <t>INTEREST INCOME- GOVT-NATL GOVT - ITEMS IN LITIGATION</t>
  </si>
  <si>
    <t>A-5-01-08-03-01-02</t>
  </si>
  <si>
    <t>INTEREST INCOME- GOVT-LGUS</t>
  </si>
  <si>
    <t>A-5-01-08-03-01-02-01</t>
  </si>
  <si>
    <t>INTEREST INCOME- GOVT-LGUS- CURRENT</t>
  </si>
  <si>
    <t>A-5-01-08-03-01-02-02</t>
  </si>
  <si>
    <t>INTEREST INCOME- GOVT-LGUS- PAST DUE - PERFORMING LOAN</t>
  </si>
  <si>
    <t>A-5-01-08-03-01-02-03</t>
  </si>
  <si>
    <t>INTEREST INCOME- GOVT-LGUS- PAST DUE - NON PERFORMING LOAN</t>
  </si>
  <si>
    <t>A-5-01-08-03-01-02-04</t>
  </si>
  <si>
    <t>INTEREST INCOME- GOVT-LGUS- ITEMS IN LITIGATION</t>
  </si>
  <si>
    <t>A-5-01-08-03-01-03</t>
  </si>
  <si>
    <t>INTEREST INCOME- GOVT-GOCCS</t>
  </si>
  <si>
    <t>A-5-01-08-03-01-03-01</t>
  </si>
  <si>
    <t>INTEREST INCOME- GOVT-GOCCS-SSS</t>
  </si>
  <si>
    <t>A-5-01-08-03-01-03-01-01</t>
  </si>
  <si>
    <t>INTEREST INCOME- GOVT-GOCCS-SSS - CURRENT</t>
  </si>
  <si>
    <t>A-5-01-08-03-01-03-01-02</t>
  </si>
  <si>
    <t>INTEREST INCOME- GOVT-GOCCS-SSS -  PAST DUE - PERFORMING LOAN</t>
  </si>
  <si>
    <t>A-5-01-08-03-01-03-01-03</t>
  </si>
  <si>
    <t>INTEREST INCOME- GOVT-GOCCS-SSS -  PAST DUE - NON PERFORMING LOAN</t>
  </si>
  <si>
    <t>A-5-01-08-03-01-03-01-04</t>
  </si>
  <si>
    <t>INTEREST INCOME- GOVT-GOCCS-SSS - ITEMS IN LITIGATION</t>
  </si>
  <si>
    <t>A-5-01-08-03-01-03-02</t>
  </si>
  <si>
    <t>INTEREST INCOME- GOVT-GOCCS-OTHER FIN</t>
  </si>
  <si>
    <t>A-5-01-08-03-01-03-02-01</t>
  </si>
  <si>
    <t>INTEREST INCOME- GOVT-GOCCS-OTHER FIN - CURRENT</t>
  </si>
  <si>
    <t>A-5-01-08-03-01-03-02-02</t>
  </si>
  <si>
    <t>INTEREST INCOME- GOVT-GOCCS-OTHER FIN - PAST DUE - PERFORMING LOAN</t>
  </si>
  <si>
    <t>A-5-01-08-03-01-03-02-03</t>
  </si>
  <si>
    <t>INTEREST INCOME- GOVT-GOCCS-OTHER FIN - PAST DUE - NON PERFORMING LOAN</t>
  </si>
  <si>
    <t>A-5-01-08-03-01-03-02-04</t>
  </si>
  <si>
    <t>INTEREST INCOME- GOVT-GOCCS-OTHER FIN- ITEMS IN LITIGATION</t>
  </si>
  <si>
    <t>A-5-01-08-03-01-03-03</t>
  </si>
  <si>
    <t>INTEREST INCOME- GOVT-GOCCS-NONFIN</t>
  </si>
  <si>
    <t>A-5-01-08-03-01-03-03-01</t>
  </si>
  <si>
    <t>INTEREST INCOME- GOVT-GOCCS-NONFIN - CURRENT</t>
  </si>
  <si>
    <t>A-5-01-08-03-01-03-03-02</t>
  </si>
  <si>
    <t>INTEREST INCOME- GOVT-GOCCS-NONFIN - PAST DUE - PERFORMING LOAN</t>
  </si>
  <si>
    <t>A-5-01-08-03-01-03-03-03</t>
  </si>
  <si>
    <t>INTEREST INCOME- GOVT-GOCCS-NONFIN - PAST DUE - NON PERFORMING LOAN</t>
  </si>
  <si>
    <t>A-5-01-08-03-01-03-03-04</t>
  </si>
  <si>
    <t>INTEREST INCOME- GOVT-GOCCS-NONFIN- ITEMS IN LITIGATION</t>
  </si>
  <si>
    <t>A-5-01-08-03-02</t>
  </si>
  <si>
    <t xml:space="preserve">INTEREST INCOME-AGRA/AGRI </t>
  </si>
  <si>
    <t>A-5-01-08-03-02-01</t>
  </si>
  <si>
    <t>INTEREST INCOME-AGRA/AGRI -AGRARIAN REFORM LOANS</t>
  </si>
  <si>
    <t>A-5-01-08-03-02-01-01</t>
  </si>
  <si>
    <t>INTEREST INCOME-AGRA/AGRI -AGRARIAN REFORM LOANS - CURRENT</t>
  </si>
  <si>
    <t>A-5-01-08-03-02-01-02</t>
  </si>
  <si>
    <t>INTEREST INCOME-AGRA/AGRI -AGRARIAN REFORM LOANS - PAST DUE - PERFORMING LOAN</t>
  </si>
  <si>
    <t>A-5-01-08-03-02-01-03</t>
  </si>
  <si>
    <t>INTEREST INCOME-AGRA/AGRI -AGRARIAN REFORM LOANS - PAST DUE - NON PERFORMING LOAN</t>
  </si>
  <si>
    <t>A-5-01-08-03-02-01-04</t>
  </si>
  <si>
    <t>INTEREST INCOME-AGRA/AGRI -AGRARIAN REFORM LOANS- ITEMS IN LITIGATION</t>
  </si>
  <si>
    <t>A-5-01-08-03-02-02</t>
  </si>
  <si>
    <t>INTEREST INCOME-AGRA/AGRI -OTHER AGRICULTURAL CREDIT</t>
  </si>
  <si>
    <t>A-5-01-08-03-02-02-01</t>
  </si>
  <si>
    <t>INTEREST INCOME-AGRA/AGRI -OTHER AGRICULTURAL CREDIT-CURRENT</t>
  </si>
  <si>
    <t>A-5-01-08-03-02-02-02</t>
  </si>
  <si>
    <t>INTEREST INCOME-AGRA/AGRI -OTHER AGRICULTURAL CREDIT - PAST DUE - PERFORMING LOAN</t>
  </si>
  <si>
    <t>A-5-01-08-03-02-02-03</t>
  </si>
  <si>
    <t>INTEREST INCOME-AGRA/AGRI -OTHER AGRICULTURAL CREDIT - PAST DUE - NON PERFORMING LOAN</t>
  </si>
  <si>
    <t>A-5-01-08-03-02-02-04</t>
  </si>
  <si>
    <t>INTEREST INCOME-AGRA/AGRI -OTHER AGRICULTURAL CREDIT- ITEMS IN LITIGATION</t>
  </si>
  <si>
    <t>A-5-01-08-03-03</t>
  </si>
  <si>
    <t>INTEREST INCOME-MICROENTERPRISE LOANS</t>
  </si>
  <si>
    <t>A-5-01-08-03-03-01</t>
  </si>
  <si>
    <t>INTEREST INCOME-MICROENTRPS -MICROFINANCE</t>
  </si>
  <si>
    <t>A-5-01-08-03-03-01-01</t>
  </si>
  <si>
    <t>INTEREST INCOME-MICROENTRPS -MICROFINANCE- CURRENT</t>
  </si>
  <si>
    <t>A-5-01-08-03-03-01-02</t>
  </si>
  <si>
    <t>INTEREST INCOME-MICROENTRPS -MICROFINANCE - PAST DUE - PERFORMING LOAN</t>
  </si>
  <si>
    <t>A-5-01-08-03-03-01-03</t>
  </si>
  <si>
    <t>INTEREST INCOME-MICROENTRPS -MICROFINANCE - PAST DUE - NON PERFORMING LOAN</t>
  </si>
  <si>
    <t>A-5-01-08-03-03-01-04</t>
  </si>
  <si>
    <t>INTEREST INCOME-MICROENTRPS -MICROFINANCE - ITEMS IN LITIGATION</t>
  </si>
  <si>
    <t>A-5-01-08-03-03-02</t>
  </si>
  <si>
    <t>INTEREST INCOME-MICROENTRPS -OTHER MICROENTERPRISE</t>
  </si>
  <si>
    <t>A-5-01-08-03-03-02-01</t>
  </si>
  <si>
    <t>INTEREST INCOME-MICROENTRPS -OTHER MICROENTERPRISE - CURRENT</t>
  </si>
  <si>
    <t>A-5-01-08-03-03-02-02</t>
  </si>
  <si>
    <t>INTEREST INCOME-MICROENTRPS -OTHER MICROENTERPRISE - PAST DUE - PERFORMING LOAN</t>
  </si>
  <si>
    <t>A-5-01-08-03-03-02-03</t>
  </si>
  <si>
    <t>INTEREST INCOME-MICROENTRPS -OTHER MICROENTERPRISE - PAST DUE - NON PERFORMING LOAN</t>
  </si>
  <si>
    <t>A-5-01-08-03-03-02-04</t>
  </si>
  <si>
    <t>INTEREST INCOME-MICROENTRPS -OTHER MICROENTRPS - ITEMS IN LITIGATION</t>
  </si>
  <si>
    <t>A-5-01-08-03-04</t>
  </si>
  <si>
    <t xml:space="preserve">INTEREST INCOME-SME </t>
  </si>
  <si>
    <t>A-5-01-08-03-04-01</t>
  </si>
  <si>
    <t>INTEREST INCOME-SME -SMALL SCALE ENTERPRISES</t>
  </si>
  <si>
    <t>A-5-01-08-03-04-01-01</t>
  </si>
  <si>
    <t>INTEREST INCOME-SME -SMALL SCALE ENTERPRISES - CURRENT</t>
  </si>
  <si>
    <t>A-5-01-08-03-04-01-02</t>
  </si>
  <si>
    <t>INTEREST INCOME-SME -SMALL SCALE ENTERPRISES- PAST DUE - PERFORMING LOAN</t>
  </si>
  <si>
    <t>A-5-01-08-03-04-01-03</t>
  </si>
  <si>
    <t>INTEREST INCOME-SME -SMALL SCALE ENTERPRISES - PAST DUE - NON PERFORMING LOAN</t>
  </si>
  <si>
    <t>A-5-01-08-03-04-01-04</t>
  </si>
  <si>
    <t>INTEREST INCOME-SME -SMALL SCALE ENTERPRISES- ITEMS IN LITIGATION</t>
  </si>
  <si>
    <t>A-5-01-08-03-04-02</t>
  </si>
  <si>
    <t>INTEREST INCOME-SME -MEDIUM SCALE ENTERPRISE</t>
  </si>
  <si>
    <t>A-5-01-08-03-04-02-01</t>
  </si>
  <si>
    <t>INTEREST INCOME-SME -MEDIUM SCALE ENTERPRISE - CURRENT</t>
  </si>
  <si>
    <t>A-5-01-08-03-04-02-02</t>
  </si>
  <si>
    <t>INTEREST INCOME-SME -MEDIUM SCALE ENTERPRISE - PAST DUE - PERFORMING LOAN</t>
  </si>
  <si>
    <t>A-5-01-08-03-04-02-03</t>
  </si>
  <si>
    <t>INTEREST INCOME-SME -MEDIUM SCALE ENTERPRISE- PAST DUE - NON PERFORMING LOAN</t>
  </si>
  <si>
    <t>A-5-01-08-03-04-02-04</t>
  </si>
  <si>
    <t>INTEREST INCOME-SME -MEDIUM SCALE ENTERPRISE- ITEMS IN LITIGATION</t>
  </si>
  <si>
    <t>A-5-01-08-03-05</t>
  </si>
  <si>
    <t>INTEREST INCOME-CONTRACT TO SELL</t>
  </si>
  <si>
    <t>A-5-01-08-03-05-01</t>
  </si>
  <si>
    <t>INTEREST INCOME-CONTRACT TO SELL-CURRENT</t>
  </si>
  <si>
    <t>A-5-01-08-03-05-02</t>
  </si>
  <si>
    <t>INTEREST INCOME-CONTRACT TO SELL - PAST DUE - PERFORMING LOAN</t>
  </si>
  <si>
    <t>A-5-01-08-03-05-03</t>
  </si>
  <si>
    <t>INTEREST INCOME-CONTRACT TO SELL- PAST DUE - NON PERFORMING LOAN</t>
  </si>
  <si>
    <t>A-5-01-08-03-05-04</t>
  </si>
  <si>
    <t>INTEREST INCOME-CONTRACT TO SELL- ITEMS IN LITIGATION</t>
  </si>
  <si>
    <t>A-5-01-08-03-06</t>
  </si>
  <si>
    <t>INTEREST INCOME- PRIV CORP</t>
  </si>
  <si>
    <t>A-5-01-08-03-06-01</t>
  </si>
  <si>
    <t>INTEREST INCOME- PRIV CORP-FIN</t>
  </si>
  <si>
    <t>A-5-01-08-03-06-01-01</t>
  </si>
  <si>
    <t>INTEREST INCOME- PRIV CORP-FIN - CURRENT</t>
  </si>
  <si>
    <t>A-5-01-08-03-06-01-02</t>
  </si>
  <si>
    <t>INTEREST INCOME- PRIV CORP-FIN - PAST DUE - PERFORMING LOAN</t>
  </si>
  <si>
    <t>A-5-01-08-03-06-01-03</t>
  </si>
  <si>
    <t>INTEREST INCOME- PRIV CORP-FIN - PAST DUE - NON PERFORMING LOAN</t>
  </si>
  <si>
    <t>A-5-01-08-03-06-01-04</t>
  </si>
  <si>
    <t>INTEREST INCOME- PRIV CORP-FIN- ITEMS IN LITIGATION</t>
  </si>
  <si>
    <t>A-5-01-08-03-06-02</t>
  </si>
  <si>
    <t>INTEREST INCOME- PRIV CORP-NONFIN</t>
  </si>
  <si>
    <t>A-5-01-08-03-06-02-01</t>
  </si>
  <si>
    <t>INTEREST INCOME- PRIV CORP-NONFIN- CURRENT</t>
  </si>
  <si>
    <t>A-5-01-08-03-06-02-02</t>
  </si>
  <si>
    <t>INTEREST INCOME- PRIV CORP-NONFIN - PAST DUE - PERFORMING LOAN</t>
  </si>
  <si>
    <t>A-5-01-08-03-06-02-03</t>
  </si>
  <si>
    <t>INTEREST INCOME- PRIV CORP-NONFIN- PAST DUE - NON PERFORMING LOAN</t>
  </si>
  <si>
    <t>A-5-01-08-03-06-02-04</t>
  </si>
  <si>
    <t>INTEREST INCOME- PRIV CORP-NONFIN- ITEMS IN LITIGATION</t>
  </si>
  <si>
    <t>A-5-01-08-03-07</t>
  </si>
  <si>
    <t>INTEREST INCOME- HOUSING PURPOSE</t>
  </si>
  <si>
    <t>A-5-01-08-03-07-01</t>
  </si>
  <si>
    <t>INTEREST INCOME- HOUSING PURPOSE - CURRENT</t>
  </si>
  <si>
    <t>A-5-01-08-03-07-02</t>
  </si>
  <si>
    <t>INTEREST INCOME- HOUSING PURPOSE - PAST DUE - PERFORMING LOAN</t>
  </si>
  <si>
    <t>A-5-01-08-03-07-03</t>
  </si>
  <si>
    <t>INTEREST INCOME- HOUSING PURPOSE- PAST DUE - NON PERFORMING LOAN</t>
  </si>
  <si>
    <t>A-5-01-08-03-07-04</t>
  </si>
  <si>
    <t>INTEREST INCOME- HOUSING PURPOSE- ITEMS IN LITIGATION</t>
  </si>
  <si>
    <t>A-5-01-08-03-08</t>
  </si>
  <si>
    <t>INTEREST INCOME - PRIM FOR PERSNAL USE PURP</t>
  </si>
  <si>
    <t>A-5-01-08-03-08-01</t>
  </si>
  <si>
    <t>INTEREST INCOME - PRIM FOR PERSNAL USE PURP-CREDIT CARD</t>
  </si>
  <si>
    <t>A-5-01-08-03-08-01-01</t>
  </si>
  <si>
    <t>INTEREST INCOME - PRIM FOR PERSNAL USE PURP-CREDIT CARD-CURRENT</t>
  </si>
  <si>
    <t>A-5-01-08-03-08-01-02</t>
  </si>
  <si>
    <t>INTEREST INCOME - PRIM FOR PERSNAL USE PURP-CREDIT CARD-PAST DUE - PERFORMING LOAN</t>
  </si>
  <si>
    <t>A-5-01-08-03-08-01-03</t>
  </si>
  <si>
    <t>INTEREST INCOME - PRIM FOR PERSNAL USE PURP-CREDIT CARD-PAST DUE - NON PERFORMING LOAN</t>
  </si>
  <si>
    <t>A-5-01-08-03-08-01-04</t>
  </si>
  <si>
    <t>INTEREST INCOME - PRIM FOR PERSNAL USE PURP-CREDIT CARD-  ITEMS IN LITIGATION</t>
  </si>
  <si>
    <t>A-5-01-08-03-08-02</t>
  </si>
  <si>
    <t>INTEREST INCOME - PRIM FOR PERSNAL USE PURP-MOTOR VEHICLE LOANS</t>
  </si>
  <si>
    <t>A-5-01-08-03-08-02-01</t>
  </si>
  <si>
    <t>INTEREST INCOME - PRIM FOR PERSNAL USE PURP-AUTO LOANS</t>
  </si>
  <si>
    <t>A-5-01-08-03-08-02-01-01</t>
  </si>
  <si>
    <t>INTEREST INCOME - PRIM FOR PERSNAL USE PURP-AUTO LOANS- CURRENT</t>
  </si>
  <si>
    <t>A-5-01-08-03-08-02-01-02</t>
  </si>
  <si>
    <t>INTEREST INCOME - PRIM FOR PERSNAL USE PURP-AUTO LOANS- PAST DUE - PERFORMING LOAN</t>
  </si>
  <si>
    <t>A-5-01-08-03-08-02-01-03</t>
  </si>
  <si>
    <t>INTEREST INCOME - PRIM FOR PERSNAL USE PURP-AUTO LOANS- PAST DUE - NON PERFORMING LOAN</t>
  </si>
  <si>
    <t>A-5-01-08-03-08-02-01-04</t>
  </si>
  <si>
    <t>INTEREST INCOME - PRIM FOR PERSNAL USE PURP-AUTO LOANS- ITEMS IN LITIGATION</t>
  </si>
  <si>
    <t>A-5-01-08-03-08-02-02</t>
  </si>
  <si>
    <t>INTEREST INCOME - PRIM FOR PERSNAL USE PURP-MOTORCYCLE LOANS</t>
  </si>
  <si>
    <t>A-5-01-08-03-08-02-02-01</t>
  </si>
  <si>
    <t>INTEREST INCOME - PRIM FOR PERSNAL USE PURP-MOTORCYCLE LOANS- CURRENT</t>
  </si>
  <si>
    <t>A-5-01-08-03-08-02-02-02</t>
  </si>
  <si>
    <t>INTEREST INCOME - PRIM FOR PERSNAL USE PURP-MOTORCYCLE  LOANS- PAST DUE - PERFORMING LOAN</t>
  </si>
  <si>
    <t>A-5-01-08-03-08-02-02-03</t>
  </si>
  <si>
    <t>INTEREST INCOME - PRIM FOR PERSNAL USE PURP-MOTORCYCLE LOANS- PAST DUE - NON PERFORMING LOAN</t>
  </si>
  <si>
    <t>A-5-01-08-03-08-02-02-04</t>
  </si>
  <si>
    <t>INTEREST INCOME - PRIM FOR PERSNAL USE PURP-MOTORCYCLE LOANS- ITEMS IN LITIGATION</t>
  </si>
  <si>
    <t>A-5-01-08-03-08-03</t>
  </si>
  <si>
    <t>INTEREST INCOME - PRIM FOR PERSNAL USE PURP-SALARY-BASED GENERAL PURPOSE</t>
  </si>
  <si>
    <t>A-5-01-08-03-08-03-01</t>
  </si>
  <si>
    <t>INTEREST INCOME - PRIM FOR PERSNAL USE PURP-SALARY-BASED LOANS-CURRENT</t>
  </si>
  <si>
    <t>A-5-01-08-03-08-03-02</t>
  </si>
  <si>
    <t xml:space="preserve"> INTEREST INCOME - PRIM FOR PERSNAL USE PURP-SALARY-BASED LOANS-PAST DUE - PERFORMING LOAN</t>
  </si>
  <si>
    <t>A-5-01-08-03-08-03-03</t>
  </si>
  <si>
    <t>INTEREST INCOME - PRIM FOR PERSNAL USE PURP-SALARY-BASED LOANS- PAST DUE - NON PERFORMING LOAN</t>
  </si>
  <si>
    <t>A-5-01-08-03-08-03-04</t>
  </si>
  <si>
    <t>INTEREST INCOME -  PRIM FOR PERSNAL USE PURP-SALARY-BASED LOANS-ITEMS IN LITIGATION</t>
  </si>
  <si>
    <t>A-5-01-08-03-08-04</t>
  </si>
  <si>
    <t>INTEREST INCOME - PRIM FOR PERSNAL USE PURP-OTHERS</t>
  </si>
  <si>
    <t>A-5-01-08-03-08-04-01</t>
  </si>
  <si>
    <t>INTEREST INCOME - PRIM FOR PERSNAL USE PURP-OTHERS-CURRENT</t>
  </si>
  <si>
    <t>A-5-01-08-03-08-04-02</t>
  </si>
  <si>
    <t>INTEREST INCOME - PRIM FOR PERSNAL USE PURP-OTHERS- PAST DUE - PERFORMING LOAN</t>
  </si>
  <si>
    <t>A-5-01-08-03-08-04-03</t>
  </si>
  <si>
    <t>INTEREST INCOME - PRIM FOR PERSNAL USE PURP-OTHERS- PAST DUE - NON PERFORMING LOAN</t>
  </si>
  <si>
    <t>A-5-01-08-03-08-04-04</t>
  </si>
  <si>
    <t>INTEREST INCOME -  PRIM FOR PERSNAL USE PURP-OTHERS- ITEMS IN LITIGATION</t>
  </si>
  <si>
    <t>A-5-01-08-03-09</t>
  </si>
  <si>
    <t>INTEREST INCOME- OTHER PURPOSES</t>
  </si>
  <si>
    <t>A-5-01-08-03-09-01</t>
  </si>
  <si>
    <t>INTEREST INCOME- OTHER PURPOSES - CURRENT</t>
  </si>
  <si>
    <t>A-5-01-08-03-09-02</t>
  </si>
  <si>
    <t>INTEREST INCOME- OTHER PURPOSES - PAST DUE - PERFORMING LOAN</t>
  </si>
  <si>
    <t>A-5-01-08-03-09-03</t>
  </si>
  <si>
    <t>INTEREST INCOME- OTHER PURPOSES - PAST DUE - NON PERFORMING LOAN</t>
  </si>
  <si>
    <t>A-5-01-08-03-09-04</t>
  </si>
  <si>
    <t>INTEREST INCOME- OTHER PURPOSES- ITEMS IN LITIGATION</t>
  </si>
  <si>
    <t>A-5-01-08-04</t>
  </si>
  <si>
    <t xml:space="preserve">INTEREST INCOME -RESTRUCTURED </t>
  </si>
  <si>
    <t>A-5-01-08-04-01</t>
  </si>
  <si>
    <t>INTEREST INCOME -RESTRUCTURED - GOVT</t>
  </si>
  <si>
    <t>A-5-01-08-04-01-01</t>
  </si>
  <si>
    <t>INTEREST INCOME -RESTRUCTURED - GOVT-NATL GOVT</t>
  </si>
  <si>
    <t>A-5-01-08-04-01-01-01</t>
  </si>
  <si>
    <t>INTEREST INCOME -RESTRUCTURED - GOVT-NATL GOVT - CURRENT</t>
  </si>
  <si>
    <t>A-5-01-08-04-01-01-02</t>
  </si>
  <si>
    <t>INTEREST INCOME -RESTRUCTURED - GOVT-NATL GOVT -PAST DUE - PERFORMING LOAN</t>
  </si>
  <si>
    <t>A-5-01-08-04-01-01-03</t>
  </si>
  <si>
    <t>INTEREST INCOME -RESTRUCTURED - GOVT-NATL GOVT - PAST DUE - NON PERFORMING LOAN</t>
  </si>
  <si>
    <t>A-5-01-08-04-01-01-04</t>
  </si>
  <si>
    <t>INTEREST INCOME -RESTRUCTURED - GOVT-NATL GOVT - ITEMS IN LITIGATION</t>
  </si>
  <si>
    <t>A-5-01-08-04-01-02</t>
  </si>
  <si>
    <t>INTEREST INCOME -RESTRUCTURED - GOVT-LGUS</t>
  </si>
  <si>
    <t>A-5-01-08-04-01-02-01</t>
  </si>
  <si>
    <t>INTEREST INCOME -RESTRUCTURED - GOVT-LGUS- CURRENT</t>
  </si>
  <si>
    <t>A-5-01-08-04-01-02-02</t>
  </si>
  <si>
    <t>INTEREST INCOME -RESTRUCTURED - GOVT-LGUS- PAST DUE - PERFORMING LOAN</t>
  </si>
  <si>
    <t>A-5-01-08-04-01-02-03</t>
  </si>
  <si>
    <t>INTEREST INCOME -RESTRUCTURED - GOVT-LGUS- PAST DUE - NON PERFORMING LOAN</t>
  </si>
  <si>
    <t>A-5-01-08-04-01-02-04</t>
  </si>
  <si>
    <t>INTEREST INCOME -RESTRUCTURED - GOVT-LGUS- ITEMS IN LITIGATION</t>
  </si>
  <si>
    <t>A-5-01-08-04-01-03</t>
  </si>
  <si>
    <t>INTEREST INCOME -RESTRUCTURED - GOVT-GOCCS</t>
  </si>
  <si>
    <t>A-5-01-08-04-01-03-01</t>
  </si>
  <si>
    <t>INTEREST INCOME -RESTRUCTURED - GOVT-GOCCS-SSS</t>
  </si>
  <si>
    <t>A-5-01-08-04-01-03-01-01</t>
  </si>
  <si>
    <t>INTEREST INCOME -RESTRUCTURED - GOVT-GOCCS-SSS - CURRENT</t>
  </si>
  <si>
    <t>A-5-01-08-04-01-03-01-02</t>
  </si>
  <si>
    <t>INTEREST INCOME -RESTRUCTURED - GOVT-GOCCS-SSS -  PAST DUE - PERFORMING LOAN</t>
  </si>
  <si>
    <t>A-5-01-08-04-01-03-01-03</t>
  </si>
  <si>
    <t>INTEREST INCOME -RESTRUCTURED - GOVT-GOCCS-SSS -  PAST DUE - NON PERFORMING LOAN</t>
  </si>
  <si>
    <t>A-5-01-08-04-01-03-01-04</t>
  </si>
  <si>
    <t>INTEREST INCOME -RESTRUCTURED - GOVT-GOCCS-SSS - ITEMS IN LITIGATION</t>
  </si>
  <si>
    <t>A-5-01-08-04-01-03-02</t>
  </si>
  <si>
    <t>INTEREST INCOME -RESTRUCTURED - GOVT-GOCCS-OTHER FIN</t>
  </si>
  <si>
    <t>A-5-01-08-04-01-03-02-01</t>
  </si>
  <si>
    <t>INTEREST INCOME -RESTRUCTURED - GOVT-GOCCS-OTHER FIN - CURRENT</t>
  </si>
  <si>
    <t>A-5-01-08-04-01-03-02-02</t>
  </si>
  <si>
    <t>INTEREST INCOME -RESTRUCTURED - GOVT-GOCCS-OTHER FIN - PAST DUE - PERFORMING LOAN</t>
  </si>
  <si>
    <t>A-5-01-08-04-01-03-02-03</t>
  </si>
  <si>
    <t>INTEREST INCOME -RESTRUCTURED - GOVT-GOCCS-OTHER FIN - PAST DUE - NON PERFORMING LOAN</t>
  </si>
  <si>
    <t>A-5-01-08-04-01-03-02-04</t>
  </si>
  <si>
    <t>INTEREST INCOME -RESTRUCTURED - GOVT-GOCCS-OTHER FIN- ITEMS IN LITIGATION</t>
  </si>
  <si>
    <t>A-5-01-08-04-01-03-03</t>
  </si>
  <si>
    <t>INTEREST INCOME -RESTRUCTURED - GOVT-GOCCS-NONFIN</t>
  </si>
  <si>
    <t>A-5-01-08-04-01-03-03-01</t>
  </si>
  <si>
    <t>INTEREST INCOME -RESTRUCTURED - GOVT-GOCCS-NONFIN - CURRENT</t>
  </si>
  <si>
    <t>A-5-01-08-04-01-03-03-02</t>
  </si>
  <si>
    <t>INTEREST INCOME -RESTRUCTURED - GOVT-GOCCS-NONFIN - PAST DUE - PERFORMING LOAN</t>
  </si>
  <si>
    <t>A-5-01-08-04-01-03-03-03</t>
  </si>
  <si>
    <t>INTEREST INCOME -RESTRUCTURED - GOVT-GOCCS-NONFIN - PAST DUE - NON PERFORMING LOAN</t>
  </si>
  <si>
    <t>A-5-01-08-04-01-03-03-04</t>
  </si>
  <si>
    <t>INTEREST INCOME -RESTRUCTURED - GOVT-GOCCS-NONFIN- ITEMS IN LITIGATION</t>
  </si>
  <si>
    <t>A-5-01-08-04-02</t>
  </si>
  <si>
    <t xml:space="preserve">INTEREST INCOME -RESTRUCTURED -AGRA/AGRI </t>
  </si>
  <si>
    <t>A-5-01-08-04-02-01</t>
  </si>
  <si>
    <t>INTEREST INCOME -RESTRUCTURED -AGRA/AGRI -AGRARIAN REFORM LOANS</t>
  </si>
  <si>
    <t>A-5-01-08-04-02-01-01</t>
  </si>
  <si>
    <t>INTEREST INCOME -RESTRUCTURED -AGRA/AGRI -AGRARIAN REFORM LOANS - CURRENT</t>
  </si>
  <si>
    <t>A-5-01-08-04-02-01-02</t>
  </si>
  <si>
    <t>INTEREST INCOME -RESTRUCTURED -AGRA/AGRI -AGRARIAN REFORM LOANS - PAST DUE - PERFORMING LOAN</t>
  </si>
  <si>
    <t>A-5-01-08-04-02-01-03</t>
  </si>
  <si>
    <t>INTEREST INCOME -RESTRUCTURED -AGRA/AGRI -AGRARIAN REFORM LOANS - PAST DUE - NON PERFORMING LOAN</t>
  </si>
  <si>
    <t>A-5-01-08-04-02-01-04</t>
  </si>
  <si>
    <t>INTEREST INCOME -RESTRUCTURED -AGRA/AGRI -AGRARIAN REFORM LOANS- ITEMS IN LITIGATION</t>
  </si>
  <si>
    <t>A-5-01-08-04-02-02</t>
  </si>
  <si>
    <t>INTEREST INCOME -RESTRUCTURED -AGRA/AGRI -OTHER AGRICULTURAL CREDIT</t>
  </si>
  <si>
    <t>A-5-01-08-04-02-02-01</t>
  </si>
  <si>
    <t>INTEREST INCOME -RESTRUCTURED -AGRA/AGRI -OTHER AGRICULTURAL CREDIT-CURRENT</t>
  </si>
  <si>
    <t>A-5-01-08-04-02-02-02</t>
  </si>
  <si>
    <t>INTEREST INCOME -RESTRUCTURED -AGRA/AGRI -OTHER AGRICULTURAL CREDIT - PAST DUE - PERFORMING LOAN</t>
  </si>
  <si>
    <t>A-5-01-08-04-02-02-03</t>
  </si>
  <si>
    <t>INTEREST INCOME -RESTRUCTURED -AGRA/AGRI -OTHER AGRICULTURAL CREDIT - PAST DUE - NON PERFORMING LOAN</t>
  </si>
  <si>
    <t>A-5-01-08-04-02-02-04</t>
  </si>
  <si>
    <t>INTEREST INCOME -RESTRUCTURED -AGRA/AGRI -OTHER AGRICULTURAL CREDIT- ITEMS IN LITIGATION</t>
  </si>
  <si>
    <t>A-5-01-08-04-03</t>
  </si>
  <si>
    <t>INTEREST INCOME -RESTRUCTURED -MICROENTERPRISE LOANS</t>
  </si>
  <si>
    <t>A-5-01-08-04-03-01</t>
  </si>
  <si>
    <t>INTEREST INCOME -RESTRUCTURED -MICROENTRPS -MICROFINANCE</t>
  </si>
  <si>
    <t>A-5-01-08-04-03-01-01</t>
  </si>
  <si>
    <t>INTEREST INCOME -RESTRUCTURED -MICROENTRPS -MICROFINANCE- CURRENT</t>
  </si>
  <si>
    <t>A-5-01-08-04-03-01-02</t>
  </si>
  <si>
    <t>INTEREST INCOME -RESTRUCTURED -MICROENTRPS -MICROFINANCE - PAST DUE - PERFORMING LOAN</t>
  </si>
  <si>
    <t>A-5-01-08-04-03-01-03</t>
  </si>
  <si>
    <t>INTEREST INCOME -RESTRUCTURED -MICROENTRPS -MICROFINANCE - PAST DUE - NON PERFORMING LOAN</t>
  </si>
  <si>
    <t>A-5-01-08-04-03-01-04</t>
  </si>
  <si>
    <t>INTEREST INCOME -RESTRUCTURED -MICROENTRPS -MICROFINANCE - ITEMS IN LITIGATION</t>
  </si>
  <si>
    <t>A-5-01-08-04-03-02</t>
  </si>
  <si>
    <t>INTEREST INCOME -RESTRUCTURED -MICROENTRPS -OTHER MICROENTERPRISE</t>
  </si>
  <si>
    <t>A-5-01-08-04-03-02-01</t>
  </si>
  <si>
    <t>INTEREST INCOME -RESTRUCTURED -MICROENTRPS -OTHER MICROENTERPRISE - CURRENT</t>
  </si>
  <si>
    <t>A-5-01-08-04-03-02-02</t>
  </si>
  <si>
    <t>INTEREST INCOME -RESTRUCTURED -MICROENTRPS -OTHER MICROENTERPRISE - PAST DUE - PERFORFORMING LOAN</t>
  </si>
  <si>
    <t>A-5-01-08-04-03-02-03</t>
  </si>
  <si>
    <t>INTEREST INCOME -RESTRUCTURED -MICROENTRPS -OTHER MICROENTERPRISE - PAST DUE - NON PERFORMING LOAN</t>
  </si>
  <si>
    <t>A-5-01-08-04-03-02-04</t>
  </si>
  <si>
    <t>INTEREST INCOME -RESTRUCTURED -MICROENTRPS -OTHER MICROENTERPRISE - ITEMS IN LITIGATION</t>
  </si>
  <si>
    <t>A-5-01-08-04-04</t>
  </si>
  <si>
    <t xml:space="preserve">INTEREST INCOME -RESTRUCTURED -SME </t>
  </si>
  <si>
    <t>A-5-01-08-04-04-01</t>
  </si>
  <si>
    <t>INTEREST INCOME -RESTRUCTURED -SME -SMALL SCALE ENTERPRISES</t>
  </si>
  <si>
    <t>A-5-01-08-04-04-01-01</t>
  </si>
  <si>
    <t>INTEREST INCOME -RESTRUCTURED -SME -SMALL SCALE ENTERPRISES - CURRENT</t>
  </si>
  <si>
    <t>A-5-01-08-04-04-01-02</t>
  </si>
  <si>
    <t>INTEREST INCOME -RESTRUCTURED -SME -SMALL SCALE ENTERPRISES- PAST DUE - PERFORMING LOAN</t>
  </si>
  <si>
    <t>A-5-01-08-04-04-01-03</t>
  </si>
  <si>
    <t>INTEREST INCOME -RESTRUCTURED -SME -SMALL SCALE ENTERPRISES - PAST DUE - NON PERFORMING LOAN</t>
  </si>
  <si>
    <t>A-5-01-08-04-04-01-04</t>
  </si>
  <si>
    <t>INTEREST INCOME -RESTRUCTURED -SME -SMALL SCALE ENTERPRISES- ITEMS IN LITIGATION</t>
  </si>
  <si>
    <t>A-5-01-08-04-04-02</t>
  </si>
  <si>
    <t>INTEREST INCOME -RESTRUCTURED -SME -MEDIUM SCALE ENTERPRISE</t>
  </si>
  <si>
    <t>A-5-01-08-04-04-02-01</t>
  </si>
  <si>
    <t>INTEREST INCOME -RESTRUCTURED -SME -MEDIUM SCALE ENTERPRISE - CURRENT</t>
  </si>
  <si>
    <t>A-5-01-08-04-04-02-02</t>
  </si>
  <si>
    <t>INTEREST INCOME -RESTRUCTURED -SME -MEDIUM SCALE ENTERPRISE - PAST DUE - PERFORMING LOAN</t>
  </si>
  <si>
    <t>A-5-01-08-04-04-02-03</t>
  </si>
  <si>
    <t>INTEREST INCOME -RESTRUCTURED -SME -MEDIUM SCALE ENTERPRISE- PAST DUE - NON PERFORMING LOAN</t>
  </si>
  <si>
    <t>A-5-01-08-04-04-02-04</t>
  </si>
  <si>
    <t>INTEREST INCOME -RESTRUCTURED -SME -MEDIUM SCALE ENTERPRISE- ITEMS IN LITIGATION</t>
  </si>
  <si>
    <t>A-5-01-08-04-05</t>
  </si>
  <si>
    <t>INTEREST INCOME -RESTRUCTURED -CONTRACT TO SELL</t>
  </si>
  <si>
    <t>A-5-01-08-04-05-01</t>
  </si>
  <si>
    <t>INTEREST INCOME -RESTRUCTURED -CONTRACT TO SELL-CURRENT</t>
  </si>
  <si>
    <t>A-5-01-08-04-05-02</t>
  </si>
  <si>
    <t>INTEREST INCOME -RESTRUCTURED -CONTRACT TO SELL - PAST DUE - PERFORMING LOAN</t>
  </si>
  <si>
    <t>A-5-01-08-04-05-03</t>
  </si>
  <si>
    <t>INTEREST INCOME -RESTRUCTURED -CONTRACT TO SELL- PAST DUE - NON PERFORMING LOAN</t>
  </si>
  <si>
    <t>A-5-01-08-04-05-04</t>
  </si>
  <si>
    <t>INTEREST INCOME -RESTRUCTURED -CONTRACT TO SELL- ITEMS IN LITIGATION</t>
  </si>
  <si>
    <t>A-5-01-08-04-06</t>
  </si>
  <si>
    <t>INTEREST INCOME -RESTRUCTURED - PRIV CORP</t>
  </si>
  <si>
    <t>A-5-01-08-04-06-01</t>
  </si>
  <si>
    <t>INTEREST INCOME -RESTRUCTURED - PRIV CORP-FIN</t>
  </si>
  <si>
    <t>A-5-01-08-04-06-01-01</t>
  </si>
  <si>
    <t>INTEREST INCOME -RESTRUCTURED - PRIV CORP-FIN - CURRENT</t>
  </si>
  <si>
    <t>A-5-01-08-04-06-01-02</t>
  </si>
  <si>
    <t>INTEREST INCOME -RESTRUCTURED - PRIV CORP-FIN - PAST DUE - PERFORMING LOAN</t>
  </si>
  <si>
    <t>A-5-01-08-04-06-01-03</t>
  </si>
  <si>
    <t>INTEREST INCOME -RESTRUCTURED - PRIV CORP-FIN - PAST DUE - NON PERFORMING LOAN</t>
  </si>
  <si>
    <t>A-5-01-08-04-06-01-04</t>
  </si>
  <si>
    <t>INTEREST INCOME -RESTRUCTURED - PRIV CORP-FIN- ITEMS IN LITIGATION</t>
  </si>
  <si>
    <t>A-5-01-08-04-06-02</t>
  </si>
  <si>
    <t>INTEREST INCOME -RESTRUCTURED - PRIV CORP-NONFIN</t>
  </si>
  <si>
    <t>A-5-01-08-04-06-02-01</t>
  </si>
  <si>
    <t>INTEREST INCOME -RESTRUCTURED - PRIV CORP-NONFIN- CURRENT</t>
  </si>
  <si>
    <t>A-5-01-08-04-06-02-02</t>
  </si>
  <si>
    <t>INTEREST INCOME -RESTRUCTURED - PRIV CORP-NONFIN - PAST DUE - PERFORMING LOAN</t>
  </si>
  <si>
    <t>A-5-01-08-04-06-02-03</t>
  </si>
  <si>
    <t>INTEREST INCOME -RESTRUCTURED - PRIV CORP-NONFIN- PAST DUE - NON PERFORMING LOAN</t>
  </si>
  <si>
    <t>A-5-01-08-04-06-02-04</t>
  </si>
  <si>
    <t>INTEREST INCOME -RESTRUCTURED - PRIV CORP-NONFIN- ITEMS IN LITIGATION</t>
  </si>
  <si>
    <t>A-5-01-08-04-07</t>
  </si>
  <si>
    <t>INTEREST INCOME -RESTRUCTURED - HOUSING PURPOSE</t>
  </si>
  <si>
    <t>A-5-01-08-04-07-01</t>
  </si>
  <si>
    <t>INTEREST INCOME -RESTRUCTURED - HOUSING PURPOSE - CURRENT</t>
  </si>
  <si>
    <t>A-5-01-08-04-07-02</t>
  </si>
  <si>
    <t>INTEREST INCOME -RESTRUCTURED - HOUSING PURPOSE - PAST DUE - PERFORMING LOAN</t>
  </si>
  <si>
    <t>A-5-01-08-04-07-03</t>
  </si>
  <si>
    <t>INTEREST INCOME -RESTRUCTURED - HOUSING PURPOSE- PAST DUE - NON PERFORMING LOAN</t>
  </si>
  <si>
    <t>A-5-01-08-04-07-04</t>
  </si>
  <si>
    <t>INTEREST INCOME -RESTRUCTURED - HOUSING PURPOSE- ITEMS IN LITIGATION</t>
  </si>
  <si>
    <t>A-5-01-08-04-08</t>
  </si>
  <si>
    <t>INTEREST INCOME -RESTRUCTURED - PRIM FOR PERSNAL USE PURP</t>
  </si>
  <si>
    <t>A-5-01-08-04-08-01</t>
  </si>
  <si>
    <t>INTEREST INCOME -RESTRUCTURED - PRIM FOR PERSNAL USE PURP-CREDIT CARD</t>
  </si>
  <si>
    <t>A-5-01-08-04-08-01-01</t>
  </si>
  <si>
    <t>INTEREST INCOME -RESTRUCTURED - PRIM FOR PERSNAL USE PURP-CREDIT CARD-CURRENT</t>
  </si>
  <si>
    <t>A-5-01-08-04-08-01-02</t>
  </si>
  <si>
    <t>INTEREST INCOME -RESTRUCTURED - PRIM FOR PERSNAL USE PURP-CREDIT CARD-PAST DUE - PERFORMING LOAN</t>
  </si>
  <si>
    <t>A-5-01-08-04-08-01-03</t>
  </si>
  <si>
    <t>INTEREST INCOME -RESTRUCTURED - PRIM FOR PERSNAL USE PURP-CREDIT CARD-PAST DUE - NON  PERFORMING LOAN</t>
  </si>
  <si>
    <t>A-5-01-08-04-08-01-04</t>
  </si>
  <si>
    <t>INTEREST INCOME -RESTRUCTURED - PRIM FOR PERSNAL USE PURP-CREDIT CARD-  ITEMS IN LITIGATION</t>
  </si>
  <si>
    <t>A-5-01-08-04-08-02</t>
  </si>
  <si>
    <t>INTEREST INCOME -RESTRUCTURED - PRIM FOR PERSNAL USE PURP-MOTOR VEHICLE LOANS</t>
  </si>
  <si>
    <t>A-5-01-08-04-08-02-01</t>
  </si>
  <si>
    <t>INTEREST INCOME -RESTRUCTURED - PRIM FOR PERSNAL USE PURP-AUTO LOAN</t>
  </si>
  <si>
    <t>A-5-01-08-04-08-02-01-01</t>
  </si>
  <si>
    <t>INTEREST INCOME -RESTRUCTURED - PRIM FOR PERSNAL USE PURP-AUTO LOAN-CURRENT</t>
  </si>
  <si>
    <t>A-5-01-08-04-08-02-01-02</t>
  </si>
  <si>
    <t>INTEREST INCOME -RESTRUCTURED - PRIM FOR PERSNAL USE PURP-AUTO LOAN-PAST DUE - PERFORMING LOAN</t>
  </si>
  <si>
    <t>A-5-01-08-04-08-02-01-03</t>
  </si>
  <si>
    <t>INTEREST INCOME -RESTRUCTURED - PRIM FOR PERSNAL USE PURP-AUTO LOAN-PAST DUE - NON PERFORMING LOAN</t>
  </si>
  <si>
    <t>A-5-01-08-04-08-02-01-04</t>
  </si>
  <si>
    <t>INTEREST INCOME -RESTRUCTURED - PRIM FOR PERSNAL USE PURP-AUTO LOAN-ITEMS IN LITIGATION</t>
  </si>
  <si>
    <t>A-5-01-08-04-08-02-02</t>
  </si>
  <si>
    <t>INTEREST INCOME -RESTRUCTURED - PRIM FOR PERSNAL USE PURP-MOTORCYCLE LOAN</t>
  </si>
  <si>
    <t>A-5-01-08-04-08-02-02-01</t>
  </si>
  <si>
    <t>INTEREST INCOME -RESTRUCTURED - PRIM FOR PERSNAL USE PURP-MOTORCYCLE-CURRENT</t>
  </si>
  <si>
    <t>A-5-01-08-04-08-02-02-02</t>
  </si>
  <si>
    <t>INTEREST INCOME -RESTRUCTURED - PRIM FOR PERSNAL USE PURP-MOTORCYCLE-PAST DUE - PERFORMING LOAN</t>
  </si>
  <si>
    <t>A-5-01-08-04-08-02-02-03</t>
  </si>
  <si>
    <t>INTEREST INCOME -RESTRUCTURED - PRIM FOR PERSNAL USE PURP-MOTORCYCLE-PAST DUE - NON PERFORMING LOAN</t>
  </si>
  <si>
    <t>A-5-01-08-04-08-02-02-04</t>
  </si>
  <si>
    <t>INTEREST INCOME -RESTRUCTURED - PRIM FOR PERSNAL USE PURP-MOTORCYCLE-ITEMS IN LITIGATION</t>
  </si>
  <si>
    <t>A-5-01-08-04-08-03</t>
  </si>
  <si>
    <t>INTEREST INCOME -RESTRUCTURED - PRIM FOR PERSNAL USE PURP-SALARY-BASED GENERAL</t>
  </si>
  <si>
    <t>A-5-01-08-04-08-03-01</t>
  </si>
  <si>
    <t>INTEREST INCOME -RESTRUCTURED - PRIM FOR PERSNAL USE PURP-SALARY-BASED-CURRENT</t>
  </si>
  <si>
    <t>A-5-01-08-04-08-03-02</t>
  </si>
  <si>
    <t>INTEREST INCOME -RESTRUCTURED - PRIM FOR PERSNAL USE PURP-SALARY-BASED-PAST DUE - PERFORMING LOAN</t>
  </si>
  <si>
    <t>A-5-01-08-04-08-03-03</t>
  </si>
  <si>
    <t>INTEREST INCOME -RESTRUCTURED - PRIM FOR PERSNAL USE PURP-SALARY-BASED- PAST DUE - NON PERFORMING LOAN</t>
  </si>
  <si>
    <t>A-5-01-08-04-08-03-04</t>
  </si>
  <si>
    <t>INTEREST INCOME -RESTRUCTURED -  PRIM FOR PERSNAL USE PURP-SALARY-BASED-ITEMS IN LITIGATION</t>
  </si>
  <si>
    <t>A-5-01-08-04-08-04</t>
  </si>
  <si>
    <t>INTEREST INCOME -RESTRUCTURED - PRIM FOR PERSNAL USE PURP-OTHERS</t>
  </si>
  <si>
    <t>A-5-01-08-04-08-04-01</t>
  </si>
  <si>
    <t>INTEREST INCOME -RESTRUCTURED - PRIM FOR PERSNAL USE PURP-OTHERS-CURRENT</t>
  </si>
  <si>
    <t>A-5-01-08-04-08-04-02</t>
  </si>
  <si>
    <t>INTEREST INCOME -RESTRUCTURED - PRIM FOR PERSNAL USE PURP-OTHERS- PAST DUE - PERFORMING LOAN</t>
  </si>
  <si>
    <t>A-5-01-08-04-08-04-03</t>
  </si>
  <si>
    <t>INTEREST INCOME -RESTRUCTURED - PRIM FOR PERSNAL USE PURP-OTHERS- PAST DUE - NON PERFORMING LOAN</t>
  </si>
  <si>
    <t>A-5-01-08-04-08-04-04</t>
  </si>
  <si>
    <t>INTEREST INCOME -RESTRUCTURED -  PRIM FOR PERSNAL USE PURP-OTHERS- ITEMS IN LITIGATION</t>
  </si>
  <si>
    <t>A-5-01-08-04-09</t>
  </si>
  <si>
    <t>INTEREST INCOME -RESTRUCTURED - OTHER PURPOSES</t>
  </si>
  <si>
    <t>A-5-01-08-04-09-01</t>
  </si>
  <si>
    <t>INTEREST INCOME -RESTRUCTURED - OTHER PURPOSES - CURRENT</t>
  </si>
  <si>
    <t>A-5-01-08-04-09-02</t>
  </si>
  <si>
    <t>INTEREST INCOME -RESTRUCTURED - OTHER PURPOSES - PAST DUE - PERFORMING LOAN</t>
  </si>
  <si>
    <t>A-5-01-08-04-09-03</t>
  </si>
  <si>
    <t>INTEREST INCOME -RESTRUCTURED - OTHER PURPOSES - PAST DUE - NON PERFORMING LOAN</t>
  </si>
  <si>
    <t>A-5-01-08-04-09-04</t>
  </si>
  <si>
    <t>INTEREST INCOME -RESTRUCTURED - OTHER PURPOSES- ITEMS IN LITIGATION</t>
  </si>
  <si>
    <t>A-5-01-09</t>
  </si>
  <si>
    <t>INTEREST INCOME - LOANS AND RECVBLS ARISING FROM REP</t>
  </si>
  <si>
    <t>A-5-01-09-01</t>
  </si>
  <si>
    <t>INTEREST INCOME - LOANS AND RECVBLS ARISING FROM REP-GOVT</t>
  </si>
  <si>
    <t>A-5-01-09-01-01</t>
  </si>
  <si>
    <t>INTEREST INCOME - LOANS AND RECVBLS ARISING FROM REP-GOVT-NATL GOVT</t>
  </si>
  <si>
    <t>A-5-01-09-01-02</t>
  </si>
  <si>
    <t>INTEREST INCOME - LOANS AND RECVBLS ARISING FROM REP-GOVT-LGU</t>
  </si>
  <si>
    <t>A-5-01-09-01-03</t>
  </si>
  <si>
    <t>INTEREST INCOME - LOANS AND RECVBLS ARISING FROM REP-GOVT-GOCCS</t>
  </si>
  <si>
    <t>A-5-01-09-01-03-01</t>
  </si>
  <si>
    <t>INTEREST INCOME - LOANS AND RECVBLS ARISING FROM REP-GOVT-GOCCS-SSS</t>
  </si>
  <si>
    <t>A-5-01-09-01-03-02</t>
  </si>
  <si>
    <t>INTEREST INCOME - LOANS AND RECVBLS ARISING FROM REP-GOVT-GOCCS-OTHER FIN</t>
  </si>
  <si>
    <t>A-5-01-09-01-03-03</t>
  </si>
  <si>
    <t>INTEREST INCOME - LOANS AND RECVBLS ARISING FROM REP-GOVT-GOCCS-NON- FIN</t>
  </si>
  <si>
    <t>A-5-01-09-02</t>
  </si>
  <si>
    <t>INTEREST INCOME - LOANS AND RECVBLS ARISING FROM REP-BSP</t>
  </si>
  <si>
    <t>A-5-01-09-03</t>
  </si>
  <si>
    <t>INTEREST INCOME - LOANS AND RECVBLS ARISING FROM REP-BANKS</t>
  </si>
  <si>
    <t>A-5-01-09-03-01</t>
  </si>
  <si>
    <t>INTEREST INCOME - LOANS AND RECVBLS ARISING FROM REP-BANKS-UBS/KBS</t>
  </si>
  <si>
    <t>A-5-01-09-03-02</t>
  </si>
  <si>
    <t xml:space="preserve">INTEREST INCOME - LOANS AND RECVBLS ARISING FROM REP-BANKS-UBS/KBS-OTHER BANKS </t>
  </si>
  <si>
    <t>A-5-01-09-04</t>
  </si>
  <si>
    <t>INTEREST INCOME - LOANS AND RECVBLS ARISING FROM REP-PRIV CORP</t>
  </si>
  <si>
    <t>A-5-01-09-04-01</t>
  </si>
  <si>
    <t>INTEREST INCOME - LOANS AND RECVBLS ARISING FROM REP-PRIV CORP-FIN</t>
  </si>
  <si>
    <t>A-5-01-09-04-02</t>
  </si>
  <si>
    <t>INTEREST INCOME - LOANS AND RECVBLS ARISING FROM REP-PRIV CORP-NON - FIN</t>
  </si>
  <si>
    <t>A-5-01-09-05</t>
  </si>
  <si>
    <t>INTEREST INCOME - LOANS AND RECVBLS ARISING FROM REP-INDIVIDUALS</t>
  </si>
  <si>
    <t>A-5-01-10</t>
  </si>
  <si>
    <t>INTEREST INCOME - DERIVATIVES WITH POSITIVE FAIR VALUE HELD FOR HEDGING</t>
  </si>
  <si>
    <t>A-5-01-11</t>
  </si>
  <si>
    <t>INTEREST INCOME - SALES CONTRACT RECVBLS</t>
  </si>
  <si>
    <t>A-5-01-11-01</t>
  </si>
  <si>
    <t>INTEREST INCOME - SALES CONTRACT RECVBLS-PERFOMING LOAN</t>
  </si>
  <si>
    <t>A-5-01-11-02</t>
  </si>
  <si>
    <t>INTEREST INCOME - SALES CONTRACT RECVBLS-NON-PERFOMING LOAN</t>
  </si>
  <si>
    <t>A-5-01-12</t>
  </si>
  <si>
    <t>A-5-04</t>
  </si>
  <si>
    <t>DIVIDEND INCOME</t>
  </si>
  <si>
    <t>A-5-04-01</t>
  </si>
  <si>
    <t>DIVIDEND INCOME - HELD FOR TRADING SEC</t>
  </si>
  <si>
    <t>A-5-04-01-01</t>
  </si>
  <si>
    <t>DIVIDEND INCOME -  HELD FOR TRADING SEC-GOCCS</t>
  </si>
  <si>
    <t>A-5-04-01-01-01</t>
  </si>
  <si>
    <t>DIVIDEND INCOME - HELD FOR TRADING SEC-GOCCS-FIN</t>
  </si>
  <si>
    <t>A-5-04-01-01-02</t>
  </si>
  <si>
    <t>DIVIDEND INCOME - HELD FOR TRADING SEC-GOCCS-NONFIN</t>
  </si>
  <si>
    <t>A-5-04-01-02</t>
  </si>
  <si>
    <t>DIVIDEND INCOME -  HELD FOR TRADING SEC-BANKS</t>
  </si>
  <si>
    <t>A-5-04-01-02-01</t>
  </si>
  <si>
    <t>DIVIDEND INCOME - HELD FOR TRADING SECS-BANKS-UBS / KBS</t>
  </si>
  <si>
    <t>A-5-04-01-02-02</t>
  </si>
  <si>
    <t>DIVIDEND INCOME  -HELD FOR TRADING SEC-BANKS-OTHER BANKS</t>
  </si>
  <si>
    <t>A-5-04-01-03</t>
  </si>
  <si>
    <t>DIVIDEND INCOME - HELD FOR TRADING SEC-PRIV CORP</t>
  </si>
  <si>
    <t>A-5-04-01-03-01</t>
  </si>
  <si>
    <t>DIVIDEND INCOME - HELD FOR TRADING SEC-PRIV CORP-FIN</t>
  </si>
  <si>
    <t>A-5-04-01-03-02</t>
  </si>
  <si>
    <t>DIVIDEND INCOME - HELD FOR TRADING SEC-PRIV CORP-NONFIN</t>
  </si>
  <si>
    <t>A-5-04-02</t>
  </si>
  <si>
    <t>DIVIDEND INCOME - DESIGNATED AT FAIR VALUE THROUGH PROFIT OR LOSS</t>
  </si>
  <si>
    <t>A-5-04-02-01</t>
  </si>
  <si>
    <t>DIVIDEND INCOME -DESIGNATED AT FAIR VALUE THROUGH PROFIT OR LOSS-GOCCS</t>
  </si>
  <si>
    <t>A-5-04-02-01-01</t>
  </si>
  <si>
    <t>DIVIDEND INCOME -DESIGNATED AT FAIR VALUE THROUGH PROFIT OR LOSS-GOCCS-FIN</t>
  </si>
  <si>
    <t>A-5-04-02-01-02</t>
  </si>
  <si>
    <t>DIVIDEND INCOME -DESIGNATED AT FAIR VALUE THROUGH PROFIT OR LOSS-GOCCS-NONFIN</t>
  </si>
  <si>
    <t>A-5-04-02-02</t>
  </si>
  <si>
    <t>DIVIDEND INCOME - DESIGNATED AT FAIR VALUE THROUGH PROFIT OR LOSS-BANKS</t>
  </si>
  <si>
    <t>A-5-04-02-02-01</t>
  </si>
  <si>
    <t>DIVIDEND INCOME - DESIGNATED AT FAIR VALUE THROUGH PROFIT OR LOSS-UBS / KBS</t>
  </si>
  <si>
    <t>A-5-04-02-02-02</t>
  </si>
  <si>
    <t>DIVIDEND INCOME -DESIGNATED AT FAIR VALUE THROUGH PROFIT OR LOSS-BANKS-OTHER BANKS</t>
  </si>
  <si>
    <t>A-5-04-02-03</t>
  </si>
  <si>
    <t>DIVIDEND INCOME - DESIGNATED AT FAIR VALUE THROUGH PROFIT OR LOSS-PRIV CORP</t>
  </si>
  <si>
    <t>A-5-04-02-03-01</t>
  </si>
  <si>
    <t>DIVIDEND INCOME - DESIGNATED AT FAIR VALUE THROUGH PROFIT OR LOSS-PRIV CORP-FIN</t>
  </si>
  <si>
    <t>A-5-04-02-03-02</t>
  </si>
  <si>
    <t>DIVIDEND INCOME -DESIGNATED AT FAIR VALUE THROUGH PROFIT OR LOSS-PRIV CORP-NONFIN</t>
  </si>
  <si>
    <t>A-5-04-03</t>
  </si>
  <si>
    <t>DIVIDEND INCOME - AVAILABLE FOR SALE SEC</t>
  </si>
  <si>
    <t>A-5-04-03-01</t>
  </si>
  <si>
    <t>DIVIDEND INCOME - AVAILABLE FOR SALE SEC-GOCCS</t>
  </si>
  <si>
    <t>A-5-04-03-01-01</t>
  </si>
  <si>
    <t>DIVIDEND INCOME - AVAILABLE FOR SALE SEC-GOCCS-FIN</t>
  </si>
  <si>
    <t>A-5-04-03-01-02</t>
  </si>
  <si>
    <t>DIVIDEND INCOME - AVAILABLE FOR SALE SEC-GOCCS-NONFIN</t>
  </si>
  <si>
    <t>A-5-04-03-02</t>
  </si>
  <si>
    <t>DIVIDEND INCOME - AVAILABLE FOR SALE SEC-BANKS</t>
  </si>
  <si>
    <t>A-5-04-03-02-01</t>
  </si>
  <si>
    <t>DIVIDEND INCOME - AVAILABLE FOR SALE SEC-BANKS-UBS / KBS</t>
  </si>
  <si>
    <t>A-5-04-03-02-01-01</t>
  </si>
  <si>
    <t>DIVIDEND INCOME - AVAILABLE FOR SALE SEC-BANKS-UBS / KBS-GOVT BANKS</t>
  </si>
  <si>
    <t>A-5-04-03-02-01-02</t>
  </si>
  <si>
    <t>DIVIDEND INCOME - AVAILABLE FOR SALE SEC-BANKS-UBS / KBS-NON- GOVT BANKS</t>
  </si>
  <si>
    <t>A-5-04-03-02-02</t>
  </si>
  <si>
    <t>DIVIDEND INCOME - AVAILABLE FOR SALE SEC-BANKS-OTHER BANKS</t>
  </si>
  <si>
    <t>A-5-04-03-03</t>
  </si>
  <si>
    <t>DIVIDEND INCOME - AVAILABLE FOR SALE SEC-PRIV CORP</t>
  </si>
  <si>
    <t>A-5-04-03-03-01</t>
  </si>
  <si>
    <t>DIVIDEND INCOME - AVAILABLE FOR SALE SEC-PRIV CORP-FIN</t>
  </si>
  <si>
    <t>A-5-04-03-03-02</t>
  </si>
  <si>
    <t>DIVIDEND INCOME - AVAILABLE FOR SALE SEC-PRIV CORP-NONFIN</t>
  </si>
  <si>
    <t>A-5-04-04</t>
  </si>
  <si>
    <t>DIVIDEND INCOME - INVEST IN NON-MARKETABLE EQUITY SEC</t>
  </si>
  <si>
    <t>A-5-04-04-01</t>
  </si>
  <si>
    <t>DIVIDEND INCOME - INVEST IN NON-MARKETABLE EQUITY SEC-GOCCS</t>
  </si>
  <si>
    <t>A-5-04-04-01-01</t>
  </si>
  <si>
    <t>DIVIDEND INCOME - INVEST IN NON-MARKETABLE EQUITY SEC-GOCCS-FIN</t>
  </si>
  <si>
    <t>A-5-04-04-01-02</t>
  </si>
  <si>
    <t>DIVIDEND INCOME - INVEST IN NON-MARKETABLE EQUITY SEC-GOCCS-NONFIN</t>
  </si>
  <si>
    <t>A-5-04-04-02</t>
  </si>
  <si>
    <t>DIVIDEND INCOME - INVEST IN NON-MARKETABLE EQUITY SEC-BANKS</t>
  </si>
  <si>
    <t>A-5-04-04-02-01</t>
  </si>
  <si>
    <t>DIVIDEND INCOME - INVEST IN NON-MARKETABLE EQUITY SEC-BANKS-UBS / KBS</t>
  </si>
  <si>
    <t>A-5-04-04-02-02</t>
  </si>
  <si>
    <t>DIVIDEND INCOME - INVEST IN NON-MARKETABLE EQUITY SEC-BANKS-OTHER BANKS</t>
  </si>
  <si>
    <t>A-5-04-04-03</t>
  </si>
  <si>
    <t>DIVIDEND INCOME - INVEST IN NON-MARKETABLE EQUITY SEC-PRIV CORP</t>
  </si>
  <si>
    <t>A-5-04-04-03-01</t>
  </si>
  <si>
    <t>DIVIDEND INCOME - INVEST IN NON-MARKETABLE EQUITY SEC-PRIV CORP-FIN</t>
  </si>
  <si>
    <t>A-5-04-04-03-02</t>
  </si>
  <si>
    <t>DIVIDEND INCOME - INVEST IN NON-MARKETABLE EQUITY SEC-PRIV CORP-NONFIN</t>
  </si>
  <si>
    <t>A-5-05</t>
  </si>
  <si>
    <t>FEES AND COMMISSIONS INCOME</t>
  </si>
  <si>
    <t>A-5-05-01</t>
  </si>
  <si>
    <t>FEES AND COMMISSIONS INCOME-PAYMENT SERVICES</t>
  </si>
  <si>
    <t>A-5-05-02</t>
  </si>
  <si>
    <t>FEES AND COMMISSIONS INCOME-INTERMEDIATION SERVICES</t>
  </si>
  <si>
    <t>A-5-05-03</t>
  </si>
  <si>
    <t>FEES AND COMMISSIONS INCOME-CUSTODIANSHIP</t>
  </si>
  <si>
    <t>A-5-05-04</t>
  </si>
  <si>
    <t>FEES AND COMMISSIONS INCOME-UNDERWRITING AND SEC DEALERSHIP</t>
  </si>
  <si>
    <t>A-5-05-05</t>
  </si>
  <si>
    <t>FEES AND COMMISSIONS INCOME-INCOME FROM SEC BROKERING ACTIVITIES</t>
  </si>
  <si>
    <t>A-5-05-06</t>
  </si>
  <si>
    <t>FEES AND COMMISSIONS INCOME-SECURITIZATION ACTIVITIES</t>
  </si>
  <si>
    <t>A-5-05-07</t>
  </si>
  <si>
    <t>FEES AND COMMISSIONS INCOME-INCOME FROM FIDUCIARY ACTIVITIES</t>
  </si>
  <si>
    <t>A-5-05-08</t>
  </si>
  <si>
    <t>FEES AND COMMISSIONS INCOME-OTHERS</t>
  </si>
  <si>
    <t>A-5-06</t>
  </si>
  <si>
    <t>GAINS/LOSSES ON FA-HELD FOR TRADING</t>
  </si>
  <si>
    <t>A-5-06-01</t>
  </si>
  <si>
    <t>GAINS/LOSSES ON FA-HELD FOR TRADING-SALE OR DERECOGNITION OF FIN</t>
  </si>
  <si>
    <t>A-5-06-02</t>
  </si>
  <si>
    <t>GAINS/LOSSES ON FA-HELD FOR TRADING-MARKING TO MARKET</t>
  </si>
  <si>
    <t>A-5-06-03</t>
  </si>
  <si>
    <t>GAINS/LOSSES ON FA-HELD FOR TRADING-FOREIGN EXCHANGE TRANSACTIONS</t>
  </si>
  <si>
    <t>A-5-07</t>
  </si>
  <si>
    <t>GAINS/LOSSES ON FA-DESIGNATED AT FAIR VALUE TRHROUGH PROFIT OR LOSS</t>
  </si>
  <si>
    <t>A-5-08</t>
  </si>
  <si>
    <t>FOREIGN EXCHANGE PROFIT/(LOSS)</t>
  </si>
  <si>
    <t>A-5-09</t>
  </si>
  <si>
    <t>GAINS/LOSSES-SALE/REDEMPTION/DERECOGNITION</t>
  </si>
  <si>
    <t>A-5-09-01</t>
  </si>
  <si>
    <t xml:space="preserve">GAINS/LOSSES-SALE/REDEMPTION/DERECOGNITION-AFS </t>
  </si>
  <si>
    <t>A-5-09-01-01</t>
  </si>
  <si>
    <t>GAINS/LOSSES-SALE/REDEMPTION/DERECOGNITION-AFS-DEBT SEC</t>
  </si>
  <si>
    <t>A-5-09-01-01-01</t>
  </si>
  <si>
    <t>GAINS/LOSSES-SALE/REDEMPTION/DERECOGNITION-AFS-DEBT SEC-GOVT</t>
  </si>
  <si>
    <t>A-5-09-01-01-01-01</t>
  </si>
  <si>
    <t>GAINS/LOSSES-SALE/REDEMPTION/DERECOGNITION-AFS-DEBT SEC-GOVT-NATL GOVT</t>
  </si>
  <si>
    <t>A-5-09-01-01-01-02</t>
  </si>
  <si>
    <t>GAINS/LOSSES-SALE/REDEMPTION/DERECOGNITION-AFS-DEBT SEC-GOVT-LGU</t>
  </si>
  <si>
    <t>A-5-09-01-01-01-03</t>
  </si>
  <si>
    <t>GAINS/LOSSES-SALE/REDEMPTION/DERECOGNITION-AFS-DEBT SEC-GOVT-GOCCS</t>
  </si>
  <si>
    <t>A-5-09-01-01-01-03-01</t>
  </si>
  <si>
    <t>GAINS/LOSSES-SALE/REDEMPTION/DERECOGNITION-AFS-DEBT SEC-GOVT-GOCCS-SSS</t>
  </si>
  <si>
    <t>A-5-09-01-01-01-03-02</t>
  </si>
  <si>
    <t>GAINS/LOSSES-SALE/REDEMPTION/DERECOGNITION-AFS-DEBT SEC-GOVT-GOCCS-OTHER FIN</t>
  </si>
  <si>
    <t>A-5-09-01-01-01-03-03</t>
  </si>
  <si>
    <t>GAINS/LOSSES-SALE/REDEMPTION/DERECOGNITION-AFS-DEBT SEC-GOVT-GOCCS-NON- FIN</t>
  </si>
  <si>
    <t>A-5-09-01-01-02</t>
  </si>
  <si>
    <t>GAINS/LOSSES-SALE/REDEMPTION/DERECOGNITION-AFS-DEBT SEC-BSP</t>
  </si>
  <si>
    <t>A-5-09-01-01-03</t>
  </si>
  <si>
    <t>GAINS/LOSSES-SALE/REDEMPTION/DERECOGNITION-AFS-DEBT SEC-BANKS</t>
  </si>
  <si>
    <t>A-5-09-01-01-03-01</t>
  </si>
  <si>
    <t>GAINS/LOSSES-SALE/REDEMPTION/DERECOGNITION-AFS-DEBT SEC-BANKS-UBS/KBS</t>
  </si>
  <si>
    <t>A-5-09-01-01-03-02</t>
  </si>
  <si>
    <t xml:space="preserve">GAINS/LOSSES-SALE/REDEMPTION/DERECOGNITION-AFS-DEBT SEC-BANKS-OTHER BANKS </t>
  </si>
  <si>
    <t>A-5-09-01-01-04</t>
  </si>
  <si>
    <t>GAINS/LOSSES-SALE/REDEMPTION/DERECOGNITION-AFS-DEBT SEC-PRIV CORP</t>
  </si>
  <si>
    <t>A-5-09-01-01-04-01</t>
  </si>
  <si>
    <t>GAINS/LOSSES-SALE/REDEMPTION/DERECOGNITION-AFS-DEBT SEC-PRIV CORP-FIN</t>
  </si>
  <si>
    <t>A-5-09-01-01-04-02</t>
  </si>
  <si>
    <t>GAINS/LOSSES-SALE/REDEMPTION/DERECOGNITION-AFS-DEBT SEC-PRIV CORP-NON - FIN</t>
  </si>
  <si>
    <t>A-5-09-01-02</t>
  </si>
  <si>
    <t>GAINS/LOSSES-SALE/REDEMPTION/DERECOGNITION-AFS-EQUITY SEC</t>
  </si>
  <si>
    <t>A-5-09-01-02-01</t>
  </si>
  <si>
    <t>GAINS/LOSSES-SALE/REDEMPTION/DERECOGNITION-AFS-EQUITY SEC-GOCCS</t>
  </si>
  <si>
    <t>A-5-09-01-02-01-01</t>
  </si>
  <si>
    <t>GAINS/LOSSES-SALE/REDEMPTION/DERECOGNITION-AFS-EQUITY SEC-GOCCS-FIN</t>
  </si>
  <si>
    <t>A-5-09-01-02-01-02</t>
  </si>
  <si>
    <t>GAINS/LOSSES-SALE/REDEMPTION/DERECOGNITION-AFS-EQUITY SEC-GOCCS-NON- FIN</t>
  </si>
  <si>
    <t>A-5-09-01-02-02</t>
  </si>
  <si>
    <t>GAINS/LOSSES-SALE/REDEMPTION/DERECOGNITION-AFS-EQUITY SEC-BANKS</t>
  </si>
  <si>
    <t>A-5-09-01-02-02-01</t>
  </si>
  <si>
    <t>GAINS/LOSSES-SALE/REDEMPTION/DERECOGNITION-AFS-EQUITY SEC-BANKS-UBS/KBS</t>
  </si>
  <si>
    <t>A-5-09-01-02-02-02</t>
  </si>
  <si>
    <t xml:space="preserve">GAINS/LOSSES-SALE/REDEMPTION/DERECOGNITION-AFS-EQUITY SEC-BANKS-OTHER BANKS </t>
  </si>
  <si>
    <t>A-5-09-01-02-03</t>
  </si>
  <si>
    <t>GAINS/LOSSES-SALE/REDEMPTION/DERECOGNITION-AFS-EQUITY SEC-PRIV CORP</t>
  </si>
  <si>
    <t>A-5-09-01-02-03-01</t>
  </si>
  <si>
    <t>GAINS/LOSSES-SALE/REDEMPTION/DERECOGNITION-AFS-EQUITY SEC-PRIV CORP-FIN</t>
  </si>
  <si>
    <t>A-5-09-01-02-03-02</t>
  </si>
  <si>
    <t>GAINS/LOSSES-SALE/REDEMPTION/DERECOGNITION-AFS-EQUITY SEC-PRIV CORP-NON - FIN</t>
  </si>
  <si>
    <t>A-5-09-02</t>
  </si>
  <si>
    <t>GAINS/LOSSES-SALE/REDEMPTION/DERECOGNITION-HTM</t>
  </si>
  <si>
    <t>A-5-09-02-01</t>
  </si>
  <si>
    <t>GAINS/LOSSES-SALE/REDEMPTION/DERECOGNITION-HTM-GOVT</t>
  </si>
  <si>
    <t>A-5-09-02-01-01</t>
  </si>
  <si>
    <t>GAINS/LOSSES-SALE/REDEMPTION/DERECOGNITION-HTM-GOVT-NATL GOVT</t>
  </si>
  <si>
    <t>A-5-09-02-01-02</t>
  </si>
  <si>
    <t>GAINS/LOSSES-SALE/REDEMPTION/DERECOGNITION-HTM-GOVT-LGU</t>
  </si>
  <si>
    <t>A-5-09-02-01-03</t>
  </si>
  <si>
    <t>GAINS/LOSSES-SALE/REDEMPTION/DERECOGNITION-HTM-GOVT-GOCCS</t>
  </si>
  <si>
    <t>A-5-09-02-01-03-01</t>
  </si>
  <si>
    <t>GAINS/LOSSES-SALE/REDEMPTION/DERECOGNITION-HTM-GOVT-GOCCS-SSS</t>
  </si>
  <si>
    <t>A-5-09-02-01-03-02</t>
  </si>
  <si>
    <t>GAINS/LOSSES-SALE/REDEMPTION/DERECOGNITION-HTM-GOVT-GOCCS-FIN</t>
  </si>
  <si>
    <t>A-5-09-02-01-03-03</t>
  </si>
  <si>
    <t>GAINS/LOSSES-SALE/REDEMPTION/DERECOGNITION-HTM-GOVT-GOCCS-NON- FIN</t>
  </si>
  <si>
    <t>A-5-09-02-02</t>
  </si>
  <si>
    <t>GAINS/LOSSES-SALE/REDEMPTION/DERECOGNITION-HTM-BSP</t>
  </si>
  <si>
    <t>A-5-09-02-03</t>
  </si>
  <si>
    <t>GAINS/LOSSES-SALE/REDEMPTION/DERECOGNITION-HTM-BANKS</t>
  </si>
  <si>
    <t>A-5-09-02-03-01</t>
  </si>
  <si>
    <t>GAINS/LOSSES-SALE/REDEMPTION/DERECOGNITION-HTM-BANKS-UBS/KBS</t>
  </si>
  <si>
    <t>A-5-09-02-03-02</t>
  </si>
  <si>
    <t xml:space="preserve">GAINS/LOSSES-SALE/REDEMPTION/DERECOGNITION-HTM-BANKS-OTHER BANKS </t>
  </si>
  <si>
    <t>A-5-09-02-04</t>
  </si>
  <si>
    <t>GAINS/LOSSES-SALE/REDEMPTION/DERECOGNITION-HTM-PRIV CORP</t>
  </si>
  <si>
    <t>A-5-09-02-04-01</t>
  </si>
  <si>
    <t>GAINS/LOSSES-SALE/REDEMPTION/DERECOGNITION-HTM-PRIV CORP-FIN</t>
  </si>
  <si>
    <t>A-5-09-02-04-02</t>
  </si>
  <si>
    <t>GAINS/LOSSES-SALE/REDEMPTION/DERECOGNITION-HTM-PRIV CORP-NON - FIN</t>
  </si>
  <si>
    <t>A-5-09-03</t>
  </si>
  <si>
    <t>GAINS/LOSSES-SALE/REDEMPTION/DERECOGNITION-UDS</t>
  </si>
  <si>
    <t>A-5-09-03-01</t>
  </si>
  <si>
    <t>GAINS/LOSSES-SALE/REDEMPTION/DERECOGNITION-UDS-GOVT</t>
  </si>
  <si>
    <t>A-5-09-03-01-01</t>
  </si>
  <si>
    <t>GAINS/LOSSES-SALE/REDEMPTION/DERECOGNITION-UDS-GOVT-NATL GOVT</t>
  </si>
  <si>
    <t>A-5-09-03-01-02</t>
  </si>
  <si>
    <t>GAINS/LOSSES-SALE/REDEMPTION/DERECOGNITION-UDS-GOVT-LGU</t>
  </si>
  <si>
    <t>A-5-09-03-01-03</t>
  </si>
  <si>
    <t>GAINS/LOSSES-SALE/REDEMPTION/DERECOGNITION-UDS-GOVT-GOCCS</t>
  </si>
  <si>
    <t>A-5-09-03-01-03-01</t>
  </si>
  <si>
    <t>GAINS/LOSSES-SALE/REDEMPTION/DERECOGNITION-UDS-GOVT-GOCCS-SSS</t>
  </si>
  <si>
    <t>A-5-09-03-01-03-02</t>
  </si>
  <si>
    <t>GAINS/LOSSES-SALE/REDEMPTION/DERECOGNITION-UDS-GOVT-GOCCS-FIN</t>
  </si>
  <si>
    <t>A-5-09-03-01-03-03</t>
  </si>
  <si>
    <t>GAINS/LOSSES-SALE/REDEMPTION/DERECOGNITION-UDS-GOVT-GOCCS-NON- FIN</t>
  </si>
  <si>
    <t>A-5-09-03-02</t>
  </si>
  <si>
    <t>GAINS/LOSSES-SALE/REDEMPTION/DERECOGNITION-UDS-BSP</t>
  </si>
  <si>
    <t>A-5-09-03-03</t>
  </si>
  <si>
    <t>GAINS/LOSSES-SALE/REDEMPTION/DERECOGNITION-UDS-BANKS</t>
  </si>
  <si>
    <t>A-5-09-03-03-01</t>
  </si>
  <si>
    <t>GAINS/LOSSES-SALE/REDEMPTION/DERECOGNITION-UDS-BANKS-UBS/KBS</t>
  </si>
  <si>
    <t>A-5-09-03-03-02</t>
  </si>
  <si>
    <t xml:space="preserve">GAINS/LOSSES-SALE/REDEMPTION/DERECOGNITION-UDS-BANKS-OTHER BANKS </t>
  </si>
  <si>
    <t>A-5-09-03-04</t>
  </si>
  <si>
    <t>GAINS/LOSSES-SALE/REDEMPTION/DERECOGNITION-UDS-PRIV CORP</t>
  </si>
  <si>
    <t>A-5-09-03-04-01</t>
  </si>
  <si>
    <t>GAINS/LOSSES-SALE/REDEMPTION/DERECOGNITION-UDS-PRIV CORP-FIN</t>
  </si>
  <si>
    <t>A-5-09-03-04-02</t>
  </si>
  <si>
    <t>GAINS/LOSSES-SALE/REDEMPTION/DERECOGNITION-UDS-PRIV CORP-NON - FIN</t>
  </si>
  <si>
    <t>A-5-09-04</t>
  </si>
  <si>
    <t>GAINS/LOSSES-SALE/REDEMPTION/DERECOGNITION-INVEST EQUITY SEC</t>
  </si>
  <si>
    <t>A-5-09-04-01</t>
  </si>
  <si>
    <t>GAINS/LOSSES-SALE/REDEMPTION/DERECOGNITION-INVEST EQUITY SEC-GOCCS</t>
  </si>
  <si>
    <t>A-5-09-04-01-01</t>
  </si>
  <si>
    <t>GAINS/LOSSES-SALE/REDEMPTION/DERECOGNITION-INVEST EQUITY SEC-GOCCS-FIN</t>
  </si>
  <si>
    <t>A-5-09-04-01-02</t>
  </si>
  <si>
    <t>GAINS/LOSSES-SALE/REDEMPTION/DERECOGNITION-INVEST EQUITY SEC-GOCCS-NON- FIN</t>
  </si>
  <si>
    <t>A-5-09-04-02</t>
  </si>
  <si>
    <t>GAINS/LOSSES-SALE/REDEMPTION/DERECOGNITION-INVEST EQUITY SEC-BANKS</t>
  </si>
  <si>
    <t>A-5-09-04-02-01</t>
  </si>
  <si>
    <t>GAINS/LOSSES-SALE/REDEMPTION/DERECOGNITION-INVEST EQUITY SEC-BANKS-UBS/KBS</t>
  </si>
  <si>
    <t>A-5-09-04-02-02</t>
  </si>
  <si>
    <t xml:space="preserve">GAINS/LOSSES-SALE/REDEMPTION/DERECOGNITION-INVEST EQUITY SEC-BANKS-OTHER BANKS </t>
  </si>
  <si>
    <t>A-5-09-04-03</t>
  </si>
  <si>
    <t>GAINS/LOSSES-SALE/REDEMPTION/DERECOGNITION-INVEST EQUITY SEC-PRIV CORP</t>
  </si>
  <si>
    <t>A-5-09-04-03-01</t>
  </si>
  <si>
    <t>GAINS/LOSSES-SALE/REDEMPTION/DERECOGNITION-INVEST EQUITY SEC-PRIV CORP-FIN</t>
  </si>
  <si>
    <t>A-5-09-04-03-02</t>
  </si>
  <si>
    <t>GAINS/LOSSES-SALE/REDEMPTION/DERECOGNITION-INVEST EQUITY SEC-PRIV CORP-NON - FIN</t>
  </si>
  <si>
    <t>A-5-09-05</t>
  </si>
  <si>
    <t>GAINS/LOSSES-SALE/REDEMPTION/DERECOGNITION-LOANS AND RECEIVABLES</t>
  </si>
  <si>
    <t>A-5-09-05-01</t>
  </si>
  <si>
    <t>GAINS/LOSSES-SALE/REDEMPTION/DERECOGNITION LOANS AND RECEIVABLES-INTERBANK LOAN PAYABLE</t>
  </si>
  <si>
    <t>A-5-09-05-01-01</t>
  </si>
  <si>
    <t>GAINS/LOSSES-SALE/REDEMPTION/DERECOGNITION-INTERBNK CALL LOANS RECVBL</t>
  </si>
  <si>
    <t>A-5-09-05-01-01-01</t>
  </si>
  <si>
    <t>GAINS/LOSSES-SALE/REDEMPTION/DERECOGNITION-INTERBNK CALL LOANS RECVBL-RESIDENT</t>
  </si>
  <si>
    <t>A-5-09-05-01-01-01-01</t>
  </si>
  <si>
    <t>GAINS/LOSSES-SALE/REDEMPTION/DERECOGNITION-INTERBNK CALL LOANS RECVBL-RESIDENT-UBS /KBS</t>
  </si>
  <si>
    <t>A-5-09-05-01-01-01-02</t>
  </si>
  <si>
    <t>GAINS/LOSSES-SALE/REDEMPTION/DERECOGNITION-INTERBNK CALL LOANS RECVBL-RESIDENT-OTHERS</t>
  </si>
  <si>
    <t>A-5-09-05-01-01-01-03</t>
  </si>
  <si>
    <t>GAINS/LOSSES-SALE/REDEMPTION/DERECOGNITION-INTERBNK CALL LOANS RECVBL-RESIDENT-NBQBS</t>
  </si>
  <si>
    <t>A-5-09-05-01-02</t>
  </si>
  <si>
    <t>GAINS/LOSSES-SALE/REDEMPTION/DERECOGNITION-INTERBNK  TERM  LOANS RECVBL</t>
  </si>
  <si>
    <t>A-5-09-05-01-02-01</t>
  </si>
  <si>
    <t>GAINS/LOSSES-SALE/REDEMPTION/DERECOGNITION-INTERBNK  TERM  LOANS RECVBL-RESIDENT</t>
  </si>
  <si>
    <t>A-5-09-05-01-02-01-01</t>
  </si>
  <si>
    <t>GAINS/LOSSES-SALE/REDEMPTION/DERECOGNITION-INTERBNK  TERM  LOANS RECVBL-RESIDENT-UBS /KBS</t>
  </si>
  <si>
    <t>A-5-09-05-01-02-01-02</t>
  </si>
  <si>
    <t>GAINS/LOSSES-SALE/REDEMPTION/DERECOGNITION-INTERBNK  TERM  LOANS RECVBL-RESIDENT-OTHERS</t>
  </si>
  <si>
    <t>A-5-09-05-01-02-01-03</t>
  </si>
  <si>
    <t>GAINS/LOSSES-SALE/REDEMPTION/DERECOGNITION-INTERBNK  TERM  LOANS RECVBL-RESIDENT-OTHERS-NBQBS</t>
  </si>
  <si>
    <t>A-5-09-05-02</t>
  </si>
  <si>
    <t>GAINS/LOSSES-SALE/REDEMPTION/DERECOGNITION - LOAN RECEIVABLES- OTHERS</t>
  </si>
  <si>
    <t>A-5-09-05-02-01</t>
  </si>
  <si>
    <t>GAINS/LOSSES-SALE/REDEMPTION/DERECOGNITION - GOVT</t>
  </si>
  <si>
    <t>A-5-09-05-02-01-01</t>
  </si>
  <si>
    <t>GAINS/LOSSES-SALE/REDEMPTION/DERECOGNITION - GOVT-NATL GOVT</t>
  </si>
  <si>
    <t>A-5-09-05-02-01-02</t>
  </si>
  <si>
    <t>GAINS/LOSSES-SALE/REDEMPTION/DERECOGNITION - GOVT-LGUS</t>
  </si>
  <si>
    <t>A-5-09-05-02-01-03</t>
  </si>
  <si>
    <t>GAINS/LOSSES-SALE/REDEMPTION/DERECOGNITION - GOVT-GOCCS</t>
  </si>
  <si>
    <t>A-5-09-05-02-01-03-01</t>
  </si>
  <si>
    <t>GAINS/LOSSES-SALE/REDEMPTION/DERECOGNITION - GOVT-GOCCS-SSS</t>
  </si>
  <si>
    <t>A-5-09-05-02-01-03-02</t>
  </si>
  <si>
    <t>GAINS/LOSSES-SALE/REDEMPTION/DERECOGNITION - GOVT-GOCCS-FIN</t>
  </si>
  <si>
    <t>A-5-09-05-02-01-03-03</t>
  </si>
  <si>
    <t>GAINS/LOSSES-SALE/REDEMPTION/DERECOGNITION - GOVT-GOCCS-NON FIN</t>
  </si>
  <si>
    <t>A-5-09-05-02-02</t>
  </si>
  <si>
    <t>GAINS/LOSSES-SALE/REDEMPTION/DERECOGNITION -AGRA/AGRI</t>
  </si>
  <si>
    <t>A-5-09-05-02-02-01</t>
  </si>
  <si>
    <t>GAINS/LOSSES-SALE/REDEMPTION/DERECOGNITION -AGRA/AGRI-AGRARIAN REFORM LOANS</t>
  </si>
  <si>
    <t>A-5-09-05-02-02-02</t>
  </si>
  <si>
    <t>GAINS/LOSSES-SALE/REDEMPTION/DERECOGNITION -AGRA/AGRI-OTHER AGRICULTURAL LOANS</t>
  </si>
  <si>
    <t>A-5-09-05-02-03</t>
  </si>
  <si>
    <t>GAINS/LOSSES-SALE/REDEMPTION/DERECOGNITION -MICROFINANCE</t>
  </si>
  <si>
    <t>A-5-09-05-02-03-01</t>
  </si>
  <si>
    <t>GAINS/LOSSES-SALE/REDEMPTION/DERECOGNITION -MICROFINANCE-MICROFINANCE</t>
  </si>
  <si>
    <t>A-5-09-05-02-03-02</t>
  </si>
  <si>
    <t>GAINS/LOSSES-SALE/REDEMPTION/DERECOGNITION -MICROFINANCE-MICRO ENTERPRISES</t>
  </si>
  <si>
    <t>A-5-09-05-02-04</t>
  </si>
  <si>
    <t>GAINS/LOSSES-SALE/REDEMPTION/DERECOGNITION -SMALL AND MEDIUM ENTERPRISES</t>
  </si>
  <si>
    <t>A-5-09-05-02-04-01</t>
  </si>
  <si>
    <t>GAINS/LOSSES-SALE/REDEMPTION/DERECOGNITION -SME- SMALL ENTERPRISES</t>
  </si>
  <si>
    <t>A-5-09-05-02-04-02</t>
  </si>
  <si>
    <t>GAINS/LOSSES-SALE/REDEMPTION/DERECOGNITION -SME- MEDIUM ENTERPRISES</t>
  </si>
  <si>
    <t>A-5-09-05-02-05</t>
  </si>
  <si>
    <t>GAINS/LOSSES-SALE/REDEMPTION/DERECOGNITION -CONTRACTS TO SELL</t>
  </si>
  <si>
    <t>A-5-09-05-02-06</t>
  </si>
  <si>
    <t>GAINS/LOSSES-SALE/REDEMPTION/DERECOGNITION - PRIV CORP</t>
  </si>
  <si>
    <t>A-5-09-05-02-06-01</t>
  </si>
  <si>
    <t>GAINS/LOSSES-SALE/REDEMPTION/DERECOGNITION - PRIV CORP-FIN</t>
  </si>
  <si>
    <t>A-5-09-05-02-06-02</t>
  </si>
  <si>
    <t>GAINS/LOSSES-SALE/REDEMPTION/DERECOGNITION - PRIV CORP-NON FIN</t>
  </si>
  <si>
    <t>A-5-09-05-02-07</t>
  </si>
  <si>
    <t>GAINS/LOSSES-SALE/REDEMPTION/DERECOGNITION - HOUSING PURPOSE</t>
  </si>
  <si>
    <t>A-5-09-05-02-08</t>
  </si>
  <si>
    <t>GAINS/LOSSES-SALE/REDEMPTION/DERECOGNITION - PRIM FOR PERSNAL USE PURP</t>
  </si>
  <si>
    <t>A-5-09-05-02-08-01</t>
  </si>
  <si>
    <t>GAINS/LOSSES-SALE/REDEMPTION/DERECOGNITION - PRIM FOR PERSNAL USE PURP-CREDIT CARD</t>
  </si>
  <si>
    <t>A-5-09-05-02-08-02</t>
  </si>
  <si>
    <t>GAINS/LOSSES-SALE/REDEMPTION/DERECOGNITION - PRIM FOR PERSNAL USE PURP-MOTOR VEHICLE</t>
  </si>
  <si>
    <t>A-5-09-05-02-08-02-01</t>
  </si>
  <si>
    <t>GAINS/LOSSES-SALE/REDEMPTION/DERECOGNITION - PRIM FOR PERSNAL USE PURP-AUTO LOANS</t>
  </si>
  <si>
    <t>A-5-09-05-02-08-02-02</t>
  </si>
  <si>
    <t>GAINS/LOSSES-SALE/REDEMPTION/DERECOGNITION - PRIM FOR PERSNAL USE PURP-MOTORCYCLE LOAN</t>
  </si>
  <si>
    <t>A-5-09-05-02-08-03</t>
  </si>
  <si>
    <t>GAINS/LOSSES-SALE/REDEMPTION/DERECOGNITION - PRIM FOR PERSNAL USE PURP-SALARY BASED</t>
  </si>
  <si>
    <t>A-5-09-05-02-08-04</t>
  </si>
  <si>
    <t>GAINS/LOSSES-SALE/REDEMPTION/DERECOGNITION - PRIM FOR PERSNAL USE PURP-OTHERS</t>
  </si>
  <si>
    <t>A-5-09-05-02-09</t>
  </si>
  <si>
    <t>GAINS/LOSSES-SALE/REDEMPTION/DERECOGNITION - OTHER PURPOSE</t>
  </si>
  <si>
    <t>A-5-10</t>
  </si>
  <si>
    <t>GAINS/LOSSES ON FAIR VALUE ADJ IN HEDGE ACCOUNTING</t>
  </si>
  <si>
    <t>A-5-11</t>
  </si>
  <si>
    <t>GAINS/LOSSES-SALE/DERECOGNITION OF NON FIN ASSETS</t>
  </si>
  <si>
    <t>A-5-11-01</t>
  </si>
  <si>
    <t>GAINS/LOSSES-SALE/DERECOGNITION OF NON FIN ASSETS-BANK PREM, FFE</t>
  </si>
  <si>
    <t>A-5-11-02</t>
  </si>
  <si>
    <t>GAINS/LOSSES-SALE/DERECOGNITION OF NON FIN ASSETS-ROPA</t>
  </si>
  <si>
    <t>A-5-11-03</t>
  </si>
  <si>
    <t>GAINS/LOSSES-SALE/DERECOGNITION OF NON FIN ASSETS-GOODWILL</t>
  </si>
  <si>
    <t>A-5-11-04</t>
  </si>
  <si>
    <t>GAINS/LOSSES-SALE/DERECOGNITION OF NON FIN ASSETS-OTHER INTANGIBLE ASSETS</t>
  </si>
  <si>
    <t>A-5-12</t>
  </si>
  <si>
    <t>OTHER INCOME</t>
  </si>
  <si>
    <t>A-5-12-01</t>
  </si>
  <si>
    <t>RENTAL INCOME</t>
  </si>
  <si>
    <t>A-5-12-01-01</t>
  </si>
  <si>
    <t>RENTAL INCOME-SAFE DEPOSIT BOX</t>
  </si>
  <si>
    <t>A-5-12-01-02</t>
  </si>
  <si>
    <t>RENTAL INCOME-BANK PREM AND EQUIPMENT</t>
  </si>
  <si>
    <t>A-5-12-01-03</t>
  </si>
  <si>
    <t>RENTAL INCOME-OTHERS</t>
  </si>
  <si>
    <t>A-5-12-02</t>
  </si>
  <si>
    <t>MISCELLANEOUS INCOME</t>
  </si>
  <si>
    <t>A-5-12-02-01</t>
  </si>
  <si>
    <t>MISCELLANEOUS INCOME-PENALTY ON LOANS AND OTHER CHARGES</t>
  </si>
  <si>
    <t>A-5-12-02-02</t>
  </si>
  <si>
    <t>MISCELLANEOUS INCOME-OTHERS</t>
  </si>
  <si>
    <t>A-6</t>
  </si>
  <si>
    <t>EXPENSE</t>
  </si>
  <si>
    <t>A-6-03</t>
  </si>
  <si>
    <t>INTEREST EXPENSE</t>
  </si>
  <si>
    <t>A-6-03-01</t>
  </si>
  <si>
    <t>INTEREST EXPENSE-DEPOSIT LIABILITIES</t>
  </si>
  <si>
    <t>A-6-03-01-01</t>
  </si>
  <si>
    <t>INTEREST EXPENSE-DEP LIAB-DEMAND DEPOSIT</t>
  </si>
  <si>
    <t>A-6-03-01-01-01</t>
  </si>
  <si>
    <t>INTEREST EXPENSE-DEP LIAB-DEMAND DEPOSIT-ACTIVE</t>
  </si>
  <si>
    <t>A-6-03-01-01-02</t>
  </si>
  <si>
    <t>INTEREST EXPENSE-DEP LIAB-DEMAND DEPOSIT-DORMANT</t>
  </si>
  <si>
    <t>A-6-03-01-02</t>
  </si>
  <si>
    <t>INTEREST EXPENSE-DEP LIAB-SAVINGS DEPOSIT</t>
  </si>
  <si>
    <t>A-6-03-01-02-01</t>
  </si>
  <si>
    <t>INTEREST EXPENSE-DEP LIAB-SAVINGS DEPOSIT-ACTIVE</t>
  </si>
  <si>
    <t>A-6-03-01-02-02</t>
  </si>
  <si>
    <t>INTEREST EXPENSE-DEP LIAB-SAVINGS DEPOSIT- DORMANT</t>
  </si>
  <si>
    <t>A-6-03-01-04</t>
  </si>
  <si>
    <t>INTEREST EXPENSE-DEP LIAB-TIME DEPOSIT</t>
  </si>
  <si>
    <t>A-6-03-05</t>
  </si>
  <si>
    <t>INTEREST EXPENSE - BILLS PAYABLE</t>
  </si>
  <si>
    <t>A-6-03-05-01</t>
  </si>
  <si>
    <t>INTEREST EXPENSE - BILLS PAYABLE-BSP</t>
  </si>
  <si>
    <t>A-6-03-05-01-01</t>
  </si>
  <si>
    <t>INTEREST EXPENSE - BILLS PAYABLE-BSP-REDISCING</t>
  </si>
  <si>
    <t>A-6-03-05-01-02</t>
  </si>
  <si>
    <t>INTEREST EXPENSE - BILLS PAYABLE-BSP-EMERGENCY ADVANCES</t>
  </si>
  <si>
    <t>A-6-03-05-01-03</t>
  </si>
  <si>
    <t>INTEREST EXPENSE - BILLS PAYABLE-BSP-OVERDRAFTS</t>
  </si>
  <si>
    <t>A-6-03-05-01-04</t>
  </si>
  <si>
    <t>INTEREST EXPENSE - BILLS PAYABLE-BSP-OTHERS</t>
  </si>
  <si>
    <t>A-6-03-05-02</t>
  </si>
  <si>
    <t>INTEREST EXPENSE - BILLS PAYABLE-INTERBNK LOANS PAYABLE</t>
  </si>
  <si>
    <t>A-6-03-05-02-01</t>
  </si>
  <si>
    <t>INTEREST EXPENSE - BILLS PAYABLE-INTERBNK LOANS PAYABLE-INTERBNK CALL LOANS</t>
  </si>
  <si>
    <t>A-6-03-05-02-01-01</t>
  </si>
  <si>
    <t>INTEREST EXPENSE - BILLS PAYABLE-INTERBNK LOANS PAYABLE-INTERBNK CALL LOANS-UBS/KBS</t>
  </si>
  <si>
    <t>A-6-03-05-02-01-01-01</t>
  </si>
  <si>
    <t>INTEREST EXPENSE - BILLS PAYABLE-INTERBNK LOANS PAYABLE-INTERBNK CALL LOANS-UBS/KBS-GOVT BANKS</t>
  </si>
  <si>
    <t>A-6-03-05-02-01-01-02</t>
  </si>
  <si>
    <t>INTEREST EXPENSE - BILLS PAYABLE-INTERBNK LOANS PAYABLE-INTERBNK CALL LOANS-UBS/KBS-NON GOVT BANKS</t>
  </si>
  <si>
    <t>A-6-03-05-02-01-02</t>
  </si>
  <si>
    <t>INTEREST EXPENSE - BILLS PAYABLE-INTERBNK LOANS PAYABLE-INTERBNK CALL LOANS-OTHER BANKS</t>
  </si>
  <si>
    <t>A-6-03-05-02-01-03</t>
  </si>
  <si>
    <t>INTEREST EXPENSE - BILLS PAYABLE-INTERBNK LOANS PAYABLE-INTERBNK CALL LOANS-NBQBS</t>
  </si>
  <si>
    <t>A-6-03-05-02-02</t>
  </si>
  <si>
    <t>INTEREST EXPENSE - BILLS PAYABLE-INTERBNK LOANS PAYABLE-INTERBNK TERM LOANS</t>
  </si>
  <si>
    <t>A-6-03-05-02-02-01</t>
  </si>
  <si>
    <t>INTEREST EXPENSE - BILLS PAYABLE-INTERBNK LOANS PAYABLE-INTERBNK TERM LOANS-UBS/KBS</t>
  </si>
  <si>
    <t>A-6-03-05-02-02-01-01</t>
  </si>
  <si>
    <t>INTEREST EXPENSE - BILLS PAYABLE-INTERBNK LOANS PAYABLE-INTERBNK TERM LOANS-UBS/KBS-GOVT BANKS</t>
  </si>
  <si>
    <t>A-6-03-05-02-02-01-02</t>
  </si>
  <si>
    <t>INTEREST EXPENSE - BILLS PAYABLE-INTERBNK LOANS PAYABLE-INTERBNK TERM LOANS-UBS/KBS-NON GOVT BANKS</t>
  </si>
  <si>
    <t>A-6-03-05-02-02-02</t>
  </si>
  <si>
    <t>INTEREST EXPENSE - BILLS PAYABLE-INTERBNK LOANS PAYABLE-INTERBNK TERM LOANS-UBS/KBS-OTHER BANKS</t>
  </si>
  <si>
    <t>A-6-03-05-02-02-03</t>
  </si>
  <si>
    <t>INTEREST EXPENSE - BILLS PAYABLE-INTERBNK LOANS PAYABLE-INTERBNK TERM LOANS-UBS/KBS-NBQBS</t>
  </si>
  <si>
    <t>A-6-03-05-03</t>
  </si>
  <si>
    <t>INTEREST EXPENSE - BILLS PAYABLE - OTHER DEP SUBS</t>
  </si>
  <si>
    <t>A-6-03-05-03-01</t>
  </si>
  <si>
    <t>INTEREST EXPENSE -BILLS PAYABLE - OTHER DEP SUBS-REPURCHS AGREEMNT WITH BSP</t>
  </si>
  <si>
    <t>A-6-03-05-03-02</t>
  </si>
  <si>
    <t>INTEREST EXPENSE -BILLS PAYABLE - OTHER DEP SUBS-REPURCHS AGREEMNT</t>
  </si>
  <si>
    <t>A-6-03-05-03-02-01</t>
  </si>
  <si>
    <t>INTEREST EXPENSE -BILLS PAYABLE - OTHER DEP SUBS-REPURCHS AGREEMNT-BANKS</t>
  </si>
  <si>
    <t>A-6-03-05-03-02-01-01</t>
  </si>
  <si>
    <t>INTEREST EXPENSE -BILLS PAYABLE - OTHER DEP SUBS-REPURCHS AGREEMNT-BANKS-UBS/KBS</t>
  </si>
  <si>
    <t>A-6-03-05-03-02-01-01-01</t>
  </si>
  <si>
    <t>INTEREST EXPENSE -BILLS PAYABLE - OTHER DEP SUBS-REPURCHS AGREEMNT-BANKS-UBS/KBS-GOVT BANKS</t>
  </si>
  <si>
    <t>A-6-03-05-03-02-01-01-02</t>
  </si>
  <si>
    <t>INTEREST EXPENSE -BILLS PAYABLE - OTHER DEP SUBS-REPURCHS AGREEMNT-BANKS-UBS/KBS-NON GOVT BANKS</t>
  </si>
  <si>
    <t>A-6-03-05-03-02-01-02</t>
  </si>
  <si>
    <t>INTEREST EXPENSE -BILLS PAYABLE - OTHER DEP SUBS-REPURCHS AGREEMNT-BANKS-OTHER BANKS</t>
  </si>
  <si>
    <t>A-6-03-05-03-02-02</t>
  </si>
  <si>
    <t>INTEREST EXPENSE -BILLS PAYABLE - OTHER DEP SUBS-REPURCHS AGREEMNT-PRIV CORPORATION</t>
  </si>
  <si>
    <t>A-6-03-05-03-02-02-01</t>
  </si>
  <si>
    <t>INTEREST EXPENSE -BILLS PAYABLE - OTHER DEP SUBS-REPURCHS AGREEMNT-PRIV CORPORATION-FIN</t>
  </si>
  <si>
    <t>A-6-03-05-03-02-02-02</t>
  </si>
  <si>
    <t>INTEREST EXPENSE -BILLS PAYABLE - OTHER DEP SUBS-REPURCHS AGREEMNT-PRIV CORPORATION-NON FIN</t>
  </si>
  <si>
    <t>A-6-03-05-03-02-03</t>
  </si>
  <si>
    <t>INTEREST EXPENSE -BILLS PAYABLE - OTHER DEP SUBS-REPURCHS AGREEMNT-INDIVIDUALS</t>
  </si>
  <si>
    <t>A-6-03-05-03-03</t>
  </si>
  <si>
    <t>INTEREST EXPENSE -BILLS PAYABLE - OTHER DEP SUBS-CERTF OF ASSIGN/PART W/ REC</t>
  </si>
  <si>
    <t>A-6-03-05-03-03-01</t>
  </si>
  <si>
    <t>INTEREST EXPENSE -BILLS PAYABLE - OTHER DEP SUBS-CERTF OF ASSIGN/PART W/ REC-BANKS</t>
  </si>
  <si>
    <t>A-6-03-05-03-03-01-01</t>
  </si>
  <si>
    <t>INTEREST EXPENSE -BILLS PAYABLE - OTHER DEP SUBS-CERTF OF ASSIGN/PART W/ REC-BANKS-UBS/KBS</t>
  </si>
  <si>
    <t>A-6-03-05-03-03-01-01-01</t>
  </si>
  <si>
    <t>INTEREST EXPENSE -BILLS PAYABLE - OTHER DEP SUBS-CERTF OF ASSIGN/PART W/ REC-BANKS-UBS/KBS-GOVT BANKS</t>
  </si>
  <si>
    <t>A-6-03-05-03-03-01-01-02</t>
  </si>
  <si>
    <t>INTEREST EXPENSE -BILLS PAYABLE - OTHER DEP SUBS-CERTF OF ASSIGN/PART W/ REC-BANKS-UBS/KBS-NON GOVT BANKS</t>
  </si>
  <si>
    <t>A-6-03-05-03-03-01-02</t>
  </si>
  <si>
    <t>INTEREST EXPENSE -BILLS PAYABLE - OTHER DEP SUBS-CERTF OF ASSIGN/PART W/ REC-BANKS-OTHER BANKS</t>
  </si>
  <si>
    <t>A-6-03-05-03-03-02</t>
  </si>
  <si>
    <t>INTEREST EXPENSE -BILLS PAYABLE - OTHER DEP SUBS-CERTF OF ASSIGN/PART W/ REC-PRIV CORPORATION</t>
  </si>
  <si>
    <t>A-6-03-05-03-03-02-01</t>
  </si>
  <si>
    <t>INTEREST EXPENSE -BILLS PAYABLE - OTHER DEP SUBS-CERTF OF ASSIGN/PART W/ REC-PRIV CORPORATION-FIN</t>
  </si>
  <si>
    <t>A-6-03-05-03-03-02-02</t>
  </si>
  <si>
    <t>INTEREST EXPENSE -BILLS PAYABLE - OTHER DEP SUBS-CERTF OF ASSIGN/PART W/ REC-PRIV CORPORATION-NON FIN</t>
  </si>
  <si>
    <t>A-6-03-05-03-03-03</t>
  </si>
  <si>
    <t>INTEREST EXPENSE -BILLS PAYABLE - OTHER DEP SUBS-CERTF OF ASSIGN/PART W/ REC-INDIVIDUALS</t>
  </si>
  <si>
    <t>A-6-03-05-03-04</t>
  </si>
  <si>
    <t xml:space="preserve">INTEREST EXPENSE -BILLS PAYABLE - OTHER DEP SUBS-SEC LEND/BORROW </t>
  </si>
  <si>
    <t>A-6-03-05-03-04-01</t>
  </si>
  <si>
    <t>INTEREST EXPENSE -BILLS PAYABLE - OTHER DEP SUBS-SEC LEND/BORROW -BANKS</t>
  </si>
  <si>
    <t>A-6-03-05-03-04-01-01</t>
  </si>
  <si>
    <t>INTEREST EXPENSE -BILLS PAYABLE - OTHER DEP SUBS-SEC LEND/BORROW -BANKS-UBS/KBS</t>
  </si>
  <si>
    <t>A-6-03-05-03-04-01-01-01</t>
  </si>
  <si>
    <t>INTEREST EXPENSE -BILLS PAYABLE - OTHER DEP SUBS-SEC LEND/BORROW -BANKS-UBS/KBS-GOVT BANKS</t>
  </si>
  <si>
    <t>A-6-03-05-03-04-01-01-02</t>
  </si>
  <si>
    <t>INTEREST EXPENSE -BILLS PAYABLE - OTHER DEP SUBS-SEC LEND/BORROW -BANKS-UBS/KBS-NON GOVT BANKS</t>
  </si>
  <si>
    <t>A-6-03-05-03-04-01-02</t>
  </si>
  <si>
    <t>INTEREST EXPENSE -BILLS PAYABLE - OTHER DEP SUBS-SEC LEND/BORROW -BANKS-OTHER BANKS</t>
  </si>
  <si>
    <t>A-6-03-05-03-04-02</t>
  </si>
  <si>
    <t>INTEREST EXPENSE -BILLS PAYABLE - OTHER DEP SUBS-SEC LEND/BORROW -PRIV CORPORATION</t>
  </si>
  <si>
    <t>A-6-03-05-03-04-02-01</t>
  </si>
  <si>
    <t>INTEREST EXPENSE -BILLS PAYABLE - OTHER DEP SUBS-SEC LEND/BORROW -PRIV CORPORATION-FIN</t>
  </si>
  <si>
    <t>A-6-03-05-03-04-02-02</t>
  </si>
  <si>
    <t>INTEREST EXPENSE -BILLS PAYABLE - OTHER DEP SUBS-SEC LEND/BORROW -PRIV CORPORATION-NON FIN</t>
  </si>
  <si>
    <t>A-6-03-05-03-04-03</t>
  </si>
  <si>
    <t>INTEREST EXPENSE -BILLS PAYABLE - OTHER DEP SUBS-SEC LEND/BORROW -INDIVIDUALS</t>
  </si>
  <si>
    <t>A-6-03-05-03-05</t>
  </si>
  <si>
    <t>INTEREST EXPENSE -BILLS PAYABLE - OTHER DEP SUBS-TIME DEP-SPECIAL FIN</t>
  </si>
  <si>
    <t>A-6-03-05-03-05-01</t>
  </si>
  <si>
    <t>INTEREST EXPENSE -BILLS PAYABLE - OTHER DEP SUBS-TIME DEP-SPECIAL FIN-PRIV CORPORATION</t>
  </si>
  <si>
    <t>A-6-03-05-03-05-01-01</t>
  </si>
  <si>
    <t>INTEREST EXPENSE -BILLS PAYABLE - OTHER DEP SUBS-TIME DEP-SPECIAL FIN-PRIV CORPORATION-FIN</t>
  </si>
  <si>
    <t>A-6-03-05-03-05-01-02</t>
  </si>
  <si>
    <t>INTEREST EXPENSE -BILLS PAYABLE - OTHER DEP SUBS-TIME DEP-SPECIAL FIN-PRIV CORPORATION-NON- FIN</t>
  </si>
  <si>
    <t>A-6-03-05-03-05-02</t>
  </si>
  <si>
    <t>INTEREST EXPENSE -BILLS PAYABLE - OTHER DEP SUBS-TIME DEP-SPECIAL FIN-INDIVIDUALS</t>
  </si>
  <si>
    <t>A-6-03-05-03-07</t>
  </si>
  <si>
    <t>INTEREST EXPENSE -BILLS PAYABLE - OTHER DEP SUBS-OTHERS</t>
  </si>
  <si>
    <t>A-6-03-05-03-07-01</t>
  </si>
  <si>
    <t>INTEREST EXPENSE -BILLS PAYABLE - OTHER DEP SUBS-OTHERS-BANKS</t>
  </si>
  <si>
    <t>A-6-03-05-03-07-01-01</t>
  </si>
  <si>
    <t>INTEREST EXPENSE -BILLS PAYABLE - OTHER DEP SUBS-OTHERS-BANKS-UBS/KBS</t>
  </si>
  <si>
    <t>A-6-03-05-03-07-01-01-01</t>
  </si>
  <si>
    <t>INTEREST EXPENSE -BILLS PAYABLE - OTHER DEP SUBS-OTHERS-BANKS-UBS/KBS-GOVT BANKS</t>
  </si>
  <si>
    <t>A-6-03-05-03-07-01-01-02</t>
  </si>
  <si>
    <t>INTEREST EXPENSE -BILLS PAYABLE - OTHER DEP SUBS-OTHERS-BANKS-UBS/KBS-NON GOVT BANKS</t>
  </si>
  <si>
    <t>A-6-03-05-03-07-01-02</t>
  </si>
  <si>
    <t>INTEREST EXPENSE -BILLS PAYABLE - OTHER DEP SUBS-OTHERS-BANKS-OTHER BANKS</t>
  </si>
  <si>
    <t>A-6-03-05-03-07-02</t>
  </si>
  <si>
    <t>INTEREST EXPENSE -BILLS PAYABLE - OTHER DEP SUBS-OTHERS-PRIV CORPORATION</t>
  </si>
  <si>
    <t>A-6-03-05-03-07-02-01</t>
  </si>
  <si>
    <t>INTEREST EXPENSE -BILLS PAYABLE - OTHER DEP SUBS-OTHERS-PRIV CORPORATION-FIN</t>
  </si>
  <si>
    <t>A-6-03-05-03-07-02-02</t>
  </si>
  <si>
    <t>INTEREST EXPENSE -BILLS PAYABLE - OTHER DEP SUBS-OTHERS-PRIV CORPORATION-NON FIN</t>
  </si>
  <si>
    <t>A-6-03-05-03-07-03</t>
  </si>
  <si>
    <t>INTEREST EXPENSE -BILLS PAYABLE - OTHER DEP SUBS-OTHERS-INDIVIDUALS</t>
  </si>
  <si>
    <t>A-6-03-05-04</t>
  </si>
  <si>
    <t>INTEREST EXPENSE - BILLS PAYABLE - OTHERS</t>
  </si>
  <si>
    <t>A-6-03-06</t>
  </si>
  <si>
    <t>INTEREST EXPENSE - BONDS PAYABLE</t>
  </si>
  <si>
    <t>A-6-03-06-01</t>
  </si>
  <si>
    <t>INTEREST EXPENSE - BONDS PAYABLE-GOCCS</t>
  </si>
  <si>
    <t>A-6-03-06-01-01</t>
  </si>
  <si>
    <t>INTEREST EXPENSE - BONDS PAYABLE-GOCCS-SSS</t>
  </si>
  <si>
    <t>A-6-03-06-01-02</t>
  </si>
  <si>
    <t>INTEREST EXPENSE - BONDS PAYABLE-GOCCS-OTHER FIN</t>
  </si>
  <si>
    <t>A-6-03-06-01-03</t>
  </si>
  <si>
    <t>INTEREST EXPENSE - BONDS PAYABLE-GOCCS-NONFIN</t>
  </si>
  <si>
    <t>A-6-03-06-02</t>
  </si>
  <si>
    <t>INTEREST EXPENSE - BONDS PAYABLE-BANKS</t>
  </si>
  <si>
    <t>A-6-03-06-02-01</t>
  </si>
  <si>
    <t>INTEREST EXPENSE - BONDS PAYABLE-BANKS-UBS / KBS</t>
  </si>
  <si>
    <t>A-6-03-06-02-01-01</t>
  </si>
  <si>
    <t>INTEREST EXPENSE - BONDS PAYABLE-BANKS-UBS / KBS-GOVT BANKS</t>
  </si>
  <si>
    <t>A-6-03-06-02-01-02</t>
  </si>
  <si>
    <t>INTEREST EXPENSE - BONDS PAYABLE-BANKS-UBS / KBS-NON- GOVT BANKS</t>
  </si>
  <si>
    <t>A-6-03-06-02-02</t>
  </si>
  <si>
    <t>INTEREST EXPENSE - BONDS PAYABLE-BANKS-OTHER BANKS</t>
  </si>
  <si>
    <t>A-6-03-06-03</t>
  </si>
  <si>
    <t>INTEREST EXPENSE - BONDS PAYABLE-PRIV CORP</t>
  </si>
  <si>
    <t>A-6-03-06-03-01</t>
  </si>
  <si>
    <t>INTEREST EXPENSE - BONDS PAYABLE-PRIV CORP-FIN</t>
  </si>
  <si>
    <t>A-6-03-06-03-02</t>
  </si>
  <si>
    <t>INTEREST EXPENSE - BONDS PAYABLE-PRIV CORP-NONFIN</t>
  </si>
  <si>
    <t>A-6-03-06-04</t>
  </si>
  <si>
    <t>INTEREST EXPENSE - BONDS PAYABLE-INDIVIDUALS</t>
  </si>
  <si>
    <t>A-6-03-07</t>
  </si>
  <si>
    <t>INTEREST EXPENSE - UNSECURED SUBORDINATED DEBT</t>
  </si>
  <si>
    <t>A-6-03-07-01</t>
  </si>
  <si>
    <t>INTEREST EXPENSE - UNSECURED SUBORDINATED DEBT-GOCCS</t>
  </si>
  <si>
    <t>A-6-03-07-01-01</t>
  </si>
  <si>
    <t>INTEREST EXPENSE - UNSECURED SUBORDINATED DEBT-GOCCS-SSS</t>
  </si>
  <si>
    <t>A-6-03-07-01-02</t>
  </si>
  <si>
    <t>INTEREST EXPENSE - UNSECURED SUBORDINATED DEBT-GOCCS-OTHER FIN</t>
  </si>
  <si>
    <t>A-6-03-07-01-03</t>
  </si>
  <si>
    <t>INTEREST EXPENSE - UNSECURED SUBORDINATED DEBT-GOCCS-NONFIN</t>
  </si>
  <si>
    <t>A-6-03-07-02</t>
  </si>
  <si>
    <t>INTEREST EXPENSE - UNSECURED SUBORDINATED DEBT-BANKS</t>
  </si>
  <si>
    <t>A-6-03-07-02-01</t>
  </si>
  <si>
    <t>INTEREST EXPENSE - UNSECURED SUBORDINATED DEBT-BANKS-UBS / KBS</t>
  </si>
  <si>
    <t>A-6-03-07-02-01-01</t>
  </si>
  <si>
    <t>INTEREST EXPENSE - UNSECURED SUBORDINATED DEBT-BANKS-UBS / KBS-GOVT BANKS</t>
  </si>
  <si>
    <t>A-6-03-07-02-01-02</t>
  </si>
  <si>
    <t>INTEREST EXPENSE - UNSECURED SUBORDINATED DEBT-BANKS-UBS / KBS-NON- GOVT BANKS</t>
  </si>
  <si>
    <t>A-6-03-07-02-02</t>
  </si>
  <si>
    <t>INTEREST EXPENSE - UNSECURED SUBORDINATED DEBT-BANKS-OTHER BANKS</t>
  </si>
  <si>
    <t>A-6-03-07-03</t>
  </si>
  <si>
    <t>INTEREST EXPENSE - UNSECURED SUBORDINATED DEBT-PRIV CORP</t>
  </si>
  <si>
    <t>A-6-03-07-03-01</t>
  </si>
  <si>
    <t>INTEREST EXPENSE - UNSECURED SUBORDINATED DEBT-PRIV CORP-FIN</t>
  </si>
  <si>
    <t>A-6-03-07-03-02</t>
  </si>
  <si>
    <t>INTEREST EXPENSE - UNSECURED SUBORDINATED DEBT-PRIV CORP-NONFIN</t>
  </si>
  <si>
    <t>A-6-03-07-04</t>
  </si>
  <si>
    <t>INTEREST EXPENSE - UNSECURED SUBORDINATED DEBT-INDIVIDUALS</t>
  </si>
  <si>
    <t>A-6-03-08</t>
  </si>
  <si>
    <t>INTEREST EXPENSE - REDEEMABLE PREFERRED SHARES</t>
  </si>
  <si>
    <t>A-6-03-08-01</t>
  </si>
  <si>
    <t>INTEREST EXPENSE - REDEEMABLE PREFERRED SHARES-GOCCS</t>
  </si>
  <si>
    <t>A-6-03-08-01-01</t>
  </si>
  <si>
    <t>INTEREST EXPENSE - REDEEMABLE PREFERRED SHARES-GOCCS-SSS</t>
  </si>
  <si>
    <t>A-6-03-08-01-02</t>
  </si>
  <si>
    <t>INTEREST EXPENSE - REDEEMABLE PREFERRED SHARES-GOCCS-OTHER FIN</t>
  </si>
  <si>
    <t>A-6-03-08-01-03</t>
  </si>
  <si>
    <t>INTEREST EXPENSE - REDEEMABLE PREFERRED SHARES-GOCCS-NONFIN</t>
  </si>
  <si>
    <t>A-6-03-08-02</t>
  </si>
  <si>
    <t>INTEREST EXPENSE - REDEEMABLE PREFERRED SHARES-BANKS</t>
  </si>
  <si>
    <t>A-6-03-08-02-01</t>
  </si>
  <si>
    <t>INTEREST EXPENSE - REDEEMABLE PREFERRED SHARES-BANKS-UBS / KBS</t>
  </si>
  <si>
    <t>A-6-03-08-02-01-01</t>
  </si>
  <si>
    <t>INTEREST EXPENSE - REDEEMABLE PREFERRED SHARES-BANKS-UBS / KBS-GOVT BANKS</t>
  </si>
  <si>
    <t>A-6-03-08-02-01-02</t>
  </si>
  <si>
    <t>INTEREST EXPENSE - REDEEMABLE PREFERRED SHARES-BANKS-UBS / KBS-NON- GOVT BANKS</t>
  </si>
  <si>
    <t>A-6-03-08-02-02</t>
  </si>
  <si>
    <t>INTEREST EXPENSE - REDEEMABLE PREFERRED SHARES-BANKS-OTHER BANKS</t>
  </si>
  <si>
    <t>A-6-03-08-03</t>
  </si>
  <si>
    <t>INTEREST EXPENSE - REDEEMABLE PREFERRED SHARES-PRIV CORP</t>
  </si>
  <si>
    <t>A-6-03-08-03-01</t>
  </si>
  <si>
    <t>INTEREST EXPENSE - REDEEMABLE PREFERRED SHARES-PRIV CORP-FIN</t>
  </si>
  <si>
    <t>A-6-03-08-03-02</t>
  </si>
  <si>
    <t>INTEREST EXPENSE - REDEEMABLE PREFERRED SHARES-PRIV CORP-NONFIN</t>
  </si>
  <si>
    <t>A-6-03-08-04</t>
  </si>
  <si>
    <t>INTEREST EXPENSE - REDEEMABLE PREFERRED SHARES-INDIVIDUALS</t>
  </si>
  <si>
    <t>A-6-03-09</t>
  </si>
  <si>
    <t>INTEREST EXPENSE - FINANCE LEASE PAYMENT PAYABLE</t>
  </si>
  <si>
    <t>A-6-03-10</t>
  </si>
  <si>
    <t>INTEREST EXPENSE - OTHERS</t>
  </si>
  <si>
    <t>A-6-04</t>
  </si>
  <si>
    <t>PROVISIONS FOR LOSSES ON ACCRUED INT INC FROM FIN ASSETS</t>
  </si>
  <si>
    <t>A-6-13</t>
  </si>
  <si>
    <t>COMPENSATION/FRINGE BENEFITS</t>
  </si>
  <si>
    <t>A-6-13-01</t>
  </si>
  <si>
    <t>SALARIES AND WAGES</t>
  </si>
  <si>
    <t>A-6-13-02</t>
  </si>
  <si>
    <t>FRINGE BENEFITS</t>
  </si>
  <si>
    <t>A-6-13-02-01</t>
  </si>
  <si>
    <t>FRINGE BENEFITS-DIRECTORS</t>
  </si>
  <si>
    <t>A-6-13-02-02</t>
  </si>
  <si>
    <t>FRINGE BENEFITS-OFFICERS AND EMPLOYEES</t>
  </si>
  <si>
    <t>A-6-13-02-03</t>
  </si>
  <si>
    <t>FRINGE BENEFITS-STAFF BENEFITS</t>
  </si>
  <si>
    <t>A-6-13-03</t>
  </si>
  <si>
    <t>DIRECTORS FEES</t>
  </si>
  <si>
    <t>A-6-13-04</t>
  </si>
  <si>
    <t>SSS,PHILHEALTH,EMPLOYERS COMPENSATION</t>
  </si>
  <si>
    <t>A-6-13-05</t>
  </si>
  <si>
    <t>MEDICAL,DENTAL AND HOSPITALIZATION</t>
  </si>
  <si>
    <t>A-6-13-06</t>
  </si>
  <si>
    <t>CONTRIBUTION TO RETIREMENT/PROVIDENT</t>
  </si>
  <si>
    <t>A-6-13-07</t>
  </si>
  <si>
    <t xml:space="preserve">PROVISIONS FOR PENSIONS AND OTHER POST RETIREMENT BENEFITS </t>
  </si>
  <si>
    <t>A-6-14</t>
  </si>
  <si>
    <t>A-6-15</t>
  </si>
  <si>
    <t>FEES AND COMMISSIONS EXPENSES</t>
  </si>
  <si>
    <t>A-6-16</t>
  </si>
  <si>
    <t>OTHER ADMINISTRATIVE EXPENSES</t>
  </si>
  <si>
    <t>A-6-16-01</t>
  </si>
  <si>
    <t>RENT</t>
  </si>
  <si>
    <t>A-6-16-02</t>
  </si>
  <si>
    <t>POWER, LIGHT AND WATER</t>
  </si>
  <si>
    <t>A-6-16-03</t>
  </si>
  <si>
    <t>POSTAGE,TELEPHONE,CABLES AND TELEGRAM</t>
  </si>
  <si>
    <t>A-6-16-04</t>
  </si>
  <si>
    <t>REPAIRS AND MAINTENANCE</t>
  </si>
  <si>
    <t>A-6-16-05</t>
  </si>
  <si>
    <t>SECURITY,CLERICAL,MESSENGERIAL AND JANITORIAL</t>
  </si>
  <si>
    <t>A-6-16-06</t>
  </si>
  <si>
    <t>INFORMATION TECHNOLOGY EXPENSES</t>
  </si>
  <si>
    <t>A-6-16-07</t>
  </si>
  <si>
    <t>SUPERVISION FEES</t>
  </si>
  <si>
    <t>A-6-16-08</t>
  </si>
  <si>
    <t>INSURANCE EXPENSES</t>
  </si>
  <si>
    <t>A-6-16-08-01</t>
  </si>
  <si>
    <t>INSURANCE EXPENSES-PDIC</t>
  </si>
  <si>
    <t>A-6-16-08-02</t>
  </si>
  <si>
    <t>INSURANCE EXPENSES-PCIC</t>
  </si>
  <si>
    <t>A-6-16-08-03</t>
  </si>
  <si>
    <t>INSURANCE EXPENSES-OTHERS</t>
  </si>
  <si>
    <t>A-6-16-09</t>
  </si>
  <si>
    <t>A-6-16-10</t>
  </si>
  <si>
    <t>REPRESENTATION AND ENTERTAINMENT</t>
  </si>
  <si>
    <t>A-6-16-11</t>
  </si>
  <si>
    <t>TRAVELLING EXPENSES</t>
  </si>
  <si>
    <t>A-6-16-12</t>
  </si>
  <si>
    <t>FUEL AND LUBRICANTS</t>
  </si>
  <si>
    <t>A-6-16-13</t>
  </si>
  <si>
    <t>ADVERTISING AND PUBLICITY</t>
  </si>
  <si>
    <t>A-6-16-14</t>
  </si>
  <si>
    <t>MEMBERSHIP FEES AND DUES</t>
  </si>
  <si>
    <t>A-6-16-15</t>
  </si>
  <si>
    <t>DONATIONS AND CHARITABLE CONTRIBUTION</t>
  </si>
  <si>
    <t>A-6-16-16</t>
  </si>
  <si>
    <t>PERIODICALS AND MAGAZINES</t>
  </si>
  <si>
    <t>A-6-16-17</t>
  </si>
  <si>
    <t>DOCUMENTARY STAMPS USED</t>
  </si>
  <si>
    <t>A-6-16-18</t>
  </si>
  <si>
    <t>STATIONERY AND SUPPLIES USED</t>
  </si>
  <si>
    <t>A-6-16-19</t>
  </si>
  <si>
    <t>FINES,PENALTIES AND OTHER CHARGES</t>
  </si>
  <si>
    <t>A-6-16-20</t>
  </si>
  <si>
    <t>LITIGATION/ASSETS ACQUIRED EXPENSES</t>
  </si>
  <si>
    <t>A-6-16-21</t>
  </si>
  <si>
    <t>A-6-17</t>
  </si>
  <si>
    <t>DEPRECIATION / AMORTIZATION EXPENSES</t>
  </si>
  <si>
    <t>A-6-17-01</t>
  </si>
  <si>
    <t>DEPRECIATION EXP-BANK PREM,FFE</t>
  </si>
  <si>
    <t>A-6-17-01-01</t>
  </si>
  <si>
    <t>DEPRECIATION EXP-BANK PREM,FFE-BUILDINGS</t>
  </si>
  <si>
    <t>A-6-17-01-02</t>
  </si>
  <si>
    <t>DEPRECIATION EXP-BANK PREM,FFE-FURNITURE AND FIXTURES</t>
  </si>
  <si>
    <t>A-6-17-01-03</t>
  </si>
  <si>
    <t>DEPRECIATION EXP-BANK PREM,FFE-IT EQUIPMENT</t>
  </si>
  <si>
    <t>A-6-17-01-04</t>
  </si>
  <si>
    <t>DEPRECIATION EXP-BANK PREM,FFE-OTHER OFFICE EQUIPMENT</t>
  </si>
  <si>
    <t>A-6-17-01-05</t>
  </si>
  <si>
    <t>DEPRECIATION EXP-BANK PREM,FFE-TRANSPORTATION EQUIPMENT</t>
  </si>
  <si>
    <t>A-6-17-01-06</t>
  </si>
  <si>
    <t>DEPRECIATION EXP-BANK PREM,FFE-LEASEHOLD RIGHTS AND IMPROVEMENTS</t>
  </si>
  <si>
    <t>A-6-17-01-07</t>
  </si>
  <si>
    <t>DEPRECIATION EXP-BANK PREM,FFE-UNDER FINANCE  LEASE</t>
  </si>
  <si>
    <t>A-6-17-01-07-01</t>
  </si>
  <si>
    <t>DEPRECIATION EXP-BANK PREM,FFE-UNDER FINANCE  LEASE-BUILDINGS</t>
  </si>
  <si>
    <t>A-6-17-01-07-02</t>
  </si>
  <si>
    <t>DEPRECIATION EXP-BANK PREM,FFE-UNDER FINANCE  LEASE-FURNITURE AND FIXTURES</t>
  </si>
  <si>
    <t>A-6-17-01-07-03</t>
  </si>
  <si>
    <t>DEPRECIATION EXP-BANK PREM,FFE-UNDER FINANCE  LEASE-IT EQUIPMENT</t>
  </si>
  <si>
    <t>A-6-17-01-07-04</t>
  </si>
  <si>
    <t>DEPRECIATION EXP-BANK PREM,FFE-UNDER FINANCE  LEASE-OTHER OFFICE EQUIPMENT</t>
  </si>
  <si>
    <t>A-6-17-01-07-05</t>
  </si>
  <si>
    <t>DEPRECIATION EXP-BANK PREM,FFE-UNDER FINANCE  LEASE-TRANSPORTATION EQUIPMENT</t>
  </si>
  <si>
    <t>A-6-17-01-07-06</t>
  </si>
  <si>
    <t>DEPRECIATION EXP-BANK PREM,FFE-UNDER FINANCE  LEASE-ACCUM DEPRECIATION-ORGANIZATION COST</t>
  </si>
  <si>
    <t>A-6-17-01-08</t>
  </si>
  <si>
    <t>DEPRECIATION EXP-BANK PREM,FFE-REVAL INCREMENT</t>
  </si>
  <si>
    <t>A-6-17-01-08-01</t>
  </si>
  <si>
    <t>DEPRECIATION EXP-BANK PREM,FFE-REVAL INCREMENT-BUILDINGS</t>
  </si>
  <si>
    <t>A-6-17-01-08-02</t>
  </si>
  <si>
    <t>DEPRECIATION EXP-BANK PREM,FFE-REVAL INCREMENT-FURNITURE AND FIXTURES</t>
  </si>
  <si>
    <t>A-6-17-01-08-03</t>
  </si>
  <si>
    <t>DEPRECIATION EXP-BANK PREM,FFE-REVAL INCREMENT-IT EQUIPMENT</t>
  </si>
  <si>
    <t>A-6-17-01-08-04</t>
  </si>
  <si>
    <t>DEPRECIATION EXP-BANK PREM,FFE-REVAL INCREMENT-OTHER OFFICE EQUIPMENT</t>
  </si>
  <si>
    <t>A-6-17-01-08-05</t>
  </si>
  <si>
    <t>DEPRECIATION EXP-BANK PREM,FFE-REVAL INCREMENT-TRANSPORTATION EQUIPMENT</t>
  </si>
  <si>
    <t>A-6-17-01-08-06</t>
  </si>
  <si>
    <t>DEPRECIATION EXP-BANK PREM,FFE-REVAL INCREMENT-UNDER FINANCE LEASE</t>
  </si>
  <si>
    <t>A-6-17-01-08-06-01</t>
  </si>
  <si>
    <t>DEPRECIATION EXP-BANK PREM,FFE-REVAL INCREMENT-UNDER FINANCE LEASE-BUIDINGS</t>
  </si>
  <si>
    <t>A-6-17-01-08-06-02</t>
  </si>
  <si>
    <t>DEPRECIATION EXP-BANK PREM,FFE-REVAL INCREMENT-UNDER FINANCE LEASE-FURNITURE AND FIXTURES</t>
  </si>
  <si>
    <t>A-6-17-01-08-06-03</t>
  </si>
  <si>
    <t>DEPRECIATION EXP-BANK PREM,FFE-REVAL INCREMENT-UNDER FINANCE LEASE-IT EQUIPMENT</t>
  </si>
  <si>
    <t>A-6-17-01-08-06-04</t>
  </si>
  <si>
    <t>DEPRECIATION EXP-BANK PREM,FFE-REVAL INCREMENT-UNDER FINANCE LEASE-OTHER OFFICE EQUIPMENT</t>
  </si>
  <si>
    <t>A-6-17-01-08-06-05</t>
  </si>
  <si>
    <t>DEPRECIATION EXP-BANK PREM,FFE-REVAL INCREMENT-UNDER FINANCE LEASE-TRANSPORTATION EQUIPMENT</t>
  </si>
  <si>
    <t>A-6-17-01-09</t>
  </si>
  <si>
    <t>DEPRECIATION EXP-BANK PREM,FFE-BUILDING IMPROVEMENT</t>
  </si>
  <si>
    <t>A-6-17-02</t>
  </si>
  <si>
    <t>DEPRECIATION EXP-ROPA</t>
  </si>
  <si>
    <t>A-6-17-02-01</t>
  </si>
  <si>
    <t>DEPRECIATION EXP-ROPA-BUILDINGS</t>
  </si>
  <si>
    <t>A-6-17-02-02</t>
  </si>
  <si>
    <t>DEPRECIATION EXP-ROPA-OTHER NONFIN ASSETS ACQUIRED</t>
  </si>
  <si>
    <t>A-6-17-03</t>
  </si>
  <si>
    <t>DEPRECIATION EXP-OTHER INTANGIBLE ASSETS</t>
  </si>
  <si>
    <t>A-6-18</t>
  </si>
  <si>
    <t>IMPAIRMENT LOSSES</t>
  </si>
  <si>
    <t>A-6-18-01</t>
  </si>
  <si>
    <t>IMPAIRMENT LOSSES-INVEST IN SUBSIDIARIES,ASSOCIATE</t>
  </si>
  <si>
    <t>A-6-18-02</t>
  </si>
  <si>
    <t>IMPAIRMENT LOSSES-BANK PREM,FURNITURE,FIXTURE AND EQUIPMENT</t>
  </si>
  <si>
    <t>A-6-18-02-01</t>
  </si>
  <si>
    <t>IMPAIRMENT LOSSES-BANK PREM,FFE-LAND</t>
  </si>
  <si>
    <t>A-6-18-02-02</t>
  </si>
  <si>
    <t>IMPAIRMENT LOSSES-BANK PREM,FFE-BUILDINGS</t>
  </si>
  <si>
    <t>A-6-18-02-03</t>
  </si>
  <si>
    <t>IMPAIRMENT LOSSES-BANK PREM,FFE-FURNITURE AND FIXTURES</t>
  </si>
  <si>
    <t>A-6-18-02-04</t>
  </si>
  <si>
    <t>IMPAIRMENT LOSSES-BANK PREM,FFE-IT EQUIPMENT</t>
  </si>
  <si>
    <t>A-6-18-02-05</t>
  </si>
  <si>
    <t>IMPAIRMENT LOSSES-BANK PREM,FFE-OTHER OFFICE EQUIPMENT</t>
  </si>
  <si>
    <t>A-6-18-02-06</t>
  </si>
  <si>
    <t>IMPAIRMENT LOSSES-BANK PREM,FFE-TRANSPORTATION EQUIPMENT</t>
  </si>
  <si>
    <t>A-6-18-02-07</t>
  </si>
  <si>
    <t>IMPAIRMENT LOSSES-BANK PREM,FFE-LEASEHOLD RIGHTS AND IMPROVEMENTS</t>
  </si>
  <si>
    <t>A-6-18-02-08</t>
  </si>
  <si>
    <t>IMPAIRMENT LOSSES-BANK PREM,FFE-UNDER FINANCE LEASE</t>
  </si>
  <si>
    <t>A-6-18-02-08-01</t>
  </si>
  <si>
    <t>IMPAIRMENT LOSSES-BANK PREM,FFE-UNDER FINANCE LEASE-BUILDINGS</t>
  </si>
  <si>
    <t>A-6-18-02-08-02</t>
  </si>
  <si>
    <t>IMPAIRMENT LOSSES-BANK PREM,FFE-UNDER FINANCE LEASE-FURNITURE AND FIXTURES</t>
  </si>
  <si>
    <t>A-6-18-02-08-03</t>
  </si>
  <si>
    <t>IMPAIRMENT LOSSES-BANK PREM,FFE-UNDER FINANCE LEASE-IT EQUIPMENT</t>
  </si>
  <si>
    <t>A-6-18-02-08-04</t>
  </si>
  <si>
    <t>IMPAIRMENT LOSSES-BANK PREM,FFE-UNDER FINANCE LEASE-OTHER OFFICE EQUIPMENT</t>
  </si>
  <si>
    <t>A-6-18-02-08-05</t>
  </si>
  <si>
    <t>IMPAIRMENT LOSSES-BANK PREM,FFE-UNDER FINANCE LEASE-TRANSPORTATION EQUIPMENT</t>
  </si>
  <si>
    <t>A-6-18-02-09</t>
  </si>
  <si>
    <t>IMPAIRMENT LOSSES-BANK PREM,FFE-REVAL INCREMENT</t>
  </si>
  <si>
    <t>A-6-18-02-09-01</t>
  </si>
  <si>
    <t>IMPAIRMENT LOSSES-BANK PREM,FFE-REVAL INCREMENT-BUILDINGS</t>
  </si>
  <si>
    <t>A-6-18-02-09-02</t>
  </si>
  <si>
    <t>IMPAIRMENT LOSSES-BANK PREM,FFE-REVAL INCREMENT-FURNITURE AND FIXTURES</t>
  </si>
  <si>
    <t>A-6-18-02-09-03</t>
  </si>
  <si>
    <t>IMPAIRMENT LOSSES-BANK PREM,FFE-REVAL INCREMENT-IT EQUIPMENT</t>
  </si>
  <si>
    <t>A-6-18-02-09-04</t>
  </si>
  <si>
    <t>IMPAIRMENT LOSSES-BANK PREM,FFE-REVAL INCREMENT-OTHER OFFICE EQUIPMENT</t>
  </si>
  <si>
    <t>A-6-18-02-09-05</t>
  </si>
  <si>
    <t>IMPAIRMENT LOSSES-BANK PREM,FFE-REVAL INCREMENT-TRANSPORTATION EQUIPMENT</t>
  </si>
  <si>
    <t>A-6-18-02-09-06</t>
  </si>
  <si>
    <t>IMPAIRMENT LOSSES-BANK PREM,FFE-REVAL INCREMENT-UNDER FINANCE LEASE</t>
  </si>
  <si>
    <t>A-6-18-02-09-06-01</t>
  </si>
  <si>
    <t>IMPAIRMENT LOSSES-BANK PREM,FFE-REVAL INCREMENT-UNDER FINANCE LEASE-BUILDINGS</t>
  </si>
  <si>
    <t>A-6-18-02-09-06-02</t>
  </si>
  <si>
    <t>IMPAIRMENT LOSSES-BANK PREM,FFE-REVAL INCREMENT-UNDER FINANCE LEASE-FURNITURE AND FIXTURE</t>
  </si>
  <si>
    <t>A-6-18-02-09-06-03</t>
  </si>
  <si>
    <t>IMPAIRMENT LOSSES-BANK PREM,FFE-REVAL INCREMENT-UNDER FINANCE LEASE-IT EQUIPMENT</t>
  </si>
  <si>
    <t>A-6-18-02-09-06-04</t>
  </si>
  <si>
    <t>IMPAIRMENT LOSSES-BANK PREM,FFE-REVAL INCREMENT-UNDER FINANCE LEASE-OTHER OFFICE EQUIPMENT</t>
  </si>
  <si>
    <t>A-6-18-02-09-06-05</t>
  </si>
  <si>
    <t>IMPAIRMENT LOSSES-BANK PREM,FFE-REVAL INCREMENT-UNDER FINANCE LEASE-TRANSPORTATION EQUIPMENT</t>
  </si>
  <si>
    <t>A-6-18-03</t>
  </si>
  <si>
    <t>IMPAIRMENT LOSSES-ROPA</t>
  </si>
  <si>
    <t>A-6-18-03-01</t>
  </si>
  <si>
    <t>IMPAIRMENT LOSSES-ROPA-LAND</t>
  </si>
  <si>
    <t>A-6-18-03-02</t>
  </si>
  <si>
    <t>IMPAIRMENT LOSSES-ROPA-BUILDINGS</t>
  </si>
  <si>
    <t>A-6-18-03-03</t>
  </si>
  <si>
    <t>IMPAIRMENT LOSSES-ROPA-OTHER NONFIN ASSETS ACQUIRED</t>
  </si>
  <si>
    <t>A-6-18-04</t>
  </si>
  <si>
    <t>IMPAIRMENT LOSSES-NCAHS</t>
  </si>
  <si>
    <t>A-6-18-04-01</t>
  </si>
  <si>
    <t>IMPAIRMENT LOSSES-NCAHS-LAND</t>
  </si>
  <si>
    <t>A-6-18-04-02</t>
  </si>
  <si>
    <t>IMPAIRMENT LOSSES-NCAHS-BUILDINGS</t>
  </si>
  <si>
    <t>A-6-18-04-03</t>
  </si>
  <si>
    <t>IMPAIRMENT LOSSES-NCAHS-OTHER NONFIN ASSETS ACQUIRED</t>
  </si>
  <si>
    <t>A-6-18-05</t>
  </si>
  <si>
    <t>IMPAIRMENT LOSSES-INTANGIBLES AND OTHER ASSETS</t>
  </si>
  <si>
    <t>A-6-18-05-01</t>
  </si>
  <si>
    <t>IMPAIRMENT LOSSES-INTANGIBLES-GOODWILL</t>
  </si>
  <si>
    <t>A-6-18-05-02</t>
  </si>
  <si>
    <t>IMPAIRMENT LOSSES-INTANGIBLES-OTHER INTANGIBLE ASSETS</t>
  </si>
  <si>
    <t>A-6-18-05-03</t>
  </si>
  <si>
    <t>IMPAIRMENT LOSSES-OTHER ASSETS</t>
  </si>
  <si>
    <t>A-6-19</t>
  </si>
  <si>
    <t>A-6-20</t>
  </si>
  <si>
    <t>PROVISIONS FOR CREDIT LOSSES ON LOANS AND RECVBLS AND OTHER FIN ASSETS</t>
  </si>
  <si>
    <t>A-6-21</t>
  </si>
  <si>
    <t>BAD DEBTS WRITTEN OFF</t>
  </si>
  <si>
    <t>A-6-22</t>
  </si>
  <si>
    <t>RECOVERY ON CHARGES-OFF ASSETS</t>
  </si>
  <si>
    <t>A-6-23</t>
  </si>
  <si>
    <t>SHARE IN PROFIT/LOSS OF UNCONSOLIDATED SUBSIDIARIES</t>
  </si>
  <si>
    <t>A-6-24</t>
  </si>
  <si>
    <t>SHARE IN PROFIT/LOSS OF ASSOCIATES</t>
  </si>
  <si>
    <t>A-6-25</t>
  </si>
  <si>
    <t>SHARE IN PROFIT/LOSS OF JOINT VENTURES</t>
  </si>
  <si>
    <t>A-6-26</t>
  </si>
  <si>
    <t>INCOME TAX EXPENSE</t>
  </si>
  <si>
    <t>A-6-27</t>
  </si>
  <si>
    <t>MINORITY INTEREST IN PROFIT/LOSS OF SUBSIDIARIES</t>
  </si>
  <si>
    <t>A-9</t>
  </si>
  <si>
    <t>TRANSITORY ACCOUNTS</t>
  </si>
  <si>
    <t>A-9-01</t>
  </si>
  <si>
    <t>MB TRANSITORIA</t>
  </si>
  <si>
    <t>A-9-02</t>
  </si>
  <si>
    <t>ERROR ACCOUNT</t>
  </si>
  <si>
    <t>A-9-03</t>
  </si>
  <si>
    <t>ITEMS FOR CLARIFICATION</t>
  </si>
  <si>
    <t>A-9-04</t>
  </si>
  <si>
    <t>LOAN DEDUCTIONS</t>
  </si>
  <si>
    <t>A-9-05</t>
  </si>
  <si>
    <t>TELLER CASH TRANSFER</t>
  </si>
  <si>
    <t>A-9-06</t>
  </si>
  <si>
    <t>TELLER COCI TRANSFER</t>
  </si>
  <si>
    <t>A-9-07</t>
  </si>
  <si>
    <t>TD INT. TRANSFER TO SA</t>
  </si>
  <si>
    <t>1-01-00-00-00-00-00-00-01</t>
  </si>
  <si>
    <t>CASH ON HAND - CASHIER</t>
  </si>
  <si>
    <t>1-02-01-03-01-00-00-00-01</t>
  </si>
  <si>
    <t>COCI  - UBS/KBS</t>
  </si>
  <si>
    <t>1-02-01-03-02-00-00-00-01</t>
  </si>
  <si>
    <t>COCI - OTHERS BANKS</t>
  </si>
  <si>
    <t>1-03-01-00-00-00-00-00-01</t>
  </si>
  <si>
    <t>DUE FROM BANGKO SENTRAL NG PILIPINAS-DEMAND DEPOSIT ACCOUNT</t>
  </si>
  <si>
    <t>1-03-04-00-00-00-00-00-01</t>
  </si>
  <si>
    <t>DUE FROM BANGKO SENTRAL NG PILIPINAS - OTHERS</t>
  </si>
  <si>
    <t>1-04-01-01-00-00-00-00-01</t>
  </si>
  <si>
    <t>DUE FROM OTHER BANK -UBS/KBS- CA - BPI  CABANATUAN</t>
  </si>
  <si>
    <t>1-04-01-01-00-00-00-00-02</t>
  </si>
  <si>
    <t>DUE FROM OTHER BANK -UBS/KBS - CA - PNB CABANATUAN</t>
  </si>
  <si>
    <t>1-04-01-01-00-00-00-00-03</t>
  </si>
  <si>
    <t>DUE FROM OTHER BANK -UBS/KBS -CA - LBP BALIWAG</t>
  </si>
  <si>
    <t>1-04-01-01-00-00-00-00-04</t>
  </si>
  <si>
    <t>DUE FROM OTHER BANK -UBS/KBS - CA - LBP GAPAN</t>
  </si>
  <si>
    <t>1-04-01-01-00-00-00-00-05</t>
  </si>
  <si>
    <t>DUE FROM OTHER BANK -UBS/KBS- CA - LBP CABANATUAN</t>
  </si>
  <si>
    <t>1-04-01-01-00-00-00-00-06</t>
  </si>
  <si>
    <t>DUE FROM OTHER BANK -UBS/KBS- CA - LBP SAN JOSE</t>
  </si>
  <si>
    <t>1-04-01-01-00-00-00-00-07</t>
  </si>
  <si>
    <t>DUE FROM OTHER BANK -UBS/KBS- CA - LBP TARLAC</t>
  </si>
  <si>
    <t>1-04-01-01-00-00-00-00-08</t>
  </si>
  <si>
    <t>DUE FROM OTHER BANK -UBS/KBS- CA - RCBC - RC BC</t>
  </si>
  <si>
    <t>1-04-01-01-00-00-00-00-09</t>
  </si>
  <si>
    <t>DUE FROM OTHER BANK -UBS/KBS- CA - MAYBANK</t>
  </si>
  <si>
    <t>1-04-01-01-00-00-00-00-10</t>
  </si>
  <si>
    <t>DUE FROM OTHER BANK-UBS/KBS-CA-LBP MABALACAT</t>
  </si>
  <si>
    <t>1-04-01-01-00-00-00-00-11</t>
  </si>
  <si>
    <t>DUE FROM OTHER BANK-UBS/KBS-CA-CHINA BANK</t>
  </si>
  <si>
    <t>1-04-01-01-00-00-00-00-12</t>
  </si>
  <si>
    <t>DUE FROM OTHER BANK-UBS/KBS-CA-PNB GAPAN</t>
  </si>
  <si>
    <t>1-04-01-01-00-00-00-00-13</t>
  </si>
  <si>
    <t>DUE FROM OTHER BANK-UBS/KBS-CA-BDO MONCADA</t>
  </si>
  <si>
    <t>1-04-01-01-00-00-00-00-14</t>
  </si>
  <si>
    <t>DUE FROM OTHER BANK-UBS/KBS-CA-DBP</t>
  </si>
  <si>
    <t>1-04-01-01-00-00-00-00-15</t>
  </si>
  <si>
    <t>DUE FROM OTHER BANK-UBS/KBS-CA-LBP GAPAN ACPC</t>
  </si>
  <si>
    <t>1-04-01-01-00-00-00-00-16</t>
  </si>
  <si>
    <t>DUE FROM OTHER BANK-UBS/KBS-CA-DBP CABANATUAN</t>
  </si>
  <si>
    <t>1-04-01-02-00-00-00-00-01</t>
  </si>
  <si>
    <t>DUE FROM OTHER BANK  -UBS/KBS- SA - RCBC GAPAN</t>
  </si>
  <si>
    <t>1-04-01-02-00-00-00-00-02</t>
  </si>
  <si>
    <t>DUE FROM OTHER BANK  -UBS/KBS- SA- LBP GAPAN</t>
  </si>
  <si>
    <t>1-04-01-02-00-00-00-00-03</t>
  </si>
  <si>
    <t>DUE FROM OTHER BANK  -UBS/KBS- SA - EASTWEST BANK CABANATUAN</t>
  </si>
  <si>
    <t>1-04-01-02-00-00-00-00-04</t>
  </si>
  <si>
    <t>DUE FROM OTHER BANK -UBS/KBS- SA - METROBANK GAPAN</t>
  </si>
  <si>
    <t>1-04-01-02-00-00-00-00-05</t>
  </si>
  <si>
    <t>DUE FROM OTHER BANK  -UBS/KBS- SA - BPI GAPAN</t>
  </si>
  <si>
    <t>1-04-01-02-00-00-00-00-06</t>
  </si>
  <si>
    <t>DUE FROM OTHER BANK-UBS/KBS - SA - PNB MANDALUYONG</t>
  </si>
  <si>
    <t>1-04-01-02-00-00-00-00-07</t>
  </si>
  <si>
    <t>DUE FROM OTHER BANK-UBS/KBS - SA - BDO CABANATUAN</t>
  </si>
  <si>
    <t>1-04-01-02-00-00-00-00-08</t>
  </si>
  <si>
    <t>DUE FROM OTHER BANK -UBS/KBS - SA - LBP CABANATUAN</t>
  </si>
  <si>
    <t>1-04-01-02-00-00-00-00-09</t>
  </si>
  <si>
    <t>DUE FROM OTHER BANK-UBS/KBS - SA - CHINA BANK CABANATUAN</t>
  </si>
  <si>
    <t>1-04-01-02-00-00-00-00-10</t>
  </si>
  <si>
    <t>DUE FROM OTHER BANK -UBS/KBS - SA - BDO CABANATUAN SOUTH</t>
  </si>
  <si>
    <t>1-04-01-02-00-00-00-00-11</t>
  </si>
  <si>
    <t>DUE FROM OTHER BANK -UBS/KBS- SA - LBP SAN JOSE</t>
  </si>
  <si>
    <t>1-04-01-02-00-00-00-00-12</t>
  </si>
  <si>
    <t>DUE FROM OTHER BANK-UBS/KBS- SA - PLANTERS BANK BALIWAG</t>
  </si>
  <si>
    <t>1-04-01-02-00-00-00-00-13</t>
  </si>
  <si>
    <t>DUE FROM OTHER BANK -UBS/KBS - SA - LBP SAN ISIDRO</t>
  </si>
  <si>
    <t>1-04-01-02-00-00-00-00-14</t>
  </si>
  <si>
    <t>DUE FROM OTHER BANK  -UBS/KBS- SA - PLANTERS BANK SAN MIGUEL</t>
  </si>
  <si>
    <t>1-04-01-02-00-00-00-00-15</t>
  </si>
  <si>
    <t>DUE FROM OTHER BANK -UBS/KBS - SA - LBP TARLAC</t>
  </si>
  <si>
    <t>1-04-01-02-00-00-00-00-16</t>
  </si>
  <si>
    <t>DUE FROM OTHER BANK- UBS/KBS - SA - PLANTERS BANK  1 CABANATUAN</t>
  </si>
  <si>
    <t>1-04-01-02-00-00-00-00-17</t>
  </si>
  <si>
    <t>DUE FROM OTHER BANK- UBS/KBS- SA - PLANTERS BANK  2 CABANATUAN</t>
  </si>
  <si>
    <t>1-04-01-02-00-00-00-00-18</t>
  </si>
  <si>
    <t>DUE FROM OTHER BANK- UBS/KBS- SA - BDO MAHARLIKA</t>
  </si>
  <si>
    <t>1-04-01-02-00-00-00-00-19</t>
  </si>
  <si>
    <t>DUE FROM OTHER BANK- UBS/KBS- SA - BDO OPTIMUM</t>
  </si>
  <si>
    <t>1-04-01-02-00-00-00-00-20</t>
  </si>
  <si>
    <t>DUE FROM OTHER BANK- UBS/KBS- SA - RCBC CABANATUAN</t>
  </si>
  <si>
    <t>1-04-01-02-00-00-00-00-21</t>
  </si>
  <si>
    <t>DUE FROM OTHER BANK- UBS/KBS- SA - CHINA BANK ARAYAT</t>
  </si>
  <si>
    <t>1-04-01-02-00-00-00-00-22</t>
  </si>
  <si>
    <t>DFOB- UBS/KBS- SA - BDO CAB SOUTH DOLLAR</t>
  </si>
  <si>
    <t>1-04-01-02-00-00-00-00-23</t>
  </si>
  <si>
    <t>DUE FROM OTHER BANKS-UBS/KBS- SA - BDO  SOUTH OPTIMUM</t>
  </si>
  <si>
    <t>1-04-01-03-00-00-00-00-01</t>
  </si>
  <si>
    <t>DUE FROM OTHER BANK-UBS/KBS-NOW - LBP SAN ISIDRO</t>
  </si>
  <si>
    <t>1-04-01-03-00-00-00-00-02</t>
  </si>
  <si>
    <t>DUE FROM OTHER BANK-UBS/KBS-NOW - LBP GAPAN</t>
  </si>
  <si>
    <t>1-04-01-04-01-00-00-00-01</t>
  </si>
  <si>
    <t>DUE FROM OTHER BANK-UBS/KBS- CTD - PLANTERS BANK INVESTMENT</t>
  </si>
  <si>
    <t>1-04-01-04-01-00-00-00-02</t>
  </si>
  <si>
    <t>DUE FROM OTHER BANKS-UBS/KBS - CTD - METROBANK GAPAN</t>
  </si>
  <si>
    <t>1-04-01-04-01-00-00-00-03</t>
  </si>
  <si>
    <t>DUE FROM OTHER BANKS-UBS/KBS- CTD - METROBANK CABANATUAN</t>
  </si>
  <si>
    <t>1-04-01-04-01-00-00-00-04</t>
  </si>
  <si>
    <t>DUE FROM OTHER BANKS-UBS/KBS- CTD - RCBC CABANATUAN</t>
  </si>
  <si>
    <t>1-04-01-04-01-00-00-00-05</t>
  </si>
  <si>
    <t>DUE FROM OTHER BANKS-UBS/KBS- CTD - CHINA BANK CABANATUAN</t>
  </si>
  <si>
    <t>1-04-01-04-01-00-00-00-06</t>
  </si>
  <si>
    <t>DUE FROM OTHER BANKS-UBS/KBS - CTD - PS BANK</t>
  </si>
  <si>
    <t>1-04-01-04-01-00-00-00-07</t>
  </si>
  <si>
    <t>DUE FROM OTHER BANKS-UBS/KBS- CTD - BPI</t>
  </si>
  <si>
    <t>1-04-01-04-01-00-00-00-08</t>
  </si>
  <si>
    <t>DUE FROM OTHER BANKS-UBS/KBS - CTD - EASTWEST BANK CABANATUAN</t>
  </si>
  <si>
    <t>1-04-01-04-01-00-00-00-09</t>
  </si>
  <si>
    <t>DUE FROM OTHER BANKS-UBS/KBS - CTD - LBP GAPAN</t>
  </si>
  <si>
    <t>1-04-01-04-01-00-00-00-10</t>
  </si>
  <si>
    <t>DUE FROM OTHER BANKS -UBS/KBS- CTD - LBP CABANATUAN</t>
  </si>
  <si>
    <t>1-04-01-04-01-00-00-00-11</t>
  </si>
  <si>
    <t>DUE FROM OTHER BANKS -UBS/KBS- CTD - EXPORT BANK</t>
  </si>
  <si>
    <t>1-04-01-04-01-00-00-00-12</t>
  </si>
  <si>
    <t>DUE FROM OTHER BANKS -UBS/KBS -CTD - BDO CABANATUAN</t>
  </si>
  <si>
    <t>1-04-01-04-01-00-00-00-13</t>
  </si>
  <si>
    <t>DUE FROM OTHER BANKS-UBS/KBS - CTD - PNB CABANATUAN</t>
  </si>
  <si>
    <t>1-04-01-04-01-00-00-00-14</t>
  </si>
  <si>
    <t>DUE FROM OTHER BANKS -UBS/KBS- CTD - RCBC GAPAN</t>
  </si>
  <si>
    <t>1-04-01-04-01-00-00-00-15</t>
  </si>
  <si>
    <t>DUE FROM OTHER BANKS-UBS/KBS- CTD - DBP CABANATUAN</t>
  </si>
  <si>
    <t>1-04-01-04-01-00-00-00-16</t>
  </si>
  <si>
    <t>DUE FROM OTHER BANKS-UBS/KBS- CTD - MAYBANK  CABANATUAN</t>
  </si>
  <si>
    <t>1-04-01-04-01-00-00-00-17</t>
  </si>
  <si>
    <t>DUE FROM OTHER BANKS-UBS/KBS- CTD - PLANTERS BANK CABANATUAN</t>
  </si>
  <si>
    <t>1-04-01-04-01-00-00-00-18</t>
  </si>
  <si>
    <t>DUE FROM OTHER BANKS-UBS/KBS- CTD - BDO CABANATUAN SOUTH</t>
  </si>
  <si>
    <t>1-04-01-04-01-00-00-00-19</t>
  </si>
  <si>
    <t>DUE FROM OTHER BANKS-UBS/KBS- CTD - BPI MELENCIO</t>
  </si>
  <si>
    <t>1-04-01-04-01-00-00-00-20</t>
  </si>
  <si>
    <t>DUE FROM OTHER BANKS-UBS/KBS- CTD - BDO OPTIMUM</t>
  </si>
  <si>
    <t>1-04-02-01-00-00-00-00-01</t>
  </si>
  <si>
    <t>DUE FROM OTHER BANK- OTHER BANKS -CA- RB VICTORIA</t>
  </si>
  <si>
    <t>1-04-02-02-00-00-00-00-01</t>
  </si>
  <si>
    <t>DUE FROM OTHER BANK- OTHER BANKS - SA - RB LAPAZ</t>
  </si>
  <si>
    <t>1-04-02-02-00-00-00-00-02</t>
  </si>
  <si>
    <t>DUE FROM OTHER BANK- OTHER BANKS- SA - CCRB ZARAGOZA</t>
  </si>
  <si>
    <t>1-04-02-02-00-00-00-00-03</t>
  </si>
  <si>
    <t>DUE FROM OTHER BANK- OTHER BANKS- SA - CCRB LA PAZ</t>
  </si>
  <si>
    <t>1-04-02-02-00-00-00-00-04</t>
  </si>
  <si>
    <t>DUE FROM OTHER BANK- OTHER BANKS- SA - RB VICTORIA</t>
  </si>
  <si>
    <t>1-04-02-02-00-00-00-00-05</t>
  </si>
  <si>
    <t>DUE FROM OTHER BANK- OTHER BANKS- SA - NEW COVENANT BANK DINGALAN</t>
  </si>
  <si>
    <t>1-04-02-04-01-00-00-00-01</t>
  </si>
  <si>
    <t>DUE FROM OTHER BANKS- OTHER BANKS- CTD - LAGAWE HIGHLANDS RB</t>
  </si>
  <si>
    <t>1-04-02-04-01-00-00-00-02</t>
  </si>
  <si>
    <t>DUE FROM OTHER BANKS- OTHER BANKS- CTD - RB OF ANGELES</t>
  </si>
  <si>
    <t>1-04-02-04-01-00-00-00-03</t>
  </si>
  <si>
    <t>DUE FROM OTHER BANKS- OTHER BANKS- CTD - CARD BANK SAN PABLO LAGUNA</t>
  </si>
  <si>
    <t>1-08-01-01-01-01-01-00-01</t>
  </si>
  <si>
    <t>HTM-NATIONAL GOVERNMENT-TREASUSY BILLS-SHORT TERM</t>
  </si>
  <si>
    <t>1-08-01-01-01-01-02-00-01</t>
  </si>
  <si>
    <t>HTM-NATIONAL GOVERNMENT-TREASURY BILLS - MEDIUM TERM</t>
  </si>
  <si>
    <t>1-08-01-01-01-01-03-00-01</t>
  </si>
  <si>
    <t>HTM-NATIONAL GOVERNMENT-TREASURY BILLS - LONG TERM</t>
  </si>
  <si>
    <t>1-08-01-01-01-02-01-00-01</t>
  </si>
  <si>
    <t>HTM-NATIONAL GOVERNMENT-TREASURY BONDS-SHORT TERM</t>
  </si>
  <si>
    <t>1-08-01-01-01-02-02-00-01</t>
  </si>
  <si>
    <t>HTM-NATIONAL GOVERNMENT-TREASURY BONDS-MEDIUM TERM</t>
  </si>
  <si>
    <t>1-08-01-01-01-02-03-00-01</t>
  </si>
  <si>
    <t>HTM-NATIONAL GOVERNMENT-TREASURY BONDS-LONG TERM</t>
  </si>
  <si>
    <t>1-08-98-01-01-01-01-00-01</t>
  </si>
  <si>
    <t>HTM-NATIONAL GOVERNMENT-TREASURY BILLS -UNAMORTIZED DISCOUNT / PREMIUM</t>
  </si>
  <si>
    <t>1-08-98-01-01-01-02-00-01</t>
  </si>
  <si>
    <t>HTM-NATIONAL GOVERNMENT-TREASURY BONDS-ACCUMULATED MARKET GAINS/LOSSES</t>
  </si>
  <si>
    <t>1-08-99-01-01-01-01-00-01</t>
  </si>
  <si>
    <t>HTM-NATIONAL GOVERNMENT-TREASURY BILLS -ALLOWANCE FOR CREDIT LOSSES</t>
  </si>
  <si>
    <t>1-08-99-01-01-01-02-00-01</t>
  </si>
  <si>
    <t>HTM-NATIONAL GOVERNMENT-TREASURY BONDS-ALLOWANCE FOR CREDIT LOSSES</t>
  </si>
  <si>
    <t>1-09-01-01-01-01-01-00-01</t>
  </si>
  <si>
    <t>UDS - NATIONAL GOVERNMENT-TREASURY BILLS-SHORT TERM</t>
  </si>
  <si>
    <t>1-09-01-01-01-01-02-00-01</t>
  </si>
  <si>
    <t>UDS - NATIONAL GOVERNMENT-TREASURY BILLS-MEDIUM TERM</t>
  </si>
  <si>
    <t>1-09-01-01-01-01-03-00-01</t>
  </si>
  <si>
    <t>UDS - NATIONAL GOVERNMENT-TREASURY BILLS-LONG TERM</t>
  </si>
  <si>
    <t>1-09-01-01-01-02-01-00-01</t>
  </si>
  <si>
    <t>UDS - NATIONAL GOVERNMENT-TREASURY BONDS-SHORT TERM</t>
  </si>
  <si>
    <t>1-09-01-01-01-02-02-00-01</t>
  </si>
  <si>
    <t>UDS - NATIONAL GOVERNMENT-TREASURY BONDS-MEDIUM TERM</t>
  </si>
  <si>
    <t>1-09-01-01-01-02-03-00-01</t>
  </si>
  <si>
    <t>UDS - NATIONAL GOVERNMENT-TREASURY BONDS-LONG TERM</t>
  </si>
  <si>
    <t>1-09-01-02-01-00-00-00-01</t>
  </si>
  <si>
    <t>UNQUOTED DEBT SEC CLASSIFIED AS LOANS (UDS) - BSP</t>
  </si>
  <si>
    <t>1-09-98-01-01-01-01-00-01</t>
  </si>
  <si>
    <t>UDS - NATIONAL GOVERNMENT-TREASURY BILLS-ACCUMULATED MARKET GAINS/LOSSES</t>
  </si>
  <si>
    <t>1-09-98-01-01-01-02-00-01</t>
  </si>
  <si>
    <t>UDS - NATIONAL GOVERNMENT-TREASURY BONDS-ACCUMULATED MARKET GAINS/LOSSES</t>
  </si>
  <si>
    <t>1-09-99-01-01-01-01-00-01</t>
  </si>
  <si>
    <t>UDS - NATIONAL GOVERNMENT-TREASURY BILLS-ALLOWANCE FOR CREDIT LOSSES</t>
  </si>
  <si>
    <t>1-09-99-01-01-01-02-00-01</t>
  </si>
  <si>
    <t>UDS - NATIONAL GOVERNMENT-TREASURY BONDS-ALLOWANCE FOR CREDIT LOSSES</t>
  </si>
  <si>
    <t>1-09-99-01-02-00-00-00-01</t>
  </si>
  <si>
    <t>1-11-03-01-01-01-01-00-01</t>
  </si>
  <si>
    <t>L &amp; R-OTHERS-LOANS TO GOVERNMENT-NATIONAL GOVERNMENT-CURRENT</t>
  </si>
  <si>
    <t>1-11-03-01-01-01-02-00-01</t>
  </si>
  <si>
    <t>L &amp; R-OTHERS-LOANS TO GOVERNMENT-NATIONAL GOVERNMENT-PAST DUE BUT NOT YET NON-PERFORMING</t>
  </si>
  <si>
    <t>1-11-03-01-01-01-03-00-01</t>
  </si>
  <si>
    <t>L &amp; R-OTHERS-LOANS TO GOVERNMENT-NATIONAL GOVERNMENT-PAST DUE AND ALREADY NON-PERFORMING</t>
  </si>
  <si>
    <t>1-11-03-01-01-01-04-00-01</t>
  </si>
  <si>
    <t>L &amp; R-OTHERS-LOANS TO GOVERNMENT-NATIONAL GOVERNMENT-NATIONAL GOVERNMENT - ITEMS IN LITIGATION</t>
  </si>
  <si>
    <t>1-11-03-01-01-98-00-00-01</t>
  </si>
  <si>
    <t>L &amp; R-OTHERS-LOANS TO GOVERNMENT-NATIONAL GOVERNMENT-UNAMORTIZED DISCOUNT- INTEREST</t>
  </si>
  <si>
    <t>1-11-03-01-01-98-00-00-02</t>
  </si>
  <si>
    <t>L &amp; R-OTHERS-LOANS TO GOVERNMENT-NATIONAL GOVERNMENT-UNAMORTIZED DISCOUNT -DEFERRED CREDITS</t>
  </si>
  <si>
    <t>1-11-03-01-01-98-00-00-03</t>
  </si>
  <si>
    <t>L &amp; R-OTHERS-LOANS TO GOVERNMENT-NATIONAL GOVERNMENT-UNAMORTIZED DISCOUNT-SERVICE CHARGE</t>
  </si>
  <si>
    <t>1-11-03-01-01-99-00-00-01</t>
  </si>
  <si>
    <t>L &amp; R-OTHERS-LOANS TO GOVERNMENT-NATIONAL GOVERNMENT-ALLOWANCE FOR CREDIT LOSSES-CURRENT</t>
  </si>
  <si>
    <t>1-11-03-01-01-99-00-00-02</t>
  </si>
  <si>
    <t>L &amp; R-OTHERS-LOANS TO GOVERNMENT-NATIONAL GOVERNMENT-ALLOWANCE FOR CREDIT LOSSES-PAST DUE PERFORMING LOAN</t>
  </si>
  <si>
    <t>1-11-03-01-01-99-00-00-03</t>
  </si>
  <si>
    <t>L &amp; R-OTHERS-LOANS TO GOVERNMENT-NATIONAL GOVERNMENT-ALLOWANCE FOR CREDIT LOSSES-PAST DUE NON-PERFORMING LOAN</t>
  </si>
  <si>
    <t>1-11-03-01-01-99-00-00-04</t>
  </si>
  <si>
    <t>L &amp; R-OTHERS-LOANS TO GOVERNMENT-NATIONAL GOVERNMENT-ALLOWANCE FOR CREDIT LOSSES-LITIGATION</t>
  </si>
  <si>
    <t>1-11-03-01-02-01-01-00-01</t>
  </si>
  <si>
    <t>L &amp; R-OTHERS-LOANS TO GOVERNMENT-LGUS-CURRENT</t>
  </si>
  <si>
    <t>1-11-03-01-02-01-02-00-01</t>
  </si>
  <si>
    <t>L &amp; R-OTHERS-LOANS TO GOVERNMENT-LGUS- PAST DUE BUT NOT YET NON-PERFORMING</t>
  </si>
  <si>
    <t>1-11-03-01-02-01-03-00-01</t>
  </si>
  <si>
    <t>L &amp; R-OTHERS-LOANS TO GOVERNMENT-LGUS-PAST DUE AND ALREADY NON-PERFORMING</t>
  </si>
  <si>
    <t>1-11-03-01-02-01-04-00-01</t>
  </si>
  <si>
    <t>L &amp; R-OTHERS-LOANS TO GOVERNMENT-LGUS- ITEMS IN LITIGATION</t>
  </si>
  <si>
    <t>1-11-03-01-02-98-00-00-01</t>
  </si>
  <si>
    <t>L &amp; R-OTHERS-LOANS TO GOVERNMENT-LGUS-UNAMORTIZED DISCOUNT-INTEREST</t>
  </si>
  <si>
    <t>1-11-03-01-02-98-00-00-02</t>
  </si>
  <si>
    <t>L &amp; R-OTHERS-LOANS TO GOVERNMENT-LGUS-UNAMORTIZED DISCOUNT-DEFERRED CREDITS</t>
  </si>
  <si>
    <t>1-11-03-01-02-98-00-00-03</t>
  </si>
  <si>
    <t>L &amp; R-OTHERS-LOANS TO GOVERNMENT-LGUS-UNAMORTIZED DISCOUNT-SERVICE CHARGE</t>
  </si>
  <si>
    <t>1-11-03-01-02-99-00-00-01</t>
  </si>
  <si>
    <t>L &amp; R-OTHERS-LOANS TO GOVERNMENT-LGUS-ALLOWANCE FOR CREDIT LOSSES-CURRENT</t>
  </si>
  <si>
    <t>1-11-03-01-02-99-00-00-02</t>
  </si>
  <si>
    <t>L &amp; R-OTHERS-LOANS TO GOVERNMENT-LGUS-ALLOWANCE FOR CREDIT LOSSES-PAST DUE PERFORMING LOAN</t>
  </si>
  <si>
    <t>1-11-03-01-02-99-00-00-03</t>
  </si>
  <si>
    <t>L &amp; R-OTHERS-LOANS TO GOVERNMENT-LGUS-ALLOWANCE FOR CREDIT LOSSES-PAST DUE NON-PERFORMING LOAN</t>
  </si>
  <si>
    <t>1-11-03-01-02-99-00-00-04</t>
  </si>
  <si>
    <t>L &amp; R-OTHERS-LOANS TO GOVERNMENT-LGUS-ALLOWANCE FOR CREDIT LOSSES-LITIGATION</t>
  </si>
  <si>
    <t>1-11-03-01-03-01-01-01-01</t>
  </si>
  <si>
    <t>L &amp; R-OTHERS-LOANS TO GOVERNMENT-GOCCS-SOCIAL SECURITY INSTITUTIONS-CURRENT</t>
  </si>
  <si>
    <t>1-11-03-01-03-01-01-02-01</t>
  </si>
  <si>
    <t>L &amp; R-OTHERS-LOANS TO GOVERNMENT-GOCCS-SOCIAL SECURITY INSTITUTIONS-PAST DUE BUT NOT YET NON-PERFORMING</t>
  </si>
  <si>
    <t>1-11-03-01-03-01-01-03-01</t>
  </si>
  <si>
    <t>L &amp; R-OTHERS-LOANS TO GOVERNMENT-GOCCS-SOCIAL SECURITY INSTITUTIONS-PAST DUE AND ALREADY NON-PERFORMING</t>
  </si>
  <si>
    <t>1-11-03-01-03-01-01-04-01</t>
  </si>
  <si>
    <t>L &amp; R-OTHERS-LOANS TO GOVERNMENT-GOCCS-SOCIAL SECURITY INSTITUTIONS-ITEMS IN LITIGATION</t>
  </si>
  <si>
    <t>1-11-03-01-03-01-98-00-01</t>
  </si>
  <si>
    <t>L &amp; R-OTHERS-LOANS TO GOVERNMENT-GOCCS-SOCIAL SECURITY INSTITUTIONS-UNAMORTIZED DISCOUNT-INTEREST</t>
  </si>
  <si>
    <t>1-11-03-01-03-01-98-00-02</t>
  </si>
  <si>
    <t>L &amp; R-OTHERS-LOANS TO GOVERNMENT-GOCCS-SOCIAL SECURITY INSTITUTIONS-UNAMORTIZED DISCOUNT-DEFERRED CREDITS</t>
  </si>
  <si>
    <t>1-11-03-01-03-01-98-00-03</t>
  </si>
  <si>
    <t>L &amp; R-OTHERS-LOANS TO GOVERNMENT-GOCCS-SOCIAL SECURITY INSTITUTIONS-UNAMORTIZED DISCOUNT-SERVICE CHARGE</t>
  </si>
  <si>
    <t>1-11-03-01-03-01-99-00-01</t>
  </si>
  <si>
    <t>L &amp; R-OTHERS-LOANS TO GOVERNMENT-GOCCS-SOCIAL SECURITY INSTITUTIONS-ALLOWANCE FOR CREDIT LOSSES-CURRENT</t>
  </si>
  <si>
    <t>1-11-03-01-03-01-99-00-02</t>
  </si>
  <si>
    <t>L &amp; R-OTHERS-LOANS TO GOVERNMENT-GOCCS-SOCIAL SECURITY INSTITUTIONS-ALLOWANCE FOR CREDIT LOSSES-PAST DUE PERFORMING LOAN</t>
  </si>
  <si>
    <t>1-11-03-01-03-01-99-00-03</t>
  </si>
  <si>
    <t>L &amp; R-OTHERS-LOANS TO GOVERNMENT-GOCCS-SOCIAL SECURITY INSTITUTIONS-ALLOWANCE FOR CREDIT LOSSES-PAST DUE NON-PERFORMING LOAN</t>
  </si>
  <si>
    <t>1-11-03-01-03-01-99-00-04</t>
  </si>
  <si>
    <t>L &amp; R-OTHERS-LOANS TO GOVERNMENT-GOCCS-SOCIAL SECURITY INSTITUTIONS-ALLOWANCE FOR CREDIT LOSSES-LITIGATION</t>
  </si>
  <si>
    <t>1-11-03-01-03-02-01-01-01</t>
  </si>
  <si>
    <t>L &amp; R-OTHERS-LOANS TO GOVERNMENT-GOCCS-OTHER FINANCIAL-CURRENT</t>
  </si>
  <si>
    <t>1-11-03-01-03-02-01-02-01</t>
  </si>
  <si>
    <t>L &amp; R-OTHERS-LOANS TO GOVERNMENT-GOCCS-OTHER FINANCIAL-PAST DUE BUT NOT YET NON-PERFORMING</t>
  </si>
  <si>
    <t>1-11-03-01-03-02-01-03-01</t>
  </si>
  <si>
    <t>L &amp; R-OTHERS-LOANS TO GOVERNMENT-GOCCS-OTHER FINANCIAL-PAST DUE AND ALREADY NON-PERFORMING</t>
  </si>
  <si>
    <t>1-11-03-01-03-02-01-04-01</t>
  </si>
  <si>
    <t>L &amp; R-OTHERS-LOANS TO GOVERNMENT-GOCCS-OTHER FINANCIAL- ITEMS IN LITIGATION</t>
  </si>
  <si>
    <t>1-11-03-01-03-02-98-00-01</t>
  </si>
  <si>
    <t>L &amp; R-OTHERS-LOANS TO GOVERNMENT-GOCCS-OTHER FINANCIAL-UNAMORTIZED DISCOUNT-INTEREST</t>
  </si>
  <si>
    <t>1-11-03-01-03-02-98-00-02</t>
  </si>
  <si>
    <t>L &amp; R-OTHERS-LOANS TO GOVERNMENT-GOCCS-OTHER FINANCIAL-UNAMORTIZED DISCOUNT - DEFERRED CREDITS</t>
  </si>
  <si>
    <t>1-11-03-01-03-02-98-00-03</t>
  </si>
  <si>
    <t>L &amp; R-OTHERS-LOANS TO GOVERNMENT-GOCCS-OTHER FINANCIAL-UNAMORTIZED DISCOUNT-SERVICE CHARGE</t>
  </si>
  <si>
    <t>1-11-03-01-03-02-99-00-01</t>
  </si>
  <si>
    <t>L &amp; R-OTHERS-LOANS TO GOVERNMENT-GOCCS-OTHER FINANCIAL-ALLOWANCE FOR CREDIT LOSSES-CURRENT</t>
  </si>
  <si>
    <t>1-11-03-01-03-02-99-00-02</t>
  </si>
  <si>
    <t>L &amp; R-OTHERS-LOANS TO GOVERNMENT-GOCCS-OTHER FINANCIAL-ALLOWANCE FOR CREDIT LOSSES-PAST DUE  PERFORMING LOAN</t>
  </si>
  <si>
    <t>1-11-03-01-03-02-99-00-03</t>
  </si>
  <si>
    <t>L &amp; R-OTHERS-LOANS TO GOVERNMENT-GOCCS-OTHER FINANCIAL-ALLOWANCE FOR CREDIT LOSSES-PAST DUE  NON-PERFORMING LOAN</t>
  </si>
  <si>
    <t>1-11-03-01-03-02-99-00-04</t>
  </si>
  <si>
    <t>L &amp; R-OTHERS-LOANS TO GOVERNMENT-GOCCS-OTHER FINANCIAL-ALLOWANCE FOR CREDIT LOSSES-LITIGATION</t>
  </si>
  <si>
    <t>1-11-03-01-03-03-01-01-01</t>
  </si>
  <si>
    <t>L &amp; R-OTHERS-LOANS TO GOVERNMENT-GOCCS-NON-FINANCIAL- CURRENT</t>
  </si>
  <si>
    <t>1-11-03-01-03-03-01-02-01</t>
  </si>
  <si>
    <t>L &amp; R-OTHERS-LOANS TO GOVERNMENT-GOCCS-NON-FINANCIAL- PAST DUE BUT NOT YET NON-PERFORMING</t>
  </si>
  <si>
    <t>1-11-03-01-03-03-01-03-01</t>
  </si>
  <si>
    <t>L &amp; R-OTHERS-LOANS TO GOVERNMENT-GOCCS-NON-FINANCIAL-PAST DUE AND ALREADY NON-PERFORMING</t>
  </si>
  <si>
    <t>1-11-03-01-03-03-01-04-01</t>
  </si>
  <si>
    <t>L &amp; R-OTHERS-LOANS TO GOVERNMENT-GOCCS-NON-FINANCIAL-ITEMS IN LITIGATION</t>
  </si>
  <si>
    <t>1-11-03-01-03-03-98-00-01</t>
  </si>
  <si>
    <t>L &amp; R-OTHERS-LOANS TO GOVERNMENT-GOCCS-NON-FINANCIAL-UNAMORTIZED DISCOUNT - INTEREST</t>
  </si>
  <si>
    <t>1-11-03-01-03-03-98-00-02</t>
  </si>
  <si>
    <t>L &amp; R-OTHERS-LOANS TO GOVERNMENT-GOCCS-NON-FINANCIAL-UNAMORTIZED DISCOUNT - DEFERRED CREDITS</t>
  </si>
  <si>
    <t>1-11-03-01-03-03-98-00-03</t>
  </si>
  <si>
    <t>L &amp; R-OTHERS-LOANS TO GOVERNMENT-GOCCS-NON-FINANCIAL-UNAMORTIZED DISCOUNT - SERVICE CHARGE</t>
  </si>
  <si>
    <t>1-11-03-01-03-03-99-00-01</t>
  </si>
  <si>
    <t>L &amp; R-OTHERS-LOANS TO GOVERNMENT-GOCCS-NON-FINANCIAL-ALLOWANCE FOR CREDIT LOSSES- CURRENT</t>
  </si>
  <si>
    <t>1-11-03-01-03-03-99-00-02</t>
  </si>
  <si>
    <t>L &amp; R-OTHERS-LOANS TO GOVERNMENT-GOCCS-NON-FINANCIAL-ALLOWANCE FOR CREDIT LOSSES-PAST DUE PERFORMING LOAN</t>
  </si>
  <si>
    <t>1-11-03-01-03-03-99-00-03</t>
  </si>
  <si>
    <t>L &amp; R-OTHERS-LOANS TO GOVERNMENT-GOCCS-NON-FINANCIAL-ALLOWANCE FOR CREDIT LOSSES-PAST DUE NON PERFORMING LOAN</t>
  </si>
  <si>
    <t>1-11-03-01-03-03-99-00-04</t>
  </si>
  <si>
    <t>L &amp; R-OTHERS-LOANS TO GOVERNMENT-GOCCS-NON-FINANCIAL-ALLOWANCE FOR CREDIT LOSSES-LITIGATION</t>
  </si>
  <si>
    <t>1-11-03-02-01-01-01-00-01</t>
  </si>
  <si>
    <t>L &amp; R-AGRARIAN REFORMS LOAN - CURRENT</t>
  </si>
  <si>
    <t>1-11-03-02-01-01-01-00-02</t>
  </si>
  <si>
    <t>L &amp; R-AGFP LOANS - CURRENT</t>
  </si>
  <si>
    <t>1-11-03-02-01-01-02-00-01</t>
  </si>
  <si>
    <t>L &amp; R-AGRARIAN REFORMS LOAN-PD PERFORMING LOAN</t>
  </si>
  <si>
    <t>1-11-03-02-01-01-02-00-02</t>
  </si>
  <si>
    <t>L &amp; R-AGFP LOANS-PD PERFORMING LOAN</t>
  </si>
  <si>
    <t>1-11-03-02-01-01-03-00-01</t>
  </si>
  <si>
    <t>L &amp; R-AGRARIAN REFORMS LOAN-PD NON-PERFORMING LOAN</t>
  </si>
  <si>
    <t>1-11-03-02-01-01-03-00-02</t>
  </si>
  <si>
    <t>L &amp; R-AGFP LOANS-PD NON-PERFORMING LOAN</t>
  </si>
  <si>
    <t>1-11-03-02-01-01-04-00-01</t>
  </si>
  <si>
    <t>L &amp; R-AGRARIAN REFORMS LOAN-LITIGATION</t>
  </si>
  <si>
    <t>1-11-03-02-01-01-04-00-02</t>
  </si>
  <si>
    <t>L &amp; R-AGFP LOANS-LITIGATION</t>
  </si>
  <si>
    <t>1-11-03-02-01-98-00-00-01</t>
  </si>
  <si>
    <t>L &amp; R-AGRARIAN REFORM LOANS - UNAMORTIZED DISCOUNT - INTEREST</t>
  </si>
  <si>
    <t>1-11-03-02-01-98-00-00-02</t>
  </si>
  <si>
    <t>L &amp; R-AGRARIAN REFORM LOANS - UNAMORTIZED DISCOUNT - DEFERRED CREDITS</t>
  </si>
  <si>
    <t>1-11-03-02-01-98-00-00-03</t>
  </si>
  <si>
    <t>L &amp; R-AGRARIAN REFORM LOANS - UNAMORTIZED DISCOUNT - SERVICE CHARGE</t>
  </si>
  <si>
    <t>1-11-03-02-01-98-00-00-04</t>
  </si>
  <si>
    <t>L &amp; R-AGFP LOANS - UNAMORTIZED DISCOUNT - INTEREST</t>
  </si>
  <si>
    <t>1-11-03-02-01-98-00-00-05</t>
  </si>
  <si>
    <t>L &amp; R-AGFP LOANS - UNAMORTIZED DISCOUNT - DEFERRED CREDITS</t>
  </si>
  <si>
    <t>1-11-03-02-01-98-00-00-06</t>
  </si>
  <si>
    <t>L &amp; R-AGFP LOANS - UNAMORTIZED DISCOUNT - SERVICE CHARGE</t>
  </si>
  <si>
    <t>1-11-03-02-01-99-00-00-01</t>
  </si>
  <si>
    <t>L &amp; R-AGRARIAN REFORM LOANS - ALLOWANCE FOR CREDIT LOSSES - CURRENT</t>
  </si>
  <si>
    <t>1-11-03-02-01-99-00-00-02</t>
  </si>
  <si>
    <t>L &amp; R-AGRARIAN REFORM LOANS - ALLOWANCE FOR CREDIT LOSSES - PD PERFORMING LOAN</t>
  </si>
  <si>
    <t>1-11-03-02-01-99-00-00-03</t>
  </si>
  <si>
    <t>L &amp; R-AGRARIAN REFORM LOANS - ALLOWANCE FOR CREDIT LOSSES - PD NON-PERFORMING LOAN</t>
  </si>
  <si>
    <t>1-11-03-02-01-99-00-00-04</t>
  </si>
  <si>
    <t>L &amp; R-AGRARIAN REFORM LOANS - ALLOWANCE FOR CREDIT LOSSES - LITIGATION</t>
  </si>
  <si>
    <t>1-11-03-02-01-99-00-00-05</t>
  </si>
  <si>
    <t>L &amp; R-AGFP LOANS - ALLOWANCE FOR CREDIT LOSSES - CURRENT</t>
  </si>
  <si>
    <t>1-11-03-02-01-99-00-00-06</t>
  </si>
  <si>
    <t>L &amp; R-AGFP LOANS - ALLOWANCE FOR CREDIT LOSSES - PD PERFORMING LOAN</t>
  </si>
  <si>
    <t>1-11-03-02-01-99-00-00-07</t>
  </si>
  <si>
    <t>L &amp; R-AGFP LOANS - ALLOWANCE FOR CREDIT LOSSES - PD NON-PERFORMING LOAN</t>
  </si>
  <si>
    <t>1-11-03-02-01-99-00-00-08</t>
  </si>
  <si>
    <t>L &amp; R-AGFP LOANS - ALLOWANCE FOR CREDIT LOSSES - LITIGATION</t>
  </si>
  <si>
    <t>1-11-03-02-02-01-01-00-01</t>
  </si>
  <si>
    <t>L &amp; R- OTHER AGRICULTURAL LOANS - CURRENT</t>
  </si>
  <si>
    <t>1-11-03-02-02-01-02-00-01</t>
  </si>
  <si>
    <t>L &amp; R- OTHER AGRICULTURAL LOANS - PD PERFORMING LOANS</t>
  </si>
  <si>
    <t>1-11-03-02-02-01-03-00-01</t>
  </si>
  <si>
    <t>L &amp; R- OTHER AGRICULTURAL LOANS - PD NON-PERFORMING LOANS</t>
  </si>
  <si>
    <t>1-11-03-02-02-01-04-00-01</t>
  </si>
  <si>
    <t>L &amp; R- OTHER AGRICULTURAL LOANS - LITIGATION</t>
  </si>
  <si>
    <t>1-11-03-02-02-98-00-00-01</t>
  </si>
  <si>
    <t>L &amp; R- OTHER AGRICULTURAL LOANS - UNAMORTIZED DISCOUNT - INTEREST</t>
  </si>
  <si>
    <t>1-11-03-02-02-98-00-00-02</t>
  </si>
  <si>
    <t>L &amp; R- OTHER AGRICULTURAL LOANS - UNAMORTIZED DISCOUNT - DEFERRED CREDIT</t>
  </si>
  <si>
    <t>1-11-03-02-02-98-00-00-03</t>
  </si>
  <si>
    <t>L &amp; R- OTHER AGRICULTURAL LOANS - UNAMORTIZED DISCOUNT - SERVICE CHARGE</t>
  </si>
  <si>
    <t>1-11-03-02-02-99-00-00-01</t>
  </si>
  <si>
    <t>L &amp; R- OTHER AGRICULTURAL LOANS - ALLOWANCE FOR CREDIT LOSSES - CURRENT</t>
  </si>
  <si>
    <t>1-11-03-02-02-99-00-00-02</t>
  </si>
  <si>
    <t>L &amp; R- OTHER AGRICULTURAL LOANS - ALLOWANCE FOR CREDIT LOSSES - PD PERFORMING LOAN</t>
  </si>
  <si>
    <t>1-11-03-02-02-99-00-00-03</t>
  </si>
  <si>
    <t>L &amp; R- OTHER AGRICULTURAL LOANS - ALLOWANCE FOR CREDIT LOSSES - PD NON-PERFORMING LOAN</t>
  </si>
  <si>
    <t>1-11-03-02-02-99-00-00-04</t>
  </si>
  <si>
    <t>L &amp; R- OTHER AGRICULTURAL LOANS - ALLOWANCE FOR CREDIT LOSSES - LITIGATION</t>
  </si>
  <si>
    <t>1-11-03-03-01-01-01-00-01</t>
  </si>
  <si>
    <t>L &amp; R-MICROFINANCE LOANS - CURRENT</t>
  </si>
  <si>
    <t>1-11-03-03-01-01-02-00-01</t>
  </si>
  <si>
    <t>L &amp; R-MICROFINANCE LOANS - PD PERFORMING LOANS</t>
  </si>
  <si>
    <t>1-11-03-03-01-01-03-00-01</t>
  </si>
  <si>
    <t>L &amp; R-MICROFINANCE LOANS - PD NON-PERFORMING LOANS</t>
  </si>
  <si>
    <t>1-11-03-03-01-01-04-00-01</t>
  </si>
  <si>
    <t>L &amp; R-MICROFINANCE LOANS - LITIGATION</t>
  </si>
  <si>
    <t>1-11-03-03-01-98-00-00-01</t>
  </si>
  <si>
    <t>L &amp; R-MICROFINANCE LOANS - UNAMORTIZED DISCOUNT - INTEREST</t>
  </si>
  <si>
    <t>1-11-03-03-01-98-00-00-02</t>
  </si>
  <si>
    <t>L &amp; R-MICROFINANCE LOANS - UNAMORTIZED DISCOUNT - DEFERRED CREDIT</t>
  </si>
  <si>
    <t>1-11-03-03-01-98-00-00-03</t>
  </si>
  <si>
    <t>L &amp; R-MICROFINANCE LOANS - UNAMORTIZED DISCOUNT - SERVICE CHARGE</t>
  </si>
  <si>
    <t>1-11-03-03-01-99-00-00-01</t>
  </si>
  <si>
    <t>L &amp; R-MICROFINANCE LOANS - ALLOWANCE FOR CREDIT LOSSES-CURRENT</t>
  </si>
  <si>
    <t>1-11-03-03-01-99-00-00-02</t>
  </si>
  <si>
    <t>L &amp; R-MICROFINANCE LOANS - ALLOWANCE FOR CREDIT LOSSES-PD PERFORMING LOAN</t>
  </si>
  <si>
    <t>1-11-03-03-01-99-00-00-03</t>
  </si>
  <si>
    <t>L &amp; R-MICROFINANCE LOANS - ALLOWANCE FOR CREDIT LOSSES-PD NON-PERFORMING LOAN</t>
  </si>
  <si>
    <t>1-11-03-03-01-99-00-00-04</t>
  </si>
  <si>
    <t>L &amp; R-MICROFINANCE LOANS - ALLOWANCE FOR CREDIT LOSSES-LITIGATION</t>
  </si>
  <si>
    <t>1-11-03-03-02-01-01-00-01</t>
  </si>
  <si>
    <t>L &amp; R-OTHERS-MICROENTERPRISE LOANS-OTHER MICROENTERPRISE LOANS- CURRENT</t>
  </si>
  <si>
    <t>1-11-03-03-02-01-02-00-01</t>
  </si>
  <si>
    <t>L &amp; R-OTHERS-MICROENTERPRISE LOANS-OTHER MICROENTERPRISE LOANS-PAST DUE BUT NOT YET NON-PERFORMING</t>
  </si>
  <si>
    <t>1-11-03-03-02-01-03-00-01</t>
  </si>
  <si>
    <t>L &amp; R-OTHERS-MICROENTERPRISE LOANS-OTHER MICROENTERPRISE LOANS-PAST DUE AND ALREADY NON-PERFORMING</t>
  </si>
  <si>
    <t>1-11-03-03-02-01-04-00-01</t>
  </si>
  <si>
    <t>L &amp; R-OTHERS-MICROENTERPRISE LOANS-OTHER MICROENTERPRISE LOANS-ITEMS IN LITIGATION</t>
  </si>
  <si>
    <t>1-11-03-03-02-98-00-00-01</t>
  </si>
  <si>
    <t>L &amp; R-OTHERS-MICROENTERPRISE LOANS-OTHER MICROENTERPRISE LOANS-UNAMORTIZED DISCOUNT - INTEREST</t>
  </si>
  <si>
    <t>1-11-03-03-02-98-00-00-02</t>
  </si>
  <si>
    <t>L &amp; R-OTHERS-MICROENTERPRISE LOANS-OTHER MICROENTERPRISE LOANS-UNAMORTIZED DISCOUNT - DEFERRED CREDITS</t>
  </si>
  <si>
    <t>1-11-03-03-02-98-00-00-03</t>
  </si>
  <si>
    <t>L &amp; R-OTHERS-MICROENTERPRISE LOANS-OTHER MICROENTERPRISE LOANS-UNAMORTIZED DISCOUNT - SERVICE CHARGE</t>
  </si>
  <si>
    <t>1-11-03-03-02-99-00-00-01</t>
  </si>
  <si>
    <t>L &amp; R-OTHERS-MICROENTERPRISE LOANS-OTHER MICROENTERPRISE LOANS-ALLOWANCE FOR CREDIT LOSSES- CURRENT</t>
  </si>
  <si>
    <t>1-11-03-03-02-99-00-00-02</t>
  </si>
  <si>
    <t>L &amp; R-OTHERS-MICROENTERPRISE LOANS-OTHER MICROENTERPRISE LOANS-ALLOWANCE FOR CREDIT LOSSES- PAST DUE PERFORMING LOAN</t>
  </si>
  <si>
    <t>1-11-03-03-02-99-00-00-03</t>
  </si>
  <si>
    <t>L &amp; R-OTHERS-MICROENTERPRISE LOANS-OTHER MICROENTERPRISE LOANS-ALLOWANCE FOR CREDIT LOSSES- PAST DUE NON-PERFORMING LOAN</t>
  </si>
  <si>
    <t>1-11-03-03-02-99-00-00-04</t>
  </si>
  <si>
    <t>L &amp; R-OTHERS-MICROENTERPRISE LOANS-OTHER MICROENTERPRISE LOANS-ALLOWANCE FOR CREDIT LOSSES-LITIGATION</t>
  </si>
  <si>
    <t>1-11-03-04-01-01-01-00-01</t>
  </si>
  <si>
    <t>L &amp; R - SMALL SCALE ENTERPRISES - CURRENT</t>
  </si>
  <si>
    <t>1-11-03-04-01-01-02-00-01</t>
  </si>
  <si>
    <t>L &amp; R - SMALL SCALE ENTERPRISES - PD PERFORMING LOAN</t>
  </si>
  <si>
    <t>1-11-03-04-01-01-03-00-01</t>
  </si>
  <si>
    <t>L &amp; R - SMALL SCALE ENTERPRISES - PD NON-PERFORMING LOAN</t>
  </si>
  <si>
    <t>1-11-03-04-01-01-04-00-01</t>
  </si>
  <si>
    <t>L &amp; R - SMALL SCALE ENTERPRISES - LITIGATION</t>
  </si>
  <si>
    <t>1-11-03-04-01-98-00-00-01</t>
  </si>
  <si>
    <t>L &amp; R - SMALL SCALE ENTERPRISES - UNAMORTIZED DISCOUNT - INTEREST</t>
  </si>
  <si>
    <t>1-11-03-04-01-98-00-00-02</t>
  </si>
  <si>
    <t>L &amp; R - SMALL SCALE ENTERPRISES - UNAMORTIZED DISCOUNT - DEFERRED CREDITS</t>
  </si>
  <si>
    <t>1-11-03-04-01-98-00-00-03</t>
  </si>
  <si>
    <t>L &amp; R - SMALL SCALE ENTERPRISES - UNAMORTIZED DISCOUNT - SERVICE CHARGE</t>
  </si>
  <si>
    <t>1-11-03-04-01-99-00-00-01</t>
  </si>
  <si>
    <t>L &amp; R-SMALL SCALE ENTERPRISES - ALLOWANCE FOR CREDIT LOSSES - CURRENT</t>
  </si>
  <si>
    <t>1-11-03-04-01-99-00-00-02</t>
  </si>
  <si>
    <t>L &amp; R-SMALL SCALE ENTERPRISES - ALLOWANCE FOR CREDIT LOSSES - PD PERFORMING LOAN</t>
  </si>
  <si>
    <t>1-11-03-04-01-99-00-00-03</t>
  </si>
  <si>
    <t>L &amp; R-SMALL SCALE ENTERPRISES - ALLOWANCE FOR CREDIT LOSSES - PD NON PERFORMING LOAN</t>
  </si>
  <si>
    <t>1-11-03-04-01-99-00-00-04</t>
  </si>
  <si>
    <t>L &amp; R-SMALL SCALE ENTERPRISES - ALLOWANCE FOR CREDIT LOSSES - LITIGATION</t>
  </si>
  <si>
    <t>1-11-03-04-02-01-01-00-01</t>
  </si>
  <si>
    <t>L &amp; R-MEDIUM SCALE ENTERPRISE - CURRENT</t>
  </si>
  <si>
    <t>1-11-03-04-02-01-02-00-01</t>
  </si>
  <si>
    <t>L &amp; R-MEDIUM SCALE ENTERPRISE - PD PERFORMING LOAN</t>
  </si>
  <si>
    <t>1-11-03-04-02-01-03-00-01</t>
  </si>
  <si>
    <t>L &amp; R-MEDIUM SCALE ENTERPRISE - PD NON-PERFORMING LOAN</t>
  </si>
  <si>
    <t>1-11-03-04-02-01-04-00-01</t>
  </si>
  <si>
    <t>L &amp; R-MEDIUM SCALE ENTERPRISE - LITIGATION</t>
  </si>
  <si>
    <t>1-11-03-04-02-98-00-00-01</t>
  </si>
  <si>
    <t>L &amp; R-MEDIUM SCALE ENTERPRISE - UNAMORTIZED DISCOUNT - INTEREST</t>
  </si>
  <si>
    <t>1-11-03-04-02-98-00-00-02</t>
  </si>
  <si>
    <t>L &amp; R-MEDIUM SCALE ENTERPRISE - UNAMORTIZED DISCOUNT - DEFERRED CREDIT</t>
  </si>
  <si>
    <t>1-11-03-04-02-98-00-00-03</t>
  </si>
  <si>
    <t>L &amp; R-MEDIUM SCALE ENTERPRISE - UNAMORTIZED DISCOUNT - SERVICE CHARGE</t>
  </si>
  <si>
    <t>1-11-03-04-02-99-00-00-01</t>
  </si>
  <si>
    <t>L &amp; R-MEDIUM SCALE ENTERPRISE - ALLOWANCE FOR CREDIT LOSSES - CURRENT</t>
  </si>
  <si>
    <t>1-11-03-04-02-99-00-00-02</t>
  </si>
  <si>
    <t>L &amp; R-MEDIUM SCALE ENTERPRISE - ALLOWANCE FOR CREDIT LOSSES - PD PERFORMING LOAN</t>
  </si>
  <si>
    <t>1-11-03-04-02-99-00-00-03</t>
  </si>
  <si>
    <t>L &amp; R-MEDIUM SCALE ENTERPRISE - ALLOWANCE FOR CREDIT LOSSES - PD NON PERFORMING LOAN</t>
  </si>
  <si>
    <t>1-11-03-04-02-99-00-00-04</t>
  </si>
  <si>
    <t>L &amp; R-MEDIUM SCALE ENTERPRISE - ALLOWANCE FOR CREDIT LOSSES - LITIGATION</t>
  </si>
  <si>
    <t>1-11-03-05-01-00-00-00-01</t>
  </si>
  <si>
    <t>L &amp; R-CONTRACT TO SELL-CURRENT</t>
  </si>
  <si>
    <t>1-11-03-05-01-02-00-00-01</t>
  </si>
  <si>
    <t>L &amp; R-CONTRACT TO SELL- PD PERFORMING LOAN</t>
  </si>
  <si>
    <t>1-11-03-05-01-03-00-00-01</t>
  </si>
  <si>
    <t>L &amp; R-CONTRACT TO SELL- PD NON-PERFORMING LOAN</t>
  </si>
  <si>
    <t>1-11-03-05-01-04-00-00-01</t>
  </si>
  <si>
    <t>L &amp; R-CONTRACT TO SELL-LITIGATION</t>
  </si>
  <si>
    <t>1-11-03-05-98-00-00-00-01</t>
  </si>
  <si>
    <t>L &amp; R-CONTRACT TO SELL-UNAMORTIZED DISCOUNT - INTEREST</t>
  </si>
  <si>
    <t>1-11-03-05-98-00-00-00-02</t>
  </si>
  <si>
    <t>L &amp; R-CONTRACT TO SELL-UNAMORTIZED DISCOUNT -DEFERRED CREDITS</t>
  </si>
  <si>
    <t>1-11-03-05-98-00-00-00-03</t>
  </si>
  <si>
    <t>L &amp; R-CONTRACT TO SELL-UNAMORTIZED DISCOUNT - SERVICE CHARGES</t>
  </si>
  <si>
    <t>1-11-03-05-99-00-00-00-01</t>
  </si>
  <si>
    <t>L &amp; R-CONTRACT TO SELL-ALLOWANCE FOR CREDIT LOSSES- CURRENT</t>
  </si>
  <si>
    <t>1-11-03-05-99-00-00-00-02</t>
  </si>
  <si>
    <t>L &amp; R-CONTRACT TO SELL-ALLOWANCE FOR CREDIT LOSSES- PAST DUE PERFORMING LOAN</t>
  </si>
  <si>
    <t>1-11-03-05-99-00-00-00-03</t>
  </si>
  <si>
    <t>L &amp; R-CONTRACT TO SELL-ALLOWANCE FOR CREDIT LOSSES- PAST DUE NON-PERFORMING LOAN</t>
  </si>
  <si>
    <t>1-11-03-05-99-00-00-00-04</t>
  </si>
  <si>
    <t>L &amp; R-CONTRACT TO SELL-ALLOWANCE FOR CREDIT LOSSES-LITIGATION</t>
  </si>
  <si>
    <t>1-11-03-06-01-01-01-00-01</t>
  </si>
  <si>
    <t>L &amp; R-PRIVATE CORPORATION - FINANCIAL  - CURRENT</t>
  </si>
  <si>
    <t>1-11-03-06-01-01-02-00-01</t>
  </si>
  <si>
    <t>L &amp; R-PRIVATE CORPORATION - FINANCIAL  - PD PERFORMING LOAN</t>
  </si>
  <si>
    <t>1-11-03-06-01-01-03-00-01</t>
  </si>
  <si>
    <t>L &amp; R-PRIVATE CORPORATION - FINANCIAL  - PD NON PERFORMING LOAN</t>
  </si>
  <si>
    <t>1-11-03-06-01-01-04-00-01</t>
  </si>
  <si>
    <t>L &amp; R-PRIVATE CORPORATION - FINANCIAL  - LITIGATION</t>
  </si>
  <si>
    <t>1-11-03-06-01-98-00-00-01</t>
  </si>
  <si>
    <t>L &amp; R-PRIVATE CORPORATION - FINANCIAL  - UNAMORTIZED DISCOUNT - INTEREST</t>
  </si>
  <si>
    <t>1-11-03-06-01-98-00-00-02</t>
  </si>
  <si>
    <t>L &amp; R-PRIVATE CORPORATION - FINANCIAL  - UNAMORTIZED DISCOUNT - DEFERRED CREDIT</t>
  </si>
  <si>
    <t>1-11-03-06-01-98-00-00-03</t>
  </si>
  <si>
    <t>L &amp; R-PRIVATE CORPORATION - FINANCIAL  - UNAMORTIZED DISCOUNT - SERVICE CHARGE</t>
  </si>
  <si>
    <t>1-11-03-06-01-99-00-00-01</t>
  </si>
  <si>
    <t>L &amp; R-PRIVATE CORPORATION - FINANCIAL  - ALLOWANCE FOR CREDIT LOSSES - CURRENT</t>
  </si>
  <si>
    <t>1-11-03-06-01-99-00-00-02</t>
  </si>
  <si>
    <t>L &amp; R-PRIVATE CORPORATION - FINANCIAL  - ALLOWANCE FOR CREDIT LOSSES - PAST DUE PERFORMING LOAN</t>
  </si>
  <si>
    <t>1-11-03-06-01-99-00-00-03</t>
  </si>
  <si>
    <t>L &amp; R-PRIVATE CORPORATION - FINANCIAL  - ALLOWANCE FOR CREDIT LOSSES - PAST DUE NON-PERFORMING LOAN</t>
  </si>
  <si>
    <t>1-11-03-06-01-99-00-00-04</t>
  </si>
  <si>
    <t>L &amp; R-PRIVATE CORPORATION - FINANCIAL  - ALLOWANCE FOR CREDIT LOSSES - LITIGATION</t>
  </si>
  <si>
    <t>1-11-03-06-02-01-01-00-01</t>
  </si>
  <si>
    <t>L &amp; R-PRIVATE CORPORATION - NON FINANCIAL  - CURRENT</t>
  </si>
  <si>
    <t>1-11-03-06-02-01-02-00-01</t>
  </si>
  <si>
    <t>L &amp; R-PRIVATE CORPORATION - NON FINANCIAL  - PAST DUE PERFORMING LOAN</t>
  </si>
  <si>
    <t>1-11-03-06-02-01-03-00-01</t>
  </si>
  <si>
    <t>L &amp; R-PRIVATE CORPORATION - NON FINANCIAL  - PAST DUE NON-PERFORMING LOAN</t>
  </si>
  <si>
    <t>1-11-03-06-02-01-04-00-01</t>
  </si>
  <si>
    <t>L &amp; R-PRIVATE CORPORATION - NON FINANCIAL  - LITIGATION</t>
  </si>
  <si>
    <t>1-11-03-06-02-98-00-00-01</t>
  </si>
  <si>
    <t>L &amp; R-PRIVATE CORPORATION - NON FINANCIAL  - UNAMORTIZED DISCOUNT - INTEREST</t>
  </si>
  <si>
    <t>1-11-03-06-02-98-00-00-02</t>
  </si>
  <si>
    <t>L &amp; R-PRIVATE CORPORATION - NON FINANCIAL  - UNAMORTIZED DISCOUNT - DEFERRED CREDITS</t>
  </si>
  <si>
    <t>1-11-03-06-02-98-00-00-03</t>
  </si>
  <si>
    <t>L &amp; R-PRIVATE CORPORATION - NON FINANCIAL  - UNAMORTIZED DISCOUNT - SERVICE CHARGE</t>
  </si>
  <si>
    <t>1-11-03-06-02-99-00-00-01</t>
  </si>
  <si>
    <t>L &amp; R-PRIVATE CORPORATION - NON FINANCIAL  - ALLOWANCE FOR CREDIT LOSSES - CURRENT</t>
  </si>
  <si>
    <t>1-11-03-06-02-99-00-00-02</t>
  </si>
  <si>
    <t>L &amp; R-PRIVATE CORPORATION - NON FINANCIAL  - ALLOWANCE FOR CREDIT LOSSES - PAST DUE PERFORMING LOAN</t>
  </si>
  <si>
    <t>1-11-03-06-02-99-00-00-03</t>
  </si>
  <si>
    <t>L &amp; R-PRIVATE CORPORATION - NON FINANCIAL  - ALLOWANCE FOR CREDIT LOSSES - PAST DUE NON-PERFORMING LOAN</t>
  </si>
  <si>
    <t>1-11-03-06-02-99-00-00-04</t>
  </si>
  <si>
    <t>L &amp; R-PRIVATE CORPORATION - NON FINANCIAL  - ALLOWANCE FOR CREDIT LOSSES - LITIGATION</t>
  </si>
  <si>
    <t>1-11-03-07-01-01-00-00-01</t>
  </si>
  <si>
    <t>L &amp; R-HOUSING PURPOSE LOAN - CURRENT</t>
  </si>
  <si>
    <t>1-11-03-07-01-02-00-00-01</t>
  </si>
  <si>
    <t>L &amp; R-HOUSING PURPOSE LOAN - PAST DUE PERFORMING LOAN</t>
  </si>
  <si>
    <t>1-11-03-07-01-03-00-00-01</t>
  </si>
  <si>
    <t>L &amp; R-HOUSING PURPOSE LOAN - PAST DUE NON-PERFORMING LOAN</t>
  </si>
  <si>
    <t>1-11-03-07-01-04-00-00-01</t>
  </si>
  <si>
    <t>L &amp; R-HOUSING PURPOSE LOAN - LITIGATION</t>
  </si>
  <si>
    <t>1-11-03-07-98-00-00-00-01</t>
  </si>
  <si>
    <t>L &amp; R-HOUSING PURPOSE LOAN - UNAMORTIZED DISCOUNT - INTEREST</t>
  </si>
  <si>
    <t>1-11-03-07-98-00-00-00-02</t>
  </si>
  <si>
    <t>L &amp; R-HOUSING PURPOSE LOAN - UNAMORTIZED DISCOUNT - DEFERRED CREDITS</t>
  </si>
  <si>
    <t>1-11-03-07-98-00-00-00-03</t>
  </si>
  <si>
    <t>L &amp; R-HOUSING PURPOSE LOAN - UNAMORTIZED DISCOUNT - SERVICE CHARGE</t>
  </si>
  <si>
    <t>1-11-03-07-99-00-00-00-01</t>
  </si>
  <si>
    <t>L &amp; R-HOUSING PURPOSE LOAN - ALLOWANCE FOR CREDIT LOSSES - CURRENT</t>
  </si>
  <si>
    <t>1-11-03-07-99-00-00-00-02</t>
  </si>
  <si>
    <t>L &amp; R-HOUSING PURPOSE LOAN - ALLOWANCE FOR CREDIT LOSSES - PAST DUE PERFORMING LOAN</t>
  </si>
  <si>
    <t>1-11-03-07-99-00-00-00-03</t>
  </si>
  <si>
    <t>L &amp; R-HOUSING PURPOSE LOAN - ALLOWANCE FOR CREDIT LOSSES - PAST DUE NON-PERFORMING LOAN</t>
  </si>
  <si>
    <t>1-11-03-07-99-00-00-00-04</t>
  </si>
  <si>
    <t>L &amp; R-HOUSING PURPOSE LOAN - ALLOWANCE FOR CREDIT LOSSES - LITIGATION</t>
  </si>
  <si>
    <t>1-11-03-08-01-01-01-00-01</t>
  </si>
  <si>
    <t>L &amp; R-PRIMARILY FOR PERSONAL USE PURPOSE -CREDIT CARD-CURRENT</t>
  </si>
  <si>
    <t>1-11-03-08-01-01-02-00-01</t>
  </si>
  <si>
    <t>L &amp; R-PRIMARILY FOR PERSONAL USE PURPOSE -CREDIT CARD-PD PERFORMING LOAN</t>
  </si>
  <si>
    <t>1-11-03-08-01-01-03-00-01</t>
  </si>
  <si>
    <t>L &amp; R-PRIMARILY FOR PERSONAL USE PURPOSE -CREDIT CARD-PD NON-PERFORMING LOAN</t>
  </si>
  <si>
    <t>1-11-03-08-01-01-04-00-01</t>
  </si>
  <si>
    <t>L &amp; R-PRIMARILY FOR PERSONAL USE PURPOSE -CREDIT CARD-LITIGATION</t>
  </si>
  <si>
    <t>1-11-03-08-01-98-00-00-01</t>
  </si>
  <si>
    <t>L &amp; R-PRIMARILY FOR PERSONAL USE PURPOSE -CREDIT CARD- UNAMORTIZED DISCOUNT - INTEREST</t>
  </si>
  <si>
    <t>1-11-03-08-01-98-00-00-02</t>
  </si>
  <si>
    <t>L &amp; R-PRIMARILY FOR PERSONAL USE PURPOSE -CREDIT CARD- UNAMORTIZED DISCOUNT -DEFERRED CREDITS</t>
  </si>
  <si>
    <t>1-11-03-08-01-98-00-00-03</t>
  </si>
  <si>
    <t>L &amp; R-PRIMARILY FOR PERSONAL USE PURPOSE -CREDIT CARD- UNAMORTIZED DISCOUNT - SERVICE CHARGE</t>
  </si>
  <si>
    <t>1-11-03-08-01-99-00-00-01</t>
  </si>
  <si>
    <t>L &amp; R-PRIMARILY FOR PERSONAL USE PURPOSE -CREDIT CARD-ALLOWANCE FOR CREDIT LOSSES - CURRENT</t>
  </si>
  <si>
    <t>1-11-03-08-01-99-00-00-02</t>
  </si>
  <si>
    <t>L &amp; R-PRIMARILY FOR PERSONAL USE PURPOSE -CREDIT CARD-ALLOWANCE FOR CREDIT LOSSES -PD PERFORMING LOAN</t>
  </si>
  <si>
    <t>1-11-03-08-01-99-00-00-03</t>
  </si>
  <si>
    <t>L &amp; R-PRIMARILY FOR PERSONAL USE PURPOSE -CREDIT CARD-ALLOWANCE FOR CREDIT LOSSES - PD NON-PERFORMING LOAN</t>
  </si>
  <si>
    <t>1-11-03-08-01-99-00-00-04</t>
  </si>
  <si>
    <t>L &amp; R-PRIMARILY FOR PERSONAL USE PURPOSE -CREDIT CARD-ALLOWANCE FOR CREDIT LOSSES -LITIGATION</t>
  </si>
  <si>
    <t>1-11-03-08-02-01-01-01-01</t>
  </si>
  <si>
    <t>L &amp; R-PRIMARILY FOR PERSONAL USE PURPOSE -AUTO LOANS- CURRENT</t>
  </si>
  <si>
    <t>1-11-03-08-02-01-01-02-01</t>
  </si>
  <si>
    <t>L &amp; R-PRIMARILY FOR PERSONAL USE PURPOSE -AUTO LOANS- PAST DUE PERFORMING LOAN</t>
  </si>
  <si>
    <t>1-11-03-08-02-01-01-03-01</t>
  </si>
  <si>
    <t>L &amp; R-PRIMARILY FOR PERSONAL USE PURPOSE -AUTO LOANS- PAST DUE NON-PERFORMING LOAN</t>
  </si>
  <si>
    <t>1-11-03-08-02-01-01-04-01</t>
  </si>
  <si>
    <t>L &amp; R-PRIMARILY FOR PERSONAL USE PURPOSE -AUTO LOANS- LITIGATION</t>
  </si>
  <si>
    <t>1-11-03-08-02-01-98-00-01</t>
  </si>
  <si>
    <t>L &amp; R-PRIMARILY FOR PERSONAL USE PURPOSE -AUTO LOANS- UNAMORTIZED DISCOUNT - INTEREST</t>
  </si>
  <si>
    <t>1-11-03-08-02-01-98-00-02</t>
  </si>
  <si>
    <t>L &amp; R-PRIMARILY FOR PERSONAL USE PURPOSE -AUTO LOANS- UNAMORTIZED DISCOUNT - DEFERRED CREDITS</t>
  </si>
  <si>
    <t>1-11-03-08-02-01-98-00-03</t>
  </si>
  <si>
    <t>L &amp; R-PRIMARILY FOR PERSONAL USE PURPOSE -AUTO LOANS- UNAMORTIZED DISCOUNT - SERVICE CHARGE</t>
  </si>
  <si>
    <t>1-11-03-08-02-01-99-00-01</t>
  </si>
  <si>
    <t>L &amp; R-PRIMARILY FOR PERSONAL USE PURPOSE -AUTO LOANS- ALLOWANCE FOR CREDIT LOSSES-CURRENT</t>
  </si>
  <si>
    <t>1-11-03-08-02-01-99-00-02</t>
  </si>
  <si>
    <t>L &amp; R-PRIMARILY FOR PERSONAL USE PURPOSE -AUTO LOANS- ALLOWANCE FOR CREDIT LOSSES-PAST DUE PERFORMING LOAN</t>
  </si>
  <si>
    <t>1-11-03-08-02-01-99-00-03</t>
  </si>
  <si>
    <t>L &amp; R-PRIMARILY FOR PERSONAL USE PURPOSE -AUTO LOANS- ALLOWANCE FOR CREDIT LOSSES-PAST DUE NON- PERFORMING LOAN</t>
  </si>
  <si>
    <t>1-11-03-08-02-01-99-00-04</t>
  </si>
  <si>
    <t>L &amp; R-PRIMARILY FOR PERSONAL USE PURPOSE -AUTO LOANS- ALLOWANCE FOR CREDIT LOSSES-LITIGATION</t>
  </si>
  <si>
    <t>1-11-03-08-02-02-01-01-01</t>
  </si>
  <si>
    <t>L &amp; R-PRIMARILY FOR PERSONAL USE PURPOSE -MOTORCYCLE LOANS - CURRENT</t>
  </si>
  <si>
    <t>1-11-03-08-02-02-01-02-01</t>
  </si>
  <si>
    <t>L &amp; R-PRIMARILY FOR PERSONAL USE PURPOSE -MOTORCYCLE LOANS - PAST DUE PERFORMING LOAN</t>
  </si>
  <si>
    <t>1-11-03-08-02-02-01-03-01</t>
  </si>
  <si>
    <t>L &amp; R-PRIMARILY FOR PERSONAL USE PURPOSE -MOTORCYCLE LOANS - PAST DUE NON- PERFORMING LOAN</t>
  </si>
  <si>
    <t>1-11-03-08-02-02-01-04-01</t>
  </si>
  <si>
    <t>L &amp; R-PRIMARILY FOR PERSONAL USE PURPOSE -MOTORCYCLE LOANS - LITIGATION</t>
  </si>
  <si>
    <t>1-11-03-08-02-02-98-00-01</t>
  </si>
  <si>
    <t>L &amp; R-PRIMARILY FOR PERSONAL USE PURPOSE -MOTORCYCLE LOANS - UNAMORTIZED DISCOUNT - INTEREST</t>
  </si>
  <si>
    <t>1-11-03-08-02-02-98-00-02</t>
  </si>
  <si>
    <t>L &amp; R-PRIMARILY FOR PERSONAL USE PURPOSE -MOTORCYCLE LOANS - UNAMORTIZED DISCOUNT - DEFERRED CREDITS</t>
  </si>
  <si>
    <t>1-11-03-08-02-02-98-00-03</t>
  </si>
  <si>
    <t>L &amp; R-PRIMARILY FOR PERSONAL USE PURPOSE -MOTORCYCLE LOANS - UNAMORTIZED DISCOUNT - SERVICE CHARGE</t>
  </si>
  <si>
    <t>1-11-03-08-02-02-99-00-01</t>
  </si>
  <si>
    <t>L &amp; R-PRIMARILY FOR PERSONAL USE PURPOSE -MOTORCYCLE LOANS - ALLOWANCE FOR CREDIT LOSSES - CURRENT</t>
  </si>
  <si>
    <t>1-11-03-08-02-02-99-00-02</t>
  </si>
  <si>
    <t>L &amp; R-PRIMARILY FOR PERSONAL USE PURPOSE -MOTORCYCLE LOANS - ALLOWANCE FOR CREDIT LOSSES - PAST DUE PERFORMING LOAN</t>
  </si>
  <si>
    <t>1-11-03-08-02-02-99-00-03</t>
  </si>
  <si>
    <t>L &amp; R-PRIMARILY FOR PERSONAL USE PURPOSE -MOTORCYCLE LOANS - ALLOWANCE FOR CREDIT LOSSES - PAST DUE NON-PERFORMING LOAN</t>
  </si>
  <si>
    <t>1-11-03-08-02-02-99-00-04</t>
  </si>
  <si>
    <t>L &amp; R-PRIMARILY FOR PERSONAL USE PURPOSE -MOTORCYCLE LOANS - ALLOWANCE FOR CREDIT LOSSES - LITIGATION</t>
  </si>
  <si>
    <t>1-11-03-08-03-01-01-00-01</t>
  </si>
  <si>
    <t>L &amp; R-PRIMARILY FOR PERSONAL USE PURPOSE -SALARY BASED LOANS-CURRENT</t>
  </si>
  <si>
    <t>1-11-03-08-03-01-02-00-01</t>
  </si>
  <si>
    <t>L &amp; R-PRIMARILY FOR PERSONAL USE PURPOSE -SALARY BASED LOANS-PAST DUE PERFORMING LOAN</t>
  </si>
  <si>
    <t>1-11-03-08-03-01-03-00-01</t>
  </si>
  <si>
    <t>L &amp; R-PRIMARILY FOR PERSONAL USE PURPOSE -SALARY BASED LOANS-PAST DUE NON PERFORMING LOAN</t>
  </si>
  <si>
    <t>1-11-03-08-03-01-04-00-01</t>
  </si>
  <si>
    <t>L &amp; R-PRIMARILY FOR PERSONAL USE PURPOSE -SALARY BASED LOANS-LITIGATION</t>
  </si>
  <si>
    <t>1-11-03-08-03-98-00-00-01</t>
  </si>
  <si>
    <t>L &amp; R-PRIMARILY FOR PERSONAL USE PURPOSE -SALARY BASED LOANS-UNAMORTIZED DISCOUNT - INTEREST</t>
  </si>
  <si>
    <t>1-11-03-08-03-98-00-00-02</t>
  </si>
  <si>
    <t>L &amp; R-PRIMARILY FOR PERSONAL USE PURPOSE -SALARY BASED LOANS-UNAMORTIZED DISCOUNT - SERVICE CHARGE</t>
  </si>
  <si>
    <t>1-11-03-08-03-98-00-00-03</t>
  </si>
  <si>
    <t>L &amp; R-PRIMARILY FOR PERSONAL USE PURPOSE -SALARY BASED LOANS-UNAMORTIZED DISCOUNT - DEFERRED CREDITS</t>
  </si>
  <si>
    <t>1-11-03-08-03-99-00-00-01</t>
  </si>
  <si>
    <t>L &amp; R-PRIMARILY FOR PERSONAL USE PURPOSE -SALARY BASED LOANS-ALLOWANCE FOR CREDIT LOSSES - CURRENT</t>
  </si>
  <si>
    <t>1-11-03-08-03-99-00-00-02</t>
  </si>
  <si>
    <t>L &amp; R-PRIMARILY FOR PERSONAL USE PURPOSE -SALARY BASED LOANS-ALLOWANCE FOR CREDIT LOSSES - PAST DUE PERFORMING LOAN</t>
  </si>
  <si>
    <t>1-11-03-08-03-99-00-00-03</t>
  </si>
  <si>
    <t>L &amp; R-PRIMARILY FOR PERSONAL USE PURPOSE -SALARY BASED LOANS-ALLOWANCE FOR CREDIT LOSSES - PAST DUE NON PERFORMING LOAN</t>
  </si>
  <si>
    <t>1-11-03-08-03-99-00-00-04</t>
  </si>
  <si>
    <t>L &amp; R-PRIMARILY FOR PERSONAL USE PURPOSE -SALARY BASED LOANS-ALLOWANCE FOR CREDIT LOSSES - LITIGATION</t>
  </si>
  <si>
    <t>1-11-03-08-04-01-01-00-01</t>
  </si>
  <si>
    <t>L &amp; R-PRIMARILY FOR PERSONAL USE PURPOSE -OTHERS - CURRENT</t>
  </si>
  <si>
    <t>1-11-03-08-04-01-02-00-01</t>
  </si>
  <si>
    <t>L &amp; R-PRIMARILY FOR PERSONAL USE PURPOSE -OTHERS - PAST DUE PERFORMING LOAN</t>
  </si>
  <si>
    <t>1-11-03-08-04-01-03-00-01</t>
  </si>
  <si>
    <t>L &amp; R-PRIMARILY FOR PERSONAL USE PURPOSE -OTHERS - PAST DUE NON PERFORMING LOAN</t>
  </si>
  <si>
    <t>1-11-03-08-04-01-04-00-01</t>
  </si>
  <si>
    <t>L &amp; R-PRIMARILY FOR PERSONAL USE PURPOSE -OTHERS - LITIGATION</t>
  </si>
  <si>
    <t>1-11-03-08-04-98-00-00-01</t>
  </si>
  <si>
    <t>L &amp; R-PRIMARILY FOR PERSONAL USE PURPOSE -OTHERS - UNAMORTIZED DISCOUNT - INTEREST</t>
  </si>
  <si>
    <t>1-11-03-08-04-98-00-00-02</t>
  </si>
  <si>
    <t>L &amp; R-PRIMARILY FOR PERSONAL USE PURPOSE -OTHERS - UNAMORTIZED DISCOUNT - DEFERRED CREDITS</t>
  </si>
  <si>
    <t>1-11-03-08-04-98-00-00-03</t>
  </si>
  <si>
    <t>L &amp; R-PRIMARILY FOR PERSONAL USE PURPOSE -OTHERS - UNAMORTIZED DISCOUNT - SERVICE CHARGE</t>
  </si>
  <si>
    <t>1-11-03-08-04-99-00-00-01</t>
  </si>
  <si>
    <t>L &amp; R-PRIMARILY FOR PERSONAL USE PURPOSE -OTHERS - ALLOWANCE FOR CREDIT LOSSES - CURRENT</t>
  </si>
  <si>
    <t>1-11-03-08-04-99-00-00-02</t>
  </si>
  <si>
    <t>L &amp; R-PRIMARILY FOR PERSONAL USE PURPOSE -OTHERS - ALLOWANCE FOR CREDIT LOSSES - PAST DUE PERFORMING LOAN</t>
  </si>
  <si>
    <t>1-11-03-08-04-99-00-00-03</t>
  </si>
  <si>
    <t>L &amp; R-PRIMARILY FOR PERSONAL USE PURPOSE -OTHERS - ALLOWANCE FOR CREDIT LOSSES - PAST DUE NON PERFORMING LOAN</t>
  </si>
  <si>
    <t>1-11-03-08-04-99-00-00-04</t>
  </si>
  <si>
    <t>L &amp; R-PRIMARILY FOR PERSONAL USE PURPOSE -OTHERS - ALLOWANCE FOR CREDIT LOSSES - LITIGATION</t>
  </si>
  <si>
    <t>1-11-03-09-01-01-00-00-01</t>
  </si>
  <si>
    <t>L &amp; R-OTHER PURPOSES LOAN - CURRENT</t>
  </si>
  <si>
    <t>1-11-03-09-01-02-00-00-01</t>
  </si>
  <si>
    <t>L &amp; R-OTHER PURPOSES LOAN - PAST DUE PERFORMING LOAN</t>
  </si>
  <si>
    <t>1-11-03-09-01-03-00-00-01</t>
  </si>
  <si>
    <t>L &amp; R-OTHER PURPOSES LOAN - PAST DUE NON PERFORMING LOAN</t>
  </si>
  <si>
    <t>1-11-03-09-01-04-00-00-01</t>
  </si>
  <si>
    <t>L &amp; R-OTHER PURPOSES LOAN - LITIGATION</t>
  </si>
  <si>
    <t>1-11-03-09-98-00-00-00-01</t>
  </si>
  <si>
    <t>L &amp; R-OTHER PURPOSES LOAN - UNAMORTIZED DISCOUNT - INTEREST</t>
  </si>
  <si>
    <t>1-11-03-09-98-00-00-00-02</t>
  </si>
  <si>
    <t>L &amp; R-OTHER PURPOSES LOAN - UNAMORTIZED DISCOUNT - DEFERRED CREDITS</t>
  </si>
  <si>
    <t>1-11-03-09-98-00-00-00-03</t>
  </si>
  <si>
    <t>L &amp; R-OTHER PURPOSES LOAN - UNAMORTIZED DISCOUNT - SERVICE CHARGE</t>
  </si>
  <si>
    <t>1-11-03-09-99-00-00-00-01</t>
  </si>
  <si>
    <t>L &amp; R-OTHER PURPOSES LOAN - ALLOWANCE FOR CREDIT LOSSES - CURRENT</t>
  </si>
  <si>
    <t>1-11-03-09-99-00-00-00-02</t>
  </si>
  <si>
    <t>L &amp; R-OTHER PURPOSES LOAN - ALLOWANCE FOR CREDIT LOSSES - PAST DUE PERFORMING LOAN</t>
  </si>
  <si>
    <t>1-11-03-09-99-00-00-00-03</t>
  </si>
  <si>
    <t>L &amp; R-OTHER PURPOSES LOAN - ALLOWANCE FOR CREDIT LOSSES - PAST DUE NON PERFORMING LOAN</t>
  </si>
  <si>
    <t>1-11-03-09-99-00-00-00-04</t>
  </si>
  <si>
    <t>L &amp; R-OTHER PURPOSES LOAN - ALLOWANCE FOR CREDIT LOSSES - LITIGATION</t>
  </si>
  <si>
    <t>1-11-04-01-01-01-01-00-01</t>
  </si>
  <si>
    <t>L &amp; R - RESTRUCTURED LOANS AND RECEIVABLE-LOANS TO GOVERNMENT-NATIONAL GOVERNMENT- CURRENT</t>
  </si>
  <si>
    <t>1-11-04-01-01-01-02-00-01</t>
  </si>
  <si>
    <t>L &amp; R - RESTRUCTURED LOANS AND RECEIVABLE-LOANS TO GOVERNMENT-NATIONAL GOVERNMENT- PAST DUE BUT NOT YET NON-PERFORMING</t>
  </si>
  <si>
    <t>1-11-04-01-01-01-03-00-01</t>
  </si>
  <si>
    <t>L &amp; R - RESTRUCTURED LOANS AND RECEIVABLE-LOANS TO GOVERNMENT-NATIONAL GOVERNMENT-PAST DUE AND ALREADY NON-PERFORMING</t>
  </si>
  <si>
    <t>1-11-04-01-01-01-04-00-01</t>
  </si>
  <si>
    <t>L &amp; R - RESTRUCTURED LOANS AND RECEIVABLE-LOANS TO GOVERNMENT-NATIONAL GOVERNMENT- ITEMS IN LITIGATION</t>
  </si>
  <si>
    <t>1-11-04-01-01-98-00-00-01</t>
  </si>
  <si>
    <t>L &amp; R - RESTRUCTURED LOANS AND RECEIVABLE-LOANS TO GOVERNMENT-NATIONAL GOVERNMENT-UNAMORTIZED DISCOUNT - INTEREST</t>
  </si>
  <si>
    <t>1-11-04-01-01-98-00-00-02</t>
  </si>
  <si>
    <t>L &amp; R - RESTRUCTURED LOANS AND RECEIVABLE-LOANS TO GOVERNMENT-NATIONAL GOVERNMENT-UNAMORTIZED DISCOUNT -DEFERRED CREDITS</t>
  </si>
  <si>
    <t>1-11-04-01-01-98-00-00-03</t>
  </si>
  <si>
    <t>L &amp; R - RESTRUCTURED LOANS AND RECEIVABLE-LOANS TO GOVERNMENT-NATIONAL GOVERNMENT-UNAMORTIZED DISCOUNT - SERVICE CHARGE</t>
  </si>
  <si>
    <t>1-11-04-01-01-99-00-00-01</t>
  </si>
  <si>
    <t>L &amp; R - RESTRUCTURED LOANS AND RECEIVABLE-LOANS TO GOVERNMENT-NATIONAL GOVERNMENT-ALLOWANCE FOR CREDIT LOSSES- CURRENT</t>
  </si>
  <si>
    <t>1-11-04-01-01-99-00-00-02</t>
  </si>
  <si>
    <t>L &amp; R - RESTRUCTURED LOANS AND RECEIVABLE-LOANS TO GOVERNMENT-NATIONAL GOVERNMENT-ALLOWANCE FOR CREDIT LOSSES-PD PERFORMING LOAN</t>
  </si>
  <si>
    <t>1-11-04-01-01-99-00-00-03</t>
  </si>
  <si>
    <t>L &amp; R - RESTRUCTURED LOANS AND RECEIVABLE-LOANS TO GOVERNMENT-NATIONAL GOVERNMENT-ALLOWANCE FOR CREDIT LOSSES-PD NON-PERFORMING LOAN</t>
  </si>
  <si>
    <t>1-11-04-01-01-99-00-00-04</t>
  </si>
  <si>
    <t>L &amp; R - RESTRUCTURED LOANS AND RECEIVABLE-LOANS TO GOVERNMENT-NATIONAL GOVERNMENT-ALLOWANCE FOR CREDIT LOSSES-LITIGATION</t>
  </si>
  <si>
    <t>1-11-04-01-02-01-01-00-01</t>
  </si>
  <si>
    <t>L &amp; R - RESTRUCTURED LOANS AND RECEIVABLE-LOANS TO GOVERNMENT-LGUS- CURRENT</t>
  </si>
  <si>
    <t>1-11-04-01-02-01-02-00-01</t>
  </si>
  <si>
    <t>L &amp; R - RESTRUCTURED LOANS AND RECEIVABLE-LOANS TO GOVERNMENT-LGUS-PAST DUE BUT NOT YET NON-PERFORMING</t>
  </si>
  <si>
    <t>1-11-04-01-02-01-03-00-01</t>
  </si>
  <si>
    <t>L &amp; R - RESTRUCTURED LOANS AND RECEIVABLE-LOANS TO GOVERNMENT-LGUS- PAST DUE AND ALREADY NON-PERFORMING</t>
  </si>
  <si>
    <t>1-11-04-01-02-01-04-00-01</t>
  </si>
  <si>
    <t>L &amp; R - RESTRUCTURED LOANS AND RECEIVABLE-LOANS TO GOVERNMENT-LGUS-ITEMS IN LITIGATION</t>
  </si>
  <si>
    <t>1-11-04-01-02-98-00-00-01</t>
  </si>
  <si>
    <t>L &amp; R - RESTRUCTURED LOANS AND RECEIVABLE-LOANS TO GOVERNMENT-LGUS-UNAMORTIZED DISCOUNT - INTEREST</t>
  </si>
  <si>
    <t>1-11-04-01-02-98-00-00-02</t>
  </si>
  <si>
    <t>L &amp; R - RESTRUCTURED LOANS AND RECEIVABLE-LOANS TO GOVERNMENT-LGUS-UNAMORTIZED DISCOUNT - DEFERRED CREDITS</t>
  </si>
  <si>
    <t>1-11-04-01-02-98-00-00-03</t>
  </si>
  <si>
    <t>L &amp; R - RESTRUCTURED LOANS AND RECEIVABLE-LOANS TO GOVERNMENT-LGUS-UNAMORTIZED DISCOUNT - SERVICE CHARGE</t>
  </si>
  <si>
    <t>1-11-04-01-02-99-00-00-01</t>
  </si>
  <si>
    <t>L &amp; R - RESTRUCTURED LOANS AND RECEIVABLE-LOANS TO GOVERNMENT-LGUS-ALLOWANCE FOR CREDIT LOSSES- CURRENT</t>
  </si>
  <si>
    <t>1-11-04-01-02-99-00-00-02</t>
  </si>
  <si>
    <t>L &amp; R - RESTRUCTURED LOANS AND RECEIVABLE-LOANS TO GOVERNMENT-LGUS-ALLOWANCE FOR CREDIT LOSSES-PD PERFORMING LOANS</t>
  </si>
  <si>
    <t>1-11-04-01-02-99-00-00-03</t>
  </si>
  <si>
    <t>L &amp; R - RESTRUCTURED LOANS AND RECEIVABLE-LOANS TO GOVERNMENT-LGUS-ALLOWANCE FOR CREDIT LOSSES-PD  NON-PERFORMING LOANS</t>
  </si>
  <si>
    <t>1-11-04-01-02-99-00-00-04</t>
  </si>
  <si>
    <t>L &amp; R - RESTRUCTURED LOANS AND RECEIVABLE-LOANS TO GOVERNMENT-LGUS-ALLOWANCE FOR CREDIT LOSSES-LITIGATION</t>
  </si>
  <si>
    <t>1-11-04-01-03-01-01-01-01</t>
  </si>
  <si>
    <t>L &amp; R - RESTRUCTURED LOANS AND RECEIVABLE-LOANS TO GOVERNMENT-GOCCS-SOCIAL SECURITY INSTITUTIONS- CURRENT</t>
  </si>
  <si>
    <t>1-11-04-01-03-01-01-02-01</t>
  </si>
  <si>
    <t>L &amp; R - RESTRUCTURED LOANS AND RECEIVABLE-LOANS TO GOVERNMENT-GOCCS-SOCIAL SECURITY INSTITUTIONS- PAST DUE BUT NOT YET NON-PERFORMING</t>
  </si>
  <si>
    <t>1-11-04-01-03-01-01-03-01</t>
  </si>
  <si>
    <t>L &amp; R - RESTRUCTURED LOANS AND RECEIVABLE-LOANS TO GOVERNMENT-GOCCS-SOCIAL SECURITY INSTITUTIONS- PAST DUE AND ALREADY NON-PERFORMING</t>
  </si>
  <si>
    <t>1-11-04-01-03-01-01-04-01</t>
  </si>
  <si>
    <t>L &amp; R - RESTRUCTURED LOANS AND RECEIVABLE-LOANS TO GOVERNMENT-GOCCS-SOCIAL SECURITY INSTITUTIONS-ITEMS IN LITIGATION</t>
  </si>
  <si>
    <t>1-11-04-01-03-01-98-00-01</t>
  </si>
  <si>
    <t>L &amp; R - RESTRUCTURED LOANS AND RECEIVABLE-LOANS TO GOVERNMENT-GOCCS-SOCIAL SECURITY INSTITUTIONS-UNAMORTIZED DISCOUNT - INTEREST</t>
  </si>
  <si>
    <t>1-11-04-01-03-01-98-00-02</t>
  </si>
  <si>
    <t>L &amp; R - RESTRUCTURED LOANS AND RECEIVABLE-LOANS TO GOVERNMENT-GOCCS-SOCIAL SECURITY INSTITUTIONS-UNAMORTIZED DISCOUNT - DEFERRED CREDITS</t>
  </si>
  <si>
    <t>1-11-04-01-03-01-98-00-03</t>
  </si>
  <si>
    <t>L &amp; R - RESTRUCTURED LOANS AND RECEIVABLE-LOANS TO GOVERNMENT-GOCCS-SOCIAL SECURITY INSTITUTIONS-UNAMORTIZED DISCOUNT- SERVICE CHARGES</t>
  </si>
  <si>
    <t>1-11-04-01-03-01-99-00-01</t>
  </si>
  <si>
    <t>L &amp; R - RESTRUCTURED LOANS AND RECEIVABLE-LOANS TO GOVERNMENT-GOCCS-SOCIAL SECURITY INSTITUTIONS-ALLOWANCE FOR CREDIT LOSSES-CURRENT</t>
  </si>
  <si>
    <t>1-11-04-01-03-01-99-00-02</t>
  </si>
  <si>
    <t>L &amp; R - RESTRUCTURED LOANS AND RECEIVABLE-LOANS TO GOVERNMENT-GOCCS-SOCIAL SECURITY INSTITUTIONS-ALLOWANCE FOR CREDIT LOSSES-PD PERFORMING LOANS</t>
  </si>
  <si>
    <t>1-11-04-01-03-01-99-00-03</t>
  </si>
  <si>
    <t>L &amp; R - RESTRUCTURED LOANS AND RECEIVABLE-LOANS TO GOVERNMENT-GOCCS-SOCIAL SECURITY INSTITUTIONS-ALLOWANCE FOR CREDIT LOSSES-PD NON-PERFORMING LOANS</t>
  </si>
  <si>
    <t>1-11-04-01-03-01-99-00-04</t>
  </si>
  <si>
    <t>L &amp; R - RESTRUCTURED LOANS AND RECEIVABLE-LOANS TO GOVERNMENT-GOCCS-SOCIAL SECURITY INSTITUTIONS-ALLOWANCE FOR CREDIT LOSSES-LITIGATION</t>
  </si>
  <si>
    <t>1-11-04-01-03-02-01-01-01</t>
  </si>
  <si>
    <t>L &amp; R - RESTRUCTURED LOANS AND RECEIVABLE-LOANS TO GOVERNMENT-GOCCS-OTHER FINANCIAL- CURRENT</t>
  </si>
  <si>
    <t>1-11-04-01-03-02-01-02-01</t>
  </si>
  <si>
    <t>L &amp; R - RESTRUCTURED LOANS AND RECEIVABLE-LOANS TO GOVERNMENT-GOCCS-OTHER FINANCIAL- PAST DUE BUT NOT YET NON-PERFORMING</t>
  </si>
  <si>
    <t>1-11-04-01-03-02-01-03-01</t>
  </si>
  <si>
    <t>L &amp; R - RESTRUCTURED LOANS AND RECEIVABLE-LOANS TO GOVERNMENT-GOCCS-OTHER FINANCIAL-PAST DUE AND ALREADY NON-PERFORMING</t>
  </si>
  <si>
    <t>1-11-04-01-03-02-01-04-01</t>
  </si>
  <si>
    <t>L &amp; R - RESTRUCTURED LOANS AND RECEIVABLE-LOANS TO GOVERNMENT-GOCCS-OTHER FINANCIAL-ITEMS IN LITIGATION</t>
  </si>
  <si>
    <t>1-11-04-01-03-02-98-00-01</t>
  </si>
  <si>
    <t>L &amp; R - RESTRUCTURED LOANS AND RECEIVABLE-LOANS TO GOVERNMENT-GOCCS-FINANCIAL-UNAMORTIZED DISCOUNT- INTEREST</t>
  </si>
  <si>
    <t>1-11-04-01-03-02-98-00-02</t>
  </si>
  <si>
    <t>L &amp; R - RESTRUCTURED LOANS AND RECEIVABLE-LOANS TO GOVERNMENT-GOCCS-FINANCIAL-UNAMORTIZED DISCOUNT-DEFERRED CREDITS</t>
  </si>
  <si>
    <t>1-11-04-01-03-02-98-00-03</t>
  </si>
  <si>
    <t>L &amp; R - RESTRUCTURED LOANS AND RECEIVABLE-LOANS TO GOVERNMENT-GOCCS-FINANCIAL-UNAMORTIZED DISCOUNT - SERVICE CHARGES</t>
  </si>
  <si>
    <t>1-11-04-01-03-02-99-00-01</t>
  </si>
  <si>
    <t>L &amp; R - RESTRUCTURED LOANS AND RECEIVABLE-LOANS TO GOVERNMENT-GOCCS-FINANCIAL-ALLOWANCE FOR CREDIT LOSSES-CURRENT</t>
  </si>
  <si>
    <t>1-11-04-01-03-02-99-00-02</t>
  </si>
  <si>
    <t>L &amp; R - RESTRUCTURED LOANS AND RECEIVABLE-LOANS TO GOVERNMENT-GOCCS-FINANCIAL-ALLOWANCE FOR CREDIT LOSSES-PD PERFORMING LOANS</t>
  </si>
  <si>
    <t>1-11-04-01-03-02-99-00-03</t>
  </si>
  <si>
    <t>L &amp; R - RESTRUCTURED LOANS AND RECEIVABLE-LOANS TO GOVERNMENT-GOCCS-FINANCIAL-ALLOWANCE FOR CREDIT LOSSES-PD NON-PERFORMING LOANS</t>
  </si>
  <si>
    <t>1-11-04-01-03-02-99-00-04</t>
  </si>
  <si>
    <t>L &amp; R - RESTRUCTURED LOANS AND RECEIVABLE-LOANS TO GOVERNMENT-GOCCS-FINANCIAL-ALLOWANCE FOR CREDIT LOSSES-LITIGATION</t>
  </si>
  <si>
    <t>1-11-04-01-03-03-01-01-01</t>
  </si>
  <si>
    <t>L &amp; R - RESTRUCTURED LOANS AND RECEIVABLE-LOANS TO GOVERNMENT-GOCCS-NON-FINANCIAL- CURRENT</t>
  </si>
  <si>
    <t>1-11-04-01-03-03-01-02-01</t>
  </si>
  <si>
    <t>L &amp; R - RESTRUCTURED LOANS AND RECEIVABLE-LOANS TO GOVERNMENT-GOCCS-NON-FINANCIAL- PAST DUE BUT NOT YET NON-PERFORMING</t>
  </si>
  <si>
    <t>1-11-04-01-03-03-01-03-01</t>
  </si>
  <si>
    <t>L &amp; R - RESTRUCTURED LOANS AND RECEIVABLE-LOANS TO GOVERNMENT-GOCCS-NON-FINANCIAL-PAST DUE AND ALREADY NON-PERFORMING</t>
  </si>
  <si>
    <t>1-11-04-01-03-03-01-04-01</t>
  </si>
  <si>
    <t>L &amp; R - RESTRUCTURED LOANS AND RECEIVABLE-LOANS TO GOVERNMENT-GOCCS-NON-FINANCIAL-ITEMS IN LITIGATION</t>
  </si>
  <si>
    <t>1-11-04-01-03-03-98-00-01</t>
  </si>
  <si>
    <t>L &amp; R - RESTRUCTURED LOANS AND RECEIVABLE-LOANS TO GOVERNMENT-GOCCS-NON-FINANCIAL-UNAMORTIZED DISCOUNT- INTEREST</t>
  </si>
  <si>
    <t>1-11-04-01-03-03-98-00-02</t>
  </si>
  <si>
    <t>L &amp; R - RESTRUCTURED LOANS AND RECEIVABLE-LOANS TO GOVERNMENT-GOCCS-NON-FINANCIAL-UNAMORTIZED DISCOUNT=DEFERRED CREDITS</t>
  </si>
  <si>
    <t>1-11-04-01-03-03-98-00-03</t>
  </si>
  <si>
    <t>L &amp; R - RESTRUCTURED LOANS AND RECEIVABLE-LOANS TO GOVERNMENT-GOCCS-NON-FINANCIAL-UNAMORTIZED DISCOUNT - SERVICE CHARGES</t>
  </si>
  <si>
    <t>1-11-04-01-03-03-99-00-01</t>
  </si>
  <si>
    <t>L &amp; R - RESTRUCTURED LOANS AND RECEIVABLE-LOANS TO GOVERNMENT-GOCCS-NON-FINANCIAL-ALLOWANCE FOR CREDIT LOSSES-CURRENT</t>
  </si>
  <si>
    <t>1-11-04-01-03-03-99-00-02</t>
  </si>
  <si>
    <t>L &amp; R - RESTRUCTURED LOANS AND RECEIVABLE-LOANS TO GOVERNMENT-GOCCS-NON-FINANCIAL-ALLOWANCE FOR CREDIT LOSSES-PD PERFORMING LOANS</t>
  </si>
  <si>
    <t>1-11-04-01-03-03-99-00-03</t>
  </si>
  <si>
    <t>L &amp; R - RESTRUCTURED LOANS AND RECEIVABLE-LOANS TO GOVERNMENT-GOCCS-NON-FINANCIAL-ALLOWANCE FOR CREDIT LOSSES-PD NON-PERFORMING LOANS</t>
  </si>
  <si>
    <t>1-11-04-01-03-03-99-00-04</t>
  </si>
  <si>
    <t>L &amp; R - RESTRUCTURED LOANS AND RECEIVABLE-LOANS TO GOVERNMENT-GOCCS-NON-FINANCIAL-ALLOWANCE FOR CREDIT LOSSES-LITIGATION</t>
  </si>
  <si>
    <t>1-11-04-02-01-01-01-00-01</t>
  </si>
  <si>
    <t>L &amp; R-RESTRUCTURED LOANS -AGRARIAN REFORMS LOAN - CURRENT</t>
  </si>
  <si>
    <t>1-11-04-02-01-01-01-00-02</t>
  </si>
  <si>
    <t>L &amp; R-RESTRUCTURED LOANS -AGFP LOANS - CURRENT</t>
  </si>
  <si>
    <t>1-11-04-02-01-01-02-00-01</t>
  </si>
  <si>
    <t>L &amp; R-RESTRUCTURED LOANS -AGRARIAN REFORMS LOAN-PD PERFORMING LOAN</t>
  </si>
  <si>
    <t>1-11-04-02-01-01-02-00-02</t>
  </si>
  <si>
    <t>L &amp; R-RESTRUCTURED LOANS -AGFP LOANS-PD PERFORMING LOAN</t>
  </si>
  <si>
    <t>1-11-04-02-01-01-03-00-01</t>
  </si>
  <si>
    <t>L &amp; R-RESTRUCTURED LOANS -AGRARIAN REFORMS LOAN-PD NON-PERFORMING LOAN</t>
  </si>
  <si>
    <t>1-11-04-02-01-01-03-00-02</t>
  </si>
  <si>
    <t>L &amp; R-RESTRUCTURED LOANS -AGFP LOANS-PD NON-PERFORMING LOAN</t>
  </si>
  <si>
    <t>1-11-04-02-01-01-04-00-01</t>
  </si>
  <si>
    <t>L &amp; R-RESTRUCTURED LOANS -AGRARIAN REFORMS LOAN-LITIGATION</t>
  </si>
  <si>
    <t>1-11-04-02-01-01-04-00-02</t>
  </si>
  <si>
    <t>L &amp; R-RESTRUCTURED LOANS -AGFP LOANS-LITIGATION</t>
  </si>
  <si>
    <t>1-11-04-02-01-98-00-00-01</t>
  </si>
  <si>
    <t>L &amp; R-RESTRUCTURED LOANS -AGRARIAN REFORM LOANS - UNAMORTIZED DISCOUNT - INTEREST</t>
  </si>
  <si>
    <t>1-11-04-02-01-98-00-00-02</t>
  </si>
  <si>
    <t>L &amp; R-RESTRUCTURED LOANS -AGRARIAN REFORM LOANS - UNAMORTIZED DISCOUNT - DEFERRED CREDITS</t>
  </si>
  <si>
    <t>1-11-04-02-01-98-00-00-03</t>
  </si>
  <si>
    <t>L &amp; R-RESTRUCTURED LOANS -AGRARIAN REFORM LOANS - UNAMORTIZED DISCOUNT - SERVICE CHARGE</t>
  </si>
  <si>
    <t>1-11-04-02-01-98-00-00-04</t>
  </si>
  <si>
    <t>L &amp; R-RESTRUCTURED LOANS -AGFP LOANS - UNAMORTIZED DISCOUNT - INTEREST</t>
  </si>
  <si>
    <t>1-11-04-02-01-98-00-00-05</t>
  </si>
  <si>
    <t>L &amp; R-RESTRUCTURED LOANS -AGFP LOANS - UNAMORTIZED DISCOUNT - DEFERRED CREDITS</t>
  </si>
  <si>
    <t>1-11-04-02-01-98-00-00-06</t>
  </si>
  <si>
    <t>L &amp; R-RESTRUCTURED LOANS -AGFP LOANS - UNAMORTIZED DISCOUNT - SERVICE CHARGE</t>
  </si>
  <si>
    <t>1-11-04-02-01-99-00-00-01</t>
  </si>
  <si>
    <t>L &amp; R-RESTRUCTURED LOANS -AGRARIAN REFORM LOANS - ALLOWANCE FOR CREDIT LOSSES - CURRENT</t>
  </si>
  <si>
    <t>1-11-04-02-01-99-00-00-02</t>
  </si>
  <si>
    <t>L &amp; R-RESTRUCTURED LOANS -AGRARIAN REFORM LOANS - ALLOWANCE FOR CREDIT LOSSES - PD PERFORMING LOAN</t>
  </si>
  <si>
    <t>1-11-04-02-01-99-00-00-03</t>
  </si>
  <si>
    <t>L &amp; R-RESTRUCTURED LOANS -AGRARIAN REFORM LOANS - ALLOWANCE FOR CREDIT LOSSES - PD NON-PERFORMING LOAN</t>
  </si>
  <si>
    <t>1-11-04-02-01-99-00-00-04</t>
  </si>
  <si>
    <t>L &amp; R-RESTRUCTURED LOANS -AGRARIAN REFORM LOANS - ALLOWANCE FOR CREDIT LOSSES - LITIGATION</t>
  </si>
  <si>
    <t>1-11-04-02-01-99-00-00-05</t>
  </si>
  <si>
    <t>L &amp; R-RESTRUCTURED LOANS -AGFP LOANS - ALLOWANCE FOR CREDIT LOSSES - CURRENT</t>
  </si>
  <si>
    <t>1-11-04-02-01-99-00-00-06</t>
  </si>
  <si>
    <t>L &amp; R-RESTRUCTURED LOANS -AGFP LOANS - ALLOWANCE FOR CREDIT LOSSES - PD PERFORMING LOAN</t>
  </si>
  <si>
    <t>1-11-04-02-01-99-00-00-07</t>
  </si>
  <si>
    <t>L &amp; R-RESTRUCTURED LOANS -AGFP LOANS - ALLOWANCE FOR CREDIT LOSSES - PD NON-PERFORMING LOAN</t>
  </si>
  <si>
    <t>1-11-04-02-01-99-00-00-08</t>
  </si>
  <si>
    <t>L &amp; R-RESTRUCTURED LOANS -AGFP LOANS - ALLOWANCE FOR CREDIT LOSSES - LITIGATION</t>
  </si>
  <si>
    <t>1-11-04-02-02-01-01-00-01</t>
  </si>
  <si>
    <t>L &amp; R-RESTRUCTURED LOANS -OTHER AGRICULTURAL LOANS - CURRENT</t>
  </si>
  <si>
    <t>1-11-04-02-02-01-02-00-01</t>
  </si>
  <si>
    <t>L &amp; R-RESTRUCTURED LOANS -OTHER AGRICULTURAL LOANS - PD PERFORMING LOANS</t>
  </si>
  <si>
    <t>1-11-04-02-02-01-03-00-01</t>
  </si>
  <si>
    <t>L &amp; R-RESTRUCTURED LOANS -OTHER AGRICULTURAL LOANS - PD NON-PERFORMING LOANS</t>
  </si>
  <si>
    <t>1-11-04-02-02-01-04-00-01</t>
  </si>
  <si>
    <t>L &amp; R-RESTRUCTURED LOANS -OTHER AGRICULTURAL LOANS - LITIGATION</t>
  </si>
  <si>
    <t>1-11-04-02-02-98-00-00-01</t>
  </si>
  <si>
    <t>L &amp; R-RESTRUCTURED LOANS - OTHER AGRICULTURAL LOANS - UNAMORTIZED DISCOUNT - INTEREST</t>
  </si>
  <si>
    <t>1-11-04-02-02-98-00-00-02</t>
  </si>
  <si>
    <t>L &amp; R-RESTRUCTURED LOANS -OTHER AGRICULTURAL LOANS - UNAMORTIZED DISCOUNT - DEFERRED CREDITS</t>
  </si>
  <si>
    <t>1-11-04-02-02-98-00-00-03</t>
  </si>
  <si>
    <t>L &amp; R-RESTRUCTURED LOANS -OTHER AGRICULTURAL LOANS - UNAMORTIZED DISCOUNT - SERVICE CHARGE</t>
  </si>
  <si>
    <t>1-11-04-02-02-99-00-00-01</t>
  </si>
  <si>
    <t>L &amp; R-RESTRUCTURED LOANS -OTHER AGRICULTURAL LOANS - ALLOWANCE FOR CREDIT LOSSES - CURRENT</t>
  </si>
  <si>
    <t>1-11-04-02-02-99-00-00-02</t>
  </si>
  <si>
    <t>L &amp; R-RESTRUCTURED LOANS - OTHER AGRICULTURAL LOANS - ALLOWANCE FOR CREDIT LOSSES - PD PERFORMING LOAN</t>
  </si>
  <si>
    <t>1-11-04-02-02-99-00-00-03</t>
  </si>
  <si>
    <t>L &amp; R-RESTRUCTURED LOANS - OTHER AGRICULTURAL LOANS - ALLOWANCE FOR CREDIT LOSSES - PD NON-PERFORMING LOAN</t>
  </si>
  <si>
    <t>1-11-04-02-02-99-00-00-04</t>
  </si>
  <si>
    <t>L &amp; R-RESTRUCTURED LOANS - OTHER AGRICULTURAL LOANS - ALLOWANCE FOR CREDIT LOSSES - LITIGATION</t>
  </si>
  <si>
    <t>1-11-04-03-01-01-01-00-01</t>
  </si>
  <si>
    <t>L &amp; R-RESTRUCTURED LOANS -MICROFINANCE LOANS - CURRENT</t>
  </si>
  <si>
    <t>1-11-04-03-01-01-02-00-01</t>
  </si>
  <si>
    <t>L &amp; R-RESTRUCTURED LOANS -MICROFINANCE LOANS - PD PERFORMING LOANS</t>
  </si>
  <si>
    <t>1-11-04-03-01-01-03-00-01</t>
  </si>
  <si>
    <t>L &amp; R-RESTRUCTURED LOANS -MICROFINANCE LOANS - PD NON-PERFORMING LOANS</t>
  </si>
  <si>
    <t>1-11-04-03-01-01-04-00-01</t>
  </si>
  <si>
    <t>L &amp; R-RESTRUCTURED LOANS -MICROFINANCE LOANS - LITIGATION</t>
  </si>
  <si>
    <t>1-11-04-03-01-98-00-00-01</t>
  </si>
  <si>
    <t>L &amp; R-RESTRUCTURED LOANS -MICROFINANCE LOANS - UNAMORTIZED DISCOUNT - INTEREST</t>
  </si>
  <si>
    <t>1-11-04-03-01-98-00-00-02</t>
  </si>
  <si>
    <t>L &amp; R-RESTRUCTURED LOANS -MICROFINANCE LOANS - UNAMORTIZED DISCOUNT - DEFERRED CREDITS</t>
  </si>
  <si>
    <t>1-11-04-03-01-98-00-00-03</t>
  </si>
  <si>
    <t>L &amp; R-RESTRUCTURED LOANS -MICROFINANCE LOANS - UNAMORTIZED DISCOUNT - SERVICE CHARGE</t>
  </si>
  <si>
    <t>1-11-04-03-01-99-00-00-01</t>
  </si>
  <si>
    <t>L &amp; R-RESTRUCTURED LOANS -MICROFINANCE LOANS - ALLOWANCE FOR CREDIT LOSSES-CURRENT</t>
  </si>
  <si>
    <t>1-11-04-03-01-99-00-00-02</t>
  </si>
  <si>
    <t>L &amp; R-RESTRUCTURED LOANS -MICROFINANCE LOANS - ALLOWANCE FOR CREDIT LOSSES-PD PERFORMING LOAN</t>
  </si>
  <si>
    <t>1-11-04-03-01-99-00-00-03</t>
  </si>
  <si>
    <t>L &amp; R-RESTRUCTURED LOANS -MICROFINANCE LOANS - ALLOWANCE FOR CREDIT LOSSES-PD NON-PERFORMING LOAN</t>
  </si>
  <si>
    <t>1-11-04-03-01-99-00-00-04</t>
  </si>
  <si>
    <t>L &amp; R-RESTRUCTURED LOANS -MICROFINANCE LOANS - ALLOWANCE FOR CREDIT LOSSES-LITIGATION</t>
  </si>
  <si>
    <t>1-11-04-03-02-01-01-00-01</t>
  </si>
  <si>
    <t>L &amp; R - RESTRUCTURED LOANS AND RECEIVABLE-MICROENTERPRISE LOANS-OTHER MICROENTERPRISE LOANS- CURRENT</t>
  </si>
  <si>
    <t>1-11-04-03-02-01-02-00-01</t>
  </si>
  <si>
    <t>L &amp; R - RESTRUCTURED LOANS AND RECEIVABLE-MICROENTERPRISE LOANS-OTHER MICROENTERPRISE LOANS-PAST DUE BUT NOT YET NON-PERFORMING</t>
  </si>
  <si>
    <t>1-11-04-03-02-01-03-00-01</t>
  </si>
  <si>
    <t>L &amp; R - RESTRUCTURED LOANS AND RECEIVABLE-MICROENTERPRISE LOANS-OTHER MICROENTERPRISE LOANS- PAST DUE AND ALREADY NON-PERFORMING</t>
  </si>
  <si>
    <t>1-11-04-03-02-01-04-00-01</t>
  </si>
  <si>
    <t>L &amp; R - RESTRUCTURED LOANS AND RECEIVABLE-MICROENTERPRISE LOANS-OTHER MICROENTERPRISE LOANS-ITEMS IN LITIGATION</t>
  </si>
  <si>
    <t>1-11-04-03-02-98-00-00-01</t>
  </si>
  <si>
    <t>L &amp; R - RESTRUCTURED LOANS AND RECEIVABLE-MICROENTERPRISE LOANS-OTHER MICROENTERPRISE LOANS-UNAMORTIZED DISCOUNT - INTEREST</t>
  </si>
  <si>
    <t>1-11-04-03-02-98-00-00-02</t>
  </si>
  <si>
    <t>L &amp; R - RESTRUCTURED LOANS AND RECEIVABLE-MICROENTERPRISE LOANS-OTHER MICROENTERPRISE LOANS-UNAMORTIZED DISCOUNT- DEFERRED CREDITS</t>
  </si>
  <si>
    <t>1-11-04-03-02-98-00-00-03</t>
  </si>
  <si>
    <t>L &amp; R - RESTRUCTURED LOANS AND RECEIVABLE-MICROENTERPRISE LOANS-OTHER MICROENTERPRISE LOANS-UNAMORTIZED DISCOUNT- SRVICE CHARGES</t>
  </si>
  <si>
    <t>1-11-04-03-02-99-00-00-01</t>
  </si>
  <si>
    <t>L &amp; R - RESTRUCTURED LOANS AND RECEIVABLE-MICROENTERPRISE LOANS-OTHER MICROENTERPRISE LOANS-ALLOWANCE FOR CREDIT LOSSES-CURRENT</t>
  </si>
  <si>
    <t>1-11-04-03-02-99-00-00-02</t>
  </si>
  <si>
    <t>L &amp; R - RESTRUCTURED LOANS AND RECEIVABLE-MICROENTERPRISE LOANS-OTHER MICROENTERPRISE LOANS-ALLOWANCE FOR CREDIT LOSSES-PD PERFORMING LOAN</t>
  </si>
  <si>
    <t>1-11-04-03-02-99-00-00-03</t>
  </si>
  <si>
    <t>L &amp; R - RESTRUCTURED LOANS AND RECEIVABLE-MICROENTERPRISE LOANS-OTHER MICROENTERPRISE LOANS-ALLOWANCE FOR CREDIT LOSSES-PD NON-PERFORMING LOAN</t>
  </si>
  <si>
    <t>1-11-04-03-02-99-00-00-04</t>
  </si>
  <si>
    <t>L &amp; R - RESTRUCTURED LOANS AND RECEIVABLE-MICROENTERPRISE LOANS-OTHER MICROENTERPRISE LOANS-ALLOWANCE FOR CREDIT LOSSES-LITIGATION</t>
  </si>
  <si>
    <t>1-11-04-04-01-01-01-00-01</t>
  </si>
  <si>
    <t>L &amp; R-RESTRUCTURED LOANS - SMALL SCALE ENTERPRISES - CURRENT</t>
  </si>
  <si>
    <t>1-11-04-04-01-01-02-00-01</t>
  </si>
  <si>
    <t>L &amp; R-RESTRUCTURED LOANS -SMALL SCALE ENTERPRISES - PD PERFORMING LOAN</t>
  </si>
  <si>
    <t>1-11-04-04-01-01-03-00-01</t>
  </si>
  <si>
    <t>L &amp; R-RESTRUCTURED LOANS -SMALL SCALE ENTERPRISES - PD NON-PERFORMING LOAN</t>
  </si>
  <si>
    <t>1-11-04-04-01-01-04-00-01</t>
  </si>
  <si>
    <t>L &amp; R-RESTRUCTURED LOANS -SMALL SCALE ENTERPRISES - LITIGATION</t>
  </si>
  <si>
    <t>1-11-04-04-01-98-00-00-01</t>
  </si>
  <si>
    <t>L &amp; R-RESTRUCTURED LOANS -SMALL SCALE ENTERPRISES - UNAMORTIZED DISCOUNT - INTEREST</t>
  </si>
  <si>
    <t>1-11-04-04-01-98-00-00-02</t>
  </si>
  <si>
    <t>L &amp; R-RESTRUCTURED LOANS -SMALL SCALE ENTERPRISES - UNAMORTIZED DISCOUNT - DEFERRED CREDITS</t>
  </si>
  <si>
    <t>1-11-04-04-01-98-00-00-03</t>
  </si>
  <si>
    <t>L &amp; R-RESTRUCTURED LOANS -SMALL SCALE ENTERPRISES - UNAMORTIZED DISCOUNT - SERVICE CHARGE</t>
  </si>
  <si>
    <t>1-11-04-04-01-99-00-00-01</t>
  </si>
  <si>
    <t>L &amp; R-RESTRUCTURED LOANS -SMALL SCALE ENTERPRISES - ALOWANCE FOR CREDIT LOSSES - CURRENT</t>
  </si>
  <si>
    <t>1-11-04-04-01-99-00-00-02</t>
  </si>
  <si>
    <t>L &amp; R-RESTRUCTURED LOANS -SMALL SCALE ENTERPRISES - ALOWANCE FOR CREDIT LOSSES - PAST DUE PERFORMING LOAN</t>
  </si>
  <si>
    <t>1-11-04-04-01-99-00-00-03</t>
  </si>
  <si>
    <t>L &amp; R-RESTRUCTURED LOANS -SMALL SCALE ENTERPRISES - ALOWANCE FOR CREDIT LOSSES - PAST DUE NON-PERFORMING LOAN</t>
  </si>
  <si>
    <t>1-11-04-04-01-99-00-00-04</t>
  </si>
  <si>
    <t>L &amp; R-RESTRUCTURED LOANS -SMALL SCALE ENTERPRISES - ALOWANCE FOR CREDIT LOSSES - LITIGATION</t>
  </si>
  <si>
    <t>1-11-04-04-02-01-01-00-01</t>
  </si>
  <si>
    <t>L &amp; R-RESTRUCTURED LOANS -MEDIUM SCALE ENTERPRISE - CURRENT</t>
  </si>
  <si>
    <t>1-11-04-04-02-01-02-00-01</t>
  </si>
  <si>
    <t>L &amp; R-RESTRUCTURED LOANS -MEDIUM SCALE ENTERPRISE - PD PERFORMING LOAN</t>
  </si>
  <si>
    <t>1-11-04-04-02-01-03-00-01</t>
  </si>
  <si>
    <t>L &amp; R-RESTRUCTURED LOANS -MEDIUM SCALE ENTERPRISE - PD NON-PERFORMING LOAN</t>
  </si>
  <si>
    <t>1-11-04-04-02-01-04-00-01</t>
  </si>
  <si>
    <t>L &amp; R-RESTRUCTURED LOANS- MEDIUM SCALE ENTERPRISE - LITIGATION</t>
  </si>
  <si>
    <t>1-11-04-04-02-98-00-00-01</t>
  </si>
  <si>
    <t>L &amp; R-RESTRUCTURED LOANS -MEDIUM SCALE ENTERPRISE - UNAMORTIZED DISCOUNT - INTEREST</t>
  </si>
  <si>
    <t>1-11-04-04-02-98-00-00-02</t>
  </si>
  <si>
    <t>L &amp; R-RESTRUCTURED LOANS -MEDIUM SCALE ENTERPRISE - UNAMORTIZED DISCOUNT - DEFERRED CREDITS</t>
  </si>
  <si>
    <t>1-11-04-04-02-98-00-00-03</t>
  </si>
  <si>
    <t>L &amp; R-RESTRUCTURED LOANS -MEDIUM SCALE ENTERPRISE - UNAMORTIZED DISCOUNT - SERVICE CHARGE</t>
  </si>
  <si>
    <t>1-11-04-04-02-99-00-00-01</t>
  </si>
  <si>
    <t>L &amp; R-RESTRUCTURED LOANS -MEDIUM SCALE ENTERPRISE - ALLOWANCE FOR CREDIT LOSSES - CURRENT</t>
  </si>
  <si>
    <t>1-11-04-04-02-99-00-00-02</t>
  </si>
  <si>
    <t>1-11-04-04-02-99-00-00-03</t>
  </si>
  <si>
    <t>1-11-04-04-02-99-00-00-04</t>
  </si>
  <si>
    <t>1-11-04-05-01-00-00-00-01</t>
  </si>
  <si>
    <t>L &amp; R - RESTRUCTURED LOANS AND RECEIVABLE-CONTRACT TO SELL-CURRENT</t>
  </si>
  <si>
    <t>1-11-04-05-01-02-00-00-01</t>
  </si>
  <si>
    <t>L &amp; R - RESTRUCTURED LOANS AND RECEIVABLE-CONTRACT TO SELL-PAST DUE BUT NOT YET NON-PERFORMING</t>
  </si>
  <si>
    <t>1-11-04-05-01-03-00-00-01</t>
  </si>
  <si>
    <t>L &amp; R - RESTRUCTURED LOANS AND RECEIVABLE-CONTRACT TO SELL- PAST DUE AND ALREADY NON-PERFORMING</t>
  </si>
  <si>
    <t>1-11-04-05-01-04-00-00-01</t>
  </si>
  <si>
    <t>L &amp; R - RESTRUCTURED LOANS AND RECEIVABLE-CONTRACT TO SELL- ITEMS IN LITIGATION</t>
  </si>
  <si>
    <t>1-11-04-05-98-00-00-00-01</t>
  </si>
  <si>
    <t>L &amp; R - RESTRUCTURED LOANS AND RECEIVABLE-CONTRACT TO SELL-UNAMORTIZED DISCOUNT - INTEREST</t>
  </si>
  <si>
    <t>1-11-04-05-98-00-00-00-02</t>
  </si>
  <si>
    <t>L &amp; R - RESTRUCTURED LOANS AND RECEIVABLE-CONTRACT TO SELL-UNAMORTIZED DISCOUNT - DEFERRED CREDITS</t>
  </si>
  <si>
    <t>1-11-04-05-98-00-00-00-03</t>
  </si>
  <si>
    <t>L &amp; R - RESTRUCTURED LOANS AND RECEIVABLE-CONTRACT TO SELL-UNAMORTIZED DISCOUNT - SERVICE CHARGES</t>
  </si>
  <si>
    <t>1-11-04-05-99-00-00-00-01</t>
  </si>
  <si>
    <t>L &amp; R - RESTRUCTURED LOANS AND RECEIVABLE-CONTRACT TO SELL-ALLOWANCE FOR CREDIT LOSSES-CURRENT</t>
  </si>
  <si>
    <t>1-11-04-05-99-00-00-00-02</t>
  </si>
  <si>
    <t>L &amp; R - RESTRUCTURED LOANS AND RECEIVABLE-CONTRACT TO SELL-ALLOWANCE FOR CREDIT LOSSES-PD PERFORMING LOANS</t>
  </si>
  <si>
    <t>1-11-04-05-99-00-00-00-03</t>
  </si>
  <si>
    <t>L &amp; R - RESTRUCTURED LOANS AND RECEIVABLE-CONTRACT TO SELL-ALLOWANCE FOR CREDIT LOSSES-PD NON-PERFORMING LOANS</t>
  </si>
  <si>
    <t>1-11-04-05-99-00-00-00-04</t>
  </si>
  <si>
    <t>L &amp; R - RESTRUCTURED LOANS AND RECEIVABLE-CONTRACT TO SELL-ALLOWANCE FOR CREDIT LOSSES-LITIGATION</t>
  </si>
  <si>
    <t>1-11-04-06-01-01-01-00-01</t>
  </si>
  <si>
    <t>L &amp; R-RESTRUCTURED LOANS -PRIVATE CORPORATION -FINANCIAL  - CURRENT</t>
  </si>
  <si>
    <t>1-11-04-06-01-01-02-00-01</t>
  </si>
  <si>
    <t>L &amp; R-RESTRUCTURED LOANS -PRIVATE CORPORATION -FINANCIAL  - PAST DUE PERFORMING LOAN</t>
  </si>
  <si>
    <t>1-11-04-06-01-01-03-00-01</t>
  </si>
  <si>
    <t>L &amp; R-RESTRUCTURED LOANS -PRIVATE CORPORATION - FINANCIAL  - PAST DUE NON-PERFORMING LOAN</t>
  </si>
  <si>
    <t>1-11-04-06-01-01-04-00-01</t>
  </si>
  <si>
    <t>L &amp; R-RESTRUCTURED LOANS -PRIVATE CORPORATION -FINANCIAL  - LITIGATION</t>
  </si>
  <si>
    <t>1-11-04-06-01-98-00-00-01</t>
  </si>
  <si>
    <t>L &amp; R-RESTRUCTURED LOANS -PRIVATE CORPORATION - FINANCIAL  - UNAMORTIZED DISCOUNT - INTEREST</t>
  </si>
  <si>
    <t>1-11-04-06-01-98-00-00-02</t>
  </si>
  <si>
    <t>L &amp; R-RESTRUCTURED LOANS -PRIVATE CORPORATION - FINANCIAL  - UNAMORTIZED DISCOUNT - DEFERRED CREDITS</t>
  </si>
  <si>
    <t>1-11-04-06-01-98-00-00-03</t>
  </si>
  <si>
    <t>L &amp; R-RESTRUCTURED LOANS -PRIVATE CORPORATION - FINANCIAL  - UNAMORTIZED DISCOUNT - SERVICE CHARGE</t>
  </si>
  <si>
    <t>1-11-04-06-01-99-00-00-01</t>
  </si>
  <si>
    <t>L &amp; R-RESTRUCTURED LOANS -PRIVATE CORPORATION - FINANCIAL  - ALLOWANCE FOR CREDIT LOSSES - CURRENT</t>
  </si>
  <si>
    <t>1-11-04-06-01-99-00-00-02</t>
  </si>
  <si>
    <t>L &amp; R-RESTRUCTURED LOANS -PRIVATE CORPORATION - FINANCIAL  - ALLOWANCE FOR CREDIT LOSSES - PAST DUE PERFORMING LOAN</t>
  </si>
  <si>
    <t>1-11-04-06-01-99-00-00-03</t>
  </si>
  <si>
    <t>L &amp; R-RESTRUCTURED LOANS -PRIVATE CORPORATION - FINANCIAL  - ALLOWANCE FOR CREDIT LOSSES - PAST DUE NON-PERFORMING LOAN</t>
  </si>
  <si>
    <t>1-11-04-06-01-99-00-00-04</t>
  </si>
  <si>
    <t>L &amp; R-RESTRUCTURED LOANS -PRIVATE CORPORATION - FINANCIAL  - ALLOWANCE FOR CREDIT LOSSES - LITIGATION</t>
  </si>
  <si>
    <t>1-11-04-06-02-01-01-00-01</t>
  </si>
  <si>
    <t>L &amp; R-RESTRUCTURED LOANS -PRIVATE CORPORATION - NON FINANCIAL  - CURRENT</t>
  </si>
  <si>
    <t>1-11-04-06-02-01-02-00-01</t>
  </si>
  <si>
    <t>L &amp; R-RESTRUCTURED LOANS -PRIVATE CORPORATION - NON FINANCIAL  - PAST DUE PERFORMING LOAN</t>
  </si>
  <si>
    <t>1-11-04-06-02-01-03-00-01</t>
  </si>
  <si>
    <t>L &amp; R-RESTRUCTURED LOANS -PRIVATE CORPORATION - NON FINANCIAL  - PAST DUE NON-PERFORMING LOAN</t>
  </si>
  <si>
    <t>1-11-04-06-02-01-04-00-01</t>
  </si>
  <si>
    <t>L &amp; R-RESTRUCTURED LOANS -PRIVATE CORPORATION - NON FINANCIAL  - LITIGATION</t>
  </si>
  <si>
    <t>1-11-04-06-02-98-00-00-01</t>
  </si>
  <si>
    <t>L &amp; R-RESTRUCTURED LOANS -PRIVATE CORPORATION - NON FINANCIAL  - UNAMORTIZED DISCOUNT - INTEREST</t>
  </si>
  <si>
    <t>1-11-04-06-02-98-00-00-02</t>
  </si>
  <si>
    <t>L &amp; R-RESTRUCTURED LOANS -PRIVATE CORPORATION - NON FINANCIAL  - UNAMORTIZED DISCOUNT - DEFERRED CREDITS</t>
  </si>
  <si>
    <t>1-11-04-06-02-98-00-00-03</t>
  </si>
  <si>
    <t>L &amp; R-RESTRUCTURED LOANS -PRIVATE CORPORATION - NON FINANCIAL  - UNAMORTIZED DISCOUNT - SERVICE CHARGE</t>
  </si>
  <si>
    <t>1-11-04-06-02-99-00-00-01</t>
  </si>
  <si>
    <t>L &amp; R-RESTRUCTURED LOANS -PRIVATE CORPORATION - NON FINANCIAL  - ALLOWANCE FOR CREDIT LOSSES - CURRENT</t>
  </si>
  <si>
    <t>1-11-04-06-02-99-00-00-02</t>
  </si>
  <si>
    <t>L &amp; R-RESTRUCTURED LOANS -PRIVATE CORPORATION - NON FINANCIAL  - ALLOWANCE FOR CREDIT LOSSES - PAST DUE PERFORMING LOAN</t>
  </si>
  <si>
    <t>1-11-04-06-02-99-00-00-03</t>
  </si>
  <si>
    <t>L &amp; R-RESTRUCTURED LOANS -PRIVATE CORPORATION - NON FINANCIAL  - ALLOWANCE FOR CREDIT LOSSES - PAST DUE NON-PERFORMING LOAN</t>
  </si>
  <si>
    <t>1-11-04-06-02-99-00-00-04</t>
  </si>
  <si>
    <t>L &amp; R-RESTRUCTURED LOANS -PRIVATE CORPORATION - NON FINANCIAL  - ALLOWANCE FOR CREDIT LOSSES - LITIGATION</t>
  </si>
  <si>
    <t>1-11-04-07-01-01-00-00-01</t>
  </si>
  <si>
    <t>L &amp; R-RESTRUCTURED LOANS -HOUSING PURPOSE LOAN - CURRENT</t>
  </si>
  <si>
    <t>1-11-04-07-01-02-00-00-01</t>
  </si>
  <si>
    <t>L &amp; R-RESTRUCTURED LOANS -HOUSING PURPOSE LOAN - PAST DUE PERFORMING LOAN</t>
  </si>
  <si>
    <t>1-11-04-07-01-03-00-00-01</t>
  </si>
  <si>
    <t>L &amp; R-RESTRUCTURED LOANS -HOUSING PURPOSE LOAN - PAST DUE NON-PERFORMING LOAN</t>
  </si>
  <si>
    <t>1-11-04-07-01-04-00-00-01</t>
  </si>
  <si>
    <t>L &amp; R-RESTRUCTURED LOANS -HOUSING PURPOSE LOAN - LITIGATION</t>
  </si>
  <si>
    <t>1-11-04-07-98-00-00-00-01</t>
  </si>
  <si>
    <t>L &amp; R-RESTRUCTURED LOANS -HOUSING PURPOSE LOAN - UNAMORTIZED DISCOUNT - INTEREST</t>
  </si>
  <si>
    <t>1-11-04-07-98-00-00-00-02</t>
  </si>
  <si>
    <t>L &amp; R-RESTRUCTURED LOANS -HOUSING PURPOSE LOAN - UNAMORTIZED DISCOUNT - DEFERRED CREDITS</t>
  </si>
  <si>
    <t>1-11-04-07-98-00-00-00-03</t>
  </si>
  <si>
    <t>L &amp; R-RESTRUCTURED LOANS -HOUSING PURPOSE LOAN - UNAMORTIZED DISCOUNT - SERVICE CHARGE</t>
  </si>
  <si>
    <t>1-11-04-07-99-00-00-00-01</t>
  </si>
  <si>
    <t>L &amp; R-RESTRUCTURED LOANS -HOUSING PURPOSE LOAN - ALLOWANCE FOR CREDIT LOSSES - CURRENT</t>
  </si>
  <si>
    <t>1-11-04-07-99-00-00-00-02</t>
  </si>
  <si>
    <t>L &amp; R-RESTRUCTURED LOANS -HOUSING PURPOSE LOAN - ALLOWANCE FOR CREDIT LOSSES - PAST DUE PERFORMING LOAN</t>
  </si>
  <si>
    <t>1-11-04-07-99-00-00-00-03</t>
  </si>
  <si>
    <t>L &amp; R-RESTRUCTURED LOANS -HOUSING PURPOSE LOAN - ALLOWANCE FOR CREDIT LOSSES - PAST DUE NON-PERFORMING LOAN</t>
  </si>
  <si>
    <t>1-11-04-07-99-00-00-00-04</t>
  </si>
  <si>
    <t>L &amp; R-RESTRUCTURED LOANS -HOUSING PURPOSE LOAN - ALLOWANCE FOR CREDIT LOSSES - LITIGATION</t>
  </si>
  <si>
    <t>1-11-04-08-01-01-01-00-01</t>
  </si>
  <si>
    <t>L &amp; R - RESTRUCTURED LOANS AND RECEIVABLE-LOANS TO INDIVIDUALS PRIMARILY FOR PERSONAL USE PURPOSES-CREDIT CARD-CURRENT</t>
  </si>
  <si>
    <t>1-11-04-08-01-01-02-00-01</t>
  </si>
  <si>
    <t>L &amp; R - RESTRUCTURED LOANS AND RECEIVABLE-LOANS TO INDIVIDUALS PRIMARILY FOR PERSONAL USE PURPOSES-CREDIT CARD-PAST DUE BUT NOT YET NON-PERFORMING</t>
  </si>
  <si>
    <t>1-11-04-08-01-01-03-00-01</t>
  </si>
  <si>
    <t>L &amp; R - RESTRUCTURED LOANS AND RECEIVABLE-LOANS TO INDIVIDUALS PRIMARILY FOR PERSONAL USE PURPOSES-CREDIT CARD-PAST DUE AND ALREADY NON-PERFORMING</t>
  </si>
  <si>
    <t>1-11-04-08-01-01-04-00-01</t>
  </si>
  <si>
    <t>L &amp; R - RESTRUCTURED LOANS AND RECEIVABLE-LOANS TO INDIVIDUALS PRIMARILY FOR PERSONAL USE PURPOSES-CREDIT CARD-  ITEMS IN LITIGATION</t>
  </si>
  <si>
    <t>1-11-04-08-01-98-00-00-01</t>
  </si>
  <si>
    <t>L &amp; R - RESTRUCTURED LOANS AND RECEIVABLE-LOANS TO INDIVIDUALS PRIMARILY FOR PERSONAL USE PURPOSES-CREDIT CARD-UNAMORTIZED DISCOUNT-INTEREST</t>
  </si>
  <si>
    <t>1-11-04-08-01-98-00-00-02</t>
  </si>
  <si>
    <t>L &amp; R - RESTRUCTURED LOANS AND RECEIVABLE-LOANS TO INDIVIDUALS PRIMARILY FOR PERSONAL USE PURPOSES-CREDIT CARD-UNAMORTIZED DISCOUNT -DEFERRED CREDITS</t>
  </si>
  <si>
    <t>1-11-04-08-01-98-00-00-03</t>
  </si>
  <si>
    <t>L &amp; R - RESTRUCTURED LOANS AND RECEIVABLE-LOANS TO INDIVIDUALS PRIMARILY FOR PERSONAL USE PURPOSES-CREDIT CARD-UNAMORTIZED DISCOUNT-SERVICE CHARGE</t>
  </si>
  <si>
    <t>1-11-04-08-01-99-00-00-01</t>
  </si>
  <si>
    <t>L &amp; R - RESTRUCTURED LOANS AND RECEIVABLE-LOANS TO INDIVIDUALS PRIMARILY FOR PERSONAL USE PURPOSES-CREDIT CARD-ALLOWANCE FOR CREDIT LOSSES-CURRENT</t>
  </si>
  <si>
    <t>1-11-04-08-01-99-00-00-02</t>
  </si>
  <si>
    <t>L &amp; R - RESTRUCTURED LOANS AND RECEIVABLE-LOANS TO INDIVIDUALS PRIMARILY FOR PERSONAL USE PURPOSES-CREDIT CARD-ALLOWANCE FOR CREDIT LOSSES-PD PERFORMING LOANS</t>
  </si>
  <si>
    <t>1-11-04-08-01-99-00-00-03</t>
  </si>
  <si>
    <t>L &amp; R - RESTRUCTURED LOANS AND RECEIVABLE-LOANS TO INDIVIDUALS PRIMARILY FOR PERSONAL USE PURPOSES-CREDIT CARD-ALLOWANCE FOR CREDIT LOSSES-PD NONPERFORMING LOANS</t>
  </si>
  <si>
    <t>1-11-04-08-01-99-00-00-04</t>
  </si>
  <si>
    <t>L &amp; R - RESTRUCTURED LOANS AND RECEIVABLE-LOANS TO INDIVIDUALS PRIMARILY FOR PERSONAL USE PURPOSES-CREDIT CARD-ALLOWANCE FOR CREDIT LOSSES-LITIGATION</t>
  </si>
  <si>
    <t>1-11-04-08-02-01-01-01-01</t>
  </si>
  <si>
    <t>L &amp; R-RESTRUCTURED LOANS -PRIMARILY FOR PERSONAL USE PURPOSE -AUTO LOANS- CURRENT</t>
  </si>
  <si>
    <t>1-11-04-08-02-01-01-02-01</t>
  </si>
  <si>
    <t>L &amp; R-RESTRUCTURED LOANS -PRIMARILY FOR PERSONAL USE PURPOSE -AUTO LOANS- PAST DUE PERFORMING LOAN</t>
  </si>
  <si>
    <t>1-11-04-08-02-01-01-03-01</t>
  </si>
  <si>
    <t>L &amp; R-RESTRUCTURED LOANS -PRIMARILY FOR PERSONAL USE PURPOSE -AUTO LOANS- PAST DUE NON-PERFORMING LOAN</t>
  </si>
  <si>
    <t>1-11-04-08-02-01-01-04-01</t>
  </si>
  <si>
    <t>L &amp; R-RESTRUCTURED LOANS -PRIMARILY FOR PERSONAL USE PURPOSE -AUTO LOANS- LITIGATION</t>
  </si>
  <si>
    <t>1-11-04-08-02-01-98-00-01</t>
  </si>
  <si>
    <t>L &amp; R-RESTRUCTURED LOANS -PRIMARILY FOR PERSONAL USE PURPOSE -AUTO LOANS- UNAMORTIZED DISCOUNT - INTEREST</t>
  </si>
  <si>
    <t>1-11-04-08-02-01-98-00-02</t>
  </si>
  <si>
    <t>L &amp; R-RESTRUCTURED LOANS -PRIMARILY FOR PERSONAL USE PURPOSE -AUTO LOANS- UNAMORTIZED DISCOUNT - DEFERRED CREDITS</t>
  </si>
  <si>
    <t>1-11-04-08-02-01-98-00-03</t>
  </si>
  <si>
    <t>L &amp; R-RESTRUCTURED LOANS -PRIMARILY FOR PERSONAL USE PURPOSE -AUTO LOANS- UNAMORTIZED DISCOUNT - SERVICE CHARGE</t>
  </si>
  <si>
    <t>1-11-04-08-02-01-99-00-01</t>
  </si>
  <si>
    <t>L &amp; R-RESTRUCTURED LOANS -PRIMARILY FOR PERSONAL USE PURPOSE -AUTO LOANS- ALLOWANCE FOR CREDIT LOSSES-CURRENT</t>
  </si>
  <si>
    <t>1-11-04-08-02-01-99-00-02</t>
  </si>
  <si>
    <t>L &amp; R-RESTRUCTURED LOANS -PRIMARILY FOR PERSONAL USE PURPOSE -AUTO LOANS- ALLOWANCE FOR CREDIT LOSSES-PAST DUE PERFORMING LOAN</t>
  </si>
  <si>
    <t>1-11-04-08-02-01-99-00-03</t>
  </si>
  <si>
    <t>L &amp; R-RESTRUCTURED LOANS -PRIMARILY FOR PERSONAL USE PURPOSE -AUTO LOANS- ALLOWANCE FOR CREDIT LOSSES-PAST DUE NON- PERFORMING LOAN</t>
  </si>
  <si>
    <t>1-11-04-08-02-01-99-00-04</t>
  </si>
  <si>
    <t>L &amp; R-RESTRUCTURED LOANS -PRIMARILY FOR PERSONAL USE PURPOSE -AUTO LOANS- ALLOWANCE FOR CREDIT LOSSES-LITIGATION</t>
  </si>
  <si>
    <t>1-11-04-08-02-02-01-01-01</t>
  </si>
  <si>
    <t>L &amp; R-RESTRUCTURED LOANS -PRIMARILY FOR PERSONAL USE PURPOSE -MOTORCYCLE LOANS - CURRENT</t>
  </si>
  <si>
    <t>1-11-04-08-02-02-01-02-01</t>
  </si>
  <si>
    <t>L &amp; R-RESTRUCTURED LOANS -PRIMARILY FOR PERSONAL USE PURPOSE -MOTORCYCLE LOANS - PAST DUE PERFORMING LOAN</t>
  </si>
  <si>
    <t>1-11-04-08-02-02-01-03-01</t>
  </si>
  <si>
    <t>L &amp; R-RESTRUCTURED LOANS -PRIMARILY FOR PERSONAL USE PURPOSE -MOTORCYCLE LOANS - PAST DUE NON- PERFORMING LOAN</t>
  </si>
  <si>
    <t>1-11-04-08-02-02-01-04-01</t>
  </si>
  <si>
    <t>L &amp; R-RESTRUCTURED LOANS -PRIMARILY FOR PERSONAL USE PURPOSE -MOTORCYCLE LOANS - LITIGATION</t>
  </si>
  <si>
    <t>1-11-04-08-02-02-98-00-01</t>
  </si>
  <si>
    <t>L &amp; R-RESTRUCTURED LOANS -PRIMARILY FOR PERSONAL USE PURPOSE -MOTORCYCLE LOANS - UNAMORTIZED DISCOUNT - INTEREST</t>
  </si>
  <si>
    <t>1-11-04-08-02-02-98-00-02</t>
  </si>
  <si>
    <t>L &amp; R-RESTRUCTURED LOANS -PRIMARILY FOR PERSONAL USE PURPOSE -MOTORCYCLE LOANS - UNAMORTIZED DISCOUNT - DEFERRED CREDITS</t>
  </si>
  <si>
    <t>1-11-04-08-02-02-98-00-03</t>
  </si>
  <si>
    <t>L &amp; R-RESTRUCTURED LOANS -PRIMARILY FOR PERSONAL USE PURPOSE -MOTORCYCLE LOANS - UNAMORTIZED DISCOUNT - SERVICE CHARGE</t>
  </si>
  <si>
    <t>1-11-04-08-02-02-99-00-01</t>
  </si>
  <si>
    <t>L &amp; R-RESTRUCTURED LOANS -PRIMARILY FOR PERSONAL USE PURPOSE -MOTORCYCLE LOANS - ALLOWANCE FOR CREDIT LOSSES - CURRENT</t>
  </si>
  <si>
    <t>1-11-04-08-02-02-99-00-02</t>
  </si>
  <si>
    <t>L &amp; R-RESTRUCTURED LOANS -PRIMARILY FOR PERSONAL USE PURPOSE -MOTORCYCLE LOANS - ALLOWANCE FOR CREDIT LOSSES - PAST DUE PERFORMING LOAN</t>
  </si>
  <si>
    <t>1-11-04-08-02-02-99-00-03</t>
  </si>
  <si>
    <t>L &amp; R-RESTRUCTURED LOANS -PRIMARILY FOR PERSONAL USE PURPOSE -MOTORCYCLE LOANS - ALLOWANCE FOR CREDIT LOSSES - PAST DUE NON-PERFORMING LOAN</t>
  </si>
  <si>
    <t>1-11-04-08-02-02-99-00-04</t>
  </si>
  <si>
    <t>L &amp; R-RESTRUCTURED LOANS -PRIMARILY FOR PERSONAL USE PURPOSE -MOTORCYCLE LOANS - ALLOWANCE FOR CREDIT LOSSES - LITIGATION</t>
  </si>
  <si>
    <t>1-11-04-08-03-01-01-00-01</t>
  </si>
  <si>
    <t>L &amp; R-RESTRUCTURED LOANS -PRIMARILY FOR PERSONAL USE PURPOSE -SALARY BASED LOANS-CURRENT</t>
  </si>
  <si>
    <t>1-11-04-08-03-01-02-00-01</t>
  </si>
  <si>
    <t>L &amp; R-RESTRUCTURED LOANS -PRIMARILY FOR PERSONAL USE PURPOSE -SALARY BASED LOANS-PAST DUE PERFORMING LOAN</t>
  </si>
  <si>
    <t>1-11-04-08-03-01-03-00-01</t>
  </si>
  <si>
    <t>L &amp; R-RESTRUCTURED LOANS -PRIMARILY FOR PERSONAL USE PURPOSE -SALARY BASED LOANS-PAST DUE NON PERFORMING LOAN</t>
  </si>
  <si>
    <t>1-11-04-08-03-01-04-00-01</t>
  </si>
  <si>
    <t>L &amp; R-RESTRUCTURED LOANS -PRIMARILY FOR PERSONAL USE PURPOSE -SALARY BASED LOANS-LITIGATION</t>
  </si>
  <si>
    <t>1-11-04-08-03-98-00-00-01</t>
  </si>
  <si>
    <t>L &amp; R-RESTRUCTURED LOANS -PRIMARILY FOR PERSONAL USE PURPOSE -SALARY BASED LOANS-UNAMORTIZED DISCOUNT - INTEREST</t>
  </si>
  <si>
    <t>1-11-04-08-03-98-00-00-02</t>
  </si>
  <si>
    <t>L &amp; R-RESTRUCTURED LOANS -PRIMARILY FOR PERSONAL USE PURPOSE -SALARY BASED LOANS-UNAMORTIZED DISCOUNT - DEFERRED CREDITS</t>
  </si>
  <si>
    <t>1-11-04-08-03-98-00-00-03</t>
  </si>
  <si>
    <t>L &amp; R-RESTRUCTURED LOANS -PRIMARILY FOR PERSONAL USE PURPOSE -SALARY BASED LOANS-UNAMORTIZED DISCOUNT - SERVICE CHARGE</t>
  </si>
  <si>
    <t>1-11-04-08-03-99-00-00-01</t>
  </si>
  <si>
    <t>L &amp; R-RESTRUCTURED LOANS -PRIMARILY FOR PERSONAL USE PURPOSE -SALARY BASED LOANS-ALLOWANCE FOR CREDIT LOSSES - CURRENT</t>
  </si>
  <si>
    <t>1-11-04-08-03-99-00-00-02</t>
  </si>
  <si>
    <t>L &amp; R-RESTRUCTURED LOANS -PRIMARILY FOR PERSONAL USE PURPOSE -SALARY BASED LOANS-ALLOWANCE FOR CREDIT LOSSES - PAST DUE PERFORMING LOAN</t>
  </si>
  <si>
    <t>1-11-04-08-03-99-00-00-03</t>
  </si>
  <si>
    <t>L &amp; R-RESTRUCTURED LOANS -PRIMARILY FOR PERSONAL USE PURPOSE -SALARY BASED LOANS-ALLOWANCE FOR CREDIT LOSSES - PAST DUE NON PERFORMING LOAN</t>
  </si>
  <si>
    <t>1-11-04-08-03-99-00-00-04</t>
  </si>
  <si>
    <t>L &amp; R-RESTRUCTURED LOANS -PRIMARILY FOR PERSONAL USE PURPOSE -SALARY BASED LOANS-ALLOWANCE FOR CREDIT LOSSES - LITIGATION</t>
  </si>
  <si>
    <t>1-11-04-08-04-01-01-00-01</t>
  </si>
  <si>
    <t>L &amp; R-RESTRUCTURED LOANS -PRIMARILY FOR PERSONAL USE PURPOSE -OTHERS - CURRENT</t>
  </si>
  <si>
    <t>1-11-04-08-04-01-02-00-01</t>
  </si>
  <si>
    <t>L &amp; R-RESTRUCTURED LOANS -PRIMARILY FOR PERSONAL USE PURPOSE -OTHERS - PAST DUE PERFORMING LOAN</t>
  </si>
  <si>
    <t>1-11-04-08-04-01-03-00-01</t>
  </si>
  <si>
    <t>L &amp; R-RESTRUCTURED LOANS -PRIMARILY FOR PERSONAL USE PURPOSE -OTHERS - PAST DUE NON PERFORMING LOAN</t>
  </si>
  <si>
    <t>1-11-04-08-04-01-04-00-01</t>
  </si>
  <si>
    <t>L &amp; R-RESTRUCTURED LOANS -PRIMARILY FOR PERSONAL USE PURPOSE -OTHERS - LITIGATION</t>
  </si>
  <si>
    <t>1-11-04-08-04-98-00-00-01</t>
  </si>
  <si>
    <t>L &amp; R-RESTRUCTURED LOANS -PRIMARILY FOR PERSONAL USE PURPOSE -OTHERS - UNAMORTIZED DISCOUNT - INTEREST</t>
  </si>
  <si>
    <t>1-11-04-08-04-98-00-00-02</t>
  </si>
  <si>
    <t>L &amp; R-RESTRUCTURED LOANS -PRIMARILY FOR PERSONAL USE PURPOSE -OTHERS - UNAMORTIZED DISCOUNT - DEFERRED CREDITS</t>
  </si>
  <si>
    <t>1-11-04-08-04-98-00-00-03</t>
  </si>
  <si>
    <t>L &amp; R-RESTRUCTURED LOANS -PRIMARILY FOR PERSONAL USE PURPOSE -OTHERS - UNAMORTIZED DISCOUNT - SERVICE CHARGE</t>
  </si>
  <si>
    <t>1-11-04-08-04-99-00-00-01</t>
  </si>
  <si>
    <t>L &amp; R-RESTRUCTURED LOANS -PRIMARILY FOR PERSONAL USE PURPOSE -OTHERS - ALLOWANCE FOR CREDIT LOSSES - CURRENT</t>
  </si>
  <si>
    <t>1-11-04-08-04-99-00-00-02</t>
  </si>
  <si>
    <t>L &amp; R-RESTRUCTURED LOANS -PRIMARILY FOR PERSONAL USE PURPOSE -OTHERS - ALLOWANCE FOR CREDIT LOSSES - PAST DUE PERFORMING LOAN</t>
  </si>
  <si>
    <t>1-11-04-08-04-99-00-00-03</t>
  </si>
  <si>
    <t>L &amp; R-RESTRUCTURED LOANS -PRIMARILY FOR PERSONAL USE PURPOSE -OTHERS - ALLOWANCE FOR CREDIT LOSSES - PAST DUE NON PERFORMING LOAN</t>
  </si>
  <si>
    <t>1-11-04-08-04-99-00-00-04</t>
  </si>
  <si>
    <t>L &amp; R-RESTRUCTURED LOANS -PRIMARILY FOR PERSONAL USE PURPOSE -OTHERS - ALLOWANCE FOR CREDIT LOSSES - LITIGATION</t>
  </si>
  <si>
    <t>1-11-04-09-01-01-00-00-01</t>
  </si>
  <si>
    <t>L &amp; R-RESTRUCTURED LOANS -OTHER PURPOSES LOAN - CURRENT</t>
  </si>
  <si>
    <t>1-11-04-09-01-02-00-00-01</t>
  </si>
  <si>
    <t>L &amp; R-RESTRUCTURED LOANS -OTHER PURPOSES LOAN - PAST DUE PERFORMING LOAN</t>
  </si>
  <si>
    <t>1-11-04-09-01-03-00-00-01</t>
  </si>
  <si>
    <t>L &amp; R-RESTRUCTURED LOANS -OTHER PURPOSES LOAN - PAST DUE NON PERFORMING LOAN</t>
  </si>
  <si>
    <t>1-11-04-09-01-04-00-00-01</t>
  </si>
  <si>
    <t>L &amp; R-RESTRUCTURED LOANS -OTHER PURPOSES LOAN - LITIGATION</t>
  </si>
  <si>
    <t>1-11-04-09-98-00-00-00-01</t>
  </si>
  <si>
    <t>L &amp; R-RESTRUCTURED LOANS -OTHER PURPOSES LOAN - UNAMORTIZED DISCOUNT - INTEREST</t>
  </si>
  <si>
    <t>1-11-04-09-98-00-00-00-02</t>
  </si>
  <si>
    <t>L &amp; R-RESTRUCTURED LOANS -OTHER PURPOSES LOAN - UNAMORTIZED DISCOUNT - DEFERRED CREDITS</t>
  </si>
  <si>
    <t>1-11-04-09-98-00-00-00-03</t>
  </si>
  <si>
    <t>L &amp; R-RESTRUCTURED LOANS -OTHER PURPOSES LOAN - UNAMORTIZED DISCOUNT - SERVICE CHARGE</t>
  </si>
  <si>
    <t>1-11-04-09-99-00-00-00-01</t>
  </si>
  <si>
    <t>L &amp; R-RESTRUCTURED LOANS -OTHER PURPOSES LOAN - ALLOWANCE FOR CREDIT LOSSES - CURRENT</t>
  </si>
  <si>
    <t>1-11-04-09-99-00-00-00-02</t>
  </si>
  <si>
    <t>L &amp; R-RESTRUCTURED LOANS -OTHER PURPOSES LOAN - ALLOWANCE FOR CREDIT LOSSES - PAST DUE PERFORMING LOAN</t>
  </si>
  <si>
    <t>1-11-04-09-99-00-00-00-03</t>
  </si>
  <si>
    <t>L &amp; R-RESTRUCTURED LOANS -OTHER PURPOSES LOAN - ALLOWANCE FOR CREDIT LOSSES - PAST DUE NON PERFORMING LOAN</t>
  </si>
  <si>
    <t>1-11-04-09-99-00-00-00-04</t>
  </si>
  <si>
    <t>L &amp; R-RESTRUCTURED LOANS -OTHER PURPOSES LOAN - ALLOWANCE FOR CREDIT LOSSES - LITIGATION</t>
  </si>
  <si>
    <t>1-11-99-00-00-00-00-00-01</t>
  </si>
  <si>
    <t>L &amp; R - GENERAL LOAN LOSS PROVISION</t>
  </si>
  <si>
    <t>1-11-99-00-00-00-00-00-02</t>
  </si>
  <si>
    <t>L &amp; R - GENERAL LOAN LOSS PROVISION - MICROFINANCE</t>
  </si>
  <si>
    <t>1-15-01-00-00-00-00-00-01</t>
  </si>
  <si>
    <t>SALES CONTRACT RECEIVABLES - PERFORMING</t>
  </si>
  <si>
    <t>1-15-02-00-00-00-00-00-01</t>
  </si>
  <si>
    <t>SALES CONTRACT RECEIVABLES - NON PERFORMING</t>
  </si>
  <si>
    <t>1-15-98-00-00-00-00-00-01</t>
  </si>
  <si>
    <t>SALES CONTRACT RECEIVABLES - UNAMORTIZED DISCOUNT</t>
  </si>
  <si>
    <t>1-15-98-00-00-00-00-00-02</t>
  </si>
  <si>
    <t>SALES CONTRACT RECEIVABLES - OTHER DEFERRED CREDIT</t>
  </si>
  <si>
    <t>1-15-99-00-00-00-00-00-01</t>
  </si>
  <si>
    <t>SALES CONTRACT RECEIVABLES - ALLOWANCE FOR CREDIT LOSSES - PERFORMING</t>
  </si>
  <si>
    <t>1-15-99-00-00-00-00-00-02</t>
  </si>
  <si>
    <t>SALES CONTRACT RECEIVABLES - ALLOWANCE FOR CREDIT LOSSES - NON PERFORMING</t>
  </si>
  <si>
    <t>1-16-01-00-00-00-00-00-01</t>
  </si>
  <si>
    <t>ACCRUED INTEREST INCOME - DUE TO BANGKO SENTRAL NG PILIPINAS</t>
  </si>
  <si>
    <t>1-16-02-00-00-00-00-00-01</t>
  </si>
  <si>
    <t>ACCRUED INTEREST INCOME - DUE FROM OTHER BANKS</t>
  </si>
  <si>
    <t>1-16-06-00-00-00-00-00-01</t>
  </si>
  <si>
    <t>ACCRUED INTEREST INCOME - HELD TO MATURITY</t>
  </si>
  <si>
    <t>1-16-07-00-00-00-00-00-01</t>
  </si>
  <si>
    <t>ACCRUED INTEREST INCOME - UNQUOTED DEBT SECURITIES</t>
  </si>
  <si>
    <t>1-16-08-03-00-00-00-00-01</t>
  </si>
  <si>
    <t>ACCRUED INTEREST INCOME -LOANS &amp; RECEIVABLES -  OTHERS</t>
  </si>
  <si>
    <t>1-16-11-00-00-00-00-00-01</t>
  </si>
  <si>
    <t>ACCRUED INTEREST INCOME - SALES CONTRACT RECEIVABLE</t>
  </si>
  <si>
    <t>1-16-12-00-00-00-00-00-01</t>
  </si>
  <si>
    <t>ACCRUED INTEREST INCOME - OTHERS</t>
  </si>
  <si>
    <t>1-16-99-00-00-00-00-00-01</t>
  </si>
  <si>
    <t>ACCRUED INTEREST INCOME - ALLOWANCE FOR LOSSES - DUE FROM BSP</t>
  </si>
  <si>
    <t>1-16-99-00-00-00-00-00-02</t>
  </si>
  <si>
    <t>ACCRUED INTEREST INCOME - ALLOWANCE FOR LOSSES - DUE FROM OTHER BANK</t>
  </si>
  <si>
    <t>1-16-99-00-00-00-00-00-03</t>
  </si>
  <si>
    <t>ACCRUED INTEREST INCOME - ALLOWANCE FOR LOSSES - HELD TO MATURITY</t>
  </si>
  <si>
    <t>1-16-99-00-00-00-00-00-04</t>
  </si>
  <si>
    <t>ACCRUED INTEREST INCOME - ALLOWANCE FOR LOSSES - UNQOUTED DEBT SECURITIES</t>
  </si>
  <si>
    <t>1-16-99-00-00-00-00-00-05</t>
  </si>
  <si>
    <t>ACCRUED INTEREST INCOME - ALLOWANCE FOR LOSSES - LOANS &amp; RECEIVABLES</t>
  </si>
  <si>
    <t>1-16-99-00-00-00-00-00-06</t>
  </si>
  <si>
    <t>ACCRUED INTEREST INCOME - ALLOWANCE FOR LOSSES  - SALES CONTRACT RECEIVABLE</t>
  </si>
  <si>
    <t>1-16-99-00-00-00-00-00-07</t>
  </si>
  <si>
    <t>ACCRUED INTEREST INCOME - ALLOWANCE FOR LOSSES  - OTHERS</t>
  </si>
  <si>
    <t>1-18-01-01-00-00-00-00-01</t>
  </si>
  <si>
    <t>BANK PREMISES-LAND</t>
  </si>
  <si>
    <t>1-18-01-01-00-00-00-00-02</t>
  </si>
  <si>
    <t>BANK PREMISES-LAND TRAINING CENTER</t>
  </si>
  <si>
    <t>1-18-01-02-00-00-00-00-01</t>
  </si>
  <si>
    <t>BANK PREMISES-BUILDING</t>
  </si>
  <si>
    <t>1-18-01-02-00-00-00-00-02</t>
  </si>
  <si>
    <t>BANK PREMISES-BUILDING TRAINING CENTER</t>
  </si>
  <si>
    <t>1-18-01-02-00-00-00-00-03</t>
  </si>
  <si>
    <t>BANK PREMISES-BUILDING IMPROVEMENT</t>
  </si>
  <si>
    <t>1-18-01-02-00-00-00-00-04</t>
  </si>
  <si>
    <t>BANK PREMISES-BUILDING UNDER CONSTRUCTION</t>
  </si>
  <si>
    <t>1-18-01-03-00-00-00-00-01</t>
  </si>
  <si>
    <t>BANK PREMISES-FURNITURES AND FIXTURES</t>
  </si>
  <si>
    <t>1-18-01-04-00-00-00-00-01</t>
  </si>
  <si>
    <t>BANK PREMISE-INFORMATION TECHNOLOGY EQUIPMENT</t>
  </si>
  <si>
    <t>1-18-01-05-00-00-00-00-01</t>
  </si>
  <si>
    <t>BANK PREMISES-OTHER OFFICE EQUIPMENT-OTHER OFFICE EQUIPMENT</t>
  </si>
  <si>
    <t>1-18-01-06-00-00-00-00-01</t>
  </si>
  <si>
    <t>BANK PREMISE-TRANSPORTATION EQUIPMENT</t>
  </si>
  <si>
    <t>1-18-01-07-00-00-00-00-01</t>
  </si>
  <si>
    <t>BANK PREMISE-LEASEHOLD RIGHTS AND IMPROVEMENT</t>
  </si>
  <si>
    <t>1-18-02-01-00-00-00-00-01</t>
  </si>
  <si>
    <t>BANK PREMISES-LAND-ACCUMULATED DEPRECIATION</t>
  </si>
  <si>
    <t>1-18-02-02-00-00-00-00-01</t>
  </si>
  <si>
    <t>BANK PREMISES-BUILDING-ACCUMULATED DEPRECIATION</t>
  </si>
  <si>
    <t>1-18-02-02-00-00-00-00-02</t>
  </si>
  <si>
    <t>BANK PREMISES-BUILDING IMPROVEMENT-ACCUMULATED DEPRECIATION</t>
  </si>
  <si>
    <t>1-18-02-03-00-00-00-00-01</t>
  </si>
  <si>
    <t>BANK PREMISES-FURNITURES AND FIXTURES- ACCUMULATED DEPRECIATION</t>
  </si>
  <si>
    <t>1-18-02-04-00-00-00-00-01</t>
  </si>
  <si>
    <t>BANK PREMISE-INFORMATION TECHNOLOGY EQUIPMENT- ACCUMULATED DEPRECIATION</t>
  </si>
  <si>
    <t>1-18-02-05-00-00-00-00-01</t>
  </si>
  <si>
    <t>BANK PREMISES-OTHER OFFICE EQUIPMENT-ACCUMULATED DEPRECIATION</t>
  </si>
  <si>
    <t>1-18-02-06-00-00-00-00-01</t>
  </si>
  <si>
    <t>BANK PREMISE-TRANSPORTATION EQUIPMENT - ACCUMULATED DEPRECIATION</t>
  </si>
  <si>
    <t>1-18-02-07-00-00-00-00-01</t>
  </si>
  <si>
    <t>BANK PREMISE-LEASEHOLD RIGHTS AND IMPROVEMENT - ACCUMULATED DEPRECIATION</t>
  </si>
  <si>
    <t>1-18-99-01-00-00-00-00-01</t>
  </si>
  <si>
    <t>BANK PREMISES-LAND-ALLOWANCE FOR LOSSES</t>
  </si>
  <si>
    <t>1-18-99-02-00-00-00-00-01</t>
  </si>
  <si>
    <t>BANK PREMISES-BUILDING-ALLOWANCE FOR LOSSES</t>
  </si>
  <si>
    <t>1-18-99-03-00-00-00-00-01</t>
  </si>
  <si>
    <t>BANK PREMISES-FURNITURES AND FIXTURES-ALLOWANCE FOR LOSSES</t>
  </si>
  <si>
    <t>1-18-99-04-00-00-00-00-01</t>
  </si>
  <si>
    <t>BANK PREMISE-INFORMATION TECHNOLOGY EQUIPMENT - ALLOWANCE FOR LOSSES</t>
  </si>
  <si>
    <t>1-18-99-05-00-00-00-00-01</t>
  </si>
  <si>
    <t>BANK PREMISES-OTHER OFFICE EQUIPMENT-ALLOWANCE FOR LOSSES</t>
  </si>
  <si>
    <t>1-18-99-06-00-00-00-00-01</t>
  </si>
  <si>
    <t>BANK PREMISE-TRANSPORTATION EQUIPMENT - ALLOWANCE FOR LOSSES</t>
  </si>
  <si>
    <t>1-18-99-07-00-00-00-00-01</t>
  </si>
  <si>
    <t>BANK PREMISE-LEASEHOLD RIGHTS AND IMPROVEMENT - ALLOWANCE FOR LOSSES</t>
  </si>
  <si>
    <t>1-19-01-01-00-00-00-00-01</t>
  </si>
  <si>
    <t>ROPA - LAND</t>
  </si>
  <si>
    <t>1-19-01-02-00-00-00-00-01</t>
  </si>
  <si>
    <t>ROPA - BUILDING</t>
  </si>
  <si>
    <t>1-19-01-03-00-00-00-00-01</t>
  </si>
  <si>
    <t>ROPA - OTHER PROPERTIES ACQUIRED</t>
  </si>
  <si>
    <t>1-19-98-01-00-00-00-00-01</t>
  </si>
  <si>
    <t>ROPA - BUILDING - ACCUMULATED DEPRECIATION</t>
  </si>
  <si>
    <t>1-19-98-02-00-00-00-00-01</t>
  </si>
  <si>
    <t>ROPA - OTHER PROPERTIES ACQUIRED - ACCUMULATED DEPRECIATION</t>
  </si>
  <si>
    <t>1-19-99-01-01-00-00-00-01</t>
  </si>
  <si>
    <t>ROPA - LAND - ALLOWANCE FOR LOSSES</t>
  </si>
  <si>
    <t>1-19-99-01-02-00-00-00-01</t>
  </si>
  <si>
    <t>ROPA - BUILDING - ALLOWANCE</t>
  </si>
  <si>
    <t>1-19-99-01-03-00-00-00-01</t>
  </si>
  <si>
    <t>ROPA - OTHER PROPERTIES ACQUIRED - ALLOWANCE</t>
  </si>
  <si>
    <t>1-21-01-00-00-00-00-00-01</t>
  </si>
  <si>
    <t>1-21-99-00-00-00-00-00-01</t>
  </si>
  <si>
    <t>1-22-01-00-00-00-00-00-01</t>
  </si>
  <si>
    <t>1-22-98-00-00-00-00-00-01</t>
  </si>
  <si>
    <t>OTHER INTANGIBLE ASSETS- ACCUMULATED DEPRECIATION</t>
  </si>
  <si>
    <t>1-22-99-00-00-00-00-00-01</t>
  </si>
  <si>
    <t>OTHER INTANGIBLE ASSETS - ALLOWANCE FOR LOSSES</t>
  </si>
  <si>
    <t>1-23-00-00-00-00-00-00-01</t>
  </si>
  <si>
    <t>1-24-01-00-00-00-00-00-01</t>
  </si>
  <si>
    <t>OTHER ASSETS - DEFERRED CHARGES</t>
  </si>
  <si>
    <t>1-24-03-01-00-00-00-00-01</t>
  </si>
  <si>
    <t>ACCOUNTS RECEIVABLES-GENERAL</t>
  </si>
  <si>
    <t>1-24-03-01-00-00-00-00-02</t>
  </si>
  <si>
    <t>ACCOUNTS RECEIVABLES-OTHERS</t>
  </si>
  <si>
    <t>1-24-03-01-00-00-00-00-03</t>
  </si>
  <si>
    <t>ACCOUNTS RECEIVABLES-RICE SUBSIDY</t>
  </si>
  <si>
    <t>1-24-03-01-00-00-00-00-04</t>
  </si>
  <si>
    <t>ACCOUNTS RECEIVABLES-UNIFORM</t>
  </si>
  <si>
    <t>1-24-03-01-00-00-00-00-05</t>
  </si>
  <si>
    <t>ACCOUNTS RECEIVABLES-K 5</t>
  </si>
  <si>
    <t>1-24-03-01-00-00-00-00-06</t>
  </si>
  <si>
    <t>ACCOUNTS RECEIVABLES-GABALDON FARM</t>
  </si>
  <si>
    <t>1-24-03-01-00-00-00-00-07</t>
  </si>
  <si>
    <t>ACCOUNTS RECEIVABLES-ALTER TRADE CORPORATION</t>
  </si>
  <si>
    <t>1-24-03-01-00-00-00-00-08</t>
  </si>
  <si>
    <t>ACCOUNTS RECEIVABLES-MEDICAL</t>
  </si>
  <si>
    <t>1-24-03-01-00-00-00-00-09</t>
  </si>
  <si>
    <t>ACCOUNTS RECEIVABLES-GLOBE LINES</t>
  </si>
  <si>
    <t>1-24-03-01-00-00-00-00-10</t>
  </si>
  <si>
    <t>ACCOUNTS RECEIVABLES-TRAINING</t>
  </si>
  <si>
    <t>1-24-03-01-00-00-00-00-11</t>
  </si>
  <si>
    <t>ACCOUNTS RECEIVABLES-SSS LOAN RECEIVABLES</t>
  </si>
  <si>
    <t>1-24-03-01-00-00-00-00-12</t>
  </si>
  <si>
    <t>ACCOUNTS RECEIVABLES- WESTERN UNION</t>
  </si>
  <si>
    <t>1-24-03-02-00-00-00-00-01</t>
  </si>
  <si>
    <t>ACCOUNTS RECEIVABLES-CAR PLANS</t>
  </si>
  <si>
    <t>1-24-03-03-00-00-00-00-01</t>
  </si>
  <si>
    <t>ACCOUNTS RECEIVABLES- BANK EMPLOYEES &amp; OFFICERS</t>
  </si>
  <si>
    <t>1-24-03-04-00-00-00-00-01</t>
  </si>
  <si>
    <t>ACCOUNTS RECEIVABLES-DUE FROM CORPORATE</t>
  </si>
  <si>
    <t>1-24-03-04-00-00-00-00-02</t>
  </si>
  <si>
    <t>ACCOUNTS RECEIVABLES-DUE FROM HEAD OFFICE</t>
  </si>
  <si>
    <t>1-24-03-04-00-00-00-00-03</t>
  </si>
  <si>
    <t>ACCOUNTS RECEIVABLES-DUE FROM SAN ANTONIO</t>
  </si>
  <si>
    <t>1-24-03-04-00-00-00-00-04</t>
  </si>
  <si>
    <t>ACCOUNTS RECEIVABLES-DUE FROM GENERAL TINIO</t>
  </si>
  <si>
    <t>1-24-03-04-00-00-00-00-05</t>
  </si>
  <si>
    <t>ACCOUNTS RECEIVABLES-DUE FROM SAN ISIDRO</t>
  </si>
  <si>
    <t>1-24-03-04-00-00-00-00-06</t>
  </si>
  <si>
    <t>ACCOUNTS RECEIVABLES-DUE FROM LAPAZ</t>
  </si>
  <si>
    <t>1-24-03-04-00-00-00-00-07</t>
  </si>
  <si>
    <t>ACCOUNTS RECEIVABLES-DUE FROM TARLAC</t>
  </si>
  <si>
    <t>1-24-03-04-00-00-00-00-08</t>
  </si>
  <si>
    <t>ACCOUNTS RECEIVABLES-DUE FROM SAN MIGUEL</t>
  </si>
  <si>
    <t>1-24-03-04-00-00-00-00-09</t>
  </si>
  <si>
    <t>ACCOUNTS RECEIVABLES-DUE FROM CABANATUAN</t>
  </si>
  <si>
    <t>1-24-03-04-00-00-00-00-10</t>
  </si>
  <si>
    <t>ACCOUNTS RECEIVABLES-DUE FROM BONGABON</t>
  </si>
  <si>
    <t>1-24-03-04-00-00-00-00-11</t>
  </si>
  <si>
    <t>ACCOUNTS RECEIVABLES-DUE FROM RIZAL</t>
  </si>
  <si>
    <t>1-24-03-04-00-00-00-00-12</t>
  </si>
  <si>
    <t>ACCOUNTS RECEIVABLES-DUE FROM PENARANDA</t>
  </si>
  <si>
    <t>1-24-03-04-00-00-00-00-13</t>
  </si>
  <si>
    <t>ACCOUNTS RECEIVABLES-DUE FROM BALIUAG</t>
  </si>
  <si>
    <t>1-24-03-04-00-00-00-00-14</t>
  </si>
  <si>
    <t>ACCOUNTS RECEIVABLES-DUE FROM SAN LEONARDO</t>
  </si>
  <si>
    <t>1-24-03-04-00-00-00-00-15</t>
  </si>
  <si>
    <t>A/R-BYRON PADILLA</t>
  </si>
  <si>
    <t>1-24-03-04-00-00-00-00-16</t>
  </si>
  <si>
    <t>A/R-JASON BARAWID</t>
  </si>
  <si>
    <t>1-24-03-04-00-00-00-00-17</t>
  </si>
  <si>
    <t>A/R-MARCELO JAMPIL</t>
  </si>
  <si>
    <t>1-24-03-04-00-00-00-00-18</t>
  </si>
  <si>
    <t>A/R-MICHAEL GONZALES</t>
  </si>
  <si>
    <t>1-24-03-04-00-00-00-00-19</t>
  </si>
  <si>
    <t>A/R-REXIE DOMINGO</t>
  </si>
  <si>
    <t>1-24-03-04-00-00-00-00-20</t>
  </si>
  <si>
    <t>A/R-ROBERTO CARIASO JR.</t>
  </si>
  <si>
    <t>1-24-03-04-00-00-00-00-21</t>
  </si>
  <si>
    <t>A/R-ROBERTO LAJUM</t>
  </si>
  <si>
    <t>1-24-03-04-00-00-00-00-22</t>
  </si>
  <si>
    <t>A/R-ROLANDO VELASCO</t>
  </si>
  <si>
    <t>1-24-03-04-00-00-00-00-23</t>
  </si>
  <si>
    <t>A/R-VICTOR BRILLANTES</t>
  </si>
  <si>
    <t>1-24-03-04-00-00-00-00-24</t>
  </si>
  <si>
    <t>A/R-DANILO MENDOZA</t>
  </si>
  <si>
    <t>1-24-03-04-00-00-00-00-25</t>
  </si>
  <si>
    <t>A/R-JUNE CANLAPAN</t>
  </si>
  <si>
    <t>1-24-03-04-00-00-00-00-26</t>
  </si>
  <si>
    <t>A/R-LEO FAJARDO</t>
  </si>
  <si>
    <t>1-24-03-04-00-00-00-00-27</t>
  </si>
  <si>
    <t>A/R-MELANIE DELA CRUZ</t>
  </si>
  <si>
    <t>1-24-03-04-00-00-00-00-28</t>
  </si>
  <si>
    <t>A/R-RENAN SILVA</t>
  </si>
  <si>
    <t>1-24-03-04-00-00-00-00-29</t>
  </si>
  <si>
    <t>AR - EUGENE DE OCAMPO</t>
  </si>
  <si>
    <t>1-24-03-04-00-00-00-00-30</t>
  </si>
  <si>
    <t>AR - JOEY JAVIER</t>
  </si>
  <si>
    <t>1-24-03-99-00-00-00-00-01</t>
  </si>
  <si>
    <t>ALLOWANCE FOR LOSSES-A/R</t>
  </si>
  <si>
    <t>1-24-03-99-00-00-00-00-02</t>
  </si>
  <si>
    <t>ALLOWANCE FOR LOSSES-SPECIFIC</t>
  </si>
  <si>
    <t>1-24-04-00-00-00-00-00-01</t>
  </si>
  <si>
    <t>OTHER ASSETS-DIVIDENDS RECEIVABLE</t>
  </si>
  <si>
    <t>1-24-06-00-00-00-00-00-01</t>
  </si>
  <si>
    <t>OTHER ASSETS-DEFICIENCY JUDGEMENT RECEIVABLE</t>
  </si>
  <si>
    <t>1-24-07-00-00-00-00-00-01</t>
  </si>
  <si>
    <t>1-24-08-01-00-00-00-00-01</t>
  </si>
  <si>
    <t>OTHER ASSETS-SINKING FUND-BOND SINKING FUND</t>
  </si>
  <si>
    <t>1-24-08-02-00-00-00-00-01</t>
  </si>
  <si>
    <t>OTHER ASSETS-SINKING FUND-REDEEMABLE PREFERRED STOCK</t>
  </si>
  <si>
    <t>1-24-08-03-00-00-00-00-01</t>
  </si>
  <si>
    <t>OTHER ASSETS-SINKING FUND-OTHERS SINKING FUND</t>
  </si>
  <si>
    <t>1-24-09-00-00-00-00-00-01</t>
  </si>
  <si>
    <t>PREPAID EXPENSE - INSURANCE - CRIME, MONEY, ETC</t>
  </si>
  <si>
    <t>1-24-09-00-00-00-00-00-02</t>
  </si>
  <si>
    <t>PREPAID EXPENSE - INSURANCE -VEHICLE INSURANCE</t>
  </si>
  <si>
    <t>1-24-09-00-00-00-00-00-03</t>
  </si>
  <si>
    <t>PREPAID EXPENSE - INSURANCE -OTHERS</t>
  </si>
  <si>
    <t>1-24-09-00-00-00-00-00-04</t>
  </si>
  <si>
    <t>PREPAID EXPENSE - INSURANCE -GROUP LIFE INSURAN</t>
  </si>
  <si>
    <t>1-24-09-00-00-00-00-00-05</t>
  </si>
  <si>
    <t>PREPAID EXPENSE-RENTAL-SAFETY DEPOSIT BOX</t>
  </si>
  <si>
    <t>1-24-09-00-00-00-00-00-06</t>
  </si>
  <si>
    <t>PREPAID EXPENSE-TAXES AND LICENSES</t>
  </si>
  <si>
    <t>1-24-09-00-00-00-00-00-07</t>
  </si>
  <si>
    <t>PREPAID EXPENSE-ADVERTISING</t>
  </si>
  <si>
    <t>1-24-09-00-00-00-00-00-08</t>
  </si>
  <si>
    <t>PREPAID EXPENSE-OTHERS</t>
  </si>
  <si>
    <t>1-24-09-00-00-00-00-00-09</t>
  </si>
  <si>
    <t>PREPAID EXPENSE-INSURANCE-FIRE</t>
  </si>
  <si>
    <t>1-24-09-00-00-00-00-00-10</t>
  </si>
  <si>
    <t>PREPAID EXPENSE-RENT</t>
  </si>
  <si>
    <t>1-24-10-00-00-00-00-00-01</t>
  </si>
  <si>
    <t>1-24-11-00-00-00-00-00-01</t>
  </si>
  <si>
    <t>1-24-12-00-00-00-00-00-01</t>
  </si>
  <si>
    <t>1-24-13-01-00-00-00-00-01</t>
  </si>
  <si>
    <t>OTHER ASSETS-OTHERS-GOLD</t>
  </si>
  <si>
    <t>1-24-13-02-00-00-00-00-01</t>
  </si>
  <si>
    <t>1-24-13-03-00-00-00-00-01</t>
  </si>
  <si>
    <t>1-24-13-04-00-00-00-00-01</t>
  </si>
  <si>
    <t>OTHERS ASSETS -RETURNED COCI</t>
  </si>
  <si>
    <t>1-24-13-05-00-00-00-00-01</t>
  </si>
  <si>
    <t>OTHERS ASSETS -MISCELLANEOUS COCI</t>
  </si>
  <si>
    <t>1-24-13-06-00-00-00-00-01</t>
  </si>
  <si>
    <t>OTHERS ASSETS -PETTY CASH FUND</t>
  </si>
  <si>
    <t>1-24-13-07-00-00-00-00-01</t>
  </si>
  <si>
    <t>OTHERS ASSETS -DOCUMENTARY STAMPS</t>
  </si>
  <si>
    <t>1-24-13-08-00-00-00-00-01</t>
  </si>
  <si>
    <t>OTHERS ASSETS -POSTAGE STAMPS</t>
  </si>
  <si>
    <t>1-24-13-09-00-00-00-00-01</t>
  </si>
  <si>
    <t>OTHERS ASSETS -STATIONERY AND SUPPLIES ON HAND</t>
  </si>
  <si>
    <t>1-24-13-10-00-00-00-00-01</t>
  </si>
  <si>
    <t>OTHERS ASSETS -DEPOSIT WITH CLOSED BANKS</t>
  </si>
  <si>
    <t>1-24-13-11-00-00-00-00-01</t>
  </si>
  <si>
    <t>OTHERS ASSETS -OTHER INVESTMENT</t>
  </si>
  <si>
    <t>1-24-13-12-00-00-00-00-01</t>
  </si>
  <si>
    <t>OTHERS ASSETS -MISCELLANEOUS ASSETS</t>
  </si>
  <si>
    <t>1-24-13-13-00-00-00-00-01</t>
  </si>
  <si>
    <t>1-24-13-99-00-00-00-00-01</t>
  </si>
  <si>
    <t>OTHERS ASSETS -ALLOWANCE FOR LOSSES</t>
  </si>
  <si>
    <t>1-25-00-00-00-00-00-00-01</t>
  </si>
  <si>
    <t>DUE FROM CORPORATE</t>
  </si>
  <si>
    <t>1-25-00-00-00-00-00-00-02</t>
  </si>
  <si>
    <t>DUE FROM HEAD OFFICE</t>
  </si>
  <si>
    <t>1-25-00-00-00-00-00-00-03</t>
  </si>
  <si>
    <t>DUE FROM SAN ANTONIO</t>
  </si>
  <si>
    <t>1-25-00-00-00-00-00-00-04</t>
  </si>
  <si>
    <t>DUE FROM GENERAL TINIO</t>
  </si>
  <si>
    <t>1-25-00-00-00-00-00-00-05</t>
  </si>
  <si>
    <t>DUE FROM SAN ISIDRO</t>
  </si>
  <si>
    <t>1-25-00-00-00-00-00-00-06</t>
  </si>
  <si>
    <t>DUE FROM LAPAZ</t>
  </si>
  <si>
    <t>1-25-00-00-00-00-00-00-07</t>
  </si>
  <si>
    <t>DUE FROM TARLAC</t>
  </si>
  <si>
    <t>1-25-00-00-00-00-00-00-08</t>
  </si>
  <si>
    <t>DUE FROM SAN MIGUEL</t>
  </si>
  <si>
    <t>1-25-00-00-00-00-00-00-09</t>
  </si>
  <si>
    <t>DUE FROM CABANATUAN</t>
  </si>
  <si>
    <t>1-25-00-00-00-00-00-00-10</t>
  </si>
  <si>
    <t>DUE FROM BONGABON</t>
  </si>
  <si>
    <t>1-25-00-00-00-00-00-00-11</t>
  </si>
  <si>
    <t>DUE FROM RIZAL</t>
  </si>
  <si>
    <t>1-25-00-00-00-00-00-00-12</t>
  </si>
  <si>
    <t>DUE FROM PENARANDA</t>
  </si>
  <si>
    <t>1-25-00-00-00-00-00-00-13</t>
  </si>
  <si>
    <t>DUE FROM BALIUAG</t>
  </si>
  <si>
    <t>1-25-00-00-00-00-00-00-14</t>
  </si>
  <si>
    <t>DUE FROM SAN LEONARDO</t>
  </si>
  <si>
    <t>1-25-00-00-00-00-00-00-15</t>
  </si>
  <si>
    <t>DUE FROM MABALACAT</t>
  </si>
  <si>
    <t>1-25-00-00-00-00-00-00-16</t>
  </si>
  <si>
    <t>DUE FROM ARAYAT</t>
  </si>
  <si>
    <t>1-25-00-00-00-00-00-00-17</t>
  </si>
  <si>
    <t>DUE FROM STO. DOMINGO</t>
  </si>
  <si>
    <t>1-25-00-00-00-00-00-00-18</t>
  </si>
  <si>
    <t>DUE FROM MONCADA</t>
  </si>
  <si>
    <t>2-03-01-01-00-00-00-00-01</t>
  </si>
  <si>
    <t>DEMAND DEPOSIT- ACTIVE</t>
  </si>
  <si>
    <t>2-03-01-02-00-00-00-00-01</t>
  </si>
  <si>
    <t>DEMAND DEPOSIT- DORMANT</t>
  </si>
  <si>
    <t>2-03-02-01-00-00-00-00-01</t>
  </si>
  <si>
    <t>SAVINGS DEPOSIT - ACTIVE - REGULAR SAVINGS</t>
  </si>
  <si>
    <t>2-03-02-01-00-00-00-00-02</t>
  </si>
  <si>
    <t>SAVINGS DEPOSIT - ACTIVE - MICROFINANCE SAVINGS</t>
  </si>
  <si>
    <t>2-03-02-01-00-00-00-00-03</t>
  </si>
  <si>
    <t>SPECIAL SAVINGS DEPOSIT - GINTONG PALAY SAVINGS</t>
  </si>
  <si>
    <t>2-03-02-01-00-00-00-00-04</t>
  </si>
  <si>
    <t>SPECIAL SAVINGS DEPOSIT- BIG TIME DEPOSIT</t>
  </si>
  <si>
    <t>2-03-02-02-00-00-00-00-01</t>
  </si>
  <si>
    <t>SAVINGS DEPOSIT  - DORMANT - REGULAR SAVINGS</t>
  </si>
  <si>
    <t>2-03-02-02-00-00-00-00-02</t>
  </si>
  <si>
    <t>SAVINGS DEPOSIT - DORMANT  - MICROFINANCE SAVINGS</t>
  </si>
  <si>
    <t>2-03-04-00-00-00-00-00-01</t>
  </si>
  <si>
    <t>TIME DEPOSIT - INDIVIDUALS</t>
  </si>
  <si>
    <t>2-05-01-00-00-00-00-00-01</t>
  </si>
  <si>
    <t>BILLS PAYABLE - BSP - REDISCOUNTING</t>
  </si>
  <si>
    <t>2-05-01-04-00-00-00-00-01</t>
  </si>
  <si>
    <t>BILLS PAYABLE - BSP - OTHERS</t>
  </si>
  <si>
    <t>2-05-02-01-01-01-00-00-01</t>
  </si>
  <si>
    <t>BILLS PAYABLE -INTERBANK CALL LOAN-GOVERNMENT BANK - RBU- LBP</t>
  </si>
  <si>
    <t>2-05-02-01-01-01-00-00-02</t>
  </si>
  <si>
    <t>BILLS PAYABLE -INTERBANK CALL LOAN-GOVERNMENT BANK - RBU- DBP</t>
  </si>
  <si>
    <t>2-05-03-05-01-00-00-00-01</t>
  </si>
  <si>
    <t>BILLS PAYABLE - OTHER DEPOSIT SUBSTITUTES-TIME DEPOSIT-SPECIAL FINANCING-PRIVATE CORPORATION-FINANCIAL</t>
  </si>
  <si>
    <t>2-05-03-05-01-02-00-00-01</t>
  </si>
  <si>
    <t>BILLS PAYABLE - OTHER DEPOSIT SUBSTITUTES-TIME DEPOSIT-SPECIAL FINANCING-PRIVATE CORPORATION-NON- FINANCIAL</t>
  </si>
  <si>
    <t>2-05-04-00-00-00-00-00-01</t>
  </si>
  <si>
    <t>BILLS PAYABLE - OTHERS - NLDC</t>
  </si>
  <si>
    <t>2-05-04-00-00-00-00-00-02</t>
  </si>
  <si>
    <t>BILLS PAYABLE -OTHERS - SBGFC</t>
  </si>
  <si>
    <t>2-05-04-00-00-00-00-00-03</t>
  </si>
  <si>
    <t>BILLS PAYABLE -OTHERS - DBP</t>
  </si>
  <si>
    <t>2-05-04-00-00-00-00-00-04</t>
  </si>
  <si>
    <t>BILLS PAYABLE -OTHERS - ACPC</t>
  </si>
  <si>
    <t>2-12-03-01-00-00-00-00-01</t>
  </si>
  <si>
    <t>ACCRUED INTEREST EXPENSE - DEMAND DEPOSITS</t>
  </si>
  <si>
    <t>2-12-03-02-00-00-00-00-01</t>
  </si>
  <si>
    <t>ACCRUED INTEREST EXPENSE - REGULAR SAVINGS</t>
  </si>
  <si>
    <t>2-12-03-02-00-00-00-00-02</t>
  </si>
  <si>
    <t>ACCRUED INTEREST EXPENSE - MICROFINANCE SAVINGS</t>
  </si>
  <si>
    <t>2-12-03-02-00-00-00-00-03</t>
  </si>
  <si>
    <t>ACCRUED INTEREST EXPENSE - GINTONG PALAY SAVINGS</t>
  </si>
  <si>
    <t>2-12-03-02-00-00-00-00-04</t>
  </si>
  <si>
    <t>ACCRUED INTEREST EXPENSE - BIG TIME DEPOSITS</t>
  </si>
  <si>
    <t>2-12-03-04-00-00-00-00-01</t>
  </si>
  <si>
    <t>ACCRUED INTEREST EXPENSE - TIME DEPOSITS</t>
  </si>
  <si>
    <t>2-12-04-01-00-00-00-00-01</t>
  </si>
  <si>
    <t>ACCRUED INTEREST EXPENSE ON FINANCIAL LIABILITIES- BILLS PAYABLE-BSP - REDISCOUNTING</t>
  </si>
  <si>
    <t>2-12-04-01-00-00-00-00-02</t>
  </si>
  <si>
    <t>ACCRUED INTEREST EXPENSE ON FINANCIAL LIABILITIES- BILLS PAYABLE-BSP - OTHERS</t>
  </si>
  <si>
    <t>2-12-04-02-01-00-00-00-01</t>
  </si>
  <si>
    <t>ACCRUED INTEREST EXPENSE ON FINANCIAL LIABILITIES- BILLS PAYABLE-INTERBANK LOANS PAYABLE-LBP</t>
  </si>
  <si>
    <t>2-12-04-02-01-00-00-00-02</t>
  </si>
  <si>
    <t>ACCR INT EXPENSE ON FIN LIAB-BP-INTERBANK LOANS PAYABLE-DBP</t>
  </si>
  <si>
    <t>2-12-04-04-00-00-00-00-01</t>
  </si>
  <si>
    <t>ACCRUED INTEREST EXPENSE ON FINANCIAL LIABILITIES- BILLS PAYABLE- OTHERS-SBGFC</t>
  </si>
  <si>
    <t>2-12-04-04-00-00-00-00-02</t>
  </si>
  <si>
    <t>ACCRUED INTEREST EXPENSE ON FINANCIAL LIABILITIES- BILLS PAYABLE- OTHERS-NLDC</t>
  </si>
  <si>
    <t>2-12-05-00-00-00-00-00-01</t>
  </si>
  <si>
    <t>ACCRUED INTEREST EXPENSE ON FINANCIAL LIABILITIES- BONDS PAYABLE</t>
  </si>
  <si>
    <t>2-12-06-00-00-00-00-00-01</t>
  </si>
  <si>
    <t>ACCRUED INTEREST EXPENSE ON FINANCIAL LIABILITIES-UNSECURED SUBORDINATED DEBT</t>
  </si>
  <si>
    <t>2-12-07-00-00-00-00-00-01</t>
  </si>
  <si>
    <t>ACCRUED INTEREST EXPENSE ON FINANCIAL LIABILITIES-REDEEMABLE PREFERRED SHARES</t>
  </si>
  <si>
    <t>2-12-10-00-00-00-00-00-01</t>
  </si>
  <si>
    <t>ACCRUED INTEREST EXPENSE ON FINANCIAL LIABILITIES-OTHERS</t>
  </si>
  <si>
    <t>2-15-00-00-00-00-00-00-01</t>
  </si>
  <si>
    <t>2-16-00-00-00-00-00-00-01</t>
  </si>
  <si>
    <t>2-17-00-00-00-00-00-00-01</t>
  </si>
  <si>
    <t>2-21-00-00-00-00-00-00-01</t>
  </si>
  <si>
    <t>DUE TO BANGKO SENTRAL NG PILIPINAS</t>
  </si>
  <si>
    <t>2-22-00-00-00-00-00-00-01</t>
  </si>
  <si>
    <t>2-23-00-00-00-00-00-00-01</t>
  </si>
  <si>
    <t>2-24-00-00-00-00-00-00-01</t>
  </si>
  <si>
    <t>2-25-00-00-00-00-00-00-01</t>
  </si>
  <si>
    <t>OTHER TAXES AND LICENSES PAYABLE-GRT PAYABLE-MD OF 5YEARS AND BELOW</t>
  </si>
  <si>
    <t>2-25-00-00-00-00-00-00-02</t>
  </si>
  <si>
    <t>OTHER TAXES AND LICENSES PAYABLE-GRT PAYABLE-MD OF BEYOND 5YEARS</t>
  </si>
  <si>
    <t>2-25-00-00-00-00-00-00-03</t>
  </si>
  <si>
    <t>OTHER TAXES AND LICENSES PAYABLE-GRT PAYABLE-OTHER INCOME</t>
  </si>
  <si>
    <t>2-25-00-00-00-00-00-00-04</t>
  </si>
  <si>
    <t>OTHER TAXES AND LICENSES PAYABLE- DEFERRED GRT PAYABLE</t>
  </si>
  <si>
    <t>2-25-00-00-00-00-00-00-05</t>
  </si>
  <si>
    <t>OTHER TAXES AND LICENSES PAYABLE- DOCUMENTARY STAMPS PAYABLE</t>
  </si>
  <si>
    <t>2-25-00-00-00-00-00-00-06</t>
  </si>
  <si>
    <t>OTHER TAXES AND LICENSES PAYABLE- OTHERS</t>
  </si>
  <si>
    <t>2-26-00-00-00-00-00-00-01</t>
  </si>
  <si>
    <t>ACCRUED EXPENSES-TRAININGS AND SEMINARS</t>
  </si>
  <si>
    <t>2-26-00-00-00-00-00-00-02</t>
  </si>
  <si>
    <t>ACCRUED EXPENSES-INTL MARKETING &amp; TRAINING</t>
  </si>
  <si>
    <t>2-26-00-00-00-00-00-00-03</t>
  </si>
  <si>
    <t>ACCRUED EXPENSES-SL/VL</t>
  </si>
  <si>
    <t>2-26-00-00-00-00-00-00-04</t>
  </si>
  <si>
    <t>ACCRUED EXPENSES-PDIC</t>
  </si>
  <si>
    <t>2-26-00-00-00-00-00-00-05</t>
  </si>
  <si>
    <t>ACCRUED EXPENSES-13TH MONTH PAY</t>
  </si>
  <si>
    <t>2-26-00-00-00-00-00-00-06</t>
  </si>
  <si>
    <t>ACCRUED EXPENSES-BONUS</t>
  </si>
  <si>
    <t>2-26-00-00-00-00-00-00-07</t>
  </si>
  <si>
    <t>ACCRUED EXPENSES-CHRISTMAS PARTY</t>
  </si>
  <si>
    <t>2-26-00-00-00-00-00-00-08</t>
  </si>
  <si>
    <t>ACCRUED EXPENSES-OTHERS</t>
  </si>
  <si>
    <t>2-26-00-00-00-00-00-00-09</t>
  </si>
  <si>
    <t>ACCRUED EXPENSES-SUPERVISORY FEE</t>
  </si>
  <si>
    <t>2-26-00-00-00-00-00-00-10</t>
  </si>
  <si>
    <t>ACCRUED EXPENSES-EXTERNAL AUDIT</t>
  </si>
  <si>
    <t>2-27-01-00-00-00-00-00-01</t>
  </si>
  <si>
    <t>UNEARNED INCOME-ADVANCE RENTALS ON BANK PREMISES AND</t>
  </si>
  <si>
    <t>2-27-02-00-00-00-00-00-01</t>
  </si>
  <si>
    <t>2-27-03-00-00-00-00-00-01</t>
  </si>
  <si>
    <t>2-29-01-00-00-00-00-00-01</t>
  </si>
  <si>
    <t>2-29-02-00-00-00-00-00-01</t>
  </si>
  <si>
    <t>2-30-01-00-00-00-00-00-01</t>
  </si>
  <si>
    <t>WITHHOLDING TAX PAYABLE-COMPENSATION</t>
  </si>
  <si>
    <t>2-30-01-00-00-00-00-00-02</t>
  </si>
  <si>
    <t>WITHHOLDING TAX PAYABLE-CTD</t>
  </si>
  <si>
    <t>2-30-01-00-00-00-00-00-03</t>
  </si>
  <si>
    <t>WITHHOLDING TAX PAYABLE-SD</t>
  </si>
  <si>
    <t>2-30-01-00-00-00-00-00-04</t>
  </si>
  <si>
    <t>WITHHOLDING TAX PAYABLE-EXPANDED</t>
  </si>
  <si>
    <t>2-30-02-00-00-00-00-00-01</t>
  </si>
  <si>
    <t>OTHER LIABILITIES-SSS, MEDICARE, &amp; ECC PREM &amp; PAG-IBIG</t>
  </si>
  <si>
    <t>2-30-02-00-00-00-00-00-02</t>
  </si>
  <si>
    <t>OTHER LIABILITIES-SSS CONTRIBUTION PAYABLE</t>
  </si>
  <si>
    <t>2-30-02-00-00-00-00-00-03</t>
  </si>
  <si>
    <t>OTHER LIABILITIES-PHILHEALTH CONTRIBUTION PAYABLE</t>
  </si>
  <si>
    <t>2-30-02-00-00-00-00-00-04</t>
  </si>
  <si>
    <t>OTHER LIABILITIES-PAG-IBIG FUND PAYABLE</t>
  </si>
  <si>
    <t>2-30-02-00-00-00-00-00-05</t>
  </si>
  <si>
    <t>OTHER LIABILITIES-PAG-IBIG LOANS PAYABLE</t>
  </si>
  <si>
    <t>2-30-02-00-00-00-00-00-06</t>
  </si>
  <si>
    <t>OTHER LIABILITIES-SSS LOANS PAYABLE</t>
  </si>
  <si>
    <t>2-30-03-00-00-00-00-00-01</t>
  </si>
  <si>
    <t>2-30-04-00-00-00-00-00-01</t>
  </si>
  <si>
    <t>2-30-05-01-00-00-00-00-01</t>
  </si>
  <si>
    <t>2-30-06-01-00-00-00-00-01</t>
  </si>
  <si>
    <t>ACCOUNTS PAYABLE - AGFP</t>
  </si>
  <si>
    <t>2-30-06-01-00-00-00-00-02</t>
  </si>
  <si>
    <t>ACCOUNTS PAYABLE - SBC</t>
  </si>
  <si>
    <t>2-30-06-01-00-00-00-00-03</t>
  </si>
  <si>
    <t>ACCOUNTS PAYABLE - HGC</t>
  </si>
  <si>
    <t>2-30-06-01-00-00-00-00-04</t>
  </si>
  <si>
    <t>ACCOUNTS PAYABLE - PCIC</t>
  </si>
  <si>
    <t>2-30-06-01-00-00-00-00-05</t>
  </si>
  <si>
    <t>ACCOUNTS PAYABLE- LP-CAR LOAN</t>
  </si>
  <si>
    <t>2-30-06-01-00-00-00-00-06</t>
  </si>
  <si>
    <t>ACCOUNTS PAYABLE - GENERAL</t>
  </si>
  <si>
    <t>2-30-06-01-00-00-00-00-07</t>
  </si>
  <si>
    <t>ACCOUNTS PAYABLE - OTHERS</t>
  </si>
  <si>
    <t>2-30-06-01-00-00-00-00-08</t>
  </si>
  <si>
    <t>ACCOUNTS PAYABLE - GPS</t>
  </si>
  <si>
    <t>2-30-08-00-00-00-00-00-01</t>
  </si>
  <si>
    <t>2-30-09-00-00-00-00-00-01</t>
  </si>
  <si>
    <t>2-30-10-00-00-00-00-00-01</t>
  </si>
  <si>
    <t>2-30-11-01-00-00-00-00-01</t>
  </si>
  <si>
    <t>2-30-12-02-00-00-00-00-01</t>
  </si>
  <si>
    <t>OTHER LIABILITIES-OTHERS-CAR LOAN LP</t>
  </si>
  <si>
    <t>2-31-00-00-00-00-00-00-01</t>
  </si>
  <si>
    <t>DUE TO  CORPORATE</t>
  </si>
  <si>
    <t>2-31-00-00-00-00-00-00-02</t>
  </si>
  <si>
    <t>DUE TO  HEAD OFFICE</t>
  </si>
  <si>
    <t>2-31-00-00-00-00-00-00-03</t>
  </si>
  <si>
    <t>DUE TO SAN ANTONIO</t>
  </si>
  <si>
    <t>2-31-00-00-00-00-00-00-04</t>
  </si>
  <si>
    <t>DUE TO GENERAL TINIO</t>
  </si>
  <si>
    <t>2-31-00-00-00-00-00-00-05</t>
  </si>
  <si>
    <t>DUE TO  SAN ISIDRO</t>
  </si>
  <si>
    <t>2-31-00-00-00-00-00-00-06</t>
  </si>
  <si>
    <t>DUE TO LAPAZ</t>
  </si>
  <si>
    <t>2-31-00-00-00-00-00-00-07</t>
  </si>
  <si>
    <t>DUE TO TARLAC</t>
  </si>
  <si>
    <t>2-31-00-00-00-00-00-00-08</t>
  </si>
  <si>
    <t>DUE TO SAN MIGUEL</t>
  </si>
  <si>
    <t>2-31-00-00-00-00-00-00-09</t>
  </si>
  <si>
    <t>DUE TO CABANATUAN</t>
  </si>
  <si>
    <t>2-31-00-00-00-00-00-00-10</t>
  </si>
  <si>
    <t>DUE TO BONGABON</t>
  </si>
  <si>
    <t>2-31-00-00-00-00-00-00-11</t>
  </si>
  <si>
    <t>DUE TO RIZAL</t>
  </si>
  <si>
    <t>2-31-00-00-00-00-00-00-12</t>
  </si>
  <si>
    <t>DUE TO  PENARANDA</t>
  </si>
  <si>
    <t>2-31-00-00-00-00-00-00-13</t>
  </si>
  <si>
    <t>DUE TO BALIUAG</t>
  </si>
  <si>
    <t>2-31-00-00-00-00-00-00-14</t>
  </si>
  <si>
    <t>DUE TO SAN LEONARDO</t>
  </si>
  <si>
    <t>3-01-01-00-00-00-00-00-01</t>
  </si>
  <si>
    <t>3-01-02-00-00-00-00-00-01</t>
  </si>
  <si>
    <t>3-01-03-00-00-00-00-00-01</t>
  </si>
  <si>
    <t>3-02-00-00-00-00-00-00-01</t>
  </si>
  <si>
    <t>3-04-00-00-00-00-00-00-01</t>
  </si>
  <si>
    <t>3-05-01-01-00-00-00-00-01</t>
  </si>
  <si>
    <t>3-05-01-02-00-00-00-00-01</t>
  </si>
  <si>
    <t>3-05-01-03-00-00-00-00-01</t>
  </si>
  <si>
    <t>3-05-01-04-00-00-00-00-01</t>
  </si>
  <si>
    <t>3-05-02-00-00-00-00-00-01</t>
  </si>
  <si>
    <t>3-07-00-00-00-00-00-00-01</t>
  </si>
  <si>
    <t>3-08-01-01-00-00-00-00-01</t>
  </si>
  <si>
    <t>OTHER COMPREHENSIVE INCOME-NET UNREALIZED GAINS/(LOSSES)-ASF FI-DEBT SECURITIES</t>
  </si>
  <si>
    <t>3-08-01-02-00-00-00-00-01</t>
  </si>
  <si>
    <t>OTHER COMPREHENSIVE INCOME-NET UNREALIZED GAINS/(LOSSES)-ASF FI-EQUITY SECURITIES</t>
  </si>
  <si>
    <t>3-08-02-01-00-00-00-00-01</t>
  </si>
  <si>
    <t>OTHER COMPREHENSIVE INCOME-GAINS/(LOSSES) ON FAIR VALUE ADJUSTMENT-CASH FLOW HEDGE</t>
  </si>
  <si>
    <t>3-08-02-02-00-00-00-00-01</t>
  </si>
  <si>
    <t>OTHER COMPREHENSIVE INCOME-GAINS/(LOSSES) ON FAIR VALUE ADJUSTMENT-HEDGE OF A NET INVESTMENT IN FOREIGN</t>
  </si>
  <si>
    <t>3-09-00-00-00-00-00-00-01</t>
  </si>
  <si>
    <t>3-10-00-00-00-00-00-00-01</t>
  </si>
  <si>
    <t>5-01-01-00-00-00-00-00-01</t>
  </si>
  <si>
    <t>INTEREST INCOME-DUE FROM BANGKO SENTRAL NG PILIPINAS</t>
  </si>
  <si>
    <t>5-01-02-01-01-00-00-00-01</t>
  </si>
  <si>
    <t>INTEREST INCOME-DUE FROM OTHER BANKS-RESIDENT BANKS - UBS / KBS-DEMAND DEPOSIT</t>
  </si>
  <si>
    <t>5-01-02-01-02-00-00-00-01</t>
  </si>
  <si>
    <t>INTEREST INCOME-DUE FROM OTHER BANKS-RESIDENT BANKS - UBS / KBS-SAVINGS DEPOSIT</t>
  </si>
  <si>
    <t>5-01-02-01-03-00-00-00-01</t>
  </si>
  <si>
    <t>INTEREST INCOME-DUE FROM OTHER BANKS-RESIDENT BANKS - UBS / KBS-NOW DEPOSIT</t>
  </si>
  <si>
    <t>5-01-02-01-04-01-00-00-01</t>
  </si>
  <si>
    <t>INTEREST INCOME-DUE FROM OTHER BANKS-RESIDENT BANKS - UBS / KBS-TIME CERTIFICATE OF DEPOSIT-SHORT TERM ( ONE YEAR OR LESS)</t>
  </si>
  <si>
    <t>5-01-02-01-04-02-00-00-01</t>
  </si>
  <si>
    <t>INTEREST INCOME-DUE FROM OTHER BANKS-RESIDENT BANKS - UBS / KBS-TIME CERTIFICATE OF DEPOSIT-MEDIUM TERM (&gt;1 YEAR TO 5 YEARS)</t>
  </si>
  <si>
    <t>5-01-02-01-04-03-00-00-01</t>
  </si>
  <si>
    <t>INTEREST INCOME-DUE FROM OTHER BANKS-RESIDENT BANKS - UBS / KBS-TIME CERTIFICATE OF DEPOSIT-LONG TERM (&gt;5 YEARS)</t>
  </si>
  <si>
    <t>5-01-02-02-01-00-00-00-01</t>
  </si>
  <si>
    <t>INTEREST INCOME-DUE FROM OTHER BANKS-RESIDENT BANKS - OTHER BANKS-DEMAND DEPOSIT</t>
  </si>
  <si>
    <t>5-01-02-02-02-00-00-00-01</t>
  </si>
  <si>
    <t>INTEREST INCOME-DUE FROM OTHER BANKS-RESIDENT BANKS - OTHER BANKS-SAVINGS DEPOSIT</t>
  </si>
  <si>
    <t>5-01-02-02-04-01-00-00-01</t>
  </si>
  <si>
    <t>INTEREST INCOME-DUE FROM OTHER BANKS-RESIDENT BANKS - OTHER BANKS-TIME CERTIFICATE OF DEPOSITS-SHORT TERM (ONE YEAR OR LESS)</t>
  </si>
  <si>
    <t>5-01-02-02-04-02-00-00-01</t>
  </si>
  <si>
    <t>INTEREST INCOME-DUE FROM OTHER BANKS-RESIDENT BANKS - OTHER BANKS-TIME CERTIFICATE OF DEPOSITS-MEDIUM TERM (&gt;1 YEAR TO 5 YEARS)</t>
  </si>
  <si>
    <t>5-01-02-02-04-03-00-00-01</t>
  </si>
  <si>
    <t>INTEREST INCOME-DUE FROM OTHER BANKS-RESIDENT BANKS - OTHER BANKS-TIME CERTIFICATE OF DEPOSITS-LONG TERM (&gt;5 YEARS)</t>
  </si>
  <si>
    <t>5-01-06-01-01-00-00-00-01</t>
  </si>
  <si>
    <t>INTEREST INCOME - HELD TO MATURITY(HTM) FIN.ASSETS-GOVERNMENT-NATIONAL GOVERNMENT</t>
  </si>
  <si>
    <t>5-01-06-02-00-00-00-00-01</t>
  </si>
  <si>
    <t>5-01-06-03-01-00-00-00-01</t>
  </si>
  <si>
    <t>5-01-06-03-02-00-00-00-01</t>
  </si>
  <si>
    <t>INTEREST INCOME - HELD TO MATURITY(HTM) FIN.ASSETS-BANKS-OTHER BANKS</t>
  </si>
  <si>
    <t>5-01-07-01-01-00-00-00-01</t>
  </si>
  <si>
    <t>INTEREST INCOME - UNQUOTED DEBT SECURITIES CLASSIFIED-GOVERNMENT-NATIONAL GOVERNMENT</t>
  </si>
  <si>
    <t>5-01-07-02-00-00-00-00-01</t>
  </si>
  <si>
    <t>INTEREST INCOME - UNQUOTED DEBT SECURITIES CLASSIFIED-BSP</t>
  </si>
  <si>
    <t>5-01-07-03-01-00-00-00-01</t>
  </si>
  <si>
    <t>INTEREST INCOME - UNQUOTED DEBT SECURITIES CLASSIFIED-BANKS-UBS/KBS</t>
  </si>
  <si>
    <t>5-01-07-03-02-00 00-00-01</t>
  </si>
  <si>
    <t>INTEREST INCOME - UNQUOTED DEBT SECURITIES CLASSIFIED-BANKS-OTHER BANKS</t>
  </si>
  <si>
    <t>5-01-08-03-01-01-01-00-01</t>
  </si>
  <si>
    <t>INTEREST INCOME - L &amp; R- OTHERS-LOANS TO GOVERNMENT-NATIONAL GOVERNMENT - CURRENT</t>
  </si>
  <si>
    <t>5-01-08-03-01-01-02-00-01</t>
  </si>
  <si>
    <t>INTEREST INCOME - L &amp; R- OTHERS-LOANS TO GOVERNMENT-NATIONAL GOVERNMENT -PAST DUE BUT NOT YET NON-PERFORMING</t>
  </si>
  <si>
    <t>5-01-08-03-01-01-03-00-01</t>
  </si>
  <si>
    <t>INTEREST INCOME - L &amp; R- OTHERS-LOANS TO GOVERNMENT-NATIONAL GOVERNMENT - PAST DUE AND ALREADY NON-PERFORMING</t>
  </si>
  <si>
    <t>5-01-08-03-01-01-04-00-01</t>
  </si>
  <si>
    <t>INTEREST INCOME - L &amp; R- OTHERS-LOANS TO GOVERNMENT-NATIONAL GOVERNMENT - ITEMS IN LITIGATION</t>
  </si>
  <si>
    <t>5-01-08-03-01-02-01-00-01</t>
  </si>
  <si>
    <t>INTEREST INCOME - L &amp; R- OTHERS-LOANS TO GOVERNMENT-LGUS- CURRENT</t>
  </si>
  <si>
    <t>5-01-08-03-01-02-02-00-01</t>
  </si>
  <si>
    <t>INTEREST INCOME - L &amp; R- OTHERS-LOANS TO GOVERNMENT-LGUS- PAST DUE BUT NOT YET NON-PERFORMING</t>
  </si>
  <si>
    <t>5-01-08-03-01-02-03-00-01</t>
  </si>
  <si>
    <t>INTEREST INCOME - L &amp; R- OTHERS-LOANS TO GOVERNMENT-LGUS- PAST DUE AND ALREADY NON-PERFORMING</t>
  </si>
  <si>
    <t>5-01-08-03-01-02-04-00-01</t>
  </si>
  <si>
    <t>INTEREST INCOME - L &amp; R- OTHERS-LOANS TO GOVERNMENT-LGUS- ITEMS IN LITIGATION</t>
  </si>
  <si>
    <t>5-01-08-03-01-03-01-01-01</t>
  </si>
  <si>
    <t>INTEREST INCOME - L &amp; R- OTHERS-LOANS TO GOVERNMENT-GOCCS-SOCIAL SECURITY INSTITUTIONS - CURRENT</t>
  </si>
  <si>
    <t>5-01-08-03-01-03-01-02-01</t>
  </si>
  <si>
    <t>INTEREST INCOME - L &amp; R- OTHERS-LOANS TO GOVERNMENT-GOCCS-SOCIAL SECURITY INSTITUTIONS -  PAST DUE BUT NOT YET NON-PERFORMING</t>
  </si>
  <si>
    <t>5-01-08-03-01-03-01-03-01</t>
  </si>
  <si>
    <t>INTEREST INCOME - L &amp; R- OTHERS-LOANS TO GOVERNMENT-GOCCS-SOCIAL SECURITY INSTITUTIONS -  PAST DUE AND ALREADY NON-PERFORMING</t>
  </si>
  <si>
    <t>5-01-08-03-01-03-01-04-01</t>
  </si>
  <si>
    <t>INTEREST INCOME - L &amp; R- OTHERS-LOANS TO GOVERNMENT-GOCCS-SOCIAL SECURITY INSTITUTIONS - ITEMS IN LITIGATION</t>
  </si>
  <si>
    <t>5-01-08-03-01-03-02-01-01</t>
  </si>
  <si>
    <t>INTEREST INCOME - L &amp; R- OTHERS-LOANS TO GOVERNMENT-GOCCS-OTHER FINANCIAL - CURRENT</t>
  </si>
  <si>
    <t>5-01-08-03-01-03-02-02-01</t>
  </si>
  <si>
    <t>INTEREST INCOME - L &amp; R- OTHERS-LOANS TO GOVERNMENT-GOCCS-OTHER FINANCIAL - PAST DUE BUT NOT YET NON-PERFORMING</t>
  </si>
  <si>
    <t>5-01-08-03-01-03-02-03-01</t>
  </si>
  <si>
    <t>INTEREST INCOME - L &amp; R- OTHERS-LOANS TO GOVERNMENT-GOCCS-OTHER FINANCIAL - PAST DUE AND ALREADY NON-PERFORMING</t>
  </si>
  <si>
    <t>5-01-08-03-01-03-02-04-01</t>
  </si>
  <si>
    <t>INTEREST INCOME - L &amp; R- OTHERS-LOANS TO GOVERNMENT-GOCCS-OTHER FINANCIAL- ITEMS IN LITIGATION</t>
  </si>
  <si>
    <t>5-01-08-03-01-03-03-01-01</t>
  </si>
  <si>
    <t>INTEREST INCOME - L &amp; R- OTHERS-LOANS TO GOVERNMENT-GOCCS-NON-FINANCIAL - CURRENT</t>
  </si>
  <si>
    <t>5-01-08-03-01-03-03-02-01</t>
  </si>
  <si>
    <t>INTEREST INCOME - L &amp; R- OTHERS-LOANS TO GOVERNMENT-GOCCS-NON-FINANCIAL - PAST DUE BUT NOT YET NON-PERFORMING</t>
  </si>
  <si>
    <t>5-01-08-03-01-03-03-03-01</t>
  </si>
  <si>
    <t>INTEREST INCOME - L &amp; R- OTHERS-LOANS TO GOVERNMENT-GOCCS-NON-FINANCIAL - PAST DUE AND ALREADY NON-PERFORMING</t>
  </si>
  <si>
    <t>5-01-08-03-01-03-03-04-01</t>
  </si>
  <si>
    <t>INTEREST INCOME - L &amp; R- OTHERS-LOANS TO GOVERNMENT-GOCCS-NON-FINANCIAL- ITEMS IN LITIGATION</t>
  </si>
  <si>
    <t>5-01-08-03-02-01-01-00-01</t>
  </si>
  <si>
    <t>INTEREST INCOME - L &amp; R-AGRARIAN REFORMS LOAN - CURRENT</t>
  </si>
  <si>
    <t>5-01-08-03-02-01-01-00-02</t>
  </si>
  <si>
    <t>INTEREST INCOME - L &amp; R-AGFP LOANS - CURRENT</t>
  </si>
  <si>
    <t>5-01-08-03-02-01-02-00-01</t>
  </si>
  <si>
    <t>INTEREST INCOME - L &amp; R-AGRARIAN REFORMS LOAN-PD PERFORMING LOAN</t>
  </si>
  <si>
    <t>5-01-08-03-02-01-02-00-02</t>
  </si>
  <si>
    <t>INTEREST INCOME - L &amp; R-AGFP LOANS-PD PERFORMING LOAN</t>
  </si>
  <si>
    <t>5-01-08-03-02-01-03-00-01</t>
  </si>
  <si>
    <t>INTEREST INCOME - L &amp; R-AGRARIAN REFORMS LOAN-PD NON-PERFORMING LOAN</t>
  </si>
  <si>
    <t>5-01-08-03-02-01-03-00-02</t>
  </si>
  <si>
    <t>INTEREST INCOME - L &amp; R-AGFP LOANS-PD NON-PERFORMING LOAN</t>
  </si>
  <si>
    <t>5-01-08-03-02-01-04-00-01</t>
  </si>
  <si>
    <t>INTEREST INCOME - L &amp; R-AGRARIAN REFORMS LOAN-LITIGATION</t>
  </si>
  <si>
    <t>5-01-08-03-02-01-04-00-02</t>
  </si>
  <si>
    <t>INTEREST INCOME - L &amp; R-AGFP LOANS-LITIGATION</t>
  </si>
  <si>
    <t>5-01-08-03-02-02-01-00-01</t>
  </si>
  <si>
    <t>INTEREST INCOME - L &amp; R- OTHER AGRICULTURAL LOANS - CURRENT</t>
  </si>
  <si>
    <t>5-01-08-03-02-02-02-00-01</t>
  </si>
  <si>
    <t>INTEREST INCOME - L &amp; R- OTHER AGRICULTURAL LOANS - PD PERFORMING LOANS</t>
  </si>
  <si>
    <t>5-01-08-03-02-02-03-00-01</t>
  </si>
  <si>
    <t>INTEREST INCOME - L &amp; R- OTHER AGRICULTURAL LOANS - PD NON-PERFORMING LOANS</t>
  </si>
  <si>
    <t>5-01-08-03-02-02-04-00-01</t>
  </si>
  <si>
    <t>INTEREST INCOME - L &amp; R- OTHER AGRICULTURAL LOANS - LITIGATION</t>
  </si>
  <si>
    <t>5-01-08-03-03-01-01-00-01</t>
  </si>
  <si>
    <t>INTEREST INCOME - L &amp; R-MICROFINANCE LOANS - CURRENT</t>
  </si>
  <si>
    <t>5-01-08-03-03-01-02-00-01</t>
  </si>
  <si>
    <t>INTEREST INCOME - L &amp; R-MICROFINANCE LOANS - PD PERFORMING LOANS</t>
  </si>
  <si>
    <t>5-01-08-03-03-01-03-00-01</t>
  </si>
  <si>
    <t>INTEREST INCOME - L &amp; R-MICROFINANCE LOANS - PD NON-PERFORMING LOANS</t>
  </si>
  <si>
    <t>5-01-08-03-03-01-04-00-01</t>
  </si>
  <si>
    <t>INTEREST INCOME - L &amp; R-MICROFINANCE LOANS - LITIGATION</t>
  </si>
  <si>
    <t>5-01-08-03-03-02-01-00-01</t>
  </si>
  <si>
    <t>INTEREST INCOME - L &amp; R-OTHER MICROENTERPRISE LOANS- CURRENT</t>
  </si>
  <si>
    <t>5-01-08-03-03-02-02-00-01</t>
  </si>
  <si>
    <t>INTEREST INCOME - L &amp; R-OTHER MICROENTERPRISE LOANS-PAST DUE BUT NOT YET NON-PERFORMING</t>
  </si>
  <si>
    <t>5-01-08-03-03-02-03-00-01</t>
  </si>
  <si>
    <t>INTEREST INCOME - L &amp; R-OTHER MICROENTERPRISE LOANS-PAST DUE AND ALREADY NON-PERFORMING</t>
  </si>
  <si>
    <t>5-01-08-03-03-02-04-00-01</t>
  </si>
  <si>
    <t>INTEREST INCOME - L &amp; R- OTHER MICROENTERPRISE LOANS-ITEMS IN LITIGATION</t>
  </si>
  <si>
    <t>5-01-08-03-04-01-01-00-01</t>
  </si>
  <si>
    <t>INTEREST INCOME - L &amp; R - SMALL SCALE ENTERPRISES - CURRENT</t>
  </si>
  <si>
    <t>5-01-08-03-04-01-02-00-01</t>
  </si>
  <si>
    <t>INTEREST INCOME - L &amp; R - SMALL SCALE ENTERPRISES - PD PERFORMING LOAN</t>
  </si>
  <si>
    <t>5-01-08-03-04-01-03-00-01</t>
  </si>
  <si>
    <t>INTEREST INCOME - L &amp; R - SMALL SCALE ENTERPRISES - PD NON-PERFORMING LOAN</t>
  </si>
  <si>
    <t>5-01-08-03-04-01-04-00-01</t>
  </si>
  <si>
    <t>INTEREST INCOME - L &amp; R - SMALL SCALE ENTERPRISES - LITIGATION</t>
  </si>
  <si>
    <t>5-01-08-03-04-02-01-00-01</t>
  </si>
  <si>
    <t>INTEREST INCOME - L &amp; R-MEDIUM SCALE ENTERPRISE - CURRENT</t>
  </si>
  <si>
    <t>5-01-08-03-04-02-02-00-01</t>
  </si>
  <si>
    <t>INTEREST INCOME - L &amp; R-MEDIUM SCALE ENTERPRISE - PD PERFORMING LOAN</t>
  </si>
  <si>
    <t>5-01-08-03-04-02-03-00-01</t>
  </si>
  <si>
    <t>INTEREST INCOME - L &amp; R-MEDIUM SCALE ENTERPRISE - PD NON-PERFORMING LOAN</t>
  </si>
  <si>
    <t>5-01-08-03-04-02-04-00-01</t>
  </si>
  <si>
    <t>INTEREST INCOME - L &amp; R-MEDIUM SCALE ENTERPRISE - LITIGATION</t>
  </si>
  <si>
    <t>5-01-08-03-05-01-00-00-01</t>
  </si>
  <si>
    <t>INTEREST INCOME - L &amp; R-OTHERS-CONTRACT TO SELL-CURRENT</t>
  </si>
  <si>
    <t>5-01-08-03-05-02-00-00-01</t>
  </si>
  <si>
    <t>INTEREST INCOME - L &amp; R-OTHERS-CONTRACT TO SELL- PAST DUE BUT NOT YET NON-PERFORMING</t>
  </si>
  <si>
    <t>5-01-08-03-05-03-00-00-01</t>
  </si>
  <si>
    <t>INTEREST INCOME - L &amp; R-OTHERS-CONTRACT TO SELL-PAST DUE AND ALREADY NON-PERFORMING</t>
  </si>
  <si>
    <t>5-01-08-03-05-04-00-00-01</t>
  </si>
  <si>
    <t>INTEREST INCOME - L &amp; R-OTHERS-CONTRACT TO SELL-ITEMS IN LITIGATION</t>
  </si>
  <si>
    <t>5-01-08-03-06-01-01-00-01</t>
  </si>
  <si>
    <t>INTEREST INCOME - L &amp; R-OTHERS-LOANS TO PRIVATE CORPORATIONS-FINANCIAL-CURRENT</t>
  </si>
  <si>
    <t>5-01-08-03-06-01-02-00-01</t>
  </si>
  <si>
    <t>INTEREST INCOME - L &amp; R-OTHERS-LOANS TO PRIVATE CORPORATIONS-FINANCIAL- PAST DUE BUT NOT YET NON-PERFORMING</t>
  </si>
  <si>
    <t>5-01-08-03-06-01-03-00-01</t>
  </si>
  <si>
    <t>INTEREST INCOME - L &amp; R-OTHERS-LOANS TO PRIVATE CORPORATIONS-FINANCIAL-PAST DUE AND ALREADY NON-PERFORMING</t>
  </si>
  <si>
    <t>5-01-08-03-06-01-04-00-01</t>
  </si>
  <si>
    <t>INTEREST INCOME - L &amp; R-OTHERS-LOANS TO PRIVATE CORPORATIONS-FINANCIAL-ITEMS IN LITIGATION</t>
  </si>
  <si>
    <t>5-01-08-03-06-02-01-00-01</t>
  </si>
  <si>
    <t>INTEREST INCOME - L &amp; R-PRIVATE CORPORATION - NON FINANCIAL  - CURRENT</t>
  </si>
  <si>
    <t>5-01-08-03-06-02-02-00-01</t>
  </si>
  <si>
    <t>INTEREST INCOME - L &amp; R-PRIVATE CORPORATION - NON FINANCIAL  - PAST DUE PERFORMING LOAN</t>
  </si>
  <si>
    <t>5-01-08-03-06-02-03-00-01</t>
  </si>
  <si>
    <t>INTEREST INCOME - L &amp; R-PRIVATE CORPORATION - NON FINANCIAL  - PAST DUE NON-PERFORMING LOAN</t>
  </si>
  <si>
    <t>5-01-08-03-06-02-04-00-01</t>
  </si>
  <si>
    <t>INTEREST INCOME - L &amp; R-PRIVATE CORPORATION - NON FINANCIAL  - LITIGATION</t>
  </si>
  <si>
    <t>5-01-08-03-07-01-00-00-01</t>
  </si>
  <si>
    <t>INTEREST INCOME - L &amp; R-HOUSING PURPOSE LOAN - CURRENT</t>
  </si>
  <si>
    <t>5-01-08-03-07-02-00-00-01</t>
  </si>
  <si>
    <t>INTEREST INCOME - L &amp; R-HOUSING PURPOSE LOAN - PAST DUE PERFORMING LOAN</t>
  </si>
  <si>
    <t>5-01-08-03-07-03-00-00-01</t>
  </si>
  <si>
    <t>INTEREST INCOME - L &amp; R-HOUSING PURPOSE LOAN - PAST DUE NON-PERFORMING LOAN</t>
  </si>
  <si>
    <t>5-01-08-03-07-04-00-00-01</t>
  </si>
  <si>
    <t>INTEREST INCOME - L &amp; R-HOUSING PURPOSE LOAN - LITIGATION</t>
  </si>
  <si>
    <t>5-01-08-03-08-01-01-00-01</t>
  </si>
  <si>
    <t>INTEREST INCOME - L &amp; R-PERSONAL USE PURPOSES-CREDIT CARD-CURRENT</t>
  </si>
  <si>
    <t>5-01-08-03-08-01-02-00-01</t>
  </si>
  <si>
    <t>INTEREST INCOME - L &amp; R-PERSONAL USE PURPOSES-CREDIT CARD-PAST DUE BUT NOT YET NON-PERFORMING</t>
  </si>
  <si>
    <t>5-01-08-03-08-01-03-00-01</t>
  </si>
  <si>
    <t>INTEREST INCOME - L &amp; R- PERSONAL USE PURPOSES-CREDIT CARD-PAST DUE AND ALREADY NON-PERFORMING</t>
  </si>
  <si>
    <t>5-01-08-03-08-01-04-00-01</t>
  </si>
  <si>
    <t>INTEREST INCOME - L &amp; R-PERSONAL USE PURPOSES-CREDIT CARD-  ITEMS IN LITIGATION</t>
  </si>
  <si>
    <t>5-01-08-03-08-02-01-01-01</t>
  </si>
  <si>
    <t>INTEREST INCOME - L &amp; R-PERSONAL USE PURPOSE -AUTO LOANS- CURRENT</t>
  </si>
  <si>
    <t>5-01-08-03-08-02-01-02-01</t>
  </si>
  <si>
    <t>INTEREST INCOME - L &amp; R-PERSONAL USE PURPOSE -AUTO LOANS- PAST DUE PERFORMING LOAN</t>
  </si>
  <si>
    <t>5-01-08-03-08-02-01-03-01</t>
  </si>
  <si>
    <t>INTEREST INCOME - L &amp; R-PERSONAL USE PURPOSE -AUTO LOANS- PAST DUE NON-PERFORMING LOAN</t>
  </si>
  <si>
    <t>5-01-08-03-08-02-01-04-01</t>
  </si>
  <si>
    <t>INTEREST INCOME - L &amp; R-PERSONAL USE PURPOSE -AUTO LOANS- LITIGATION</t>
  </si>
  <si>
    <t>5-01-08-03-08-02-02-01-01</t>
  </si>
  <si>
    <t>INTEREST INCOME - L &amp; R-PERSONAL USE PURPOSE -MOTORCYCLE LOANS - CURRENT</t>
  </si>
  <si>
    <t>5-01-08-03-08-02-02-02-01</t>
  </si>
  <si>
    <t>INTEREST INCOME - L &amp; R-PERSONAL USE PURPOSE -MOTORCYCLE LOANS - PAST DUE PERFORMING LOAN</t>
  </si>
  <si>
    <t>5-01-08-03-08-02-02-03-01</t>
  </si>
  <si>
    <t>INTEREST INCOME - L &amp; R-PERSONAL USE PURPOSE -MOTORCYCLE LOANS - PAST DUE NON- PERFORMING LOAN</t>
  </si>
  <si>
    <t>5-01-08-03-08-02-02-04-01</t>
  </si>
  <si>
    <t>INTEREST INCOME - L &amp; R-PERSONAL USE PURPOSE -MOTORCYCLE LOANS - LITIGATION</t>
  </si>
  <si>
    <t>5-01-08-03-08-03-01-00-01</t>
  </si>
  <si>
    <t>INTEREST INCOME - L &amp; R-PERSONAL USE PURPOSE -SALARY BASED LOANS-CURRENT</t>
  </si>
  <si>
    <t>5-01-08-03-08-03-02-00-01</t>
  </si>
  <si>
    <t>INTEREST INCOME - L &amp; R-PERSONAL USE PURPOSE -SALARY BASED LOANS-PAST DUE PERFORMING LOAN</t>
  </si>
  <si>
    <t>5-01-08-03-08-03-03-00-01</t>
  </si>
  <si>
    <t>INTEREST INCOME - L &amp; R-PERSONAL USE PURPOSE -SALARY BASED LOANS-PAST DUE NON PERFORMING LOAN</t>
  </si>
  <si>
    <t>5-01-08-03-08-03-04-00-01</t>
  </si>
  <si>
    <t>INTEREST INCOME - L &amp; R-PERSONAL USE PURPOSE -SALARY BASED LOANS-LITIGATION</t>
  </si>
  <si>
    <t>5-01-08-03-08-04-01-00-01</t>
  </si>
  <si>
    <t>INTEREST INCOME - L &amp; R-PERSONAL USE PURPOSE -OTHERS - CURRENT</t>
  </si>
  <si>
    <t>5-01-08-03-08-04-02-00-01</t>
  </si>
  <si>
    <t>INTEREST INCOME - L &amp; R-PERSONAL USE PURPOSE -OTHERS - PAST DUE PERFORMING LOAN</t>
  </si>
  <si>
    <t>5-01-08-03-08-04-03-00-01</t>
  </si>
  <si>
    <t>INTEREST INCOME - L &amp; R-PERSONAL USE PURPOSE -OTHERS - PAST DUE NON PERFORMING LOAN</t>
  </si>
  <si>
    <t>5-01-08-03-08-04-04-00-01</t>
  </si>
  <si>
    <t>INTEREST INCOME - L &amp; R-PERSONAL USE PURPOSE -OTHERS - LITIGATION</t>
  </si>
  <si>
    <t>5-01-08-03-09-01-00-00-01</t>
  </si>
  <si>
    <t>INTEREST INCOME -  L &amp; R-OTHER PURPOSES LOAN - CURRENT</t>
  </si>
  <si>
    <t>5-01-08-03-09-02-00-00-01</t>
  </si>
  <si>
    <t>INTEREST INCOME -  L &amp; R-OTHER PURPOSES LOAN - PAST DUE PERFORMING LOAN</t>
  </si>
  <si>
    <t>5-01-08-03-09-03-00-00-01</t>
  </si>
  <si>
    <t>INTEREST INCOME -  L &amp; R-OTHER PURPOSES LOAN - PAST DUE NON PERFORMING LOAN</t>
  </si>
  <si>
    <t>5-01-08-03-09-04-00-00-01</t>
  </si>
  <si>
    <t>INTEREST INCOME -  L &amp; R-OTHER PURPOSES LOAN - LITIGATION</t>
  </si>
  <si>
    <t>5-01-08-04-01-01-01-00-01</t>
  </si>
  <si>
    <t>INTEREST INCOME - RESTRUCTURED - L &amp; R- OTHERS-LOANS TO GOVERNMENT-NATIONAL GOVERNMENT - CURRENT</t>
  </si>
  <si>
    <t>5-01-08-04-01-01-02-00-01</t>
  </si>
  <si>
    <t>INTEREST INCOME - RESTRUCTURED - L &amp; R- OTHERS-LOANS TO GOVERNMENT-NATIONAL GOVERNMENT -PAST DUE BUT NOT YET NON-PERFORMING</t>
  </si>
  <si>
    <t>5-01-08-04-01-01-03-00-01</t>
  </si>
  <si>
    <t>INTEREST INCOME - RESTRUCTURED - L &amp; R- OTHERS-LOANS TO GOVERNMENT-NATIONAL GOVERNMENT - PAST DUE AND ALREADY NON-PERFORMING</t>
  </si>
  <si>
    <t>5-01-08-04-01-01-04-00-01</t>
  </si>
  <si>
    <t>INTEREST INCOME - RESTRUCTURED - L &amp; R- OTHERS-LOANS TO GOVERNMENT-NATIONAL GOVERNMENT - ITEMS IN LITIGATION</t>
  </si>
  <si>
    <t>5-01-08-04-01-02-01-00-01</t>
  </si>
  <si>
    <t>INTEREST INCOME - RESTRUCTURED - L &amp; R- OTHERS-LOANS TO GOVERNMENT-LGUS- CURRENT</t>
  </si>
  <si>
    <t>5-01-08-04-01-02-02-00-01</t>
  </si>
  <si>
    <t>INTEREST INCOME - RESTRUCTURED - L &amp; R- OTHERS-LOANS TO GOVERNMENT-LGUS- PAST DUE BUT NOT YET NON-PERFORMING</t>
  </si>
  <si>
    <t>5-01-08-04-01-02-03-00-01</t>
  </si>
  <si>
    <t>INTEREST INCOME - RESTRUCTURED - L &amp; R- OTHERS-LOANS TO GOVERNMENT-LGUS- PAST DUE AND ALREADY NON-PERFORMING</t>
  </si>
  <si>
    <t>5-01-08-04-01-02-04-00-01</t>
  </si>
  <si>
    <t>INTEREST INCOME - RESTRUCTURED - L &amp; R- OTHERS-LOANS TO GOVERNMENT-LGUS- ITEMS IN LITIGATION</t>
  </si>
  <si>
    <t>5-01-08-04-01-03-01-01-01</t>
  </si>
  <si>
    <t>INTEREST INCOME - RESTRUCTURED - L &amp; R- OTHERS-LOANS TO GOVERNMENT-GOCCS-SOCIAL SECURITY INSTITUTIONS - CURRENT</t>
  </si>
  <si>
    <t>5-01-08-04-01-03-01-02-01</t>
  </si>
  <si>
    <t>INTEREST INCOME - RESTRUCTURED - L &amp; R- OTHERS-LOANS TO GOVERNMENT-GOCCS-SOCIAL SECURITY INSTITUTIONS -  PAST DUE BUT NOT YET NON-PERFORMING</t>
  </si>
  <si>
    <t>5-01-08-04-01-03-01-03-01</t>
  </si>
  <si>
    <t>INTEREST INCOME - RESTRUCTURED - L &amp; R- OTHERS-LOANS TO GOVERNMENT-GOCCS-SOCIAL SECURITY INSTITUTIONS -  PAST DUE AND ALREADY NON-PERFORMING</t>
  </si>
  <si>
    <t>5-01-08-04-01-03-01-04-01</t>
  </si>
  <si>
    <t>INTEREST INCOME - RESTRUCTURED - L &amp; R- OTHERS-LOANS TO GOVERNMENT-GOCCS-SOCIAL SECURITY INSTITUTIONS - ITEMS IN LITIGATION</t>
  </si>
  <si>
    <t>5-01-08-04-01-03-02-01-01</t>
  </si>
  <si>
    <t>INTEREST INCOME - RESTRUCTURED - L &amp; R- OTHERS-LOANS TO GOVERNMENT-GOCCS-OTHER FINANCIAL - CURRENT</t>
  </si>
  <si>
    <t>5-01-08-04-01-03-02-02-01</t>
  </si>
  <si>
    <t>INTEREST INCOME - RESTRUCTURED - L &amp; R- OTHERS-LOANS TO GOVERNMENT-GOCCS-OTHER FINANCIAL - PAST DUE BUT NOT YET NON-PERFORMING</t>
  </si>
  <si>
    <t>5-01-08-04-01-03-02-03-01</t>
  </si>
  <si>
    <t>INTEREST INCOME - RESTRUCTURED - L &amp; R- OTHERS-LOANS TO GOVERNMENT-GOCCS-OTHER FINANCIAL - PAST DUE AND ALREADY NON-PERFORMING</t>
  </si>
  <si>
    <t>5-01-08-04-01-03-02-04-01</t>
  </si>
  <si>
    <t>INTEREST INCOME - RESTRUCTURED - L &amp; R- OTHERS-LOANS TO GOVERNMENT-GOCCS-OTHER FINANCIAL- ITEMS IN LITIGATION</t>
  </si>
  <si>
    <t>5-01-08-04-01-03-03-01-01</t>
  </si>
  <si>
    <t>INTEREST INCOME - RESTRUCTURED - L &amp; R- OTHERS-LOANS TO GOVERNMENT-GOCCS-NON-FINANCIAL - CURRENT</t>
  </si>
  <si>
    <t>5-01-08-04-01-03-03-02-01</t>
  </si>
  <si>
    <t>INTEREST INCOME - RESTRUCTURED - L &amp; R- OTHERS-LOANS TO GOVERNMENT-GOCCS-NON-FINANCIAL - PAST DUE BUT NOT YET NON-PERFORMING</t>
  </si>
  <si>
    <t>5-01-08-04-01-03-03-03-01</t>
  </si>
  <si>
    <t>INTEREST INCOME - RESTRUCTURED - L &amp; R- OTHERS-LOANS TO GOVERNMENT-GOCCS-NON-FINANCIAL - PAST DUE AND ALREADY NON-PERFORMING</t>
  </si>
  <si>
    <t>5-01-08-04-01-03-03-04-01</t>
  </si>
  <si>
    <t>INTEREST INCOME - RESTRUCTURED - L &amp; R- OTHERS-LOANS TO GOVERNMENT-GOCCS-NON-FINANCIAL- ITEMS IN LITIGATION</t>
  </si>
  <si>
    <t>5-01-08-04-02-01-01-00-01</t>
  </si>
  <si>
    <t>INTEREST INCOME - RESTRUCTURED - L &amp; R-AGRARIAN REFORMS LOAN - CURRENT</t>
  </si>
  <si>
    <t>5-01-08-04-02-01-01-00-02</t>
  </si>
  <si>
    <t>INTEREST INCOME - RESTRUCTURED - L &amp; R-AGFP LOANS - CURRENT</t>
  </si>
  <si>
    <t>5-01-08-04-02-01-02-00-01</t>
  </si>
  <si>
    <t>INTEREST INCOME - RESTRUCTURED - L &amp; R-AGRARIAN REFORMS LOAN-PD PERFORMING LOAN</t>
  </si>
  <si>
    <t>5-01-08-04-02-01-02-00-02</t>
  </si>
  <si>
    <t>INTEREST INCOME - RESTRUCTURED - L &amp; R-AGFP LOANS-PD PERFORMING LOAN</t>
  </si>
  <si>
    <t>5-01-08-04-02-01-03-00-01</t>
  </si>
  <si>
    <t>INTEREST INCOME - RESTRUCTURED - L &amp; R-AGRARIAN REFORMS LOAN-PD NON-PERFORMING LOAN</t>
  </si>
  <si>
    <t>5-01-08-04-02-01-03-00-02</t>
  </si>
  <si>
    <t>INTEREST INCOME - RESTRUCTURED - L &amp; R-AGFP LOANS-PD NON-PERFORMING LOAN</t>
  </si>
  <si>
    <t>5-01-08-04-02-01-04-00-01</t>
  </si>
  <si>
    <t>INTEREST INCOME - RESTRUCTURED - L &amp; R-AGRARIAN REFORMS LOAN-LITIGATION</t>
  </si>
  <si>
    <t>5-01-08-04-02-01-04-00-02</t>
  </si>
  <si>
    <t>INTEREST INCOME - RESTRUCTURED - L &amp; R-AGFP LOANS-LITIGATION</t>
  </si>
  <si>
    <t>5-01-08-04-02-02-01-00-01</t>
  </si>
  <si>
    <t>INTEREST INCOME - RESTRUCTURED - L &amp; R- OTHER AGRICULTURAL LOANS - CURRENT</t>
  </si>
  <si>
    <t>5-01-08-04-02-02-02-00-01</t>
  </si>
  <si>
    <t>INTEREST INCOME - RESTRUCTURED - L &amp; R- OTHER AGRICULTURAL LOANS - PD PERFORMING LOANS</t>
  </si>
  <si>
    <t>5-01-08-04-02-02-03-00-01</t>
  </si>
  <si>
    <t>INTEREST INCOME - RESTRUCTURED - L &amp; R- OTHER AGRICULTURAL LOANS - PD NON-PERFORMING LOANS</t>
  </si>
  <si>
    <t>5-01-08-04-02-02-04-00-01</t>
  </si>
  <si>
    <t>INTEREST INCOME - RESTRUCTURED - L &amp; R- OTHER AGRICULTURAL LOANS - LITIGATION</t>
  </si>
  <si>
    <t>5-01-08-04-03-01-01-00-01</t>
  </si>
  <si>
    <t>INTEREST INCOME - RESTRUCTURED - L &amp; R-MICROFINANCE LOANS - CURRENT</t>
  </si>
  <si>
    <t>5-01-08-04-03-01-02-00-01</t>
  </si>
  <si>
    <t>INTEREST INCOME - RESTRUCTURED - L &amp; R-MICROFINANCE LOANS - PD PERFORMING LOANS</t>
  </si>
  <si>
    <t>5-01-08-04-03-01-03-00-01</t>
  </si>
  <si>
    <t>INTEREST INCOME - RESTRUCTURED - L &amp; R-MICROFINANCE LOANS - PD NON-PERFORMING LOANS</t>
  </si>
  <si>
    <t>5-01-08-04-03-01-04-00-01</t>
  </si>
  <si>
    <t>INTEREST INCOME - RESTRUCTURED - L &amp; R-MICROFINANCE LOANS - LITIGATION</t>
  </si>
  <si>
    <t>5-01-08-04-03-02-01-00-01</t>
  </si>
  <si>
    <t>INTEREST INCOME - RESTRUCTURED - L &amp; R-OTHER MICROENTERPRISE LOANS- CURRENT</t>
  </si>
  <si>
    <t>5-01-08-04-03-02-02-00-01</t>
  </si>
  <si>
    <t>INTEREST INCOME - RESTRUCTURED - L &amp; R-OTHER MICROENTERPRISE LOANS-PAST DUE BUT NOT YET NON-PERFORMING</t>
  </si>
  <si>
    <t>5-01-08-04-03-02-03-00-01</t>
  </si>
  <si>
    <t>INTEREST INCOME - RESTRUCTURED - L &amp; R-OTHER MICROENTERPRISE LOANS-PAST DUE AND ALREADY NON-PERFORMING</t>
  </si>
  <si>
    <t>5-01-08-04-03-02-04-00-01</t>
  </si>
  <si>
    <t>INTEREST INCOME - RESTRUCTURED - L &amp; R- OTHER MICROENTERPRISE LOANS-ITEMS IN LITIGATION</t>
  </si>
  <si>
    <t>5-01-08-04-04-01-01-00-01</t>
  </si>
  <si>
    <t>INTEREST INCOME - RESTRUCTURED - L &amp; R - SMALL SCALE ENTERPRISES - CURRENT</t>
  </si>
  <si>
    <t>5-01-08-04-04-01-02-00-01</t>
  </si>
  <si>
    <t>INTEREST INCOME - RESTRUCTURED - L &amp; R - SMALL SCALE ENTERPRISES - PD PERFORMING LOAN</t>
  </si>
  <si>
    <t>5-01-08-04-04-01-03-00-01</t>
  </si>
  <si>
    <t>INTEREST INCOME - RESTRUCTURED - L &amp; R - SMALL SCALE ENTERPRISES - PD NON-PERFORMING LOAN</t>
  </si>
  <si>
    <t>5-01-08-04-04-01-04-00-01</t>
  </si>
  <si>
    <t>INTEREST INCOME - RESTRUCTURED - L &amp; R - SMALL SCALE ENTERPRISES - LITIGATION</t>
  </si>
  <si>
    <t>5-01-08-04-04-02-01-00-01</t>
  </si>
  <si>
    <t>INTEREST INCOME - RESTRUCTURED - L &amp; R-MEDIUM SCALE ENTERPRISE - CURRENT</t>
  </si>
  <si>
    <t>5-01-08-04-04-02-02-00-01</t>
  </si>
  <si>
    <t>INTEREST INCOME - RESTRUCTURED - L &amp; R-MEDIUM SCALE ENTERPRISE - PD PERFORMING LOAN</t>
  </si>
  <si>
    <t>5-01-08-04-04-02-03-00-01</t>
  </si>
  <si>
    <t>INTEREST INCOME - RESTRUCTURED - L &amp; R-MEDIUM SCALE ENTERPRISE - PD NON-PERFORMING LOAN</t>
  </si>
  <si>
    <t>5-01-08-04-04-02-04-00-01</t>
  </si>
  <si>
    <t>INTEREST INCOME - RESTRUCTURED - L &amp; R-MEDIUM SCALE ENTERPRISE - LITIGATION</t>
  </si>
  <si>
    <t>5-01-08-04-05-01-00-00-01</t>
  </si>
  <si>
    <t>INTEREST INCOME - RESTRUCTURED - L &amp; R-OTHERS-CONTRACT TO SELL-CURRENT</t>
  </si>
  <si>
    <t>5-01-08-04-05-02-00-00-01</t>
  </si>
  <si>
    <t>INTEREST INCOME - RESTRUCTURED - L &amp; R-OTHERS-CONTRACT TO SELL- PAST DUE BUT NOT YET NON-PERFORMING</t>
  </si>
  <si>
    <t>5-01-08-04-05-03-00-00-01</t>
  </si>
  <si>
    <t>INTEREST INCOME - RESTRUCTURED - L &amp; R-OTHERS-CONTRACT TO SELL-PAST DUE AND ALREADY NON-PERFORMING</t>
  </si>
  <si>
    <t>5-01-08-04-05-04-00-00-01</t>
  </si>
  <si>
    <t>INTEREST INCOME - RESTRUCTURED - L &amp; R-OTHERS-CONTRACT TO SELL-ITEMS IN LITIGATION</t>
  </si>
  <si>
    <t>5-01-08-04-06-01-01-00-01</t>
  </si>
  <si>
    <t>INTEREST INCOME - RESTRUCTURED - L &amp; R-OTHERS-LOANS TO PRIVATE CORPORATIONS-FINANCIAL-CURRENT</t>
  </si>
  <si>
    <t>5-01-08-04-06-01-02-00-01</t>
  </si>
  <si>
    <t>INTEREST INCOME - RESTRUCTURED - L &amp; R-OTHERS-LOANS TO PRIVATE CORPORATIONS-FINANCIAL- PAST DUE BUT NOT YET NON-PERFORMING</t>
  </si>
  <si>
    <t>5-01-08-04-06-01-03-00-01</t>
  </si>
  <si>
    <t>INTEREST INCOME - RESTRUCTURED - L &amp; R-OTHERS-LOANS TO PRIVATE CORPORATIONS-FINANCIAL-PAST DUE AND ALREADY NON-PERFORMING</t>
  </si>
  <si>
    <t>5-01-08-04-06-01-04-00-01</t>
  </si>
  <si>
    <t>INTEREST INCOME - RESTRUCTURED - L &amp; R-OTHERS-LOANS TO PRIVATE CORPORATIONS-FINANCIAL-ITEMS IN LITIGATION</t>
  </si>
  <si>
    <t>5-01-08-04-06-02-01-00-01</t>
  </si>
  <si>
    <t>INTEREST INCOME - RESTRUCTURED - L &amp; R-PRIVATE CORPORATION - NON FINANCIAL  - CURRENT</t>
  </si>
  <si>
    <t>5-01-08-04-06-02-02-00-01</t>
  </si>
  <si>
    <t>INTEREST INCOME - RESTRUCTURED - L &amp; R-PRIVATE CORPORATION - NON FINANCIAL  - PAST DUE PERFORMING LOAN</t>
  </si>
  <si>
    <t>5-01-08-04-06-02-03-00-01</t>
  </si>
  <si>
    <t>INTEREST INCOME - RESTRUCTURED - L &amp; R-PRIVATE CORPORATION - NON FINANCIAL  - PAST DUE NON-PERFORMING LOAN</t>
  </si>
  <si>
    <t>5-01-08-04-06-02-04-00-01</t>
  </si>
  <si>
    <t>INTEREST INCOME - RESTRUCTURED - L &amp; R-PRIVATE CORPORATION - NON FINANCIAL  - LITIGATION</t>
  </si>
  <si>
    <t>5-01-08-04-07-01-00-00-01</t>
  </si>
  <si>
    <t>INTEREST INCOME - RESTRUCTURED - L &amp; R-HOUSING PURPOSE LOAN - CURRENT</t>
  </si>
  <si>
    <t>5-01-08-04-07-02-00-00-01</t>
  </si>
  <si>
    <t>INTEREST INCOME - RESTRUCTURED - L &amp; R-HOUSING PURPOSE LOAN - PAST DUE PERFORMING LOAN</t>
  </si>
  <si>
    <t>5-01-08-04-07-03-00-00-01</t>
  </si>
  <si>
    <t>INTEREST INCOME - RESTRUCTURED - L &amp; R-HOUSING PURPOSE LOAN - PAST DUE NON-PERFORMING LOAN</t>
  </si>
  <si>
    <t>5-01-08-04-07-04-00-00-01</t>
  </si>
  <si>
    <t>INTEREST INCOME - RESTRUCTURED - L &amp; R-HOUSING PURPOSE LOAN - LITIGATION</t>
  </si>
  <si>
    <t>5-01-08-04-08-01-01-00-01</t>
  </si>
  <si>
    <t>INTEREST INCOME - RESTRUCTURED - L &amp; R-PERSONAL USE PURPOSES-CREDIT CARD-CURRENT</t>
  </si>
  <si>
    <t>5-01-08-04-08-01-02-00-01</t>
  </si>
  <si>
    <t>INTEREST INCOME - RESTRUCTURED - L &amp; R-PERSONAL USE PURPOSES-CREDIT CARD-PAST DUE BUT NOT YET NON-PERFORMING</t>
  </si>
  <si>
    <t>5-01-08-04-08-01-03-00-01</t>
  </si>
  <si>
    <t>INTEREST INCOME - RESTRUCTURED - L &amp; R- PERSONAL USE PURPOSES-CREDIT CARD-PAST DUE AND ALREADY NON-PERFORMING</t>
  </si>
  <si>
    <t>5-01-08-04-08-01-04-00-01</t>
  </si>
  <si>
    <t>INTEREST INCOME - RESTRUCTURED - L &amp; R-PERSONAL USE PURPOSES-CREDIT CARD-  ITEMS IN LITIGATION</t>
  </si>
  <si>
    <t>5-01-08-04-08-02-01-01-01</t>
  </si>
  <si>
    <t>INTEREST INCOME - RESTRUCTURED - L &amp; R-PERSONAL USE PURPOSE -AUTO LOANS- CURRENT</t>
  </si>
  <si>
    <t>5-01-08-04-08-02-01-02-01</t>
  </si>
  <si>
    <t>INTEREST INCOME - RESTRUCTURED - L &amp; R-PERSONAL USE PURPOSE -AUTO LOANS- PAST DUE PERFORMING LOAN</t>
  </si>
  <si>
    <t>5-01-08-04-08-02-01-03-01</t>
  </si>
  <si>
    <t>INTEREST INCOME - RESTRUCTURED - L &amp; R-PERSONAL USE PURPOSE -AUTO LOANS- PAST DUE NON-PERFORMING LOAN</t>
  </si>
  <si>
    <t>5-01-08-04-08-02-01-04-01</t>
  </si>
  <si>
    <t>INTEREST INCOME - RESTRUCTURED - L &amp; R-PERSONAL USE PURPOSE -AUTO LOANS- LITIGATION</t>
  </si>
  <si>
    <t>5-01-08-04-08-02-02-01-01</t>
  </si>
  <si>
    <t>INTEREST INCOME - RESTRUCTURED - L &amp; R-PERSONAL USE PURPOSE -MOTORCYCLE LOANS - CURRENT</t>
  </si>
  <si>
    <t>5-01-08-04-08-02-02-02-01</t>
  </si>
  <si>
    <t>INTEREST INCOME - RESTRUCTURED - L &amp; R-PERSONAL USE PURPOSE -MOTORCYCLE LOANS - PAST DUE PERFORMING LOAN</t>
  </si>
  <si>
    <t>5-01-08-04-08-02-02-03-01</t>
  </si>
  <si>
    <t>INTEREST INCOME - RESTRUCTURED - L &amp; R-PERSONAL USE PURPOSE -MOTORCYCLE LOANS - PAST DUE NON- PERFORMING LOAN</t>
  </si>
  <si>
    <t>5-01-08-04-08-02-02-04-01</t>
  </si>
  <si>
    <t>INTEREST INCOME - RESTRUCTURED - L &amp; R-PERSONAL USE PURPOSE -MOTORCYCLE LOANS - LITIGATION</t>
  </si>
  <si>
    <t>5-01-08-04-08-03-01-00-01</t>
  </si>
  <si>
    <t>INTEREST INCOME - RESTRUCTURED - L &amp; R-PERSONAL USE PURPOSE -SALARY BASED LOANS-CURRENT</t>
  </si>
  <si>
    <t>5-01-08-04-08-03-02-00-01</t>
  </si>
  <si>
    <t>INTEREST INCOME - RESTRUCTURED - L &amp; R-PERSONAL USE PURPOSE -SALARY BASED LOANS-PAST DUE PERFORMING LOAN</t>
  </si>
  <si>
    <t>5-01-08-04-08-03-03-00-01</t>
  </si>
  <si>
    <t>INTEREST INCOME - RESTRUCTURED - L &amp; R-PERSONAL USE PURPOSE -SALARY BASED LOANS-PAST DUE NON PERFORMING LOAN</t>
  </si>
  <si>
    <t>5-01-08-04-08-03-04-00-01</t>
  </si>
  <si>
    <t>INTEREST INCOME - RESTRUCTURED - L &amp; R-PERSONAL USE PURPOSE -SALARY BASED LOANS-LITIGATION</t>
  </si>
  <si>
    <t>5-01-08-04-08-04-01-00-01</t>
  </si>
  <si>
    <t>INTEREST INCOME - RESTRUCTURED - L &amp; R-PERSONAL USE PURPOSE -OTHERS - CURRENT</t>
  </si>
  <si>
    <t>5-01-08-04-08-04-02-00-01</t>
  </si>
  <si>
    <t>INTEREST INCOME - RESTRUCTURED - L &amp; R-PERSONAL USE PURPOSE -OTHERS - PAST DUE PERFORMING LOAN</t>
  </si>
  <si>
    <t>5-01-08-04-08-04-03-00-01</t>
  </si>
  <si>
    <t>INTEREST INCOME - RESTRUCTURED - L &amp; R-PERSONAL USE PURPOSE -OTHERS - PAST DUE NON PERFORMING LOAN</t>
  </si>
  <si>
    <t>5-01-08-04-08-04-04-00-01</t>
  </si>
  <si>
    <t>INTEREST INCOME - RESTRUCTURED - L &amp; R-PERSONAL USE PURPOSE -OTHERS - LITIGATION</t>
  </si>
  <si>
    <t>5-01-08-04-09-01-00-00-01</t>
  </si>
  <si>
    <t>INTEREST INCOME - RESTRUCTURED -  L &amp; R-OTHER PURPOSES LOAN - CURRENT</t>
  </si>
  <si>
    <t>5-01-08-04-09-02-00-00-01</t>
  </si>
  <si>
    <t>INTEREST INCOME - RESTRUCTURED -  L &amp; R-OTHER PURPOSES LOAN - PAST DUE PERFORMING LOAN</t>
  </si>
  <si>
    <t>5-01-08-04-09-03-00-00-01</t>
  </si>
  <si>
    <t>INTEREST INCOME - RESTRUCTURED -  L &amp; R-OTHER PURPOSES LOAN - PAST DUE NON PERFORMING LOAN</t>
  </si>
  <si>
    <t>5-01-08-04-09-04-00-00-01</t>
  </si>
  <si>
    <t>INTEREST INCOME - RESTRUCTURED -  L &amp; R-OTHER PURPOSES LOAN - LITIGATION</t>
  </si>
  <si>
    <t>5-01-11-01-00-00-00-00-01</t>
  </si>
  <si>
    <t>INTEREST INCOME - SALES CONTRACT RECEIVABLES-PERFOMING LOAN</t>
  </si>
  <si>
    <t>5-01-11-02-00-00-00-00-01</t>
  </si>
  <si>
    <t>INTEREST INCOME - SALES CONTRACT RECEIVABLES-NON-PERFOMING LOAN</t>
  </si>
  <si>
    <t>5-01-12-00-00-00-00-00-01</t>
  </si>
  <si>
    <t>5-05-01-00-00-00-00-00-01</t>
  </si>
  <si>
    <t>FEES AND COMMISSIONS INCOME - PAYMENT SERVICES</t>
  </si>
  <si>
    <t>5-05-02-00-00-00-00-00-01</t>
  </si>
  <si>
    <t>FEES AND COMMISSION INCOME - WESTERN UNION</t>
  </si>
  <si>
    <t>5-05-02-00-00-00-00-00-02</t>
  </si>
  <si>
    <t>FEES AND COMMISSION INCOME - POS</t>
  </si>
  <si>
    <t>5-05-02-00-00-00-00-00-03</t>
  </si>
  <si>
    <t>FEES AND COMMISSION INCOME - ATM</t>
  </si>
  <si>
    <t>5-05-02-00-00-00-00-00-04</t>
  </si>
  <si>
    <t>FEES AND COMMISSION INCOME - OTHERS</t>
  </si>
  <si>
    <t>5-05-03-00-00-00-00-00-01</t>
  </si>
  <si>
    <t>5-05-04-00-00-00-00-00-01</t>
  </si>
  <si>
    <t>FEES AND COMMISSIONS INCOME-UNDERWRITING AND SECURITIES DEALERSHIP</t>
  </si>
  <si>
    <t>5-05-05-00-00-00-00-00-01</t>
  </si>
  <si>
    <t>FEES AND COMMISSIONS INCOME-INCOME FROM SECURITIES BROKERING ACTIVITIES</t>
  </si>
  <si>
    <t>5-05-06-00-00-00-00-00-01</t>
  </si>
  <si>
    <t>5-05-07-00-00-00-00-00-01</t>
  </si>
  <si>
    <t>5-05-08-00-00-00-00-00-01</t>
  </si>
  <si>
    <t>FEES AND COMMISSION INCOME - SERVICE CHARGE / FEES - LOANS</t>
  </si>
  <si>
    <t>5-05-08-00-00-00-00-00-02</t>
  </si>
  <si>
    <t>FEES AND COMMISSION INCOME - SERVICE CHARGE / FEES - CURRENT ACCOUNT (DAIF/DAUD)</t>
  </si>
  <si>
    <t>5-05-08-00-00-00-00-00-03</t>
  </si>
  <si>
    <t>FEES AND COMMISSION INCOME - SERVICE CHARGE / FEES - CLOSED DEPOSIT ACCOUNT</t>
  </si>
  <si>
    <t>5-05-08-00-00-00-00-00-04</t>
  </si>
  <si>
    <t>FEES AND COMMISSION INCOME - SERVICE CHARGE / FEES - LOST PASSBOOK</t>
  </si>
  <si>
    <t>5-05-08-00-00-00-00-00-05</t>
  </si>
  <si>
    <t>FEES AND COMMISSION INCOME - SERVICE CHARGE / FEES - BELOW MAINTAINING DEPOSIT LIABILITIES</t>
  </si>
  <si>
    <t>5-05-08-00-00-00-00-00-06</t>
  </si>
  <si>
    <t>FEES AND COMMISSION INCOME - SERVICE CHARGE / FEES - DORMANCY CHARGES</t>
  </si>
  <si>
    <t>5-05-08-00-00-00-00-00-07</t>
  </si>
  <si>
    <t>FEES AND COMMISSION INCOME - SERVICE CHARGE / FEES - CHECK BOOKLET CHARGE</t>
  </si>
  <si>
    <t>5-05-08-00-00-00-00-00-08</t>
  </si>
  <si>
    <t>FEES AND COMMISSION INCOME - SERVICE CHARGE / FEES - REM CANCELLATION</t>
  </si>
  <si>
    <t>5-05-08-00-00-00-00-00-09</t>
  </si>
  <si>
    <t>FEES AND COMMISSION INCOME - SERVICE CHARGE / FEES - INSPECTION &amp; APPRAISAL</t>
  </si>
  <si>
    <t>5-05-08-00-00-00-00-00-10</t>
  </si>
  <si>
    <t>FEES AND COMMISSION INCOME - SERVICE CHARGE / FEES - FILING FEES</t>
  </si>
  <si>
    <t>5-05-08-00-00-00-00-00-11</t>
  </si>
  <si>
    <t>FEES AND COMMISSION INCOME - SERVICE CHARGE / FEES - DOCUMENTATION</t>
  </si>
  <si>
    <t>5-05-08-00-00-00-00-00-12</t>
  </si>
  <si>
    <t>FEES AND COMMISSION INCOME - SERVICE CHARGE / FEES - OTHERS</t>
  </si>
  <si>
    <t>5-06-01-00-00-00-00-00-01</t>
  </si>
  <si>
    <t>GAINS/(LOSSES) ON FA-HELD FOR TRADING-SALE OR DERECOGNITION OF FINANCIAL</t>
  </si>
  <si>
    <t>5-06-02-00-00-00-00-00-01</t>
  </si>
  <si>
    <t>GAINS/(LOSSES) ON FA-HELD FOR TRADING-MARKING TO MARKET</t>
  </si>
  <si>
    <t>5-06-03-00-00-00-00-00-01</t>
  </si>
  <si>
    <t>GAINS/(LOSSES) ON FA-HELD FOR TRADING-FOREIGN EXCHANGE TRANSACTIONS</t>
  </si>
  <si>
    <t>5-08-00-00-00-00-00-00-01</t>
  </si>
  <si>
    <t>5-09-02-01-01-00-00-00-01</t>
  </si>
  <si>
    <t>GAINS/(LOSSES)-SALE/REDEMPTION/DERECOGNITIONS-HELD TO MATURITY FINANCIAL ASSETS-GOVERNMENT-NATIONAL GOVERNMENT</t>
  </si>
  <si>
    <t>5-09-02-02-00-00-00-00-01</t>
  </si>
  <si>
    <t>GAINS/(LOSSES)-SALE/REDEMPTION/DERECOGNITION-HELD TO MATURITY FINANCIAL ASSETS-BSP</t>
  </si>
  <si>
    <t>5-09-02-03-01-00-00-00-01</t>
  </si>
  <si>
    <t>GAINS/(LOSSES)-SALE/REDEMPTION/DERECOGNITION-HELD TO MATURITY FINANCIAL ASSETS-BANKS-UBS/KBS</t>
  </si>
  <si>
    <t>5-09-02-03-02-00-00-00-01</t>
  </si>
  <si>
    <t>GAINS/(LOSSES)-SALE/REDEMPTION/DERECOGNITION-HELD TO MATURITY FINANCIAL ASSETS-BANKS-OTHER BANKS</t>
  </si>
  <si>
    <t>5-09-03-01-01-00-00-00-01</t>
  </si>
  <si>
    <t>GAINS/(LOSSES)-SALE/REDEMPTION/DERECOGNITION-UNQUOTED DEBT SECURITIES CLASSIFIED AS LOANS-GOVERNMENT-NATIONAL GOVERNMENT</t>
  </si>
  <si>
    <t>5-09-03-03-01-00-00-00-01</t>
  </si>
  <si>
    <t>GAINS/(LOSSES)-SALE/REDEMPTION/DERECOGNITION-UNQUOTED DEBT SECURITIES CLASSIFIED AS LOANS-BANKS-UBS/KBS</t>
  </si>
  <si>
    <t>5-09-03-03-02-00-00-00-01</t>
  </si>
  <si>
    <t>GAINS/(LOSSES)-SALE/REDEMPTION/DERECOGNITION-UNQUOTED DEBT SECURITIES CLASSIFIED AS LOANS-BANKS-OTHER BANKS</t>
  </si>
  <si>
    <t>5-09-05-02-01-01-00-00-01</t>
  </si>
  <si>
    <t>GAINS/(LOSSES)-SALE/REDEMPTION/DERECOGNITION -NATIONAL GOVERNMENT</t>
  </si>
  <si>
    <t>5-09-05-02-01-02-00-00-01</t>
  </si>
  <si>
    <t>GAINS/(LOSSES)-SALE/REDEMPTION/DERECOGNITION -LGUS</t>
  </si>
  <si>
    <t>5-09-05-02-01-03-01-00-01</t>
  </si>
  <si>
    <t>GAINS/(LOSSES)-SALE/REDEMPTION/DERECOGNITION -GOCCS-SOCIAL SECURITY INSTTITUTIONS</t>
  </si>
  <si>
    <t>5-09-05-02-01-03-02-00-01</t>
  </si>
  <si>
    <t>GAINS/(LOSSES)-SALE/REDEMPTION/DERECOGNITION -GOCCS-FINANCIAL</t>
  </si>
  <si>
    <t>5-09-05-02-01-03-03-00-01</t>
  </si>
  <si>
    <t>GAINS/(LOSSES)-SALE/REDEMPTION/DERECOGNITION -GOCCS-NON FINANCIAL</t>
  </si>
  <si>
    <t>5-09-05-02-02-01-00-00-01</t>
  </si>
  <si>
    <t>GAINS/(LOSSES)-SALE/REDEMPTION/DERECOGNITION -AGRARIAN REFORM LOANS</t>
  </si>
  <si>
    <t>5-09-05-02-02-02-00-00-01</t>
  </si>
  <si>
    <t>GAINS/(LOSSES)-SALE/REDEMPTION/DERECOGNITION-OTHER AGRICULTURAL LOANS</t>
  </si>
  <si>
    <t>5-09-05-02-03-01-00-00-01</t>
  </si>
  <si>
    <t>GAINS/(LOSSES)-SALE/REDEMPTION/DERECOGNITION-MICROFINANCE LOANS</t>
  </si>
  <si>
    <t>5-09-05-02-03-02-00-00-01</t>
  </si>
  <si>
    <t>GAINS/(LOSSES)-SALE/REDEMPTION/DERECOGNITION -MICRO ENTERPRISES LOANS</t>
  </si>
  <si>
    <t>5-09-05-02-04-01-00-00-01</t>
  </si>
  <si>
    <t>GAINS/(LOSSES)-SALE/REDEMPTION/DERECOGNITION -SMALL ENTERPRISES</t>
  </si>
  <si>
    <t>5-09-05-02-04-02-00-00-01</t>
  </si>
  <si>
    <t>GAINS/(LOSSES)-SALE/REDEMPTION/DERECOGNITION-MEDIUM ENTERPRISES</t>
  </si>
  <si>
    <t>5-09-05-02-05-00-00-00-01</t>
  </si>
  <si>
    <t>GAINS/(LOSSES)-SALE/REDEMPTION/DERECOGNITION -CONTRACTS TO SELL</t>
  </si>
  <si>
    <t>5-09-05-02-06-01-00-00-01</t>
  </si>
  <si>
    <t>GAINS/(LOSSES)-SALE/REDEMPTION/DERECOGNITION-LOANS TO PRIVATE CORPORATIONS-FINANCIAL</t>
  </si>
  <si>
    <t>5-09-05-02-06-02-00-00-01</t>
  </si>
  <si>
    <t>GAINS/(LOSSES)-SALE/REDEMPTION/DERECOGNITION-LOANS TO PRIVATE CORPORATIONS-NON FINANCIAL</t>
  </si>
  <si>
    <t>5-09-05-02-07-00-00-00-01</t>
  </si>
  <si>
    <t>GAINS/(LOSSES)-SALE/REDEMPTION/DERECOGNITION-LOANS TO INDIVIDUALS FOR HOUSING PURPOSE</t>
  </si>
  <si>
    <t>5-09-05-02-08-01-00-00-01</t>
  </si>
  <si>
    <t>GAINS/(LOSSES)-SALE/REDEMPTION/DERECOGNITION - LOANS TO INDIVIDUALS PRIMARILY FOR PERSONAL USE PURPOSES-CREDIT CARD</t>
  </si>
  <si>
    <t>5-09-05-02-08-02-01-00-01</t>
  </si>
  <si>
    <t>GAINS/(LOSSES)-SALE/REDEMPTION/DERECOGNITION-LOANS TO INDIVIDUALS PRIMARILY FOR PERSONAL USE PURPOSES-MOTOR VEHICLE-AUTO LOANS</t>
  </si>
  <si>
    <t>5-09-05-02-08-02-02-00-01</t>
  </si>
  <si>
    <t>GAINS/(LOSSES)-SALE/REDEMPTION/DERECOGNITION-LOANS TO INDIVIDUALS PRIMARILY FOR PERSONAL USE PURPOSES-MOTOR VEHICLE-MOTORCYCLE LOAN</t>
  </si>
  <si>
    <t>5-09-05-02-08-03-00-00-01</t>
  </si>
  <si>
    <t>GAINS/(LOSSES)-SALE/REDEMPTION/DERECOGNITION -LOANS TO INDIVIDUALS PRIMARILY FOR PERSONAL USE PURPOSES-SALARY BASED</t>
  </si>
  <si>
    <t>5-09-05-02-08-04-00-00-01</t>
  </si>
  <si>
    <t>GAINS/(LOSSES)-SALE/REDEMPTION/DERECOGNITION -LOANS TO INDIVIDUALS PRIMARILY FOR PERSONAL USE PURPOSES-OTHERS</t>
  </si>
  <si>
    <t>5-09-05-02-09-00-00-00-01</t>
  </si>
  <si>
    <t>GAINS/(LOSSES)-SALE/REDEMPTION/DERECOGNITION-LOANS TO INDIVIDUALS FOR OTHER PURPOSE</t>
  </si>
  <si>
    <t>5-11-01-00-00-00-00-00-01</t>
  </si>
  <si>
    <t>GAINS/(LOSSES)-SALE/DERECOGNITION OF NON FINANCIAL ASSETS-BANK PREMISES, FURNITURE, FIXTURE AND EQUIPMENT</t>
  </si>
  <si>
    <t>5-11-02-00-00-00-00-00-01</t>
  </si>
  <si>
    <t>GAINS/(LOSSES)-SALE/DERECOGNITION OF NON FINANCIAL ASSETS-ROPA</t>
  </si>
  <si>
    <t>5-11-03-00-00-00-00-00-01</t>
  </si>
  <si>
    <t>GAINS/(LOSSES)-SALE/DERECOGNITION OF NON FINANCIAL ASSETS-GOODWILL</t>
  </si>
  <si>
    <t>5-11-04-00-00-00-00-00-01</t>
  </si>
  <si>
    <t>GAINS/(LOSSES)-SALE/DERECOGNITION OF NON FINANCIAL ASSETS-OTHER INTANGIBLE ASSETS</t>
  </si>
  <si>
    <t>5-12-01-01-00-00-00-00-01</t>
  </si>
  <si>
    <t>OTHER INCOME-RENTAL INCOME-SAFE DEPOSIT BOX</t>
  </si>
  <si>
    <t>5-12-01-03-00-00-00-00-01</t>
  </si>
  <si>
    <t>OTHER INCOME-RENTAL INCOME-OTHERS</t>
  </si>
  <si>
    <t>5-12-02-01-00-00-00-00-01</t>
  </si>
  <si>
    <t>OTHER INCOME-MISCELLANEOUS INCOME-PAST DUE PENALTY</t>
  </si>
  <si>
    <t>5-12-02-01-00-00-00-00-02</t>
  </si>
  <si>
    <t>OTHER INCOME-MISCELLANEOUS INCOME-PAST DUE INTEREST</t>
  </si>
  <si>
    <t>5-12-02-01-00-00-00-00-03</t>
  </si>
  <si>
    <t>OTHER INCOME-MISCELLANEOUS INCOME-PRE-PAYMENT FEE</t>
  </si>
  <si>
    <t>5-12-02-01-00-00-00-00-04</t>
  </si>
  <si>
    <t>OTHER INCOME-MISCELLANEOUS INCOME-RETURNED CHECK PENALTY</t>
  </si>
  <si>
    <t>5-12-02-02-00-00-00-00-01</t>
  </si>
  <si>
    <t>OTHER INCOME-MISCELLANEOUS INCOME-OTHERS</t>
  </si>
  <si>
    <t>6-03-01-01-01-00-00-00-01</t>
  </si>
  <si>
    <t>INTEREST EXPENSE - DEMAND DEPOSIT - ACTIVE</t>
  </si>
  <si>
    <t>6-03-01-01-02-00-00-00-01</t>
  </si>
  <si>
    <t>INTEREST EXPENSE - DEMAND DEPOSIT - DORMANT</t>
  </si>
  <si>
    <t>6-03-01-02-01-00-00-00-01</t>
  </si>
  <si>
    <t>INTEREST EXPENSE- SAVINGS DEPOSIT  - ACTIVE - REGULAR SAVINGS</t>
  </si>
  <si>
    <t>6-03-01-02-01-00-00-00-02</t>
  </si>
  <si>
    <t>INTEREST EXPENSE- SAVINGS DEPOSIT - ACTIVE - MICROFINANCE SAVINGS</t>
  </si>
  <si>
    <t>6-03-01-02-01-00-00-00-03</t>
  </si>
  <si>
    <t>INTEREST EXPENSE- SPECIAL SAVINGS DEPOSIT - GINTONG PALAY SAVINGS</t>
  </si>
  <si>
    <t>6-03-01-02-01-00-00-00-04</t>
  </si>
  <si>
    <t>INTEREST EXPENSE- SPECIAL SAVINGS DEPOSIT - BIG TIME DEPOSIT</t>
  </si>
  <si>
    <t>6-03-01-02-02-00-00-00-01</t>
  </si>
  <si>
    <t>INTEREST EXPENSE- SAVINGS DEPOSIT  - DORMANT - REGULAR SAVINGS</t>
  </si>
  <si>
    <t>6-03-01-02-02-00-00-00-02</t>
  </si>
  <si>
    <t>INTEREST EXPENSE- SAVINGS DEPOSIT - DORMANT  - MICROFINANCE SAVINGS</t>
  </si>
  <si>
    <t>6-03-01-04-00-00-00-00-01</t>
  </si>
  <si>
    <t>INTEREST EXPENSE-TIME DEPOSIT</t>
  </si>
  <si>
    <t>6-03-05-01-01-00-00-00-01</t>
  </si>
  <si>
    <t>INTEREST EXPENSE - BILLS PAYABLE - BSP - REDISCOUNTING - W/ EWT</t>
  </si>
  <si>
    <t>6-03-05-01-01-00-00-00-02</t>
  </si>
  <si>
    <t>INTEREST EXPENSE - BILLS PAYABLE - BSP - REDISCOUNTING - EWT EXEMPT</t>
  </si>
  <si>
    <t>6-03-05-01-04-00-00-00-01</t>
  </si>
  <si>
    <t>INTEREST EXPENSE - BILLS PAYABLE-BANGKO SENTRAL NG PILIPINAS-OTHERS - W/ EWT</t>
  </si>
  <si>
    <t>6-03-05-01-04-00-00-00-02</t>
  </si>
  <si>
    <t>INTEREST EXPENSE - BILLS PAYABLE-BANGKO SENTRAL NG PILIPINAS-OTHERS -EWT EXEMPT</t>
  </si>
  <si>
    <t>6-03-05-02-01-01-01-00-01</t>
  </si>
  <si>
    <t>INTEREST EXPENSE - BILLS PAYABLE - GOVERNMENT BANKS -RBU - LBP - W/ EWT</t>
  </si>
  <si>
    <t>6-03-05-02-01-01-01-00-02</t>
  </si>
  <si>
    <t>INTEREST EXPENSE - BILLS PAYABLE - GOVERNMENT BANKS -RBU - LBP - EWT EXEMPT</t>
  </si>
  <si>
    <t>6-03-05-02-01-01-01-00-03</t>
  </si>
  <si>
    <t>INTEREST EXPENSE - BILLS PAYABLE - GOVERNMENT BANKS -RBU - DBP - W/ EWT</t>
  </si>
  <si>
    <t>6-03-05-02-01-01-01-00-04</t>
  </si>
  <si>
    <t>INTEREST EXPENSE - BILLS PAYABLE - GOVERNMENT BANKS -RBU - DBP - EWT EXEMPT</t>
  </si>
  <si>
    <t>6-03-05-03-05-01-01-00-01</t>
  </si>
  <si>
    <t>INTEREST EXPENSE - BILLS PAYABLE - OTHER DEPOSIT SUBSTITUTES-TIME CERTIFICATE OF DEPOSIT-SPECIAL FINANCING-PRIVATE CORPORATION-FINANCIAL-W/ EWT</t>
  </si>
  <si>
    <t>6-03-05-03-05-01-01-00-02</t>
  </si>
  <si>
    <t>INTEREST EXPENSE - BILLS PAYABLE - OTHER DEPOSIT SUBSTITUTES-TIME CERTIFICATE OF DEPOSIT-SPECIAL FINANCING-PRIVATE CORPORATION-FINANCIAL-EWT EXEMPT</t>
  </si>
  <si>
    <t>6-03-05-03-05-01-02-00-01</t>
  </si>
  <si>
    <t>INTEREST EXPENSE - BILLS PAYABLE - OTHER DEPOSIT SUBSTITUTES-TIME CERTIFICATE OF DEPOSIT-SPECIAL FINANCING-PRIVATE CORPORATION-NON- FINANCIAL-W/ EWT</t>
  </si>
  <si>
    <t>6-03-05-03-05-01-02-00-02</t>
  </si>
  <si>
    <t>INTEREST EXPENSE - BILLS PAYABLE - OTHER DEPOSIT SUBSTITUTES-TIME CERTIFICATE OF DEPOSIT-SPECIAL FINANCING-PRIVATE CORPORATION-NON- FINANCIAL-EWT EXEMPT</t>
  </si>
  <si>
    <t>6-03-05-04-00-00-00-00-01</t>
  </si>
  <si>
    <t>INTEREST EXPENSE - BILLS PAYABLE - OTHERS - NLDC- W/ EWT</t>
  </si>
  <si>
    <t>6-03-05-04-00-00-00-00-02</t>
  </si>
  <si>
    <t>INTEREST EXPENSE - BILLS PAYABLE - OTHERS - NLDC - EWT EXEMPT</t>
  </si>
  <si>
    <t>6-03-05-04-00-00-00-00-03</t>
  </si>
  <si>
    <t>INTEREST EXPENSE - BILLS PAYABLE - OTHERS -SBGFC- W/ EWT</t>
  </si>
  <si>
    <t>6-03-05-04-00-00-00-00-04</t>
  </si>
  <si>
    <t>INTEREST EXPENSE - BILLS PAYABLE - OTHERS -SBGFC - EWT EXEMPT</t>
  </si>
  <si>
    <t>6-03-10-00-00-00-00-00-01</t>
  </si>
  <si>
    <t>INTEREST EXPENSE - OTHERS - W/ EWT</t>
  </si>
  <si>
    <t>6-03-10-00-00-00-00-00-02</t>
  </si>
  <si>
    <t>INTEREST EXPENSE - OTHERS - EWT EXEMPT</t>
  </si>
  <si>
    <t>6-04-00-00-00-00-00-00-01</t>
  </si>
  <si>
    <t>PROVISIONS FOR LOSSES ON ACCRUED INTEREST INCOME FROM FA</t>
  </si>
  <si>
    <t>6-13-01-00-00-00-00-00-01</t>
  </si>
  <si>
    <t>6-13-02-01-00-00-00-00-01</t>
  </si>
  <si>
    <t>COMPENSATION/FRINGE BENEFITS-FRINGE BENEFITS-DIRECTORS-W/ EWT</t>
  </si>
  <si>
    <t>6-13-02-01-00-00-00-00-02</t>
  </si>
  <si>
    <t>COMPENSATION/FRINGE BENEFITS-FRINGE BENEFITS-DIRECTORS- EWT EXEMPT</t>
  </si>
  <si>
    <t>6-13-02-02-00-00-00-00-01</t>
  </si>
  <si>
    <t>FRINGE BENEFITS-OFFICERS &amp; EMPLOYEES-RETIREMENT</t>
  </si>
  <si>
    <t>6-13-02-02-00-00-00-00-02</t>
  </si>
  <si>
    <t>FRINGE BENEFITS-OFFICERS &amp; EMPLOYEES-SL/VL</t>
  </si>
  <si>
    <t>6-13-02-02-00-00-00-00-03</t>
  </si>
  <si>
    <t>FRINGE BENEFITS-OFFICERS &amp; EMPLOYEES-PROVIDENT</t>
  </si>
  <si>
    <t>6-13-02-02-00-00-00-00-04</t>
  </si>
  <si>
    <t>FRINGE BENEFITS-OFFICERS &amp; EMPLOYEES-OTHERS</t>
  </si>
  <si>
    <t>6-13-02-02-00-00-00-00-05</t>
  </si>
  <si>
    <t>FRINGE BENEFITS-OFFICERS &amp; EMPLOYEES-BONUS AND 13TH MONTH</t>
  </si>
  <si>
    <t>6-13-02-02-00-00-00-00-06</t>
  </si>
  <si>
    <t>FRINGE BENEFITS-OFFICERS &amp; EMPLOYEES-TRAININGS AND SEMINAR-W/ EWT</t>
  </si>
  <si>
    <t>6-13-02-02-00-00-00-00-07</t>
  </si>
  <si>
    <t>FRINGE BENEFITS-OFFICERS &amp; EMPLOYEES-TRAININGS AND SEMINAR-EWT EXEMPT</t>
  </si>
  <si>
    <t>6-13-02-02-00-00-00-00-08</t>
  </si>
  <si>
    <t>FRINGE BENEFITS-OFFICERS &amp; EMPLOYEES-UNIFORM-W/ EWT</t>
  </si>
  <si>
    <t>6-13-02-02-00-00-00-00-09</t>
  </si>
  <si>
    <t>FRINGE BENEFITS-OFFICERS &amp; EMPLOYEES-UNIFORM-EWT EXEMPT</t>
  </si>
  <si>
    <t>6-13-03-00-00-00-00-00-01</t>
  </si>
  <si>
    <t>COMPENSATION/FRINGE BENEFITS-DIRECTORS FEES-W/ EWT</t>
  </si>
  <si>
    <t>6-13-03-00-00-00-00-00-02</t>
  </si>
  <si>
    <t>COMPENSATION/FRINGE BENEFITS-DIRECTORS FEES-EWT EXEMPT</t>
  </si>
  <si>
    <t>6-13-04-00-00-00-00-00-01</t>
  </si>
  <si>
    <t>COMPENSATION/FRINGE BENEFIT-SSSS, MEDICARE, &amp; ECC PREM &amp; PAG-IBIG - BANK SHARE</t>
  </si>
  <si>
    <t>6-13-04-00-00-00-00-00-02</t>
  </si>
  <si>
    <t>COMPENSATION/FRINGE BENEFIT-SSSS CONTRIBUTION - BANK SHARE</t>
  </si>
  <si>
    <t>6-13-04-00-00-00-00-00-03</t>
  </si>
  <si>
    <t>COMPENSATION/FRINGE BENEFITS-PHILHEALTH CONTRIBUTION  - BANK SHARE</t>
  </si>
  <si>
    <t>6-13-04-00-00-00-00-00-04</t>
  </si>
  <si>
    <t>COMPENSATION/FRINGE BENEFITS-PAG-IBIG FUND - BANK SHARE</t>
  </si>
  <si>
    <t>6-13-04-00-00-00-00-00-05</t>
  </si>
  <si>
    <t>COMPENSATION/FRINGE BENEFITS-PAG-IBIG LOANS - BANK SHARE</t>
  </si>
  <si>
    <t>6-13-04-00-00-00-00-00-06</t>
  </si>
  <si>
    <t>COMPENSATION/FRINGE BENEFITS-SSS LOANS - BANK SHARE</t>
  </si>
  <si>
    <t>6-13-05-00-00-00-00-00-01</t>
  </si>
  <si>
    <t>COMPENSATION/FRINGE BENEFITS-MEDICAL,DENTAL AND HOSPITALIZATION-W/ EWT</t>
  </si>
  <si>
    <t>6-13-05-00-00-00-00-00-02</t>
  </si>
  <si>
    <t>COMPENSATION/FRINGE BENEFITS-MEDICAL,DENTAL AND HOSPITALIZATION-EWT EXEMPT</t>
  </si>
  <si>
    <t>6-13-06-00-00-00-00-00-01</t>
  </si>
  <si>
    <t>COMPENSATION/FRINGE BENEFITS-CONTRIBUTION TO PROVIDENT</t>
  </si>
  <si>
    <t>6-13-07-00-00-00-00-00-01</t>
  </si>
  <si>
    <t>COMPENSATION/FRINGE BENEFITS-PROVISIONS FOR PENSIONS AND OTHER POST RETIREMENT BENEFITS</t>
  </si>
  <si>
    <t>6-14-00-00-00-00-00-00-01</t>
  </si>
  <si>
    <t>6-15-00-00-00-00-00-00-01</t>
  </si>
  <si>
    <t>6-16-01-00-00-00-00-00-01</t>
  </si>
  <si>
    <t>OTHER ADMINISTRATIVE EXPENSES-RENT-W/ EWT</t>
  </si>
  <si>
    <t>6-16-01-00-00-00-00-00-02</t>
  </si>
  <si>
    <t>OTHER ADMINISTRATIVE EXPENSES-RENT-EWT EXEMPT</t>
  </si>
  <si>
    <t>6-16-02-00-00-00-00-00-01</t>
  </si>
  <si>
    <t>OTHER ADMINISTRATIVE EXPENSES-POWER, LIGHT AND WATER-W/ EWT</t>
  </si>
  <si>
    <t>6-16-02-00-00-00-00-00-02</t>
  </si>
  <si>
    <t>OTHER ADMINISTRATIVE EXPENSES-POWER, LIGHT AND WATER-EWT EXEMPT</t>
  </si>
  <si>
    <t>6-16-03-00-00-00-00-00-01</t>
  </si>
  <si>
    <t>OTHER ADMINISTRATIVE EXPENSES-POSTAGE,TELEPHONE,CABLES AND TELEGRAM-W/ EWT</t>
  </si>
  <si>
    <t>6-16-03-00-00-00-00-00-02</t>
  </si>
  <si>
    <t>OTHER ADMINISTRATIVE EXPENSES-POSTAGE,TELEPHONE,CABLES AND TELEGRAM-EWT EXEMPT</t>
  </si>
  <si>
    <t>6-16-04-00-00-00-00-00-01</t>
  </si>
  <si>
    <t>OTHER ADMINISTRATIVE EXPENSES-REPAIRS AND MAINTENANCE-W/ EWT</t>
  </si>
  <si>
    <t>6-16-04-00-00-00-00-00-02</t>
  </si>
  <si>
    <t>OTHER ADMINISTRATIVE EXPENSES-REPAIRS AND MAINTENANCE-EWT EXEMPT</t>
  </si>
  <si>
    <t>6-16-05-00-00-00-00-00-01</t>
  </si>
  <si>
    <t>OTHER ADMINISTRATIVE EXPENSES-SECURITY,CLERICAL,MESSENGERIAL AND JANITORIAL-W/ EWT</t>
  </si>
  <si>
    <t>6-16-05-00-00-00-00-00-02</t>
  </si>
  <si>
    <t>OTHER ADMINISTRATIVE EXPENSES-SECURITY,CLERICAL,MESSENGERIAL AND JANITORIAL-EWT EXEMPT</t>
  </si>
  <si>
    <t>6-16-06-00-00-00-00-00-01</t>
  </si>
  <si>
    <t>OTHER ADMINISTRATIVE EXPENSES-INFORMATION TECHNOLOGY EXPENSES-W/ EWT</t>
  </si>
  <si>
    <t>6-16-06-00-00-00-00-00-02</t>
  </si>
  <si>
    <t>OTHER ADMINISTRATIVE EXPENSES-INFORMATION TECHNOLOGY EXPENSES-EWT EXEMPT</t>
  </si>
  <si>
    <t>6-16-07-00-00-00-00-00-01</t>
  </si>
  <si>
    <t>OTHER ADMINISTRATIVE EXPENSES-SUPERVISION FEES-W/ EWT</t>
  </si>
  <si>
    <t>6-16-07-00-00-00-00-00-02</t>
  </si>
  <si>
    <t>OTHER ADMINISTRATIVE EXPENSES-SUPERVISION FEES-EWT EXEMPT</t>
  </si>
  <si>
    <t>6-16-08-01-00-00-00-00-01</t>
  </si>
  <si>
    <t>OTHER ADMINISTRATIVE EXPENSES-INSURANCE EXPENSES-INSURANCE EXPENSES-PDIC-W/ EWT</t>
  </si>
  <si>
    <t>6-16-08-01-00-00-00-00-02</t>
  </si>
  <si>
    <t>OTHER ADMINISTRATIVE EXPENSES-INSURANCE EXPENSES-INSURANCE EXPENSES-PDIC-EWT EXEMPT</t>
  </si>
  <si>
    <t>6-16-08-02-00-00-00-00-01</t>
  </si>
  <si>
    <t>OTHER ADMINISTRATIVE EXPENSES-INSURANCE EXPENSES-INSURANCE EXPENSES-PCIC-W/ EWT</t>
  </si>
  <si>
    <t>6-16-08-02-00-00-00-00-02</t>
  </si>
  <si>
    <t>OTHER ADMINISTRATIVE EXPENSES-INSURANCE EXPENSES-INSURANCE EXPENSES-PCIC-EWT EXEMPT</t>
  </si>
  <si>
    <t>6-16-08-03-00-00-00-00-01</t>
  </si>
  <si>
    <t>OTHER ADMINISTRATIVE EXPENSES-INSURANCE EXPENSES-INSURANCE EXPENSES-OTHERS-OTHERS-W/ EWT</t>
  </si>
  <si>
    <t>6-16-08-03-00-00-00-00-02</t>
  </si>
  <si>
    <t>OTHER ADMINISTRATIVE EXPENSES-INSURANCE EXPENSES-INSURANCE EXPENSES-OTHERS-OTHERS-EWT EXEMPT</t>
  </si>
  <si>
    <t>6-16-08-03-00-00-00-00-03</t>
  </si>
  <si>
    <t>OTHER ADMINISTRATIVE EXPENSES-INSURANCE EXPENSES-INSURANCE EXPENSES-OTHERS-MSPR/FIDELITY-W/ EWT</t>
  </si>
  <si>
    <t>6-16-08-03-00-00-00-00-04</t>
  </si>
  <si>
    <t>OTHER ADMINISTRATIVE EXPENSES-INSURANCE EXPENSES-INSURANCE EXPENSES-OTHERS-MSPR/FIDELITY-EWT EXEMPT</t>
  </si>
  <si>
    <t>6-16-09-00-00-00-00-00-01</t>
  </si>
  <si>
    <t>OTHER ADMINISTRATIVE EXPENSES-MANAGEMENT AND OTHER PROFESSIONAL FEES-W/ EWT</t>
  </si>
  <si>
    <t>6-16-09-00-00-00-00-00-02</t>
  </si>
  <si>
    <t>OTHER ADMINISTRATIVE EXPENSES-MANAGEMENT AND OTHER PROFESSIONAL FEES-EWT EXEMPT</t>
  </si>
  <si>
    <t>6-16-10-00-00-00-00-00-01</t>
  </si>
  <si>
    <t>OTHER ADMINISTRATIVE EXPENSES-REPRESENTATION AND ENTERTAINMENT-W/ EWT</t>
  </si>
  <si>
    <t>6-16-10-00-00-00-00-00-02</t>
  </si>
  <si>
    <t>OTHER ADMINISTRATIVE EXPENSES-REPRESENTATION AND ENTERTAINMENT-EWT EXEMPT</t>
  </si>
  <si>
    <t>6-16-11-00-00-00-00-00-01</t>
  </si>
  <si>
    <t>OTHER ADMINISTRATIVE EXPENSES-TRAVELLING EXPENSES-W/ EWT</t>
  </si>
  <si>
    <t>6-16-11-00-00-00-00-00-02</t>
  </si>
  <si>
    <t>OTHER ADMINISTRATIVE EXPENSES-TRAVELLING EXPENSES-EWT EXEMPT</t>
  </si>
  <si>
    <t>6-16-12-00-00-00-00-00-01</t>
  </si>
  <si>
    <t>OTHER ADMINISTRATIVE EXPENSES-FUEL AND LUBRICANTS-W/ EWT</t>
  </si>
  <si>
    <t>6-16-12-00-00-00-00-00-02</t>
  </si>
  <si>
    <t>OTHER ADMINISTRATIVE EXPENSES-FUEL AND LUBRICANTS-EWT EXEMPT</t>
  </si>
  <si>
    <t>6-16-13-00-00-00-00-00-01</t>
  </si>
  <si>
    <t>OTHER ADMINISTRATIVE EXPENSES-ADVERTISING AND PUBLICITY-W/ EWT</t>
  </si>
  <si>
    <t>6-16-13-00-00-00-00-00-02</t>
  </si>
  <si>
    <t>OTHER ADMINISTRATIVE EXPENSES-ADVERTISING AND PUBLICITY-EWT EXEMPT</t>
  </si>
  <si>
    <t>6-16-14-00-00-00-00-00-01</t>
  </si>
  <si>
    <t>OTHER ADMINISTRATIVE EXPENSES-MEMBERSHIP FEES AND DUES-W/ EWT</t>
  </si>
  <si>
    <t>6-16-14-00-00-00-00-00-02</t>
  </si>
  <si>
    <t>OTHER ADMINISTRATIVE EXPENSES-MEMBERSHIP FEES AND DUES-EWT EXEMPT</t>
  </si>
  <si>
    <t>6-16-15-00-00-00-00-00-01</t>
  </si>
  <si>
    <t>OTHER ADMINISTRATIVE EXPENSES-DONATIONS AND CHARITABLE CONTRIBUTION-W/ EWT</t>
  </si>
  <si>
    <t>6-16-15-00-00-00-00-00-02</t>
  </si>
  <si>
    <t>OTHER ADMINISTRATIVE EXPENSES-DONATIONS AND CHARITABLE CONTRIBUTION-EWT EXEMPT</t>
  </si>
  <si>
    <t>6-16-16-00-00-00-00-00-01</t>
  </si>
  <si>
    <t>OTHER ADMINISTRATIVE EXPENSES-PERIODICALS AND MAGAZINES-W/ EWT</t>
  </si>
  <si>
    <t>6-16-16-00-00-00-00-00-02</t>
  </si>
  <si>
    <t>OTHER ADMINISTRATIVE EXPENSES-PERIODICALS AND MAGAZINES-EWT EXEMPT</t>
  </si>
  <si>
    <t>6-16-17-00-00-00-00-00-01</t>
  </si>
  <si>
    <t>OTHER ADMINISTRATIVE EXPENSES-DOCUMENTARY STAMPS USED</t>
  </si>
  <si>
    <t>6-16-18-00-00-00-00-00-01</t>
  </si>
  <si>
    <t>OTHER ADMINISTRATIVE EXPENSES-STATIONERY AND SUPPLIES USED-W/ EWT</t>
  </si>
  <si>
    <t>6-16-18-00-00-00-00-00-02</t>
  </si>
  <si>
    <t>OTHER ADMINISTRATIVE EXPENSES-STATIONERY AND SUPPLIES USED-EWT EXEMPT</t>
  </si>
  <si>
    <t>6-16-19-00-00-00-00-00-01</t>
  </si>
  <si>
    <t>OTHER ADMINISTRATIVE EXPENSES-FINES,PENALTIES AND OTHER CHARGES-W/ EWT</t>
  </si>
  <si>
    <t>6-16-19-00-00-00-00-00-02</t>
  </si>
  <si>
    <t>OTHER ADMINISTRATIVE EXPENSES-FINES,PENALTIES AND OTHER CHARGES-EWT EXEMPT</t>
  </si>
  <si>
    <t>6-16-20-00-00-00-00-00-01</t>
  </si>
  <si>
    <t>OTHER ADMINISTRATIVE EXPENSES-LITIGATION/ASSETS ACQUIRED EXPENSES-W/ EWT</t>
  </si>
  <si>
    <t>6-16-20-00-00-00-00-00-02</t>
  </si>
  <si>
    <t>OTHER ADMINISTRATIVE EXPENSES-LITIGATION/ASSETS ACQUIRED EXPENSES-EWT EXEMPT</t>
  </si>
  <si>
    <t>6-16-21-00-00-00-00-00-01</t>
  </si>
  <si>
    <t>OTHER ADMINISTRATIVE EXPENSES-OTHER EXPENSES-NOTARIAL FEES-W/ EWT</t>
  </si>
  <si>
    <t>6-16-21-00-00-00-00-00-02</t>
  </si>
  <si>
    <t>OTHER ADMINISTRATIVE EXPENSES-OTHER EXPENSES-NOTARIAL FEES-EWT EXEMPT</t>
  </si>
  <si>
    <t>6-16-21-00-00-00-00-00-03</t>
  </si>
  <si>
    <t>OTHER ADMINISTRATIVE EXPENSES-OTHER EXPENSES-MISCELLANEOUS EXPENSES-W/ EWT</t>
  </si>
  <si>
    <t>6-16-21-00-00-00-00-00-04</t>
  </si>
  <si>
    <t>OTHER ADMINISTRATIVE EXPENSES-OTHER EXPENSES-MISCELLANEOUS EXPENSES-EWT EXEMPT</t>
  </si>
  <si>
    <t>6-16-21-00-00-00-00-00-05</t>
  </si>
  <si>
    <t>OTHER ADMINISTRATIVE EXPENSES-OTHER EXPENSES-TRAINING AND SEMINAR-W/EWT</t>
  </si>
  <si>
    <t>6-16-21-00-00-00-00-00-06</t>
  </si>
  <si>
    <t>OTHER ADMINISTRATIVE EXPENSES-OTHER EXPENSES-TRAINING AND SEMINAR-W/EWT –EWT EXEMPT</t>
  </si>
  <si>
    <t>6-17-01-01-00-00-00-00-01</t>
  </si>
  <si>
    <t>DEPRECIATION/AMORTIZATION EXPENSES-BANK PREMISES,FURNITURE,FIXTURE AND EQUIPMENT-BUILDINGS</t>
  </si>
  <si>
    <t>6-17-01-02-00-00-00-00-01</t>
  </si>
  <si>
    <t>DEPRECIATION/AMORTIZATION EXPENSES-BANK PREMISES,FURNITURE,FIXTURE AND EQUIPMENT-FURNITURE AND FIXTURES</t>
  </si>
  <si>
    <t>6-17-01-03-00-00-00-00-01</t>
  </si>
  <si>
    <t>DEPRECIATION/AMORTIZATION EXPENSES-BANK PREMISES,FURNITURE,FIXTURE AND EQUIPMENT-IT EQUIPMENT</t>
  </si>
  <si>
    <t>6-17-01-04-00-00-00-00-01</t>
  </si>
  <si>
    <t>DEPRECIATION/AMORTIZATION EXPENSES-BANK PREMISES,FURNITURE,FIXTURE AND EQUIPMENT-OTHER OFFICE EQUIPMENT</t>
  </si>
  <si>
    <t>6-17-01-05-00-00-00-00-01</t>
  </si>
  <si>
    <t>DEPRECIATION/AMORTIZATION EXPENSES-BANK PREMISES,FURNITURE,FIXTURE AND EQUIPMENT-TRANSPORTATION EQUIPMENT</t>
  </si>
  <si>
    <t>6-17-01-06-00-00-00-00-01</t>
  </si>
  <si>
    <t>DEPRECIATION/AMORTIZATION EXPENSES-BANK PREMISES,FURNITURE,FIXTURE AND EQUIPMENT-LEASEHOLD RIGHTS AND IMPROVEMENTS</t>
  </si>
  <si>
    <t>6-17-01-09-00-00-00-00-01</t>
  </si>
  <si>
    <t>DEP/AMORT EXP-BANK PREM,FFE-BLDG IMPROVEMENT</t>
  </si>
  <si>
    <t>6-17-02-01-00-00-00-00-01</t>
  </si>
  <si>
    <t>DEPRECIATION/AMORTIZATION EXPENSES-ROPA-BUILDINGS</t>
  </si>
  <si>
    <t>6-17-02-02-00-00-00-00-01</t>
  </si>
  <si>
    <t>DEPRECIATION/AMORTIZATION EXPENSES-ROPA-OTHER NON-FINANCIAL ASSETS ACQUIRED</t>
  </si>
  <si>
    <t>6-17-03-00-00-00-00-00-01</t>
  </si>
  <si>
    <t>DEPRECIATION/AMORTIZATION EXPENSES-OTHER INTANGIBLE ASSETS</t>
  </si>
  <si>
    <t>6-19-00-00-00-00-00-00-01</t>
  </si>
  <si>
    <t>6-20-00-00-00-00-00-00-01</t>
  </si>
  <si>
    <t>PROVISIONS FOR CREDIT LOSSES ON L&amp; R AND OTHER FA</t>
  </si>
  <si>
    <t>6-20-00-00-00-00-00-00-02</t>
  </si>
  <si>
    <t>PROVISIONS FOR CREDIT LOSSES ON ACCOUNTS RECEIVABLE</t>
  </si>
  <si>
    <t>6-21-00-00-00-00-00-00-01</t>
  </si>
  <si>
    <t>6-22-00-00-00-00-00-00-01</t>
  </si>
  <si>
    <t>6-26-00-00-00-00-00-00-01</t>
  </si>
  <si>
    <t>9-01-00-00-00-00-00-00-01</t>
  </si>
  <si>
    <t>9-03-00-00-00-00-00-00-01</t>
  </si>
  <si>
    <t>9-04-00-00-00-00-00-00-01</t>
  </si>
  <si>
    <t>9-05-00-00-00-00-00-00-01</t>
  </si>
  <si>
    <t>9-06-00-00-00-00-00-00-01</t>
  </si>
  <si>
    <t>9-07-00-00-00-00-00-00-01</t>
  </si>
  <si>
    <t>Sample</t>
  </si>
  <si>
    <t>A-6-03-01-01-01-01</t>
  </si>
  <si>
    <t>INTEREST EXPENSE-DEP LIAB-DEMAND DEPOSIT-RESIDENT-ACTIVE</t>
  </si>
  <si>
    <t>A-6-03-01-01-01-01-01</t>
  </si>
  <si>
    <t>INTEREST EXPENSE-DEP LIAB-DEMAND DEPOSIT-RESIDENT-GOVERNMENT-ACTIVE</t>
  </si>
  <si>
    <t>A-6-03-01-01-01-01-01-01</t>
  </si>
  <si>
    <t>INTEREST EXPENSE-DEP LIAB-DEMAND DEPOSIT-RESIDENT-GOVERNMENT-NATIONAL GOVERNMENT-ACTIVE</t>
  </si>
  <si>
    <t>A-6-03-01-01-01-01-01-02</t>
  </si>
  <si>
    <t>INTEREST EXPENSE-DEP LIAB-DEMAND DEPOSIT-RESIDENT-GOVERNMENT-LGU-ACTIVE</t>
  </si>
  <si>
    <t>A-6-03-01-01-01-01-01-03</t>
  </si>
  <si>
    <t>INTEREST EXPENSE-DEP LIAB-DEMAND DEPOSIT-RESIDENT-GOVERNMENT-GOCCS-ACTIVE</t>
  </si>
  <si>
    <t>A-6-03-01-01-01-01-02</t>
  </si>
  <si>
    <t>INTEREST EXPENSE-DEP LIAB-DEMAND DEPOSIT-RESIDENT-BANKS-ACTIVE</t>
  </si>
  <si>
    <t>A-6-03-01-01-01-01-02-01</t>
  </si>
  <si>
    <t>INTEREST EXPENSE-DEP LIAB-DEMAND DEPOSIT-RESIDENT-BANKS-UBS/KBS-ACTIVE</t>
  </si>
  <si>
    <t>A-6-03-01-01-01-01-02-02</t>
  </si>
  <si>
    <t>INTEREST EXPENSE-DEP LIAB-DEMAND DEPOSIT-RESIDENT-BANKS-OTHER BANKS-ACTIVE</t>
  </si>
  <si>
    <t>A-6-03-01-01-01-01-03</t>
  </si>
  <si>
    <t>INTEREST EXPENSE-DEP LIAB-DEMAND DEPOSIT-RESIDENT-PRIVATE CORPORATIONS-ACTIVE</t>
  </si>
  <si>
    <t>A-6-03-01-01-01-01-04</t>
  </si>
  <si>
    <t>INTEREST EXPENSE-DEP LIAB-DEMAND DEPOSIT-RESIDENT-INDIVIDUALS-ACTIVE</t>
  </si>
  <si>
    <t>A-6-03-01-01-01-01-05</t>
  </si>
  <si>
    <t>INTEREST EXPENSE-DEP LIAB-DEMAND DEPOSIT-RESIDENT-TRUST DEPARTMENT-ACTIVE</t>
  </si>
  <si>
    <t>A-6-03-01-01-01-02</t>
  </si>
  <si>
    <t>INTEREST EXPENSE-DEP LIAB-DEMAND DEPOSIT-NON-RESIDENT-ACTIVE</t>
  </si>
  <si>
    <t>A-6-03-01-01-02-01</t>
  </si>
  <si>
    <t>INTEREST EXPENSE-DEP LIAB-DEMAND DEPOSIT-RESIDENT-DORMANT</t>
  </si>
  <si>
    <t>A-6-03-01-01-02-01-01</t>
  </si>
  <si>
    <t>INTEREST EXPENSE-DEP LIAB-DEMAND DEPOSIT-RESIDENT-GOVERMENT-DORMANT</t>
  </si>
  <si>
    <t>A-6-03-01-01-02-01-01-01</t>
  </si>
  <si>
    <t>INTEREST EXPENSE-DEP LIAB-DEMAND DEPOSIT-RESIDENT-GOVERNMENT-NATIONAL GOVERNMENT-DORMANT</t>
  </si>
  <si>
    <t>A-6-03-01-01-02-01-01-02</t>
  </si>
  <si>
    <t>INTEREST EXPENSE-DEP LIAB-DEMAND DEPOSIT-RESIDENT-GOVERNMENT-LGU-DORMANT</t>
  </si>
  <si>
    <t>A-6-03-01-01-02-01-01-03</t>
  </si>
  <si>
    <t>INTEREST EXPENSE-DEP LIAB-DEMAND DEPOSIT-RESIDENT-GOVERNMENT-GOCCS-DORMANT</t>
  </si>
  <si>
    <t>A-6-03-01-01-02-01-02-01</t>
  </si>
  <si>
    <t>INTEREST EXPENSE-DEP LIAB-DEMAND DEPOSIT-RESIDENT-BANK-UBS/KBS-DORMANT</t>
  </si>
  <si>
    <t>A-6-03-01-01-02-01-02-02</t>
  </si>
  <si>
    <t>INTEREST EXPENSE-DEP LIAB-DEMAND DEPOSIT-RESIDENT-BANK-OTHER BANKS-DORMANT</t>
  </si>
  <si>
    <t>A-6-03-01-01-02-01-03</t>
  </si>
  <si>
    <t>INTEREST EXPENSE-DEP LIAB-DEMAND DEPOSIT-RESIDENT-PRIVATE CORPORATIONS-DORMANT</t>
  </si>
  <si>
    <t>A-6-03-01-01-02-01-04</t>
  </si>
  <si>
    <t>INTEREST EXPENSE-DEP LIAB-DEMAND DEPOSIT-RESIDENT-INDIVIDUALS-DORMANT</t>
  </si>
  <si>
    <t>A-6-03-01-01-02-01-05</t>
  </si>
  <si>
    <t>INTEREST EXPENSE-DEP LIAB-DEMAND DEPOSIT-RESIDENT-TRUST DEPARTMENT-DORMANT</t>
  </si>
  <si>
    <t>A-6-03-01-01-02-02</t>
  </si>
  <si>
    <t>INTEREST EXPENSE-DEP LIAB-DEMAND DEPOSIT-NON-RESIDENT-DORMANT</t>
  </si>
  <si>
    <t>A-6-03-01-02-01-01</t>
  </si>
  <si>
    <t>INTEREST EXPENSE-DEP LIAB-SAVINGS DEPOSIT-RESIDENT-ACTIVE</t>
  </si>
  <si>
    <t>A-6-03-01-02-01-01-01</t>
  </si>
  <si>
    <t>INTEREST EXPENSE-DEP LIAB-SAVINGS DEPOSIT-RESIDENT-GOVERNMENT-ACTIVE</t>
  </si>
  <si>
    <t>A-6-03-01-02-01-01-01-01</t>
  </si>
  <si>
    <t>INTEREST EXPENSE-DEP LIAB-SAVINGS DEPOSIT-RESIDENT-GOVERNMENT-NATIONAL GOVERNMENT-ACTIVE</t>
  </si>
  <si>
    <t>A-6-03-01-02-01-01-01-02</t>
  </si>
  <si>
    <t>INTEREST EXPENSE-DEP LIAB-SAVINGS DEPOSIT-RESIDENT-GOVERNMENT-LGU-ACTIVE</t>
  </si>
  <si>
    <t>A-6-03-01-02-01-01-01-03</t>
  </si>
  <si>
    <t>INTEREST EXPENSE-DEP LIAB-SAVINGS DEPOSIT-RESIDENT-GOVERNMENT-GOCCS-ACTIVE</t>
  </si>
  <si>
    <t>A-6-03-01-02-01-01-02</t>
  </si>
  <si>
    <t>INTEREST EXPENSE-DEP LIAB-SAVINGS DEPOSIT-RESIDENT-BANKS-ACTIVE</t>
  </si>
  <si>
    <t>A-6-03-01-02-01-01-02-01</t>
  </si>
  <si>
    <t>INTEREST EXPENSE-DEP LIAB-SAVINGS DEPOSIT-RESIDENT-BANKS-UBS/KBS-ACTIVE</t>
  </si>
  <si>
    <t>A-6-03-01-02-01-01-02-02</t>
  </si>
  <si>
    <t>INTEREST EXPENSE-DEP LIAB-SAVINGS DEPOSIT-RESIDENT-BANKS-OTHER BANKS-ACTIVE</t>
  </si>
  <si>
    <t>A-6-03-01-02-01-01-03</t>
  </si>
  <si>
    <t>INTEREST EXPENSE-DEP LIAB-SAVINGS DEPOSIT-RESIDENT-PRIVATE CORPORATIONS-ACTIVE</t>
  </si>
  <si>
    <t>A-6-03-01-02-01-01-03-01</t>
  </si>
  <si>
    <t>INTEREST EXPENSE-DEP LIAB-SAVINGS DEPOSIT-RESIDENT-PRIVATE CORPORATIONS-FINANCIAL-ACTIVE</t>
  </si>
  <si>
    <t>A-6-03-01-02-01-01-03-02</t>
  </si>
  <si>
    <t>INTEREST EXPENSE-DEP LIAB-SAVINGS DEPOSIT-RESIDENT-PRIVATE CORPORATIONS-NON-FINANCIAL-ACTIVE</t>
  </si>
  <si>
    <t>A-6-03-01-02-01-01-04</t>
  </si>
  <si>
    <t>INTEREST EXPENSE-DEP LIAB-SAVINGS DEPOSIT-RESIDENT-INDIVIDUALS-ACTIVE</t>
  </si>
  <si>
    <t>A-6-03-01-02-01-01-05</t>
  </si>
  <si>
    <t>INTEREST EXPENSE-DEP LIAB-SAVINGS DEPOSIT-RESIDENT-TRUST DEPARTMENT-ACTIVE</t>
  </si>
  <si>
    <t>A-6-03-01-02-01-02</t>
  </si>
  <si>
    <t>INTEREST EXPENSE-DEP LIAB-SAVINGS DEPOSIT-NON-RESIDENT-ACTIVE</t>
  </si>
  <si>
    <t>A-6-03-01-02-01-02-02</t>
  </si>
  <si>
    <t>INTEREST EXPENSE-DEP LIAB-SAVINGS DEPOSIT-NON-RESIDENT-OTHERS-ACTIVE</t>
  </si>
  <si>
    <t>A-6-03-01-02-02-01</t>
  </si>
  <si>
    <t>INTEREST EXPENSE-DEP LIAB-SAVINGS DEPOSIT-RESIDENT-DORMANT</t>
  </si>
  <si>
    <t>A-6-03-01-02-02-01-01</t>
  </si>
  <si>
    <t>INTEREST EXPENSE-DEP LIAB-SAVINGS DEPOSIT-RESIDENT-GOVERNMENT-DORMANT</t>
  </si>
  <si>
    <t>A-6-03-01-02-02-01-01-02</t>
  </si>
  <si>
    <t>INTEREST EXPENSE-DEP LIAB-SAVINGS DEPOSIT-RESIDENT-GOVERNMENT-LGU-DORMANT</t>
  </si>
  <si>
    <t>A-6-03-01-02-02-01-01-03</t>
  </si>
  <si>
    <t>INTEREST EXPENSE-DEP LIAB-SAVINGS DEPOSIT-RESIDENT-GOVERNMENT-GOCCS-DORMANT</t>
  </si>
  <si>
    <t>A-6-03-01-02-02-01-02</t>
  </si>
  <si>
    <t>INTEREST EXPENSE-DEP LIAB-SAVINGS DEPOSIT-RESIDENT-BANKS-DORMANT</t>
  </si>
  <si>
    <t>A-6-03-01-02-02-01-02-01</t>
  </si>
  <si>
    <t>INTEREST EXPENSE-DEP LIAB-SAVINGS DEPOSIT-RESIDENT-BANKS-UBS/KBS-DORMANT</t>
  </si>
  <si>
    <t>A-6-03-01-02-02-01-02-02</t>
  </si>
  <si>
    <t>INTEREST EXPENSE-DEP LIAB-SAVINGS DEPOSIT-RESIDENT-BANKS-OTHER BANKS-DORMANT</t>
  </si>
  <si>
    <t>A-6-03-01-02-02-01-03</t>
  </si>
  <si>
    <t>INTEREST EXPENSE-DEP LIAB-SAVINGS DEPOSIT-RESIDENT-PRIVATE CORPORATIONS-DORMANT</t>
  </si>
  <si>
    <t>A-6-03-01-02-02-01-03-01</t>
  </si>
  <si>
    <t>INTEREST EXPENSE-DEP LIAB-SAVINGS DEPOSIT-RESIDENT-PRIVATE CORPORATIONS-FINANCIAL-DORMANT</t>
  </si>
  <si>
    <t>A-6-03-01-02-02-01-03-02</t>
  </si>
  <si>
    <t>INTEREST EXPENSE-DEP LIAB-SAVINGS DEPOSIT-RESIDENT-PRIVATE CORPORATIONS-NON-FINANCIAL-DORMANT</t>
  </si>
  <si>
    <t>A-6-03-01-02-02-01-04</t>
  </si>
  <si>
    <t>INTEREST EXPENSE-DEP LIAB-SAVINGS DEPOSIT-RESIDENT-INDIVIDUALS-DORMANT</t>
  </si>
  <si>
    <t>A-6-03-01-02-02-01-05</t>
  </si>
  <si>
    <t>INTEREST EXPENSE-DEP LIAB-SAVINGS DEPOSIT-RESIDENT-TRUST DEPARTMENT-DORMANT</t>
  </si>
  <si>
    <t>A-6-03-01-02-02-02</t>
  </si>
  <si>
    <t>INTEREST EXPENSE-DEP LIAB-SAVINGS DEPOSIT-NON-RESIDENT-DORMANT</t>
  </si>
  <si>
    <t>A-6-03-01-02-02-02-01</t>
  </si>
  <si>
    <t>INTEREST EXPENSE-DEP LIAB-SAVINGS DEPOSIT-NON-RESIDENT-OBUS-DORMANT</t>
  </si>
  <si>
    <t>A-6-03-01-02-02-02-02</t>
  </si>
  <si>
    <t>INTEREST EXPENSE-DEP LIAB-SAVINGS DEPOSIT-NON-RESIDENT-OTHERS-DORMANT</t>
  </si>
  <si>
    <t>A-6-03-01-04-01</t>
  </si>
  <si>
    <t>INTEREST EXPENSE-DEP LIAB-TIME DEPOSIT-RESIDENT</t>
  </si>
  <si>
    <t>A-6-03-01-04-01-01</t>
  </si>
  <si>
    <t>INTEREST EXPENSE-DEP LIAB-TIME DEPOSIT-RESIDENT-GOVERNMENT</t>
  </si>
  <si>
    <t>A-6-03-01-04-01-01-01</t>
  </si>
  <si>
    <t>INTEREST EXPENSE-DEP LIAB-TIME DEPOSIT-RESIDENT-GOVERNMENT-NATIONAL GOVERNMENT</t>
  </si>
  <si>
    <t>A-6-03-01-04-01-01-02</t>
  </si>
  <si>
    <t>INTEREST EXPENSE-DEP LIAB-TIME DEPOSIT-RESIDENT-GOVERNMENT-LGU</t>
  </si>
  <si>
    <t>A-6-03-01-04-01-01-03</t>
  </si>
  <si>
    <t>INTEREST EXPENSE-DEP LIAB-TIME DEPOSIT-RESIDENT-GOVERNMENT-GOCCS</t>
  </si>
  <si>
    <t>A-6-03-01-04-01-02</t>
  </si>
  <si>
    <t>INTEREST EXPENSE-DEP LIAB-TIME DEPOSIT-RESIDENT-BANKS</t>
  </si>
  <si>
    <t>A-6-03-01-04-01-02-01</t>
  </si>
  <si>
    <t>INTEREST EXPENSE-DEP LIAB-TIME DEPOSIT-RESIDENT-BANKS-UBS/KBS</t>
  </si>
  <si>
    <t>A-6-03-01-04-01-02-02</t>
  </si>
  <si>
    <t>INTEREST EXPENSE-DEP LIAB-TIME DEPOSIT-RESIDENT-BANKS-OTHER BANKS</t>
  </si>
  <si>
    <t>A-6-03-01-04-01-03</t>
  </si>
  <si>
    <t>INTEREST EXPENSE-DEP LIAB-TIME DEPOSIT-RESIDENT-PRIVATE CORPORATIONS</t>
  </si>
  <si>
    <t>A-6-03-01-04-01-04</t>
  </si>
  <si>
    <t>INTEREST EXPENSE-DEP LIAB-TIME DEPOSIT-RESIDENT-INDIVIDUALS</t>
  </si>
  <si>
    <t>A-6-03-01-04-01-05</t>
  </si>
  <si>
    <t>INTEREST EXPENSE-DEP LIAB-TIME DEPOSIT-RESIDENT-TRUST DEPARTMENT</t>
  </si>
  <si>
    <t>A-6-03-01-04-02</t>
  </si>
  <si>
    <t>INTEREST EXPENSE-DEP LIAB-TIME DEPOSIT-NON-RESIDENT</t>
  </si>
  <si>
    <t>1-25-00-00-00-00-00-00-19</t>
  </si>
  <si>
    <t>DUE FROM DINGALAN</t>
  </si>
  <si>
    <t>1-25-00-00-00-00-00-00-20</t>
  </si>
  <si>
    <t>DUE FROM CABIAO</t>
  </si>
  <si>
    <t>1-25-00-00-00-00-00-00-21</t>
  </si>
  <si>
    <t>DUE FROM ZARAGOZA</t>
  </si>
  <si>
    <t>1-25-00-00-00-00-00-00-22</t>
  </si>
  <si>
    <t>DUE FROM PANTABANGAN</t>
  </si>
  <si>
    <t>2-03-02-01-00-00-00-00-05</t>
  </si>
  <si>
    <t>SPECIAL SAVINGS DEPOSIT - GINTONG PALAY SAVINGS RA 10K</t>
  </si>
  <si>
    <t>2-03-02-01-00-00-00-00-06</t>
  </si>
  <si>
    <t>SPECIAL SAVINGS DEPOSIT- BIG TIME DEPOSIT RA 10K</t>
  </si>
  <si>
    <t>2-03-02-01-00-00-00-00-07</t>
  </si>
  <si>
    <t>SAVINGS DEPOSIT - ACTIVE - BASIC DEPOSIT</t>
  </si>
  <si>
    <t>2-03-02-02-00-00-00-00-03</t>
  </si>
  <si>
    <t>SPECIAL SAVINGS DEPOSIT- DORMANT - GINTONG PALAY SAVINGS</t>
  </si>
  <si>
    <t>2-03-02-02-00-00-00-00-05</t>
  </si>
  <si>
    <t>SPECIAL SAVINGS DEPOSIT- DORMANT - GINTONG PALAY SAVINGS RA 10K</t>
  </si>
  <si>
    <t>2-03-02-02-00-00-00-00-06</t>
  </si>
  <si>
    <t>SPECIAL SAVINGS DEPOSIT- DORMANT - BIG TIME DEPOSIT RA 10K</t>
  </si>
  <si>
    <t>2-03-02-02-00-00-00-00-07</t>
  </si>
  <si>
    <t>SAVINGS DEPOSIT  - DORMANT - BASIC DEPOSIT</t>
  </si>
  <si>
    <t>2-12-03-02-00-00-00-00-05</t>
  </si>
  <si>
    <t>ACCRUED INT EXP -GINTONG PALAY SAVINGS - RA 10000</t>
  </si>
  <si>
    <t>2-12-03-02-00-00-00-00-06</t>
  </si>
  <si>
    <t>ACCRUED INT EXP-BIG TIME DEPOSIT RA 10000</t>
  </si>
  <si>
    <t>2-12-03-02-00-00-00-00-07</t>
  </si>
  <si>
    <t>ACCRUED INT EXP-BASIC DEPOSIT</t>
  </si>
  <si>
    <t>2-31-00-00-00-00-00-00-15</t>
  </si>
  <si>
    <t>DUE TO MABALACAT</t>
  </si>
  <si>
    <t>2-31-00-00-00-00-00-00-16</t>
  </si>
  <si>
    <t>DUE TO ARAYAT</t>
  </si>
  <si>
    <t>2-31-00-00-00-00-00-00-17</t>
  </si>
  <si>
    <t>DUE TO STO. DOMINGO</t>
  </si>
  <si>
    <t>2-31-00-00-00-00-00-00-18</t>
  </si>
  <si>
    <t>DUE TO MONCADA</t>
  </si>
  <si>
    <t>2-31-00-00-00-00-00-00-19</t>
  </si>
  <si>
    <t>DUE TO DINGALAN</t>
  </si>
  <si>
    <t>2-31-00-00-00-00-00-00-20</t>
  </si>
  <si>
    <t>DUE TO CABIAO</t>
  </si>
  <si>
    <t>2-31-00-00-00-00-00-00-21</t>
  </si>
  <si>
    <t>DUE TO ZARAGOZA</t>
  </si>
  <si>
    <t>2-31-00-00-00-00-00-00-22</t>
  </si>
  <si>
    <t>DUE TO PANTABANGAN</t>
  </si>
  <si>
    <t>6-03-01-01-01-01-01-01-01</t>
  </si>
  <si>
    <t>6-03-01-01-01-01-01-02-01</t>
  </si>
  <si>
    <t>6-03-01-01-01-01-01-03-01</t>
  </si>
  <si>
    <t>INTEREST EXPENSE-DEP LIAB-DEMAND DEPOSIT-RESIDENT-GOVERNMENT-GOCCS-SOCIAL SECURITY INSTITUTIONS-ACTIVE</t>
  </si>
  <si>
    <t>6-03-01-01-01-01-01-03-02</t>
  </si>
  <si>
    <t>INTEREST EXPENSE-DEP LIAB-DEMAND DEPOSIT-RESIDENT-GOVERNMENT-GOCCS-OTHER FINANCIAL-ACTIVE</t>
  </si>
  <si>
    <t>6-03-01-01-01-01-01-03-03</t>
  </si>
  <si>
    <t>INTEREST EXPENSE-DEP LIAB-DEMAND DEPOSIT-RESIDENT-GOVERNMENT-GOCCS-NON-FINANCIAL-ACTIVE</t>
  </si>
  <si>
    <t>6-03-01-01-01-01-02-01-01</t>
  </si>
  <si>
    <t>INTEREST EXPENSE-DEP LIAB-DEMAND DEPOSIT-RESIDENT-BANKS-UBS/KBS-GOVERNMENT BANKS-ACTIVE</t>
  </si>
  <si>
    <t>6-03-01-01-01-01-02-01-02</t>
  </si>
  <si>
    <t>INTEREST EXPENSE-DEP LIAB-DEMAND DEPOSIT-RESIDENT-BANKS-UBS/KBS-NON-GOVERNMENT BANKS-ACTIVE</t>
  </si>
  <si>
    <t>6-03-01-01-01-01-02-02-01</t>
  </si>
  <si>
    <t>6-03-01-01-01-01-03-00-01</t>
  </si>
  <si>
    <t>INTEREST EXPENSE-DEP LIAB-DEMAND DEPOSIT-RESIDENT-PRIVATE CORPORATIONS-FINANCIAL-ACTIVE</t>
  </si>
  <si>
    <t>6-03-01-01-01-01-03-00-02</t>
  </si>
  <si>
    <t>INTEREST EXPENSE-DEP LIAB-DEMAND DEPOSIT-RESIDENT-PRIVATE CORPORATIONS-NON-FINANCIAL-ACTIVE</t>
  </si>
  <si>
    <t>6-03-01-01-01-01-04-00-01</t>
  </si>
  <si>
    <t>6-03-01-01-01-01-05-00-01</t>
  </si>
  <si>
    <t>6-03-01-01-01-02-00-00-01</t>
  </si>
  <si>
    <t>INTEREST EXPENSE-DEP LIAB-DEMAND DEPOSIT-NON-RESIDENT-OBUS-ACTIVE</t>
  </si>
  <si>
    <t>6-03-01-01-01-02-00-00-02</t>
  </si>
  <si>
    <t>INTEREST EXPENSE-DEP LIAB-DEMAND DEPOSIT-NON-RESIDENT-OTHERS-ACTIVE</t>
  </si>
  <si>
    <t>6-03-01-01-02-01-01-01-01</t>
  </si>
  <si>
    <t>6-03-01-01-02-01-01-02-01</t>
  </si>
  <si>
    <t>6-03-01-01-02-01-01-03-01</t>
  </si>
  <si>
    <t>INTEREST EXPENSE-DEP LIAB-DEMAND DEPOSIT-RESIDENT-GOVERNMENT-GOCCS-SOCIAL SECURITY INSTITUTIONS-DORMANT</t>
  </si>
  <si>
    <t>6-03-01-01-02-01-01-03-02</t>
  </si>
  <si>
    <t>INTEREST EXPENSE-DEP LIAB-DEMAND DEPOSIT-RESIDENT-GOVERNMENT-GOCCS-OTHER FINANCIAL-DORMANT</t>
  </si>
  <si>
    <t>6-03-01-01-02-01-01-03-03</t>
  </si>
  <si>
    <t>INTEREST EXPENSE-DEP LIAB-DEMAND DEPOSIT-RESIDENT-GOVERNMENT-GOCCS-NON-FINANCIAL-DORMANT</t>
  </si>
  <si>
    <t>6-03-01-01-02-01-02-01-01</t>
  </si>
  <si>
    <t>INTEREST EXPENSE-DEP LIAB-DEMAND DEPOSIT-RESIDENT-BANK-UBS/KBS-GOVERNMENT BANKS-DORMANT</t>
  </si>
  <si>
    <t>6-03-01-01-02-01-02-01-02</t>
  </si>
  <si>
    <t>INTEREST EXPENSE-DEP LIAB-DEMAND DEPOSIT-RESIDENT-BANK-UBS/KBS-NON-GOVERNMENT BANKS-DORMANT</t>
  </si>
  <si>
    <t>6-03-01-01-02-01-02-02-01</t>
  </si>
  <si>
    <t>6-03-01-01-02-01-03-00-01</t>
  </si>
  <si>
    <t>INTEREST EXPENSE-DEP LIAB-DEMAND DEPOSIT-RESIDENT-PRIVATE CORPORATIONS-FINANCIAL-DORMANT</t>
  </si>
  <si>
    <t>6-03-01-01-02-01-03-00-02</t>
  </si>
  <si>
    <t>INTEREST EXPENSE-DEP LIAB-DEMAND DEPOSIT-RESIDENT-PRIVATE CORPORATIONS-NON-FINANCIAL-DORMANT</t>
  </si>
  <si>
    <t>6-03-01-01-02-01-04-00-01</t>
  </si>
  <si>
    <t>6-03-01-01-02-01-05-00-01</t>
  </si>
  <si>
    <t>6-03-01-01-02-02-00-00-01</t>
  </si>
  <si>
    <t>INTEREST EXPENSE-DEP LIAB-DEMAND DEPOSIT-NON-RESIDENT-OBUS-DORMANT</t>
  </si>
  <si>
    <t>6-03-01-01-02-02-00-00-02</t>
  </si>
  <si>
    <t>INTEREST EXPENSE-DEP LIAB-DEMAND DEPOSIT-NON-RESIDENT-OTHERS-DORMANT</t>
  </si>
  <si>
    <t>6-03-01-02-01-00-00-00-05</t>
  </si>
  <si>
    <t>INT EXP-GINTONG PALAY SAVINGS-RA 10000</t>
  </si>
  <si>
    <t>6-03-01-02-01-00-00-00-06</t>
  </si>
  <si>
    <t>INT EXP-BIG TIME DEPOSIT-RA 10000</t>
  </si>
  <si>
    <t>6-03-01-02-01-00-00-00-07</t>
  </si>
  <si>
    <t>INT EXP-BASIC DEPOSIT</t>
  </si>
  <si>
    <t>6-03-01-02-01-01-01-01-01</t>
  </si>
  <si>
    <t>INTEREST EXPENSE-DEP LIAB-SAVINGS DEPOSIT-RESIDENT-GOVERNMENT-NATIONAL GOVERNMENT-ACTIVE-REGULAR SAVINGS</t>
  </si>
  <si>
    <t>6-03-01-02-01-01-01-01-02</t>
  </si>
  <si>
    <t>INTEREST EXPENSE-DEP LIAB-SAVINGS DEPOSIT-RESIDENT-GOVERNMENT-NATIONAL GOVERNMENT-ACTIVE-MICROFINANCE SAVINGS</t>
  </si>
  <si>
    <t>6-03-01-02-01-01-01-01-03</t>
  </si>
  <si>
    <t>INTEREST EXPENSE-DEP LIAB-SAVINGS DEPOSIT-RESIDENT-GOVERNMENT-NATIONAL GOVERNMENT-ACTIVE-GINTONG PALAY SAVINGS</t>
  </si>
  <si>
    <t>6-03-01-02-01-01-01-01-04</t>
  </si>
  <si>
    <t>INTEREST EXPENSE-DEP LIAB-SAVINGS DEPOSIT-RESIDENT-GOVERNMENT-NATIONAL GOVERNMENT-ACTIVE-BIG TIME DEPOSIT</t>
  </si>
  <si>
    <t>6-03-01-02-01-01-01-01-05</t>
  </si>
  <si>
    <t>INTEREST EXPENSE-DEP LIAB-SAVINGS DEPOSIT-RESIDENT-GOVERNMENT-NATIONAL GOVERNMENT-ACTIVE-GINTONG PALAY SAVINGS RA 10000</t>
  </si>
  <si>
    <t>6-03-01-02-01-01-01-01-06</t>
  </si>
  <si>
    <t>INTEREST EXPENSE-DEP LIAB-SAVINGS DEPOSIT-RESIDENT-GOVERNMENT-NATIONAL GOVERNMENT-ACTIVE-BIG TIME DEPOSIT RA 10000</t>
  </si>
  <si>
    <t>6-03-01-02-01-01-01-01-07</t>
  </si>
  <si>
    <t>INTEREST EXPENSE-DEP LIAB-SAVINGS DEPOSIT-RESIDENT-GOVERNMENT-NATIONAL GOVERNMENT-ACTIVE-BASIC DEPOSIT</t>
  </si>
  <si>
    <t>6-03-01-02-01-01-01-02-01</t>
  </si>
  <si>
    <t>INTEREST EXPENSE-DEP LIAB-SAVINGS DEPOSIT-RESIDENT-GOVERNMENT-LGU-ACTIVE-REGULAR SAVINGS</t>
  </si>
  <si>
    <t>6-03-01-02-01-01-01-02-02</t>
  </si>
  <si>
    <t>INTEREST EXPENSE-DEP LIAB-SAVINGS DEPOSIT-RESIDENT-GOVERNMENT-LGU-ACTIVE-MICROFINANCE SAVINGS</t>
  </si>
  <si>
    <t>6-03-01-02-01-01-01-02-03</t>
  </si>
  <si>
    <t>INTEREST EXPENSE-DEP LIAB-SAVINGS DEPOSIT-RESIDENT-GOVERNMENT-LGU-ACTIVE-GINTONG PALAY SAVINGS</t>
  </si>
  <si>
    <t>6-03-01-02-01-01-01-02-04</t>
  </si>
  <si>
    <t>INTEREST EXPENSE-DEP LIAB-SAVINGS DEPOSIT-RESIDENT-GOVERNMENT-LGU-ACTIVE-BIG TIME DEPOSIT</t>
  </si>
  <si>
    <t>6-03-01-02-01-01-01-02-05</t>
  </si>
  <si>
    <t>INTEREST EXPENSE-DEP LIAB-SAVINGS DEPOSIT-RESIDENT-GOVERNMENT-LGU-ACTIVE-GINTONG PALAY SAVINGS RA 10000</t>
  </si>
  <si>
    <t>6-03-01-02-01-01-01-02-06</t>
  </si>
  <si>
    <t>INTEREST EXPENSE-DEP LIAB-SAVINGS DEPOSIT-RESIDENT-GOVERNMENT-LGU-ACTIVE-BIG TIME DEPOSIT RA 10000</t>
  </si>
  <si>
    <t>6-03-01-02-01-01-01-02-07</t>
  </si>
  <si>
    <t>INTEREST EXPENSE-DEP LIAB-SAVINGS DEPOSIT-RESIDENT-GOVERNMENT-LGU-ACTIVE-BASIC DEPOSIT</t>
  </si>
  <si>
    <t>6-03-01-02-01-01-01-03-01</t>
  </si>
  <si>
    <t>INTEREST EXPENSE-DEP LIAB-SAVINGS DEPOSIT-RESIDENT-GOVERNMENT-GOCCS-SOCIAL SECURITY INSTITUTIONS-ACTIVE-REGULAR SAVINGS</t>
  </si>
  <si>
    <t>6-03-01-02-01-01-01-03-02</t>
  </si>
  <si>
    <t>INTEREST EXPENSE-DEP LIAB-SAVINGS DEPOSIT-RESIDENT-GOVERNMENT-GOCCS-SOCIAL SECURITY INSTITUTIONS-ACTIVE-MICROFINANCE SAVINGS</t>
  </si>
  <si>
    <t>6-03-01-02-01-01-01-03-03</t>
  </si>
  <si>
    <t>INTEREST EXPENSE-DEP LIAB-SAVINGS DEPOSIT-RESIDENT-GOVERNMENT-GOCCS-SOCIAL SECURITY INSTITUTIONS-ACTIVE-GINTONG PALAY SAVINGS</t>
  </si>
  <si>
    <t>6-03-01-02-01-01-01-03-04</t>
  </si>
  <si>
    <t>INTEREST EXPENSE-DEP LIAB-SAVINGS DEPOSIT-RESIDENT-GOVERNMENT-GOCCS-SOCIAL SECURITY INSTITUTIONS-ACTIVE-BIG TIME DEPOSIT</t>
  </si>
  <si>
    <t>6-03-01-02-01-01-01-03-05</t>
  </si>
  <si>
    <t>INTEREST EXPENSE-DEP LIAB-SAVINGS DEPOSIT-RESIDENT-GOVERNMENT-GOCCS-SOCIAL SECURITY INSTITUTIONS-ACTIVE-GINTONG PALAY SAVINGS RA 10000</t>
  </si>
  <si>
    <t>6-03-01-02-01-01-01-03-06</t>
  </si>
  <si>
    <t>INTEREST EXPENSE-DEP LIAB-SAVINGS DEPOSIT-RESIDENT-GOVERNMENT-GOCCS-SOCIAL SECURITY INSTITUTIONS-ACTIVE-BIG TIME DEPOSIT RA 10000</t>
  </si>
  <si>
    <t>6-03-01-02-01-01-01-03-07</t>
  </si>
  <si>
    <t>INTEREST EXPENSE-DEP LIAB-SAVINGS DEPOSIT-RESIDENT-GOVERNMENT-GOCCS-SOCIAL SECURITY INSTITUTIONS-ACTIVE-BASIC DEPOSIT</t>
  </si>
  <si>
    <t>6-03-01-02-01-01-01-03-08</t>
  </si>
  <si>
    <t>INTEREST EXPENSE-DEP LIAB-SAVINGS DEPOSIT-RESIDENT-GOVERNMENT-GOCCS-OTHER FINANCIAL-ACTIVE-REGULAR SAVINGS</t>
  </si>
  <si>
    <t>6-03-01-02-01-01-01-03-09</t>
  </si>
  <si>
    <t>INTEREST EXPENSE-DEP LIAB-SAVINGS DEPOSIT-RESIDENT-GOVERNMENT-GOCCS-OTHER FINANCIAL-ACTIVE-MICROFINANCE SAVINGS</t>
  </si>
  <si>
    <t>6-03-01-02-01-01-01-03-10</t>
  </si>
  <si>
    <t>INTEREST EXPENSE-DEP LIAB-SAVINGS DEPOSIT-RESIDENT-GOVERNMENT-GOCCS-OTHER FINANCIAL-ACTIVE-GINTONG PALAY SAVINGS</t>
  </si>
  <si>
    <t>6-03-01-02-01-01-01-03-11</t>
  </si>
  <si>
    <t>INTEREST EXPENSE-DEP LIAB-SAVINGS DEPOSIT-RESIDENT-GOVERNMENT-GOCCS-OTHER FINANCIAL-ACTIVE-BIG TIME DEPOSIT</t>
  </si>
  <si>
    <t>6-03-01-02-01-01-01-03-12</t>
  </si>
  <si>
    <t>INTEREST EXPENSE-DEP LIAB-SAVINGS DEPOSIT-RESIDENT-GOVERNMENT-GOCCS-OTHER FINANCIAL-ACTIVE-GINTONG PALAY SAVINGS RA 10000</t>
  </si>
  <si>
    <t>6-03-01-02-01-01-01-03-13</t>
  </si>
  <si>
    <t>INTEREST EXPENSE-DEP LIAB-SAVINGS DEPOSIT-RESIDENT-GOVERNMENT-GOCCS-OTHER FINANCIAL-ACTIVE-BIG TIME DEPOSIT RA 10000</t>
  </si>
  <si>
    <t>6-03-01-02-01-01-01-03-14</t>
  </si>
  <si>
    <t>INTEREST EXPENSE-DEP LIAB-SAVINGS DEPOSIT-RESIDENT-GOVERNMENT-GOCCS-OTHER FINANCIAL-ACTIVE-BASIC DEPOSIT</t>
  </si>
  <si>
    <t>6-03-01-02-01-01-01-03-15</t>
  </si>
  <si>
    <t>INTEREST EXPENSE-DEP LIAB-SAVINGS DEPOSIT-RESIDENT-GOVERNMENT-GOCCS-NON-FINANCIAL-ACTIVE-REGULAR SAVINGS</t>
  </si>
  <si>
    <t>6-03-01-02-01-01-01-03-16</t>
  </si>
  <si>
    <t>INTEREST EXPENSE-DEP LIAB-SAVINGS DEPOSIT-RESIDENT-GOVERNMENT-GOCCS-NON-FINANCIAL-ACTIVE-MICROFINANCE SAVINGS</t>
  </si>
  <si>
    <t>6-03-01-02-01-01-01-03-17</t>
  </si>
  <si>
    <t>INTEREST EXPENSE-DEP LIAB-SAVINGS DEPOSIT-RESIDENT-GOVERNMENT-GOCCS-NON-FINANCIAL-ACTIVE-GINTONG PALAY SAVINGS</t>
  </si>
  <si>
    <t>6-03-01-02-01-01-01-03-18</t>
  </si>
  <si>
    <t>INTEREST EXPENSE-DEP LIAB-SAVINGS DEPOSIT-RESIDENT-GOVERNMENT-GOCCS-NON-FINANCIAL-ACTIVE-BIG TIME DEPOSIT</t>
  </si>
  <si>
    <t>6-03-01-02-01-01-01-03-19</t>
  </si>
  <si>
    <t>INTEREST EXPENSE-DEP LIAB-SAVINGS DEPOSIT-RESIDENT-GOVERNMENT-GOCCS-NON-FINANCIAL-ACTIVE-GINTONG PALAY SAVINGS RA 10000</t>
  </si>
  <si>
    <t>6-03-01-02-01-01-01-03-20</t>
  </si>
  <si>
    <t>INTEREST EXPENSE-DEP LIAB-SAVINGS DEPOSIT-RESIDENT-GOVERNMENT-GOCCS-NON-FINANCIAL-ACTIVE-BIG TIME DEPOSIT RA 10000</t>
  </si>
  <si>
    <t>6-03-01-02-01-01-01-03-21</t>
  </si>
  <si>
    <t>INTEREST EXPENSE-DEP LIAB-SAVINGS DEPOSIT-RESIDENT-GOVERNMENT-GOCCS-NON-FINANCIAL-ACTIVE-BASIC DEPOSIT</t>
  </si>
  <si>
    <t>6-03-01-02-01-01-02-01-01</t>
  </si>
  <si>
    <t>INTEREST EXPENSE-DEP LIAB-SAVINGS DEPOSIT-RESIDENT-BANKS-UBS/KBS-GOVERNMENT BANKS-ACTIVE-REGULAR SAVINGS</t>
  </si>
  <si>
    <t>6-03-01-02-01-01-02-01-02</t>
  </si>
  <si>
    <t>INTEREST EXPENSE-DEP LIAB-SAVINGS DEPOSIT-RESIDENT-BANKS-UBS/KBS-GOVERNMENT BANKS-ACTIVE-MICROFINANCE SAVINGS</t>
  </si>
  <si>
    <t>6-03-01-02-01-01-02-01-03</t>
  </si>
  <si>
    <t>INTEREST EXPENSE-DEP LIAB-SAVINGS DEPOSIT-RESIDENT-BANKS-UBS/KBS-GOVERNMENT BANKS-ACTIVE-GINTONG PALAY SAVINGS</t>
  </si>
  <si>
    <t>6-03-01-02-01-01-02-01-04</t>
  </si>
  <si>
    <t>INTEREST EXPENSE-DEP LIAB-SAVINGS DEPOSIT-RESIDENT-BANKS-UBS/KBS-GOVERNMENT BANKS-ACTIVE-BIG TIME DEPOSIT</t>
  </si>
  <si>
    <t>6-03-01-02-01-01-02-01-05</t>
  </si>
  <si>
    <t>INTEREST EXPENSE-DEP LIAB-SAVINGS DEPOSIT-RESIDENT-BANKS-UBS/KBS-GOVERNMENT BANKS-ACTIVE-GINTONG PALAY SAVINGS RA 10000</t>
  </si>
  <si>
    <t>6-03-01-02-01-01-02-01-06</t>
  </si>
  <si>
    <t>INTEREST EXPENSE-DEP LIAB-SAVINGS DEPOSIT-RESIDENT-BANKS-UBS/KBS-GOVERNMENT BANKS-ACTIVE-BIG TIME DEPOSIT RA 10000</t>
  </si>
  <si>
    <t>6-03-01-02-01-01-02-01-07</t>
  </si>
  <si>
    <t>INTEREST EXPENSE-DEP LIAB-SAVINGS DEPOSIT-RESIDENT-BANKS-UBS/KBS-GOVERNMENT BANKS-ACTIVE-BASIC DEPOSIT</t>
  </si>
  <si>
    <t>6-03-01-02-01-01-02-01-08</t>
  </si>
  <si>
    <t>INTEREST EXPENSE-DEP LIAB-SAVINGS DEPOSIT-RESIDENT-BANKS-UBS/KBS-NON-GOVERNMENT BANKS-ACTIVE-REGULAR SAVINGS</t>
  </si>
  <si>
    <t>6-03-01-02-01-01-02-01-09</t>
  </si>
  <si>
    <t>INTEREST EXPENSE-DEP LIAB-SAVINGS DEPOSIT-RESIDENT-BANKS-UBS/KBS-NON-GOVERNMENT BANKS-ACTIVE-MICROFINANCE SAVINGS</t>
  </si>
  <si>
    <t>6-03-01-02-01-01-02-01-10</t>
  </si>
  <si>
    <t>INTEREST EXPENSE-DEP LIAB-SAVINGS DEPOSIT-RESIDENT-BANKS-UBS/KBS-NON-GOVERNMENT BANKS-ACTIVE-GINTONG PALAY SAVINGS</t>
  </si>
  <si>
    <t>6-03-01-02-01-01-02-01-11</t>
  </si>
  <si>
    <t>INTEREST EXPENSE-DEP LIAB-SAVINGS DEPOSIT-RESIDENT-BANKS-UBS/KBS-NON-GOVERNMENT BANKS-ACTIVE-BIG TIME DEPOSIT</t>
  </si>
  <si>
    <t>6-03-01-02-01-01-02-01-12</t>
  </si>
  <si>
    <t>INTEREST EXPENSE-DEP LIAB-SAVINGS DEPOSIT-RESIDENT-BANKS-UBS/KBS-NON-GOVERNMENT BANKS-ACTIVE-GINTONG PALAY SAVINGS RA 10000</t>
  </si>
  <si>
    <t>6-03-01-02-01-01-02-01-13</t>
  </si>
  <si>
    <t>INTEREST EXPENSE-DEP LIAB-SAVINGS DEPOSIT-RESIDENT-BANKS-UBS/KBS-NON-GOVERNMENT BANKS-ACTIVE-BIG TIME DEPOSIT RA 10000</t>
  </si>
  <si>
    <t>6-03-01-02-01-01-02-01-14</t>
  </si>
  <si>
    <t>INTEREST EXPENSE-DEP LIAB-SAVINGS DEPOSIT-RESIDENT-BANKS-UBS/KBS-NON-GOVERNMENT BANKS-ACTIVE-BASIC DEPOSIT</t>
  </si>
  <si>
    <t>6-03-01-02-01-01-02-02-01</t>
  </si>
  <si>
    <t>INTEREST EXPENSE-DEP LIAB-SAVINGS DEPOSIT-RESIDENT-BANKS-OTHER BANKS-ACTIVE-REGULAR SAVINGS</t>
  </si>
  <si>
    <t>6-03-01-02-01-01-02-02-02</t>
  </si>
  <si>
    <t>INTEREST EXPENSE-DEP LIAB-SAVINGS DEPOSIT-RESIDENT-BANKS-OTHER BANKS-ACTIVE-MICROFINANCE SAVINGS</t>
  </si>
  <si>
    <t>6-03-01-02-01-01-02-02-03</t>
  </si>
  <si>
    <t>INTEREST EXPENSE-DEP LIAB-SAVINGS DEPOSIT-RESIDENT-BANKS-OTHER BANKS-ACTIVE-GINTONG PALAY SAVINGS</t>
  </si>
  <si>
    <t>6-03-01-02-01-01-02-02-04</t>
  </si>
  <si>
    <t>INTEREST EXPENSE-DEP LIAB-SAVINGS DEPOSIT-RESIDENT-BANKS-OTHER BANKS-ACTIVE-BIG TIME DEPOSIT</t>
  </si>
  <si>
    <t>6-03-01-02-01-01-02-02-05</t>
  </si>
  <si>
    <t>INTEREST EXPENSE-DEP LIAB-SAVINGS DEPOSIT-RESIDENT-BANKS-OTHER BANKS-ACTIVE-GINTONG PALAY SAVINGS RA 10000</t>
  </si>
  <si>
    <t>6-03-01-02-01-01-02-02-06</t>
  </si>
  <si>
    <t>INTEREST EXPENSE-DEP LIAB-SAVINGS DEPOSIT-RESIDENT-BANKS-OTHER BANKS-ACTIVE-BIG TIME DEPOSIT RA 10000</t>
  </si>
  <si>
    <t>6-03-01-02-01-01-02-02-07</t>
  </si>
  <si>
    <t>INTEREST EXPENSE-DEP LIAB-SAVINGS DEPOSIT-RESIDENT-BANKS-OTHER BANKS-ACTIVE-BASIC DEPOSIT</t>
  </si>
  <si>
    <t>6-03-01-02-01-01-03-01-01</t>
  </si>
  <si>
    <t>INTEREST EXPENSE-DEP LIAB-SAVINGS DEPOSIT-RESIDENT-PRIVATE CORPORATIONS-FINANCIAL-ACTIVE-REGULAR SAVINGS</t>
  </si>
  <si>
    <t>6-03-01-02-01-01-03-01-02</t>
  </si>
  <si>
    <t>INTEREST EXPENSE-DEP LIAB-SAVINGS DEPOSIT-RESIDENT-PRIVATE CORPORATIONS-FINANCIAL-ACTIVE-MICROFINANCE SAVINGS</t>
  </si>
  <si>
    <t>6-03-01-02-01-01-03-01-03</t>
  </si>
  <si>
    <t>INTEREST EXPENSE-DEP LIAB-SAVINGS DEPOSIT-RESIDENT-PRIVATE CORPORATIONS-FINANCIAL-ACTIVE-GINTONG PALAY SAVINGS</t>
  </si>
  <si>
    <t>6-03-01-02-01-01-03-01-04</t>
  </si>
  <si>
    <t>INTEREST EXPENSE-DEP LIAB-SAVINGS DEPOSIT-RESIDENT-PRIVATE CORPORATIONS-FINANCIAL-ACTIVE-BIG TIME DEPOSIT</t>
  </si>
  <si>
    <t>6-03-01-02-01-01-03-01-05</t>
  </si>
  <si>
    <t>INTEREST EXPENSE-DEP LIAB-SAVINGS DEPOSIT-RESIDENT-PRIVATE CORPORATIONS-FINANCIAL-ACTIVE-GINTONG PALAY SAVINGS RA 10000</t>
  </si>
  <si>
    <t>6-03-01-02-01-01-03-01-06</t>
  </si>
  <si>
    <t>INTEREST EXPENSE-DEP LIAB-SAVINGS DEPOSIT-RESIDENT-PRIVATE CORPORATIONS-FINANCIAL-ACTIVE-BIG TIME DEPOSIT RA 10000</t>
  </si>
  <si>
    <t>6-03-01-02-01-01-03-01-07</t>
  </si>
  <si>
    <t>INTEREST EXPENSE-DEP LIAB-SAVINGS DEPOSIT-RESIDENT-PRIVATE CORPORATIONS-FINANCIAL-ACTIVE-BASIC DEPOSIT</t>
  </si>
  <si>
    <t>6-03-01-02-01-01-03-02-01</t>
  </si>
  <si>
    <t>INTEREST EXPENSE-DEP LIAB-SAVINGS DEPOSIT-RESIDENT-PRIVATE CORPORATIONS-NON-FINANCIAL-ACTIVE-REGULAR SAVINGS</t>
  </si>
  <si>
    <t>6-03-01-02-01-01-03-02-02</t>
  </si>
  <si>
    <t>INTEREST EXPENSE-DEP LIAB-SAVINGS DEPOSIT-RESIDENT-PRIVATE CORPORATIONS-NON-FINANCIAL-ACTIVE-MICROFINANCE SAVINGS</t>
  </si>
  <si>
    <t>6-03-01-02-01-01-03-02-03</t>
  </si>
  <si>
    <t>INTEREST EXPENSE-DEP LIAB-SAVINGS DEPOSIT-RESIDENT-PRIVATE CORPORATIONS-NON-FINANCIAL-ACTIVE-GINTONG PALAY SAVINGS</t>
  </si>
  <si>
    <t>6-03-01-02-01-01-03-02-04</t>
  </si>
  <si>
    <t>INTEREST EXPENSE-DEP LIAB-SAVINGS DEPOSIT-RESIDENT-PRIVATE CORPORATIONS-NON-FINANCIAL-ACTIVE-BIG TIME DEPOSIT</t>
  </si>
  <si>
    <t>6-03-01-02-01-01-03-02-05</t>
  </si>
  <si>
    <t>INTEREST EXPENSE-DEP LIAB-SAVINGS DEPOSIT-RESIDENT-PRIVATE CORPORATIONS-NON-FINANCIAL-ACTIVE-GINTONG PALAY SAVINGS RA 10000</t>
  </si>
  <si>
    <t>6-03-01-02-01-01-03-02-06</t>
  </si>
  <si>
    <t>INTEREST EXPENSE-DEP LIAB-SAVINGS DEPOSIT-RESIDENT-PRIVATE CORPORATIONS-NON-FINANCIAL-ACTIVE-BIG TIME DEPOSIT RA 10000</t>
  </si>
  <si>
    <t>6-03-01-02-01-01-03-02-07</t>
  </si>
  <si>
    <t>INTEREST EXPENSE-DEP LIAB-SAVINGS DEPOSIT-RESIDENT-PRIVATE CORPORATIONS-NON-FINANCIAL-ACTIVE-BASIC DEPOSIT</t>
  </si>
  <si>
    <t>6-03-01-02-01-01-04-00-01</t>
  </si>
  <si>
    <t>INTEREST EXPENSE-DEP LIAB-SAVINGS DEPOSIT-RESIDENT-INDIVIDUALS-ACTIVE-REGULAR SAVINGS</t>
  </si>
  <si>
    <t>6-03-01-02-01-01-04-00-02</t>
  </si>
  <si>
    <t>INTEREST EXPENSE-DEP LIAB-SAVINGS DEPOSIT-RESIDENT-INDIVIDUALS-ACTIVE-MICROFINANCE SAVINGS</t>
  </si>
  <si>
    <t>6-03-01-02-01-01-04-00-03</t>
  </si>
  <si>
    <t>INTEREST EXPENSE-DEP LIAB-SAVINGS DEPOSIT-RESIDENT-INDIVIDUALS-ACTIVE-GINTONG PALAY SAVINGS</t>
  </si>
  <si>
    <t>6-03-01-02-01-01-04-00-04</t>
  </si>
  <si>
    <t>INTEREST EXPENSE-DEP LIAB-SAVINGS DEPOSIT-RESIDENT-INDIVIDUALS-ACTIVE-BIG TIME DEPOSIT</t>
  </si>
  <si>
    <t>6-03-01-02-01-01-04-00-05</t>
  </si>
  <si>
    <t>INTEREST EXPENSE-DEP LIAB-SAVINGS DEPOSIT-RESIDENT-INDIVIDUALS-ACTIVE-GINTONG PALAY SAVINGS RA 10000</t>
  </si>
  <si>
    <t>6-03-01-02-01-01-04-00-06</t>
  </si>
  <si>
    <t>INTEREST EXPENSE-DEP LIAB-SAVINGS DEPOSIT-RESIDENT-INDIVIDUALS-ACTIVE-BIG TIME DEPOSIT RA 10000</t>
  </si>
  <si>
    <t>6-03-01-02-01-01-04-00-07</t>
  </si>
  <si>
    <t>INTEREST EXPENSE-DEP LIAB-SAVINGS DEPOSIT-RESIDENT-INDIVIDUALS-ACTIVE-BASIC DEPOSIT</t>
  </si>
  <si>
    <t>6-03-01-02-01-01-05-00-01</t>
  </si>
  <si>
    <t>INTEREST EXPENSE-DEP LIAB-SAVINGS DEPOSIT-RESIDENT-TRUST DEPARTMENT-ACTIVE-REGULAR SAVINGS</t>
  </si>
  <si>
    <t>6-03-01-02-01-01-05-00-02</t>
  </si>
  <si>
    <t>INTEREST EXPENSE-DEP LIAB-SAVINGS DEPOSIT-RESIDENT-TRUST DEPARTMENT-ACTIVE-MICROFINANCE SAVINGS</t>
  </si>
  <si>
    <t>6-03-01-02-01-01-05-00-03</t>
  </si>
  <si>
    <t>INTEREST EXPENSE-DEP LIAB-SAVINGS DEPOSIT-RESIDENT-TRUST DEPARTMENT-ACTIVE-GINTONG PALAY SAVINGS</t>
  </si>
  <si>
    <t>6-03-01-02-01-01-05-00-04</t>
  </si>
  <si>
    <t>INTEREST EXPENSE-DEP LIAB-SAVINGS DEPOSIT-RESIDENT-TRUST DEPARTMENT-ACTIVE-BIG TIME DEPOSIT</t>
  </si>
  <si>
    <t>6-03-01-02-01-01-05-00-05</t>
  </si>
  <si>
    <t>INTEREST EXPENSE-DEP LIAB-SAVINGS DEPOSIT-RESIDENT-TRUST DEPARTMENT-ACTIVE-GINTONG PALAY SAVINGS RA 10000</t>
  </si>
  <si>
    <t>6-03-01-02-01-01-05-00-06</t>
  </si>
  <si>
    <t>INTEREST EXPENSE-DEP LIAB-SAVINGS DEPOSIT-RESIDENT-TRUST DEPARTMENT-ACTIVE-BIG TIME DEPOSIT RA 10000</t>
  </si>
  <si>
    <t>6-03-01-02-01-01-05-00-07</t>
  </si>
  <si>
    <t>INTEREST EXPENSE-DEP LIAB-SAVINGS DEPOSIT-RESIDENT-TRUST DEPARTMENT-ACTIVE-BASIC DEPOSIT</t>
  </si>
  <si>
    <t>6-03-01-02-01-02-01-00-01</t>
  </si>
  <si>
    <t>INTEREST EXPENSE-DEP LIAB-SAVINGS DEPOSIT-NON-RESIDENT-OBUS-ACTIVE-REGULAR SAVINGS</t>
  </si>
  <si>
    <t>6-03-01-02-01-02-01-00-02</t>
  </si>
  <si>
    <t>INTEREST EXPENSE-DEP LIAB-SAVINGS DEPOSIT-NON-RESIDENT-OBUS-ACTIVE-MICROFINANCE SAVINGS</t>
  </si>
  <si>
    <t>6-03-01-02-01-02-01-00-03</t>
  </si>
  <si>
    <t>INTEREST EXPENSE-DEP LIAB-SAVINGS DEPOSIT-NON-RESIDENT-OBUS-ACTIVE-GINTONG PALAY SAVINGS</t>
  </si>
  <si>
    <t>6-03-01-02-01-02-01-00-04</t>
  </si>
  <si>
    <t>INTEREST EXPENSE-DEP LIAB-SAVINGS DEPOSIT-NON-RESIDENT-OBUS-ACTIVE-BIG TIME DEPOSIT</t>
  </si>
  <si>
    <t>6-03-01-02-01-02-01-00-05</t>
  </si>
  <si>
    <t>INTEREST EXPENSE-DEP LIAB-SAVINGS DEPOSIT-NON-RESIDENT-OBUS-ACTIVE-GINTONG PALAY SAVINGS RA 10000</t>
  </si>
  <si>
    <t>6-03-01-02-01-02-01-00-06</t>
  </si>
  <si>
    <t>INTEREST EXPENSE-DEP LIAB-SAVINGS DEPOSIT-NON-RESIDENT-OBUS-ACTIVE-BIG TIME DEPOSIT RA 10000</t>
  </si>
  <si>
    <t>6-03-01-02-01-02-01-00-07</t>
  </si>
  <si>
    <t>INTEREST EXPENSE-DEP LIAB-SAVINGS DEPOSIT-NON-RESIDENT-OBUS-ACTIVE-BASIC DEPOSIT</t>
  </si>
  <si>
    <t>6-03-01-02-01-02-02-00-01</t>
  </si>
  <si>
    <t>INTEREST EXPENSE-DEP LIAB-SAVINGS DEPOSIT-NON-RESIDENT-OTHERS-ACTIVE-REGULAR SAVINGS</t>
  </si>
  <si>
    <t>6-03-01-02-01-02-02-00-02</t>
  </si>
  <si>
    <t>INTEREST EXPENSE-DEP LIAB-SAVINGS DEPOSIT-NON-RESIDENT-OTHERS-ACTIVE-MICROFINANCE SAVINGS</t>
  </si>
  <si>
    <t>6-03-01-02-01-02-02-00-03</t>
  </si>
  <si>
    <t>INTEREST EXPENSE-DEP LIAB-SAVINGS DEPOSIT-NON-RESIDENT-OTHERS-ACTIVE-GINTONG PALAY SAVINGS</t>
  </si>
  <si>
    <t>6-03-01-02-01-02-02-00-04</t>
  </si>
  <si>
    <t>INTEREST EXPENSE-DEP LIAB-SAVINGS DEPOSIT-NON-RESIDENT-OTHERS-ACTIVE-BIG TIME DEPOSIT</t>
  </si>
  <si>
    <t>6-03-01-02-01-02-02-00-05</t>
  </si>
  <si>
    <t>INTEREST EXPENSE-DEP LIAB-SAVINGS DEPOSIT-NON-RESIDENT-OTHERS-ACTIVE-GINTONG PALAY SAVINGS RA 10000</t>
  </si>
  <si>
    <t>6-03-01-02-01-02-02-00-06</t>
  </si>
  <si>
    <t>INTEREST EXPENSE-DEP LIAB-SAVINGS DEPOSIT-NON-RESIDENT-OTHERS-ACTIVE-BIG TIME DEPOSIT RA 10000</t>
  </si>
  <si>
    <t>6-03-01-02-01-02-02-00-07</t>
  </si>
  <si>
    <t>INTEREST EXPENSE-DEP LIAB-SAVINGS DEPOSIT-NON-RESIDENT-OTHERS-ACTIVE-BASIC DEPOSIT</t>
  </si>
  <si>
    <t>6-03-01-02-02-01-01-01-01</t>
  </si>
  <si>
    <t>INTEREST EXPENSE-DEP LIAB-SAVINGS DEPOSIT-RESIDENT-GOVERNMENT-NATIONAL GOVERNMENT-DORMANT-REGULAR SAVINGS</t>
  </si>
  <si>
    <t>6-03-01-02-02-01-01-01-02</t>
  </si>
  <si>
    <t>INTEREST EXPENSE-DEP LIAB-SAVINGS DEPOSIT-RESIDENT-GOVERNMENT-NATIONAL GOVERNMENT-DORMANT-MICROFINANCE SAVINGS</t>
  </si>
  <si>
    <t>6-03-01-02-02-01-01-01-03</t>
  </si>
  <si>
    <t>INTEREST EXPENSE-DEP LIAB-SAVINGS DEPOSIT-RESIDENT-GOVERNMENT-NATIONAL GOVERNMENT-DORMANT-GINTONG PALAY SAVINGS</t>
  </si>
  <si>
    <t>6-03-01-02-02-01-01-01-04</t>
  </si>
  <si>
    <t>INTEREST EXPENSE-DEP LIAB-SAVINGS DEPOSIT-RESIDENT-GOVERNMENT-NATIONAL GOVERNMENT-DORMANT-BIG TIME DEPOSIT</t>
  </si>
  <si>
    <t>6-03-01-02-02-01-01-01-05</t>
  </si>
  <si>
    <t>INTEREST EXPENSE-DEP LIAB-SAVINGS DEPOSIT-RESIDENT-GOVERNMENT-NATIONAL GOVERNMENT-DORMANT-GINTONG PALAY SAVINGS RA 10000</t>
  </si>
  <si>
    <t>6-03-01-02-02-01-01-01-06</t>
  </si>
  <si>
    <t>INTEREST EXPENSE-DEP LIAB-SAVINGS DEPOSIT-RESIDENT-GOVERNMENT-NATIONAL GOVERNMENT-DORMANT-BIG TIME DEPOSIT RA 10000</t>
  </si>
  <si>
    <t>6-03-01-02-02-01-01-01-07</t>
  </si>
  <si>
    <t>INTEREST EXPENSE-DEP LIAB-SAVINGS DEPOSIT-RESIDENT-GOVERNMENT-NATIONAL GOVERNMENT-DORMANT-BASIC DEPOSIT</t>
  </si>
  <si>
    <t>6-03-01-02-02-01-01-02-01</t>
  </si>
  <si>
    <t>INTEREST EXPENSE-DEP LIAB-SAVINGS DEPOSIT-RESIDENT-GOVERNMENT-LGU-DORMANT-REGULAR SAVINGS</t>
  </si>
  <si>
    <t>6-03-01-02-02-01-01-02-02</t>
  </si>
  <si>
    <t>INTEREST EXPENSE-DEP LIAB-SAVINGS DEPOSIT-RESIDENT-GOVERNMENT-LGU-DORMANT-MICROFINANCE SAVINGS</t>
  </si>
  <si>
    <t>6-03-01-02-02-01-01-02-03</t>
  </si>
  <si>
    <t>INTEREST EXPENSE-DEP LIAB-SAVINGS DEPOSIT-RESIDENT-GOVERNMENT-LGU-DORMANT-GINTONG PALAY SAVINGS</t>
  </si>
  <si>
    <t>6-03-01-02-02-01-01-02-04</t>
  </si>
  <si>
    <t>INTEREST EXPENSE-DEP LIAB-SAVINGS DEPOSIT-RESIDENT-GOVERNMENT-LGU-DORMANT-BIG TIME DEPOSIT</t>
  </si>
  <si>
    <t>6-03-01-02-02-01-01-02-05</t>
  </si>
  <si>
    <t>INTEREST EXPENSE-DEP LIAB-SAVINGS DEPOSIT-RESIDENT-GOVERNMENT-LGU-DORMANT-GINTONG PALAY SAVINGS RA 10000</t>
  </si>
  <si>
    <t>6-03-01-02-02-01-01-02-06</t>
  </si>
  <si>
    <t>INTEREST EXPENSE-DEP LIAB-SAVINGS DEPOSIT-RESIDENT-GOVERNMENT-LGU-DORMANT-BIG TIME DEPOSIT RA 10000</t>
  </si>
  <si>
    <t>6-03-01-02-02-01-01-02-07</t>
  </si>
  <si>
    <t>INTEREST EXPENSE-DEP LIAB-SAVINGS DEPOSIT-RESIDENT-GOVERNMENT-LGU-DORMANT-BASIC DEPOSIT</t>
  </si>
  <si>
    <t>6-03-01-02-02-01-01-03-01</t>
  </si>
  <si>
    <t>INTEREST EXPENSE-DEP LIAB-SAVINGS DEPOSIT-RESIDENT-GOVERNMENT-GOCCS-SOCIAL SECURITY INSTITUTIONS-DORMANT-REGULAR SAVINGS</t>
  </si>
  <si>
    <t>6-03-01-02-02-01-01-03-02</t>
  </si>
  <si>
    <t>INTEREST EXPENSE-DEP LIAB-SAVINGS DEPOSIT-RESIDENT-GOVERNMENT-GOCCS-SOCIAL SECURITY INSTITUTIONS-DORMANT-MICROFINANCE SAVINGS</t>
  </si>
  <si>
    <t>6-03-01-02-02-01-01-03-03</t>
  </si>
  <si>
    <t>INTEREST EXPENSE-DEP LIAB-SAVINGS DEPOSIT-RESIDENT-GOVERNMENT-GOCCS-SOCIAL SECURITY INSTITUTIONS-DORMANT-GINTONG PALAY SAVINGS</t>
  </si>
  <si>
    <t>6-03-01-02-02-01-01-03-04</t>
  </si>
  <si>
    <t>INTEREST EXPENSE-DEP LIAB-SAVINGS DEPOSIT-RESIDENT-GOVERNMENT-GOCCS-SOCIAL SECURITY INSTITUTIONS-DORMANT-BIG TIME DEPOSIT</t>
  </si>
  <si>
    <t>6-03-01-02-02-01-01-03-05</t>
  </si>
  <si>
    <t>INTEREST EXPENSE-DEP LIAB-SAVINGS DEPOSIT-RESIDENT-GOVERNMENT-GOCCS-SOCIAL SECURITY INSTITUTIONS-DORMANT-GINTONG PALAY SAVINGS RA 10000</t>
  </si>
  <si>
    <t>6-03-01-02-02-01-01-03-06</t>
  </si>
  <si>
    <t>INTEREST EXPENSE-DEP LIAB-SAVINGS DEPOSIT-RESIDENT-GOVERNMENT-GOCCS-SOCIAL SECURITY INSTITUTIONS-DORMANT-BIG TIME DEPOSIT RA 10000</t>
  </si>
  <si>
    <t>6-03-01-02-02-01-01-03-07</t>
  </si>
  <si>
    <t>INTEREST EXPENSE-DEP LIAB-SAVINGS DEPOSIT-RESIDENT-GOVERNMENT-GOCCS-SOCIAL SECURITY INSTITUTIONS-DORMANT-BASIC DEPOSIT</t>
  </si>
  <si>
    <t>6-03-01-02-02-01-01-03-08</t>
  </si>
  <si>
    <t>INTEREST EXPENSE-DEP LIAB-SAVINGS DEPOSIT-RESIDENT-GOVERNMENT-GOCCS-OTHER FINANCIAL-DORMANT-REGULAR SAVINGS</t>
  </si>
  <si>
    <t>6-03-01-02-02-01-01-03-09</t>
  </si>
  <si>
    <t>INTEREST EXPENSE-DEP LIAB-SAVINGS DEPOSIT-RESIDENT-GOVERNMENT-GOCCS-OTHER FINANCIAL-DORMANT-MICROFINANCE SAVINGS</t>
  </si>
  <si>
    <t>6-03-01-02-02-01-01-03-10</t>
  </si>
  <si>
    <t>INTEREST EXPENSE-DEP LIAB-SAVINGS DEPOSIT-RESIDENT-GOVERNMENT-GOCCS-OTHER FINANCIAL-DORMANT-GINTONG PALAY SAVINGS</t>
  </si>
  <si>
    <t>6-03-01-02-02-01-01-03-11</t>
  </si>
  <si>
    <t>INTEREST EXPENSE-DEP LIAB-SAVINGS DEPOSIT-RESIDENT-GOVERNMENT-GOCCS-OTHER FINANCIAL-DORMANT-BIG TIME DEPOSIT</t>
  </si>
  <si>
    <t>6-03-01-02-02-01-01-03-12</t>
  </si>
  <si>
    <t>INTEREST EXPENSE-DEP LIAB-SAVINGS DEPOSIT-RESIDENT-GOVERNMENT-GOCCS-OTHER FINANCIAL-DORMANT-GINTONG PALAY SAVINGS RA 10000</t>
  </si>
  <si>
    <t>6-03-01-02-02-01-01-03-13</t>
  </si>
  <si>
    <t>INTEREST EXPENSE-DEP LIAB-SAVINGS DEPOSIT-RESIDENT-GOVERNMENT-GOCCS-OTHER FINANCIAL-DORMANT-BIG TIME DEPOSIT RA 10000</t>
  </si>
  <si>
    <t>6-03-01-02-02-01-01-03-14</t>
  </si>
  <si>
    <t>INTEREST EXPENSE-DEP LIAB-SAVINGS DEPOSIT-RESIDENT-GOVERNMENT-GOCCS-OTHER FINANCIAL-DORMANT-BASIC DEPOSIT</t>
  </si>
  <si>
    <t>6-03-01-02-02-01-01-03-15</t>
  </si>
  <si>
    <t>INTEREST EXPENSE-DEP LIAB-SAVINGS DEPOSIT-RESIDENT-GOVERNMENT-GOCCS-NON-FINANCIAL-DORMANT-REGULAR SAVINGS</t>
  </si>
  <si>
    <t>6-03-01-02-02-01-01-03-16</t>
  </si>
  <si>
    <t>INTEREST EXPENSE-DEP LIAB-SAVINGS DEPOSIT-RESIDENT-GOVERNMENT-GOCCS-NON-FINANCIAL-DORMANT-MICROFINANCE SAVINGS</t>
  </si>
  <si>
    <t>6-03-01-02-02-01-01-03-17</t>
  </si>
  <si>
    <t>INTEREST EXPENSE-DEP LIAB-SAVINGS DEPOSIT-RESIDENT-GOVERNMENT-GOCCS-NON-FINANCIAL-DORMANT-GINTONG PALAY SAVINGS</t>
  </si>
  <si>
    <t>6-03-01-02-02-01-01-03-18</t>
  </si>
  <si>
    <t>INTEREST EXPENSE-DEP LIAB-SAVINGS DEPOSIT-RESIDENT-GOVERNMENT-GOCCS-NON-FINANCIAL-DORMANT-BIG TIME DEPOSIT</t>
  </si>
  <si>
    <t>6-03-01-02-02-01-01-03-19</t>
  </si>
  <si>
    <t>INTEREST EXPENSE-DEP LIAB-SAVINGS DEPOSIT-RESIDENT-GOVERNMENT-GOCCS-NON-FINANCIAL-DORMANT-GINTONG PALAY SAVINGS RA 10000</t>
  </si>
  <si>
    <t>6-03-01-02-02-01-01-03-20</t>
  </si>
  <si>
    <t>INTEREST EXPENSE-DEP LIAB-SAVINGS DEPOSIT-RESIDENT-GOVERNMENT-GOCCS-NON-FINANCIAL-DORMANT-BIG TIME DEPOSIT RA 10000</t>
  </si>
  <si>
    <t>6-03-01-02-02-01-01-03-21</t>
  </si>
  <si>
    <t>INTEREST EXPENSE-DEP LIAB-SAVINGS DEPOSIT-RESIDENT-GOVERNMENT-GOCCS-NON-FINANCIAL-DORMANT-BASIC DEPOSIT</t>
  </si>
  <si>
    <t>6-03-01-02-02-01-02-01-01</t>
  </si>
  <si>
    <t>INTEREST EXPENSE-DEP LIAB-SAVINGS DEPOSIT-RESIDENT-BANKS-UBS/KBS-GOVERNMENT BANKS-DORMANT-REGULAR SAVINGS</t>
  </si>
  <si>
    <t>6-03-01-02-02-01-02-01-02</t>
  </si>
  <si>
    <t>INTEREST EXPENSE-DEP LIAB-SAVINGS DEPOSIT-RESIDENT-BANKS-UBS/KBS-GOVERNMENT BANKS-DORMANT-MICROFINANCE SAVINGS</t>
  </si>
  <si>
    <t>6-03-01-02-02-01-02-01-03</t>
  </si>
  <si>
    <t>INTEREST EXPENSE-DEP LIAB-SAVINGS DEPOSIT-RESIDENT-BANKS-UBS/KBS-GOVERNMENT BANKS-DORMANT-GINTONG PALAY SAVINGS</t>
  </si>
  <si>
    <t>6-03-01-02-02-01-02-01-04</t>
  </si>
  <si>
    <t>INTEREST EXPENSE-DEP LIAB-SAVINGS DEPOSIT-RESIDENT-BANKS-UBS/KBS-GOVERNMENT BANKS-DORMANT-BIG TIME DEPOSIT</t>
  </si>
  <si>
    <t>6-03-01-02-02-01-02-01-05</t>
  </si>
  <si>
    <t>INTEREST EXPENSE-DEP LIAB-SAVINGS DEPOSIT-RESIDENT-BANKS-UBS/KBS-GOVERNMENT BANKS-DORMANT-GINTONG PALAY SAVINGS RA 10000</t>
  </si>
  <si>
    <t>6-03-01-02-02-01-02-01-06</t>
  </si>
  <si>
    <t>INTEREST EXPENSE-DEP LIAB-SAVINGS DEPOSIT-RESIDENT-BANKS-UBS/KBS-GOVERNMENT BANKS-DORMANT-BIG TIME DEPOSIT RA 10000</t>
  </si>
  <si>
    <t>6-03-01-02-02-01-02-01-07</t>
  </si>
  <si>
    <t>INTEREST EXPENSE-DEP LIAB-SAVINGS DEPOSIT-RESIDENT-BANKS-UBS/KBS-GOVERNMENT BANKS-DORMANT-BASIC DEPOSIT</t>
  </si>
  <si>
    <t>6-03-01-02-02-01-02-01-08</t>
  </si>
  <si>
    <t>INTEREST EXPENSE-DEP LIAB-SAVINGS DEPOSIT-RESIDENT-BANKS-UBS/KBS-NON-GOVERNMENT BANKS-DORMANT-REGULAR SAVINGS</t>
  </si>
  <si>
    <t>6-03-01-02-02-01-02-01-09</t>
  </si>
  <si>
    <t>INTEREST EXPENSE-DEP LIAB-SAVINGS DEPOSIT-RESIDENT-BANKS-UBS/KBS-NON-GOVERNMENT BANKS-DORMANT-MICROFINANCE SAVINGS</t>
  </si>
  <si>
    <t>6-03-01-02-02-01-02-01-10</t>
  </si>
  <si>
    <t>INTEREST EXPENSE-DEP LIAB-SAVINGS DEPOSIT-RESIDENT-BANKS-UBS/KBS-NON-GOVERNMENT BANKS-DORMANT-GINTONG PALAY SAVINGS</t>
  </si>
  <si>
    <t>6-03-01-02-02-01-02-01-11</t>
  </si>
  <si>
    <t>INTEREST EXPENSE-DEP LIAB-SAVINGS DEPOSIT-RESIDENT-BANKS-UBS/KBS-NON-GOVERNMENT BANKS-DORMANT-BIG TIME DEPOSIT</t>
  </si>
  <si>
    <t>6-03-01-02-02-01-02-01-12</t>
  </si>
  <si>
    <t>INTEREST EXPENSE-DEP LIAB-SAVINGS DEPOSIT-RESIDENT-BANKS-UBS/KBS-NON-GOVERNMENT BANKS-DORMANT-GINTONG PALAY SAVINGS RA 10000</t>
  </si>
  <si>
    <t>6-03-01-02-02-01-02-01-13</t>
  </si>
  <si>
    <t>INTEREST EXPENSE-DEP LIAB-SAVINGS DEPOSIT-RESIDENT-BANKS-UBS/KBS-NON-GOVERNMENT BANKS-DORMANT-BIG TIME DEPOSIT RA 10000</t>
  </si>
  <si>
    <t>6-03-01-02-02-01-02-01-14</t>
  </si>
  <si>
    <t>INTEREST EXPENSE-DEP LIAB-SAVINGS DEPOSIT-RESIDENT-BANKS-UBS/KBS-NON-GOVERNMENT BANKS-DORMANT-BASIC DEPOSIT</t>
  </si>
  <si>
    <t>6-03-01-02-02-01-02-02-01</t>
  </si>
  <si>
    <t>INTEREST EXPENSE-DEP LIAB-SAVINGS DEPOSIT-RESIDENT-BANKS-OTHER BANKS-DORMANT-REGULAR SAVINGS</t>
  </si>
  <si>
    <t>6-03-01-02-02-01-02-02-02</t>
  </si>
  <si>
    <t>INTEREST EXPENSE-DEP LIAB-SAVINGS DEPOSIT-RESIDENT-BANKS-OTHER BANKS-DORMANT-MICROFINANCE SAVINGS</t>
  </si>
  <si>
    <t>6-03-01-02-02-01-02-02-03</t>
  </si>
  <si>
    <t>INTEREST EXPENSE-DEP LIAB-SAVINGS DEPOSIT-RESIDENT-BANKS-OTHER BANKS-DORMANT-GINTONG PALAY SAVINGS</t>
  </si>
  <si>
    <t>6-03-01-02-02-01-02-02-04</t>
  </si>
  <si>
    <t>INTEREST EXPENSE-DEP LIAB-SAVINGS DEPOSIT-RESIDENT-BANKS-OTHER BANKS-DORMANT-BIG TIME DEPOSIT</t>
  </si>
  <si>
    <t>6-03-01-02-02-01-02-02-05</t>
  </si>
  <si>
    <t>INTEREST EXPENSE-DEP LIAB-SAVINGS DEPOSIT-RESIDENT-BANKS-OTHER BANKS-DORMANT-GINTONG PALAY SAVINGS RA 10000</t>
  </si>
  <si>
    <t>6-03-01-02-02-01-02-02-06</t>
  </si>
  <si>
    <t>INTEREST EXPENSE-DEP LIAB-SAVINGS DEPOSIT-RESIDENT-BANKS-OTHER BANKS-DORMANT-BIG TIME DEPOSIT RA 10000</t>
  </si>
  <si>
    <t>6-03-01-02-02-01-02-02-07</t>
  </si>
  <si>
    <t>INTEREST EXPENSE-DEP LIAB-SAVINGS DEPOSIT-RESIDENT-BANKS-OTHER BANKS-DORMANT-BASIC DEPOSIT</t>
  </si>
  <si>
    <t>6-03-01-02-02-01-03-01-01</t>
  </si>
  <si>
    <t>INTEREST EXPENSE-DEP LIAB-SAVINGS DEPOSIT-RESIDENT-PRIVATE CORPORATIONS-FINANCIAL-DORMANT-REGULAR SAVINGS</t>
  </si>
  <si>
    <t>6-03-01-02-02-01-03-01-02</t>
  </si>
  <si>
    <t>INTEREST EXPENSE-DEP LIAB-SAVINGS DEPOSIT-RESIDENT-PRIVATE CORPORATIONS-FINANCIAL-DORMANT-MICROFINANCE SAVINGS</t>
  </si>
  <si>
    <t>6-03-01-02-02-01-03-01-03</t>
  </si>
  <si>
    <t>INTEREST EXPENSE-DEP LIAB-SAVINGS DEPOSIT-RESIDENT-PRIVATE CORPORATIONS-FINANCIAL-DORMANT-GINTONG PALAY SAVINGS</t>
  </si>
  <si>
    <t>6-03-01-02-02-01-03-01-04</t>
  </si>
  <si>
    <t>INTEREST EXPENSE-DEP LIAB-SAVINGS DEPOSIT-RESIDENT-PRIVATE CORPORATIONS-FINANCIAL-DORMANT-BIG TIME DEPOSIT</t>
  </si>
  <si>
    <t>6-03-01-02-02-01-03-01-05</t>
  </si>
  <si>
    <t>INTEREST EXPENSE-DEP LIAB-SAVINGS DEPOSIT-RESIDENT-PRIVATE CORPORATIONS-FINANCIAL-DORMANT-GINTONG PALAY SAVINGS RA 10000</t>
  </si>
  <si>
    <t>6-03-01-02-02-01-03-01-06</t>
  </si>
  <si>
    <t>INTEREST EXPENSE-DEP LIAB-SAVINGS DEPOSIT-RESIDENT-PRIVATE CORPORATIONS-FINANCIAL-DORMANT-BIG TIME DEPOSIT RA 10000</t>
  </si>
  <si>
    <t>6-03-01-02-02-01-03-01-07</t>
  </si>
  <si>
    <t>INTEREST EXPENSE-DEP LIAB-SAVINGS DEPOSIT-RESIDENT-PRIVATE CORPORATIONS-FINANCIAL-DORMANT-BASIC DEPOSIT</t>
  </si>
  <si>
    <t>6-03-01-02-02-01-03-02-01</t>
  </si>
  <si>
    <t>INTEREST EXPENSE-DEP LIAB-SAVINGS DEPOSIT-RESIDENT-PRIVATE CORPORATIONS-NON-FINANCIAL-DORMANT-REGULAR SAVINGS</t>
  </si>
  <si>
    <t>6-03-01-02-02-01-03-02-02</t>
  </si>
  <si>
    <t>INTEREST EXPENSE-DEP LIAB-SAVINGS DEPOSIT-RESIDENT-PRIVATE CORPORATIONS-NON-FINANCIAL-DORMANT-MICROFINANCE SAVINGS</t>
  </si>
  <si>
    <t>6-03-01-02-02-01-03-02-03</t>
  </si>
  <si>
    <t>INTEREST EXPENSE-DEP LIAB-SAVINGS DEPOSIT-RESIDENT-PRIVATE CORPORATIONS-NON-FINANCIAL-DORMANT-GINTONG PALAY SAVINGS</t>
  </si>
  <si>
    <t>6-03-01-02-02-01-03-02-04</t>
  </si>
  <si>
    <t>INTEREST EXPENSE-DEP LIAB-SAVINGS DEPOSIT-RESIDENT-PRIVATE CORPORATIONS-NON-FINANCIAL-DORMANT-BIG TIME DEPOSIT</t>
  </si>
  <si>
    <t>6-03-01-02-02-01-03-02-05</t>
  </si>
  <si>
    <t>INTEREST EXPENSE-DEP LIAB-SAVINGS DEPOSIT-RESIDENT-PRIVATE CORPORATIONS-NON-FINANCIAL-DORMANT-GINTONG PALAY SAVINGS RA 10000</t>
  </si>
  <si>
    <t>6-03-01-02-02-01-03-02-06</t>
  </si>
  <si>
    <t>INTEREST EXPENSE-DEP LIAB-SAVINGS DEPOSIT-RESIDENT-PRIVATE CORPORATIONS-NON-FINANCIAL-DORMANT-BIG TIME DEPOSIT RA 10000</t>
  </si>
  <si>
    <t>6-03-01-02-02-01-03-02-07</t>
  </si>
  <si>
    <t>INTEREST EXPENSE-DEP LIAB-SAVINGS DEPOSIT-RESIDENT-PRIVATE CORPORATIONS-NON-FINANCIAL-DORMANT-BASIC DEPOSIT</t>
  </si>
  <si>
    <t>6-03-01-02-02-01-04-00-01</t>
  </si>
  <si>
    <t>INTEREST EXPENSE-DEP LIAB-SAVINGS DEPOSIT-RESIDENT-INDIVIDUALS-DORMANT-REGULAR SAVINGS</t>
  </si>
  <si>
    <t>6-03-01-02-02-01-04-00-02</t>
  </si>
  <si>
    <t>INTEREST EXPENSE-DEP LIAB-SAVINGS DEPOSIT-RESIDENT-INDIVIDUALS-DORMANT-MICROFINANCE SAVINGS</t>
  </si>
  <si>
    <t>6-03-01-02-02-01-04-00-03</t>
  </si>
  <si>
    <t>INTEREST EXPENSE-DEP LIAB-SAVINGS DEPOSIT-RESIDENT-INDIVIDUALS-DORMANT-GINTONG PALAY SAVINGS</t>
  </si>
  <si>
    <t>6-03-01-02-02-01-04-00-04</t>
  </si>
  <si>
    <t>INTEREST EXPENSE-DEP LIAB-SAVINGS DEPOSIT-RESIDENT-INDIVIDUALS-DORMANT-BIG TIME DEPOSIT</t>
  </si>
  <si>
    <t>6-03-01-02-02-01-04-00-05</t>
  </si>
  <si>
    <t>INTEREST EXPENSE-DEP LIAB-SAVINGS DEPOSIT-RESIDENT-INDIVIDUALS-DORMANT-GINTONG PALAY SAVINGS RA 10000</t>
  </si>
  <si>
    <t>6-03-01-02-02-01-04-00-06</t>
  </si>
  <si>
    <t>INTEREST EXPENSE-DEP LIAB-SAVINGS DEPOSIT-RESIDENT-INDIVIDUALS-DORMANT-BIG TIME DEPOSIT RA 10000</t>
  </si>
  <si>
    <t>6-03-01-02-02-01-04-00-07</t>
  </si>
  <si>
    <t>INTEREST EXPENSE-DEP LIAB-SAVINGS DEPOSIT-RESIDENT-INDIVIDUALS-DORMANT-BASIC DEPOSIT</t>
  </si>
  <si>
    <t>6-03-01-02-02-01-05-00-01</t>
  </si>
  <si>
    <t>INTEREST EXPENSE-DEP LIAB-SAVINGS DEPOSIT-RESIDENT-TRUST DEPARTMENT-DORMANT-REGULAR SAVINGS</t>
  </si>
  <si>
    <t>6-03-01-02-02-01-05-00-02</t>
  </si>
  <si>
    <t>INTEREST EXPENSE-DEP LIAB-SAVINGS DEPOSIT-RESIDENT-TRUST DEPARTMENT-DORMANT-MICROFINANCE SAVINGS</t>
  </si>
  <si>
    <t>6-03-01-02-02-01-05-00-03</t>
  </si>
  <si>
    <t>INTEREST EXPENSE-DEP LIAB-SAVINGS DEPOSIT-RESIDENT-TRUST DEPARTMENT-DORMANT-GINTONG PALAY SAVINGS</t>
  </si>
  <si>
    <t>6-03-01-02-02-01-05-00-04</t>
  </si>
  <si>
    <t>INTEREST EXPENSE-DEP LIAB-SAVINGS DEPOSIT-RESIDENT-TRUST DEPARTMENT-DORMANT-BIG TIME DEPOSIT</t>
  </si>
  <si>
    <t>6-03-01-02-02-01-05-00-05</t>
  </si>
  <si>
    <t>INTEREST EXPENSE-DEP LIAB-SAVINGS DEPOSIT-RESIDENT-TRUST DEPARTMENT-DORMANT-GINTONG PALAY SAVINGS RA 10000</t>
  </si>
  <si>
    <t>6-03-01-02-02-01-05-00-06</t>
  </si>
  <si>
    <t>INTEREST EXPENSE-DEP LIAB-SAVINGS DEPOSIT-RESIDENT-TRUST DEPARTMENT-DORMANT-BIG TIME DEPOSIT RA 10000</t>
  </si>
  <si>
    <t>6-03-01-02-02-01-05-00-07</t>
  </si>
  <si>
    <t>INTEREST EXPENSE-DEP LIAB-SAVINGS DEPOSIT-RESIDENT-TRUST DEPARTMENT-DORMANT-BASIC DEPOSIT</t>
  </si>
  <si>
    <t>6-03-01-02-02-02-01-00-01</t>
  </si>
  <si>
    <t>INTEREST EXPENSE-DEP LIAB-SAVINGS DEPOSIT-NON-RESIDENT-OBUS-DORMANT-REGULAR SAVINGS</t>
  </si>
  <si>
    <t>6-03-01-02-02-02-01-00-02</t>
  </si>
  <si>
    <t>INTEREST EXPENSE-DEP LIAB-SAVINGS DEPOSIT-NON-RESIDENT-OBUS-DORMANT-MICROFINANCE SAVINGS</t>
  </si>
  <si>
    <t>6-03-01-02-02-02-01-00-03</t>
  </si>
  <si>
    <t>INTEREST EXPENSE-DEP LIAB-SAVINGS DEPOSIT-NON-RESIDENT-OBUS-DORMANT-GINTONG PALAY SAVINGS</t>
  </si>
  <si>
    <t>6-03-01-02-02-02-01-00-04</t>
  </si>
  <si>
    <t>INTEREST EXPENSE-DEP LIAB-SAVINGS DEPOSIT-NON-RESIDENT-OBUS-DORMANT-BIG TIME DEPOSIT</t>
  </si>
  <si>
    <t>6-03-01-02-02-02-01-00-05</t>
  </si>
  <si>
    <t>INTEREST EXPENSE-DEP LIAB-SAVINGS DEPOSIT-NON-RESIDENT-OBUS-DORMANT-GINTONG PALAY SAVINGS RA 10000</t>
  </si>
  <si>
    <t>6-03-01-02-02-02-01-00-06</t>
  </si>
  <si>
    <t>INTEREST EXPENSE-DEP LIAB-SAVINGS DEPOSIT-NON-RESIDENT-OBUS-DORMANT-BIG TIME DEPOSIT RA 10000</t>
  </si>
  <si>
    <t>6-03-01-02-02-02-01-00-07</t>
  </si>
  <si>
    <t>INTEREST EXPENSE-DEP LIAB-SAVINGS DEPOSIT-NON-RESIDENT-OBUS-DORMANT-BASIC DEPOSIT</t>
  </si>
  <si>
    <t>6-03-01-02-02-02-02-00-01</t>
  </si>
  <si>
    <t>INTEREST EXPENSE-DEP LIAB-SAVINGS DEPOSIT-NON-RESIDENT-OTHERS-DORMANT-REGULAR SAVINGS</t>
  </si>
  <si>
    <t>6-03-01-02-02-02-02-00-02</t>
  </si>
  <si>
    <t>INTEREST EXPENSE-DEP LIAB-SAVINGS DEPOSIT-NON-RESIDENT-OTHERS-DORMANT-MICROFINANCE SAVINGS</t>
  </si>
  <si>
    <t>6-03-01-02-02-02-02-00-03</t>
  </si>
  <si>
    <t>INTEREST EXPENSE-DEP LIAB-SAVINGS DEPOSIT-NON-RESIDENT-OTHERS-DORMANT-GINTONG PALAY SAVINGS</t>
  </si>
  <si>
    <t>6-03-01-02-02-02-02-00-04</t>
  </si>
  <si>
    <t>INTEREST EXPENSE-DEP LIAB-SAVINGS DEPOSIT-NON-RESIDENT-OTHERS-DORMANT-BIG TIME DEPOSIT</t>
  </si>
  <si>
    <t>6-03-01-02-02-02-02-00-05</t>
  </si>
  <si>
    <t>INTEREST EXPENSE-DEP LIAB-SAVINGS DEPOSIT-NON-RESIDENT-OTHERS-DORMANT-GINTONG PALAY SAVINGS RA 10000</t>
  </si>
  <si>
    <t>6-03-01-02-02-02-02-00-06</t>
  </si>
  <si>
    <t>INTEREST EXPENSE-DEP LIAB-SAVINGS DEPOSIT-NON-RESIDENT-OTHERS-DORMANT-BIG TIME DEPOSIT RA 10000</t>
  </si>
  <si>
    <t>6-03-01-02-02-02-02-00-07</t>
  </si>
  <si>
    <t>INTEREST EXPENSE-DEP LIAB-SAVINGS DEPOSIT-NON-RESIDENT-OTHERS-DORMANT-BASIC DEPOSIT</t>
  </si>
  <si>
    <t>6-03-01-04-01-01-01-00-01</t>
  </si>
  <si>
    <t>6-03-01-04-01-01-02-00-01</t>
  </si>
  <si>
    <t>6-03-01-04-01-01-03-00-01</t>
  </si>
  <si>
    <t>INTEREST EXPENSE-DEP LIAB-TIME DEPOSIT-RESIDENT-GOVERNMENT-GOCCS-SOCIAL SECURITY INSTITUTIONS</t>
  </si>
  <si>
    <t>6-03-01-04-01-01-03-00-02</t>
  </si>
  <si>
    <t>INTEREST EXPENSE-DEP LIAB-TIME DEPOSIT-RESIDENT-GOVERNMENT-GOCCS-OTHER FINANCIAL</t>
  </si>
  <si>
    <t>6-03-01-04-01-01-03-00-03</t>
  </si>
  <si>
    <t>INTEREST EXPENSE-DEP LIAB-TIME DEPOSIT-RESIDENT-GOVERNMENT-GOCCS-NON-FINANCIAL</t>
  </si>
  <si>
    <t>6-03-01-04-01-02-01-00-01</t>
  </si>
  <si>
    <t>INTEREST EXPENSE-DEP LIAB-TIME DEPOSIT-RESIDENT-BANKS-UBS/KBS-GOVERNMENT BANKS</t>
  </si>
  <si>
    <t>6-03-01-04-01-02-01-00-02</t>
  </si>
  <si>
    <t>INTEREST EXPENSE-DEP LIAB-TIME DEPOSIT-RESIDENT-BANKS-UBS/KBS-NON-GOVERNMENT BANKS</t>
  </si>
  <si>
    <t>6-03-01-04-01-02-02-00-01</t>
  </si>
  <si>
    <t>6-03-01-04-01-03-00-00-01</t>
  </si>
  <si>
    <t>INTEREST EXPENSE-DEP LIAB-TIME DEPOSIT-RESIDENT-PRIVATE CORPORATIONS-FINANCIAL</t>
  </si>
  <si>
    <t>6-03-01-04-01-03-00-00-02</t>
  </si>
  <si>
    <t>INTEREST EXPENSE-DEP LIAB-TIME DEPOSIT-RESIDENT-PRIVATE CORPORATIONS-NON-FINANCIAL</t>
  </si>
  <si>
    <t>6-03-01-04-01-04-00-00-01</t>
  </si>
  <si>
    <t>6-03-01-04-01-05-00-00-01</t>
  </si>
  <si>
    <t>6-03-01-04-02-00-00-00-01</t>
  </si>
  <si>
    <t>INTEREST EXPENSE-DEP LIAB-TIME DEPOSIT-NON-RESIDENT-OBUS</t>
  </si>
  <si>
    <t>6-03-01-04-02-00-00-00-02</t>
  </si>
  <si>
    <t>INTEREST EXPENSE-DEP LIAB-TIME DEPOSIT-NON-RESIDENT-OTHERS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</si>
</sst>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5" formatCode="&quot;\&quot;#,##0;[Red]&quot;\&quot;&quot;\&quot;&quot;\&quot;&quot;\&quot;&quot;\&quot;&quot;\&quot;&quot;\&quot;&quot;\&quot;&quot;\&quot;&quot;\&quot;&quot;\&quot;&quot;\&quot;&quot;\&quot;&quot;\&quot;&quot;\&quot;&quot;\&quot;&quot;\&quot;&quot;\&quot;&quot;\&quot;&quot;\&quot;&quot;\&quot;&quot;\&quot;&quot;\&quot;&quot;\&quot;&quot;\&quot;\-#,##0"/>
    <numFmt numFmtId="166" formatCode="&quot;\&quot;#,##0.00;[Red]&quot;\&quot;&quot;\&quot;&quot;\&quot;&quot;\&quot;&quot;\&quot;&quot;\&quot;&quot;\&quot;&quot;\&quot;&quot;\&quot;&quot;\&quot;&quot;\&quot;&quot;\&quot;&quot;\&quot;&quot;\&quot;&quot;\&quot;&quot;\&quot;&quot;\&quot;&quot;\&quot;&quot;\&quot;&quot;\&quot;&quot;\&quot;&quot;\&quot;&quot;\&quot;&quot;\&quot;&quot;\&quot;\-#,##0.00"/>
    <numFmt numFmtId="167" formatCode="_-* #,##0_-;\-* #,##0_-;_-* &quot;-&quot;_-;_-@_-"/>
    <numFmt numFmtId="168" formatCode="_-* #,##0.00_-;\-* #,##0.00_-;_-* &quot;-&quot;??_-;_-@_-"/>
    <numFmt numFmtId="169" formatCode="_-&quot;$&quot;* #,##0_-;\-&quot;$&quot;* #,##0_-;_-&quot;$&quot;* &quot;-&quot;_-;_-@_-"/>
    <numFmt numFmtId="170" formatCode="_-&quot;$&quot;* #,##0.00_-;\-&quot;$&quot;* #,##0.00_-;_-&quot;$&quot;* &quot;-&quot;??_-;_-@_-"/>
  </numFmts>
  <fonts count="39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8"/>
      <name val="Arial"/>
      <family val="2"/>
    </font>
    <font>
      <sz val="11"/>
      <color indexed="8"/>
      <name val="Calibri"/>
      <family val="2"/>
    </font>
    <font>
      <i/>
      <sz val="10"/>
      <color indexed="56"/>
      <name val="Arial"/>
      <family val="2"/>
    </font>
    <font>
      <sz val="12"/>
      <name val="Helv"/>
    </font>
    <font>
      <sz val="7"/>
      <name val="Small Fonts"/>
      <family val="2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Arial"/>
      <family val="2"/>
    </font>
    <font>
      <sz val="10"/>
      <name val="Arial"/>
      <family val="2"/>
    </font>
    <font>
      <sz val="8"/>
      <name val="Calibri"/>
      <family val="2"/>
      <scheme val="minor"/>
    </font>
    <font>
      <sz val="10"/>
      <color rgb="FF263238"/>
      <name val="Arial"/>
      <family val="2"/>
    </font>
    <font>
      <sz val="1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28">
    <xf numFmtId="0" fontId="0" fillId="0" borderId="0"/>
    <xf numFmtId="0" fontId="17" fillId="4" borderId="0" applyNumberFormat="0" applyBorder="0" applyAlignment="0" applyProtection="0"/>
    <xf numFmtId="0" fontId="17" fillId="5" borderId="0" applyNumberFormat="0" applyBorder="0" applyAlignment="0" applyProtection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9" borderId="0" applyNumberFormat="0" applyBorder="0" applyAlignment="0" applyProtection="0"/>
    <xf numFmtId="164" fontId="8" fillId="2" borderId="1" applyNumberFormat="0" applyFill="0" applyBorder="0">
      <alignment vertical="top" wrapText="1"/>
    </xf>
    <xf numFmtId="0" fontId="17" fillId="10" borderId="0" applyNumberFormat="0" applyBorder="0" applyAlignment="0" applyProtection="0"/>
    <xf numFmtId="0" fontId="17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18" fillId="22" borderId="0" applyNumberFormat="0" applyBorder="0" applyAlignment="0" applyProtection="0"/>
    <xf numFmtId="0" fontId="18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18" fillId="26" borderId="0" applyNumberFormat="0" applyBorder="0" applyAlignment="0" applyProtection="0"/>
    <xf numFmtId="0" fontId="18" fillId="27" borderId="0" applyNumberFormat="0" applyBorder="0" applyAlignment="0" applyProtection="0"/>
    <xf numFmtId="0" fontId="19" fillId="28" borderId="0" applyNumberFormat="0" applyBorder="0" applyAlignment="0" applyProtection="0"/>
    <xf numFmtId="164" fontId="12" fillId="0" borderId="0" applyNumberFormat="0" applyFill="0">
      <alignment vertical="top" wrapText="1"/>
    </xf>
    <xf numFmtId="0" fontId="20" fillId="29" borderId="7" applyNumberFormat="0" applyAlignment="0" applyProtection="0"/>
    <xf numFmtId="0" fontId="21" fillId="30" borderId="8" applyNumberFormat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8" fillId="0" borderId="0" applyFont="0" applyFill="0" applyBorder="0" applyAlignment="0" applyProtection="0"/>
    <xf numFmtId="165" fontId="13" fillId="2" borderId="0" applyFont="0" applyBorder="0"/>
    <xf numFmtId="0" fontId="22" fillId="0" borderId="0" applyNumberFormat="0" applyFill="0" applyBorder="0" applyAlignment="0" applyProtection="0"/>
    <xf numFmtId="0" fontId="23" fillId="31" borderId="0" applyNumberFormat="0" applyBorder="0" applyAlignment="0" applyProtection="0"/>
    <xf numFmtId="38" fontId="6" fillId="2" borderId="0" applyNumberFormat="0" applyBorder="0" applyAlignment="0" applyProtection="0"/>
    <xf numFmtId="0" fontId="24" fillId="0" borderId="9" applyNumberFormat="0" applyFill="0" applyAlignment="0" applyProtection="0"/>
    <xf numFmtId="0" fontId="25" fillId="0" borderId="10" applyNumberFormat="0" applyFill="0" applyAlignment="0" applyProtection="0"/>
    <xf numFmtId="0" fontId="26" fillId="0" borderId="11" applyNumberFormat="0" applyFill="0" applyAlignment="0" applyProtection="0"/>
    <xf numFmtId="0" fontId="26" fillId="0" borderId="0" applyNumberFormat="0" applyFill="0" applyBorder="0" applyAlignment="0" applyProtection="0"/>
    <xf numFmtId="0" fontId="27" fillId="32" borderId="7" applyNumberFormat="0" applyAlignment="0" applyProtection="0"/>
    <xf numFmtId="10" fontId="6" fillId="3" borderId="2" applyNumberFormat="0" applyBorder="0" applyAlignment="0" applyProtection="0"/>
    <xf numFmtId="0" fontId="28" fillId="0" borderId="12" applyNumberFormat="0" applyFill="0" applyAlignment="0" applyProtection="0"/>
    <xf numFmtId="0" fontId="29" fillId="33" borderId="0" applyNumberFormat="0" applyBorder="0" applyAlignment="0" applyProtection="0"/>
    <xf numFmtId="37" fontId="14" fillId="0" borderId="0"/>
    <xf numFmtId="166" fontId="8" fillId="0" borderId="0"/>
    <xf numFmtId="0" fontId="5" fillId="0" borderId="0"/>
    <xf numFmtId="0" fontId="11" fillId="0" borderId="0"/>
    <xf numFmtId="0" fontId="5" fillId="0" borderId="0"/>
    <xf numFmtId="0" fontId="8" fillId="0" borderId="0"/>
    <xf numFmtId="0" fontId="11" fillId="0" borderId="0"/>
    <xf numFmtId="0" fontId="8" fillId="0" borderId="0"/>
    <xf numFmtId="0" fontId="11" fillId="0" borderId="0"/>
    <xf numFmtId="0" fontId="8" fillId="0" borderId="0"/>
    <xf numFmtId="0" fontId="11" fillId="0" borderId="0"/>
    <xf numFmtId="0" fontId="8" fillId="0" borderId="0"/>
    <xf numFmtId="0" fontId="8" fillId="0" borderId="0"/>
    <xf numFmtId="0" fontId="5" fillId="0" borderId="0"/>
    <xf numFmtId="0" fontId="17" fillId="0" borderId="0"/>
    <xf numFmtId="0" fontId="8" fillId="0" borderId="0"/>
    <xf numFmtId="0" fontId="17" fillId="0" borderId="0"/>
    <xf numFmtId="0" fontId="8" fillId="0" borderId="0"/>
    <xf numFmtId="0" fontId="5" fillId="0" borderId="0"/>
    <xf numFmtId="0" fontId="8" fillId="0" borderId="0"/>
    <xf numFmtId="0" fontId="8" fillId="0" borderId="0"/>
    <xf numFmtId="0" fontId="5" fillId="0" borderId="0"/>
    <xf numFmtId="0" fontId="17" fillId="0" borderId="0"/>
    <xf numFmtId="0" fontId="11" fillId="0" borderId="0"/>
    <xf numFmtId="0" fontId="17" fillId="0" borderId="0"/>
    <xf numFmtId="0" fontId="5" fillId="0" borderId="0"/>
    <xf numFmtId="0" fontId="8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5" fillId="0" borderId="0"/>
    <xf numFmtId="0" fontId="11" fillId="0" borderId="0"/>
    <xf numFmtId="0" fontId="8" fillId="0" borderId="0"/>
    <xf numFmtId="0" fontId="5" fillId="0" borderId="0"/>
    <xf numFmtId="0" fontId="17" fillId="34" borderId="13" applyNumberFormat="0" applyFont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30" fillId="29" borderId="14" applyNumberFormat="0" applyAlignment="0" applyProtection="0"/>
    <xf numFmtId="10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15" applyNumberFormat="0" applyFill="0" applyAlignment="0" applyProtection="0"/>
    <xf numFmtId="167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0" fontId="33" fillId="0" borderId="0" applyNumberForma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3" fontId="11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4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43" fontId="3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3" fillId="0" borderId="0"/>
    <xf numFmtId="0" fontId="3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1" fillId="0" borderId="0"/>
  </cellStyleXfs>
  <cellXfs count="48">
    <xf numFmtId="0" fontId="0" fillId="0" borderId="0" xfId="0"/>
    <xf numFmtId="43" fontId="0" fillId="0" borderId="0" xfId="30" applyFont="1"/>
    <xf numFmtId="43" fontId="8" fillId="35" borderId="0" xfId="30" applyFont="1" applyFill="1"/>
    <xf numFmtId="43" fontId="7" fillId="35" borderId="3" xfId="32" applyFont="1" applyFill="1" applyBorder="1" applyAlignment="1">
      <alignment horizontal="center"/>
    </xf>
    <xf numFmtId="0" fontId="7" fillId="0" borderId="0" xfId="63" applyFont="1" applyAlignment="1">
      <alignment horizontal="center"/>
    </xf>
    <xf numFmtId="0" fontId="8" fillId="0" borderId="0" xfId="63"/>
    <xf numFmtId="43" fontId="7" fillId="35" borderId="0" xfId="32" applyFont="1" applyFill="1"/>
    <xf numFmtId="0" fontId="7" fillId="35" borderId="16" xfId="63" applyFont="1" applyFill="1" applyBorder="1" applyAlignment="1">
      <alignment horizontal="center"/>
    </xf>
    <xf numFmtId="0" fontId="7" fillId="35" borderId="17" xfId="63" applyFont="1" applyFill="1" applyBorder="1" applyAlignment="1">
      <alignment horizontal="center"/>
    </xf>
    <xf numFmtId="0" fontId="7" fillId="35" borderId="18" xfId="63" applyFont="1" applyFill="1" applyBorder="1" applyAlignment="1">
      <alignment horizontal="center"/>
    </xf>
    <xf numFmtId="43" fontId="8" fillId="35" borderId="0" xfId="32" applyFont="1" applyFill="1"/>
    <xf numFmtId="0" fontId="8" fillId="35" borderId="0" xfId="63" applyFill="1"/>
    <xf numFmtId="43" fontId="8" fillId="0" borderId="0" xfId="63" applyNumberFormat="1"/>
    <xf numFmtId="43" fontId="9" fillId="35" borderId="0" xfId="32" applyFont="1" applyFill="1" applyBorder="1"/>
    <xf numFmtId="0" fontId="8" fillId="35" borderId="0" xfId="63" applyFont="1" applyFill="1"/>
    <xf numFmtId="43" fontId="8" fillId="35" borderId="0" xfId="63" applyNumberFormat="1" applyFont="1" applyFill="1" applyBorder="1"/>
    <xf numFmtId="43" fontId="8" fillId="35" borderId="0" xfId="63" applyNumberFormat="1" applyFill="1"/>
    <xf numFmtId="4" fontId="7" fillId="35" borderId="4" xfId="63" applyNumberFormat="1" applyFont="1" applyFill="1" applyBorder="1"/>
    <xf numFmtId="4" fontId="8" fillId="35" borderId="0" xfId="63" applyNumberFormat="1" applyFill="1"/>
    <xf numFmtId="43" fontId="9" fillId="35" borderId="0" xfId="30" applyFont="1" applyFill="1" applyBorder="1"/>
    <xf numFmtId="0" fontId="5" fillId="0" borderId="0" xfId="0" applyFont="1" applyFill="1"/>
    <xf numFmtId="0" fontId="6" fillId="0" borderId="0" xfId="0" applyFont="1" applyFill="1"/>
    <xf numFmtId="0" fontId="10" fillId="0" borderId="0" xfId="0" applyFont="1" applyFill="1"/>
    <xf numFmtId="0" fontId="6" fillId="0" borderId="0" xfId="0" applyFont="1" applyFill="1" applyBorder="1"/>
    <xf numFmtId="43" fontId="34" fillId="0" borderId="0" xfId="30" applyFont="1"/>
    <xf numFmtId="0" fontId="34" fillId="0" borderId="0" xfId="0" applyFont="1"/>
    <xf numFmtId="0" fontId="0" fillId="0" borderId="0" xfId="0" applyFill="1"/>
    <xf numFmtId="43" fontId="0" fillId="0" borderId="0" xfId="30" applyFont="1" applyFill="1"/>
    <xf numFmtId="0" fontId="5" fillId="0" borderId="0" xfId="0" applyFont="1"/>
    <xf numFmtId="49" fontId="0" fillId="0" borderId="0" xfId="0" applyNumberFormat="1"/>
    <xf numFmtId="0" fontId="37" fillId="0" borderId="0" xfId="0" applyFont="1"/>
    <xf numFmtId="0" fontId="0" fillId="0" borderId="0" xfId="0" applyBorder="1"/>
    <xf numFmtId="0" fontId="36" fillId="0" borderId="0" xfId="0" applyFont="1" applyFill="1" applyBorder="1" applyAlignment="1">
      <alignment vertical="top"/>
    </xf>
    <xf numFmtId="0" fontId="36" fillId="0" borderId="0" xfId="0" applyFont="1" applyFill="1" applyBorder="1" applyAlignment="1">
      <alignment horizontal="left" vertical="top"/>
    </xf>
    <xf numFmtId="0" fontId="5" fillId="0" borderId="0" xfId="0" applyFont="1" applyBorder="1"/>
    <xf numFmtId="0" fontId="6" fillId="0" borderId="0" xfId="109" applyNumberFormat="1" applyFont="1" applyFill="1" applyAlignment="1">
      <alignment horizontal="left"/>
    </xf>
    <xf numFmtId="0" fontId="36" fillId="0" borderId="0" xfId="0" applyFont="1" applyFill="1" applyBorder="1" applyAlignment="1">
      <alignment horizontal="left" vertical="top" wrapText="1"/>
    </xf>
    <xf numFmtId="0" fontId="36" fillId="0" borderId="0" xfId="0" applyFont="1" applyFill="1" applyBorder="1" applyAlignment="1">
      <alignment vertical="top" wrapText="1"/>
    </xf>
    <xf numFmtId="0" fontId="36" fillId="0" borderId="0" xfId="0" applyFont="1" applyFill="1" applyBorder="1" applyAlignment="1">
      <alignment horizontal="left" vertical="top" wrapText="1"/>
    </xf>
    <xf numFmtId="0" fontId="36" fillId="0" borderId="0" xfId="0" applyFont="1" applyFill="1" applyBorder="1" applyAlignment="1">
      <alignment vertical="top" wrapText="1"/>
    </xf>
    <xf numFmtId="0" fontId="38" fillId="0" borderId="0" xfId="0" applyFont="1" applyBorder="1" applyAlignment="1">
      <alignment vertical="top" wrapText="1"/>
    </xf>
    <xf numFmtId="0" fontId="36" fillId="0" borderId="0" xfId="0" applyFont="1" applyFill="1" applyBorder="1" applyAlignment="1">
      <alignment horizontal="left" wrapText="1"/>
    </xf>
    <xf numFmtId="0" fontId="0" fillId="0" borderId="0" xfId="0" quotePrefix="1"/>
    <xf numFmtId="0" fontId="34" fillId="0" borderId="0" xfId="0" applyFont="1" applyBorder="1"/>
    <xf numFmtId="0" fontId="34" fillId="0" borderId="0" xfId="0" applyFont="1" applyFill="1" applyBorder="1"/>
    <xf numFmtId="0" fontId="7" fillId="35" borderId="5" xfId="63" applyFont="1" applyFill="1" applyBorder="1" applyAlignment="1">
      <alignment horizontal="center"/>
    </xf>
    <xf numFmtId="0" fontId="7" fillId="35" borderId="6" xfId="63" applyFont="1" applyFill="1" applyBorder="1" applyAlignment="1">
      <alignment horizontal="center"/>
    </xf>
    <xf numFmtId="0" fontId="0" fillId="0" borderId="0" xfId="30" applyNumberFormat="1" applyFont="1"/>
  </cellXfs>
  <cellStyles count="128">
    <cellStyle name="20% - Accent1 2" xfId="1"/>
    <cellStyle name="20% - Accent2 2" xfId="2"/>
    <cellStyle name="20% - Accent3 2" xfId="3"/>
    <cellStyle name="20% - Accent4 2" xfId="4"/>
    <cellStyle name="20% - Accent5" xfId="5" builtinId="46" customBuiltin="1"/>
    <cellStyle name="20% - Accent6" xfId="6" builtinId="50" customBuiltin="1"/>
    <cellStyle name="2line" xfId="7"/>
    <cellStyle name="40% - Accent1" xfId="8" builtinId="31" customBuiltin="1"/>
    <cellStyle name="40% - Accent2" xfId="9" builtinId="35" customBuiltin="1"/>
    <cellStyle name="40% - Accent3 2" xfId="10"/>
    <cellStyle name="40% - Accent4" xfId="11" builtinId="43" customBuiltin="1"/>
    <cellStyle name="40% - Accent5" xfId="12" builtinId="47" customBuiltin="1"/>
    <cellStyle name="40% - Accent6" xfId="13" builtinId="51" customBuiltin="1"/>
    <cellStyle name="60% - Accent1" xfId="14" builtinId="32" customBuiltin="1"/>
    <cellStyle name="60% - Accent2" xfId="15" builtinId="36" customBuiltin="1"/>
    <cellStyle name="60% - Accent3 2" xfId="16"/>
    <cellStyle name="60% - Accent4 2" xfId="17"/>
    <cellStyle name="60% - Accent5" xfId="18" builtinId="48" customBuiltin="1"/>
    <cellStyle name="60% - Accent6 2" xfId="19"/>
    <cellStyle name="Accent1" xfId="20" builtinId="29" customBuiltin="1"/>
    <cellStyle name="Accent2" xfId="21" builtinId="33" customBuiltin="1"/>
    <cellStyle name="Accent3" xfId="22" builtinId="37" customBuiltin="1"/>
    <cellStyle name="Accent4" xfId="23" builtinId="41" customBuiltin="1"/>
    <cellStyle name="Accent5" xfId="24" builtinId="45" customBuiltin="1"/>
    <cellStyle name="Accent6" xfId="25" builtinId="49" customBuiltin="1"/>
    <cellStyle name="Bad" xfId="26" builtinId="27" customBuiltin="1"/>
    <cellStyle name="blue" xfId="27"/>
    <cellStyle name="Calculation" xfId="28" builtinId="22" customBuiltin="1"/>
    <cellStyle name="Check Cell" xfId="29" builtinId="23" customBuiltin="1"/>
    <cellStyle name="Comma" xfId="30" builtinId="3"/>
    <cellStyle name="Comma 10" xfId="31"/>
    <cellStyle name="Comma 10 2" xfId="32"/>
    <cellStyle name="Comma 10 2 2" xfId="114"/>
    <cellStyle name="Comma 11" xfId="33"/>
    <cellStyle name="Comma 12" xfId="34"/>
    <cellStyle name="Comma 13" xfId="35"/>
    <cellStyle name="Comma 13 2" xfId="116"/>
    <cellStyle name="Comma 13 2 2" xfId="125"/>
    <cellStyle name="Comma 14" xfId="110"/>
    <cellStyle name="Comma 15" xfId="117"/>
    <cellStyle name="Comma 16" xfId="126"/>
    <cellStyle name="Comma 2" xfId="36"/>
    <cellStyle name="Comma 2 2" xfId="109"/>
    <cellStyle name="Comma 3" xfId="37"/>
    <cellStyle name="Comma 38" xfId="38"/>
    <cellStyle name="Comma 4" xfId="39"/>
    <cellStyle name="Comma 5" xfId="40"/>
    <cellStyle name="Comma 6" xfId="41"/>
    <cellStyle name="Comma 7" xfId="42"/>
    <cellStyle name="Comma 8" xfId="43"/>
    <cellStyle name="Comma 8 2" xfId="122"/>
    <cellStyle name="Comma 9" xfId="44"/>
    <cellStyle name="Currency 2" xfId="45"/>
    <cellStyle name="Currency 2 2" xfId="111"/>
    <cellStyle name="custom" xfId="46"/>
    <cellStyle name="Explanatory Text" xfId="47" builtinId="53" customBuiltin="1"/>
    <cellStyle name="Good" xfId="48" builtinId="26" customBuiltin="1"/>
    <cellStyle name="Grey" xfId="49"/>
    <cellStyle name="Heading 1" xfId="50" builtinId="16" customBuiltin="1"/>
    <cellStyle name="Heading 2" xfId="51" builtinId="17" customBuiltin="1"/>
    <cellStyle name="Heading 3" xfId="52" builtinId="18" customBuiltin="1"/>
    <cellStyle name="Heading 4" xfId="53" builtinId="19" customBuiltin="1"/>
    <cellStyle name="Input" xfId="54" builtinId="20" customBuiltin="1"/>
    <cellStyle name="Input [yellow]" xfId="55"/>
    <cellStyle name="Linked Cell" xfId="56" builtinId="24" customBuiltin="1"/>
    <cellStyle name="Neutral" xfId="57" builtinId="28" customBuiltin="1"/>
    <cellStyle name="no dec" xfId="58"/>
    <cellStyle name="Normal" xfId="0" builtinId="0"/>
    <cellStyle name="Normal - Style1" xfId="59"/>
    <cellStyle name="Normal 10" xfId="60"/>
    <cellStyle name="Normal 10 2" xfId="61"/>
    <cellStyle name="Normal 11" xfId="62"/>
    <cellStyle name="Normal 12" xfId="63"/>
    <cellStyle name="Normal 12 2" xfId="115"/>
    <cellStyle name="Normal 136 2 2 2" xfId="64"/>
    <cellStyle name="Normal 2" xfId="65"/>
    <cellStyle name="Normal 2 2" xfId="108"/>
    <cellStyle name="Normal 208 2" xfId="66"/>
    <cellStyle name="Normal 25" xfId="67"/>
    <cellStyle name="Normal 252" xfId="68"/>
    <cellStyle name="Normal 28" xfId="69"/>
    <cellStyle name="Normal 29" xfId="70"/>
    <cellStyle name="Normal 3" xfId="71"/>
    <cellStyle name="Normal 32" xfId="72"/>
    <cellStyle name="Normal 32 2" xfId="118"/>
    <cellStyle name="Normal 32 2 2" xfId="124"/>
    <cellStyle name="Normal 33" xfId="73"/>
    <cellStyle name="Normal 35" xfId="74"/>
    <cellStyle name="Normal 35 2" xfId="119"/>
    <cellStyle name="Normal 35 2 2" xfId="127"/>
    <cellStyle name="Normal 38" xfId="75"/>
    <cellStyle name="Normal 4" xfId="76"/>
    <cellStyle name="Normal 4 3" xfId="77"/>
    <cellStyle name="Normal 4 3 2" xfId="120"/>
    <cellStyle name="Normal 40" xfId="78"/>
    <cellStyle name="Normal 5" xfId="79"/>
    <cellStyle name="Normal 50" xfId="80"/>
    <cellStyle name="Normal 56" xfId="81"/>
    <cellStyle name="Normal 59" xfId="82"/>
    <cellStyle name="Normal 6" xfId="83"/>
    <cellStyle name="Normal 6 6" xfId="84"/>
    <cellStyle name="Normal 6 6 2" xfId="121"/>
    <cellStyle name="Normal 63" xfId="85"/>
    <cellStyle name="Normal 64" xfId="86"/>
    <cellStyle name="Normal 65" xfId="87"/>
    <cellStyle name="Normal 68" xfId="88"/>
    <cellStyle name="Normal 69" xfId="89"/>
    <cellStyle name="Normal 7" xfId="90"/>
    <cellStyle name="Normal 71_Loan Listing-April 30, 2015-unfinished (Autosaved)" xfId="91"/>
    <cellStyle name="Normal 8" xfId="112"/>
    <cellStyle name="Normal 8 3" xfId="92"/>
    <cellStyle name="Normal 9" xfId="93"/>
    <cellStyle name="Note 2" xfId="94"/>
    <cellStyle name="Œ…‹æØ‚è [0.00]_laroux" xfId="95"/>
    <cellStyle name="Œ…‹æØ‚è_laroux" xfId="96"/>
    <cellStyle name="Output" xfId="97" builtinId="21" customBuiltin="1"/>
    <cellStyle name="Percent [2]" xfId="98"/>
    <cellStyle name="Percent 2" xfId="99"/>
    <cellStyle name="Percent 2 2" xfId="113"/>
    <cellStyle name="Percent 3" xfId="100"/>
    <cellStyle name="Percent 3 2" xfId="123"/>
    <cellStyle name="Title" xfId="101" builtinId="15" customBuiltin="1"/>
    <cellStyle name="Total" xfId="102" builtinId="25" customBuiltin="1"/>
    <cellStyle name="Tusental (0)_pldt" xfId="103"/>
    <cellStyle name="Tusental_pldt" xfId="104"/>
    <cellStyle name="Valuta (0)_pldt" xfId="105"/>
    <cellStyle name="Valuta_pldt" xfId="106"/>
    <cellStyle name="Warning Text" xfId="107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"/>
  <sheetViews>
    <sheetView zoomScaleNormal="78" zoomScaleSheetLayoutView="68" workbookViewId="0"/>
  </sheetViews>
  <sheetFormatPr defaultRowHeight="12.75" x14ac:dyDescent="0.2"/>
  <sheetData/>
  <phoneticPr fontId="6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M28"/>
  <sheetViews>
    <sheetView workbookViewId="0">
      <selection activeCell="C3" sqref="C3:C26"/>
    </sheetView>
  </sheetViews>
  <sheetFormatPr defaultRowHeight="12.75" x14ac:dyDescent="0.2"/>
  <cols>
    <col min="1" max="1" width="35" style="5" bestFit="1" customWidth="1" collapsed="1"/>
    <col min="2" max="3" width="11.28515625" style="5" bestFit="1" customWidth="1" collapsed="1"/>
    <col min="4" max="5" width="9.140625" style="5" collapsed="1"/>
    <col min="6" max="7" width="11.28515625" style="5" bestFit="1" customWidth="1" collapsed="1"/>
    <col min="8" max="9" width="10.28515625" style="5" bestFit="1" customWidth="1" collapsed="1"/>
    <col min="10" max="11" width="10.28515625" style="5" customWidth="1" collapsed="1"/>
    <col min="12" max="12" width="11.85546875" style="5" bestFit="1" customWidth="1" collapsed="1"/>
    <col min="13" max="13" width="12.85546875" style="5" customWidth="1" collapsed="1"/>
    <col min="14" max="16384" width="9.140625" style="5" collapsed="1"/>
  </cols>
  <sheetData>
    <row r="1" spans="1:13" ht="13.5" thickBot="1" x14ac:dyDescent="0.25">
      <c r="A1" s="3" t="s">
        <v>104</v>
      </c>
      <c r="B1" s="45" t="s">
        <v>50</v>
      </c>
      <c r="C1" s="46"/>
      <c r="D1" s="45" t="s">
        <v>102</v>
      </c>
      <c r="E1" s="46"/>
      <c r="F1" s="45" t="s">
        <v>49</v>
      </c>
      <c r="G1" s="46"/>
      <c r="H1" s="45" t="s">
        <v>105</v>
      </c>
      <c r="I1" s="46"/>
      <c r="J1" s="45" t="s">
        <v>48</v>
      </c>
      <c r="K1" s="46"/>
      <c r="L1" s="4" t="s">
        <v>106</v>
      </c>
    </row>
    <row r="2" spans="1:13" ht="13.5" thickBot="1" x14ac:dyDescent="0.25">
      <c r="A2" s="6"/>
      <c r="B2" s="7" t="s">
        <v>107</v>
      </c>
      <c r="C2" s="8" t="s">
        <v>108</v>
      </c>
      <c r="D2" s="8" t="s">
        <v>107</v>
      </c>
      <c r="E2" s="8" t="s">
        <v>108</v>
      </c>
      <c r="F2" s="8" t="s">
        <v>107</v>
      </c>
      <c r="G2" s="8" t="s">
        <v>108</v>
      </c>
      <c r="H2" s="8" t="s">
        <v>107</v>
      </c>
      <c r="I2" s="9" t="s">
        <v>108</v>
      </c>
      <c r="J2" s="8" t="s">
        <v>107</v>
      </c>
      <c r="K2" s="9" t="s">
        <v>108</v>
      </c>
    </row>
    <row r="3" spans="1:13" x14ac:dyDescent="0.2">
      <c r="A3" s="10" t="s">
        <v>109</v>
      </c>
      <c r="B3" s="11"/>
      <c r="C3" s="10">
        <v>170603.34</v>
      </c>
      <c r="D3" s="11"/>
      <c r="E3" s="11"/>
      <c r="F3" s="11"/>
      <c r="G3" s="11"/>
      <c r="H3" s="11"/>
      <c r="I3" s="11"/>
      <c r="J3" s="11"/>
      <c r="K3" s="11"/>
      <c r="L3" s="12">
        <f t="shared" ref="L3:L8" si="0">B3-C3+D3-E3+F3-G3+H3-I3</f>
        <v>-170603.34</v>
      </c>
    </row>
    <row r="4" spans="1:13" x14ac:dyDescent="0.2">
      <c r="A4" s="13" t="s">
        <v>51</v>
      </c>
      <c r="B4" s="11"/>
      <c r="C4" s="11"/>
      <c r="D4" s="11"/>
      <c r="E4" s="11"/>
      <c r="F4" s="11"/>
      <c r="G4" s="10">
        <v>1</v>
      </c>
      <c r="H4" s="11"/>
      <c r="I4" s="11"/>
      <c r="J4" s="11"/>
      <c r="K4" s="11"/>
      <c r="L4" s="12">
        <f t="shared" si="0"/>
        <v>-1</v>
      </c>
    </row>
    <row r="5" spans="1:13" x14ac:dyDescent="0.2">
      <c r="A5" s="10" t="s">
        <v>110</v>
      </c>
      <c r="B5" s="10">
        <v>78333.33</v>
      </c>
      <c r="C5" s="11"/>
      <c r="D5" s="11"/>
      <c r="E5" s="11"/>
      <c r="F5" s="14"/>
      <c r="G5" s="14"/>
      <c r="H5" s="11"/>
      <c r="I5" s="11"/>
      <c r="J5" s="11"/>
      <c r="K5" s="11"/>
      <c r="L5" s="12">
        <f t="shared" si="0"/>
        <v>78333.33</v>
      </c>
    </row>
    <row r="6" spans="1:13" x14ac:dyDescent="0.2">
      <c r="A6" s="10" t="s">
        <v>111</v>
      </c>
      <c r="B6" s="11"/>
      <c r="C6" s="11"/>
      <c r="D6" s="11"/>
      <c r="E6" s="11"/>
      <c r="F6" s="11"/>
      <c r="G6" s="15">
        <v>118134.39999999999</v>
      </c>
      <c r="H6" s="11"/>
      <c r="I6" s="11"/>
      <c r="J6" s="11"/>
      <c r="K6" s="11"/>
      <c r="L6" s="12">
        <f t="shared" si="0"/>
        <v>-118134.39999999999</v>
      </c>
    </row>
    <row r="7" spans="1:13" x14ac:dyDescent="0.2">
      <c r="A7" s="10" t="s">
        <v>55</v>
      </c>
      <c r="B7" s="11"/>
      <c r="C7" s="11"/>
      <c r="D7" s="10">
        <v>6000</v>
      </c>
      <c r="E7" s="11"/>
      <c r="F7" s="11"/>
      <c r="G7" s="11"/>
      <c r="H7" s="11"/>
      <c r="I7" s="11"/>
      <c r="J7" s="11"/>
      <c r="K7" s="11"/>
      <c r="L7" s="12">
        <f t="shared" si="0"/>
        <v>6000</v>
      </c>
    </row>
    <row r="8" spans="1:13" x14ac:dyDescent="0.2">
      <c r="A8" s="10" t="s">
        <v>61</v>
      </c>
      <c r="B8" s="11"/>
      <c r="C8" s="11"/>
      <c r="D8" s="11"/>
      <c r="E8" s="11"/>
      <c r="F8" s="15">
        <v>118134.39999999999</v>
      </c>
      <c r="G8" s="11"/>
      <c r="H8" s="11"/>
      <c r="I8" s="11"/>
      <c r="J8" s="11"/>
      <c r="K8" s="11"/>
      <c r="L8" s="12">
        <f t="shared" si="0"/>
        <v>118134.39999999999</v>
      </c>
    </row>
    <row r="9" spans="1:13" x14ac:dyDescent="0.2">
      <c r="A9" s="10" t="s">
        <v>112</v>
      </c>
      <c r="B9" s="15">
        <v>118134.39999999999</v>
      </c>
      <c r="C9" s="10"/>
      <c r="D9" s="11"/>
      <c r="E9" s="11"/>
      <c r="F9" s="11"/>
      <c r="G9" s="15"/>
      <c r="H9" s="11"/>
      <c r="I9" s="11"/>
      <c r="J9" s="11"/>
      <c r="K9" s="11"/>
      <c r="L9" s="12">
        <f t="shared" ref="L9:L20" si="1">-B9+C9-D9+E9-F9+G9-H9+I9</f>
        <v>-118134.39999999999</v>
      </c>
    </row>
    <row r="10" spans="1:13" x14ac:dyDescent="0.2">
      <c r="A10" s="10" t="s">
        <v>113</v>
      </c>
      <c r="B10" s="11"/>
      <c r="C10" s="11"/>
      <c r="D10" s="11"/>
      <c r="E10" s="11"/>
      <c r="F10" s="10">
        <v>1</v>
      </c>
      <c r="G10" s="11"/>
      <c r="H10" s="11"/>
      <c r="I10" s="11"/>
      <c r="J10" s="11"/>
      <c r="K10" s="11"/>
      <c r="L10" s="12">
        <f t="shared" si="1"/>
        <v>-1</v>
      </c>
    </row>
    <row r="11" spans="1:13" x14ac:dyDescent="0.2">
      <c r="A11" s="10" t="s">
        <v>114</v>
      </c>
      <c r="B11" s="10">
        <v>855.65</v>
      </c>
      <c r="C11" s="10"/>
      <c r="D11" s="11"/>
      <c r="E11" s="11"/>
      <c r="F11" s="11"/>
      <c r="G11" s="11"/>
      <c r="H11" s="11"/>
      <c r="I11" s="11"/>
      <c r="J11" s="11"/>
      <c r="K11" s="11"/>
      <c r="L11" s="12">
        <f t="shared" si="1"/>
        <v>-855.65</v>
      </c>
    </row>
    <row r="12" spans="1:13" x14ac:dyDescent="0.2">
      <c r="A12" s="10" t="s">
        <v>115</v>
      </c>
      <c r="B12" s="10">
        <v>469.37</v>
      </c>
      <c r="C12" s="10"/>
      <c r="D12" s="11"/>
      <c r="E12" s="11"/>
      <c r="F12" s="11"/>
      <c r="G12" s="11"/>
      <c r="H12" s="11"/>
      <c r="I12" s="11"/>
      <c r="J12" s="11"/>
      <c r="K12" s="11"/>
      <c r="L12" s="12">
        <f t="shared" si="1"/>
        <v>-469.37</v>
      </c>
    </row>
    <row r="13" spans="1:13" x14ac:dyDescent="0.2">
      <c r="A13" s="10" t="s">
        <v>116</v>
      </c>
      <c r="B13" s="10"/>
      <c r="C13" s="10">
        <v>5000</v>
      </c>
      <c r="D13" s="11"/>
      <c r="E13" s="11"/>
      <c r="F13" s="11"/>
      <c r="G13" s="11"/>
      <c r="H13" s="11"/>
      <c r="I13" s="11"/>
      <c r="J13" s="11"/>
      <c r="K13" s="11"/>
      <c r="L13" s="12">
        <f t="shared" si="1"/>
        <v>5000</v>
      </c>
    </row>
    <row r="14" spans="1:13" x14ac:dyDescent="0.2">
      <c r="A14" s="10" t="s">
        <v>117</v>
      </c>
      <c r="B14" s="10"/>
      <c r="C14" s="10">
        <v>118134.39999999999</v>
      </c>
      <c r="D14" s="11"/>
      <c r="E14" s="11"/>
      <c r="F14" s="11"/>
      <c r="G14" s="11"/>
      <c r="H14" s="11"/>
      <c r="I14" s="11"/>
      <c r="J14" s="11"/>
      <c r="K14" s="11"/>
      <c r="L14" s="12">
        <f t="shared" si="1"/>
        <v>118134.39999999999</v>
      </c>
    </row>
    <row r="15" spans="1:13" x14ac:dyDescent="0.2">
      <c r="A15" s="10" t="s">
        <v>118</v>
      </c>
      <c r="B15" s="10">
        <v>66576.679999999993</v>
      </c>
      <c r="C15" s="11"/>
      <c r="D15" s="11"/>
      <c r="E15" s="11"/>
      <c r="F15" s="11"/>
      <c r="G15" s="11"/>
      <c r="H15" s="11"/>
      <c r="I15" s="11"/>
      <c r="J15" s="11"/>
      <c r="K15" s="11"/>
      <c r="L15" s="12">
        <f t="shared" si="1"/>
        <v>-66576.679999999993</v>
      </c>
      <c r="M15" s="12">
        <f>-L15</f>
        <v>66576.679999999993</v>
      </c>
    </row>
    <row r="16" spans="1:13" x14ac:dyDescent="0.2">
      <c r="A16" s="10" t="s">
        <v>119</v>
      </c>
      <c r="B16" s="10">
        <v>18988</v>
      </c>
      <c r="C16" s="11"/>
      <c r="D16" s="11"/>
      <c r="E16" s="11"/>
      <c r="F16" s="11"/>
      <c r="G16" s="11"/>
      <c r="H16" s="11"/>
      <c r="I16" s="11"/>
      <c r="J16" s="11"/>
      <c r="K16" s="11"/>
      <c r="L16" s="12">
        <f t="shared" si="1"/>
        <v>-18988</v>
      </c>
      <c r="M16" s="12">
        <f>-L16-H17</f>
        <v>-29496.03</v>
      </c>
    </row>
    <row r="17" spans="1:13" x14ac:dyDescent="0.2">
      <c r="A17" s="19" t="s">
        <v>103</v>
      </c>
      <c r="B17" s="10"/>
      <c r="C17" s="11"/>
      <c r="D17" s="11"/>
      <c r="E17" s="11"/>
      <c r="F17" s="11"/>
      <c r="G17" s="11"/>
      <c r="H17" s="10">
        <v>48484.03</v>
      </c>
      <c r="I17" s="11"/>
      <c r="J17" s="11"/>
      <c r="K17" s="11"/>
      <c r="L17" s="12">
        <f t="shared" si="1"/>
        <v>-48484.03</v>
      </c>
      <c r="M17" s="12"/>
    </row>
    <row r="18" spans="1:13" x14ac:dyDescent="0.2">
      <c r="A18" s="10" t="s">
        <v>120</v>
      </c>
      <c r="B18" s="11"/>
      <c r="C18" s="11"/>
      <c r="D18" s="11"/>
      <c r="E18" s="11"/>
      <c r="F18" s="11"/>
      <c r="G18" s="11"/>
      <c r="H18" s="11"/>
      <c r="I18" s="10">
        <v>48484.03</v>
      </c>
      <c r="J18" s="10"/>
      <c r="K18" s="10"/>
      <c r="L18" s="12">
        <f t="shared" si="1"/>
        <v>48484.03</v>
      </c>
    </row>
    <row r="19" spans="1:13" x14ac:dyDescent="0.2">
      <c r="A19" s="10" t="s">
        <v>56</v>
      </c>
      <c r="B19" s="16">
        <v>6705.33</v>
      </c>
      <c r="C19" s="11"/>
      <c r="D19" s="11"/>
      <c r="E19" s="11"/>
      <c r="F19" s="14"/>
      <c r="G19" s="14"/>
      <c r="H19" s="11"/>
      <c r="I19" s="11"/>
      <c r="J19" s="11"/>
      <c r="K19" s="11"/>
      <c r="L19" s="12">
        <f t="shared" si="1"/>
        <v>-6705.33</v>
      </c>
      <c r="M19" s="12">
        <f>-L19</f>
        <v>6705.33</v>
      </c>
    </row>
    <row r="20" spans="1:13" x14ac:dyDescent="0.2">
      <c r="A20" s="10" t="s">
        <v>67</v>
      </c>
      <c r="B20" s="16">
        <v>5000</v>
      </c>
      <c r="C20" s="11"/>
      <c r="D20" s="11"/>
      <c r="E20" s="11"/>
      <c r="F20" s="14"/>
      <c r="G20" s="14"/>
      <c r="H20" s="11"/>
      <c r="I20" s="11"/>
      <c r="J20" s="11"/>
      <c r="K20" s="11"/>
      <c r="L20" s="12">
        <f t="shared" si="1"/>
        <v>-5000</v>
      </c>
      <c r="M20" s="12">
        <f>-L20</f>
        <v>5000</v>
      </c>
    </row>
    <row r="21" spans="1:13" x14ac:dyDescent="0.2">
      <c r="A21" s="10" t="s">
        <v>77</v>
      </c>
      <c r="B21" s="11"/>
      <c r="C21" s="10">
        <f>2774.02-1449</f>
        <v>1325.02</v>
      </c>
      <c r="D21" s="11"/>
      <c r="E21" s="11"/>
      <c r="F21" s="11"/>
      <c r="G21" s="11"/>
      <c r="H21" s="11"/>
      <c r="I21" s="11"/>
      <c r="J21" s="11"/>
      <c r="K21" s="11"/>
      <c r="L21" s="12">
        <f>B21-C21+D21-E21+F21-G21+H21-I21</f>
        <v>-1325.02</v>
      </c>
      <c r="M21" s="12">
        <f>L21</f>
        <v>-1325.02</v>
      </c>
    </row>
    <row r="22" spans="1:13" x14ac:dyDescent="0.2">
      <c r="A22" s="10" t="s">
        <v>121</v>
      </c>
      <c r="B22" s="11"/>
      <c r="C22" s="11"/>
      <c r="D22" s="11"/>
      <c r="E22" s="10">
        <v>6000</v>
      </c>
      <c r="F22" s="11"/>
      <c r="G22" s="11"/>
      <c r="H22" s="11"/>
      <c r="I22" s="11"/>
      <c r="J22" s="11"/>
      <c r="K22" s="11"/>
      <c r="L22" s="12">
        <f>B22-C22+D22-E22+F22-G22+H22-I22</f>
        <v>-6000</v>
      </c>
    </row>
    <row r="23" spans="1:13" x14ac:dyDescent="0.2">
      <c r="A23" s="19" t="s">
        <v>52</v>
      </c>
      <c r="B23" s="11"/>
      <c r="C23" s="11"/>
      <c r="D23" s="11"/>
      <c r="E23" s="10"/>
      <c r="F23" s="11"/>
      <c r="G23" s="11"/>
      <c r="H23" s="11"/>
      <c r="I23" s="11"/>
      <c r="J23" s="11"/>
      <c r="K23" s="2">
        <v>70000</v>
      </c>
      <c r="L23" s="12"/>
    </row>
    <row r="24" spans="1:13" x14ac:dyDescent="0.2">
      <c r="A24" s="19" t="s">
        <v>46</v>
      </c>
      <c r="B24" s="11"/>
      <c r="C24" s="11"/>
      <c r="D24" s="11"/>
      <c r="E24" s="10"/>
      <c r="F24" s="11"/>
      <c r="G24" s="11"/>
      <c r="H24" s="11"/>
      <c r="I24" s="11"/>
      <c r="J24" s="2">
        <v>70000</v>
      </c>
      <c r="K24" s="11"/>
      <c r="L24" s="12"/>
    </row>
    <row r="25" spans="1:13" x14ac:dyDescent="0.2">
      <c r="A25" s="10" t="s">
        <v>110</v>
      </c>
      <c r="B25" s="11"/>
      <c r="C25" s="18">
        <v>705000.01</v>
      </c>
      <c r="D25" s="11"/>
      <c r="E25" s="10"/>
      <c r="F25" s="11"/>
      <c r="G25" s="11"/>
      <c r="H25" s="11"/>
      <c r="I25" s="11"/>
      <c r="J25" s="2"/>
      <c r="K25" s="11"/>
      <c r="L25" s="12"/>
    </row>
    <row r="26" spans="1:13" x14ac:dyDescent="0.2">
      <c r="A26" s="19" t="s">
        <v>98</v>
      </c>
      <c r="B26" s="18">
        <v>705000.01</v>
      </c>
      <c r="C26" s="11"/>
      <c r="D26" s="11"/>
      <c r="E26" s="10"/>
      <c r="F26" s="11"/>
      <c r="G26" s="11"/>
      <c r="H26" s="11"/>
      <c r="I26" s="11"/>
      <c r="J26" s="2"/>
      <c r="K26" s="11"/>
      <c r="L26" s="12"/>
    </row>
    <row r="27" spans="1:13" ht="13.5" thickBot="1" x14ac:dyDescent="0.25">
      <c r="A27" s="6" t="s">
        <v>5</v>
      </c>
      <c r="B27" s="17">
        <f t="shared" ref="B27:I27" si="2">SUM(B3:B22)</f>
        <v>295062.76</v>
      </c>
      <c r="C27" s="17">
        <f t="shared" si="2"/>
        <v>295062.76</v>
      </c>
      <c r="D27" s="17">
        <f t="shared" si="2"/>
        <v>6000</v>
      </c>
      <c r="E27" s="17">
        <f t="shared" si="2"/>
        <v>6000</v>
      </c>
      <c r="F27" s="17">
        <f t="shared" si="2"/>
        <v>118135.4</v>
      </c>
      <c r="G27" s="17">
        <f t="shared" si="2"/>
        <v>118135.4</v>
      </c>
      <c r="H27" s="17">
        <f t="shared" si="2"/>
        <v>48484.03</v>
      </c>
      <c r="I27" s="17">
        <f t="shared" si="2"/>
        <v>48484.03</v>
      </c>
      <c r="J27" s="17">
        <f>SUM(J3:J24)</f>
        <v>70000</v>
      </c>
      <c r="K27" s="17">
        <f>SUM(K3:K24)</f>
        <v>70000</v>
      </c>
    </row>
    <row r="28" spans="1:13" ht="13.5" thickTop="1" x14ac:dyDescent="0.2">
      <c r="A28" s="10"/>
      <c r="B28" s="10"/>
      <c r="C28" s="18">
        <f>B27-C27</f>
        <v>0</v>
      </c>
      <c r="D28" s="11"/>
      <c r="E28" s="18">
        <f>D27-E27</f>
        <v>0</v>
      </c>
      <c r="F28" s="11"/>
      <c r="G28" s="18">
        <f>F27-G27</f>
        <v>0</v>
      </c>
      <c r="H28" s="11"/>
      <c r="I28" s="18">
        <f>H27-I27</f>
        <v>0</v>
      </c>
      <c r="J28" s="18"/>
      <c r="K28" s="18">
        <f>J27-K27</f>
        <v>0</v>
      </c>
    </row>
  </sheetData>
  <mergeCells count="5">
    <mergeCell ref="B1:C1"/>
    <mergeCell ref="D1:E1"/>
    <mergeCell ref="F1:G1"/>
    <mergeCell ref="H1:I1"/>
    <mergeCell ref="J1:K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6"/>
  <sheetViews>
    <sheetView tabSelected="1" workbookViewId="0">
      <selection activeCell="H14" sqref="H14"/>
    </sheetView>
  </sheetViews>
  <sheetFormatPr defaultRowHeight="12.75" x14ac:dyDescent="0.2"/>
  <cols>
    <col min="1" max="1" width="3.85546875" customWidth="1" collapsed="1"/>
    <col min="2" max="2" width="17.85546875" customWidth="1" collapsed="1"/>
    <col min="3" max="3" width="9.140625" style="29" collapsed="1"/>
    <col min="4" max="4" width="11.28515625" customWidth="1" collapsed="1"/>
    <col min="5" max="5" width="11.140625" customWidth="1" collapsed="1"/>
    <col min="6" max="6" width="22.42578125" style="1" customWidth="1" collapsed="1"/>
    <col min="7" max="7" width="48.7109375" style="31" bestFit="1" customWidth="1" collapsed="1"/>
    <col min="8" max="8" width="33.5703125" style="31" customWidth="1" collapsed="1"/>
    <col min="9" max="9" width="5.28515625" style="34" customWidth="1" collapsed="1"/>
    <col min="10" max="10" width="9.140625" style="31" collapsed="1"/>
  </cols>
  <sheetData>
    <row r="1" spans="2:9" x14ac:dyDescent="0.2">
      <c r="B1" t="s">
        <v>147</v>
      </c>
      <c r="C1" s="29" t="s">
        <v>148</v>
      </c>
      <c r="D1" t="s">
        <v>149</v>
      </c>
      <c r="E1" t="s">
        <v>150</v>
      </c>
      <c r="F1" s="1" t="s">
        <v>151</v>
      </c>
      <c r="G1" s="31" t="s">
        <v>152</v>
      </c>
    </row>
    <row r="2" spans="2:9" x14ac:dyDescent="0.2">
      <c r="B2" s="28" t="s">
        <v>230</v>
      </c>
      <c r="C2" s="28" t="s">
        <v>230</v>
      </c>
      <c r="D2">
        <v>7</v>
      </c>
      <c r="E2">
        <v>11</v>
      </c>
      <c r="F2" s="47">
        <f>'ICBS-TB-SC'!D4</f>
        <v>1753570.39</v>
      </c>
      <c r="G2" s="21" t="s">
        <v>1</v>
      </c>
      <c r="I2" s="21"/>
    </row>
    <row r="3" spans="2:9" x14ac:dyDescent="0.2">
      <c r="B3" s="28" t="s">
        <v>230</v>
      </c>
      <c r="C3" s="28" t="s">
        <v>230</v>
      </c>
      <c r="D3">
        <v>8</v>
      </c>
      <c r="E3">
        <v>11</v>
      </c>
      <c r="F3" s="47">
        <f>'ICBS-TB-SC'!D5</f>
        <v>1753570.39</v>
      </c>
      <c r="G3" s="21" t="s">
        <v>2</v>
      </c>
      <c r="I3" s="21"/>
    </row>
    <row r="4" spans="2:9" x14ac:dyDescent="0.2">
      <c r="B4" s="28" t="s">
        <v>230</v>
      </c>
      <c r="C4" s="28" t="s">
        <v>230</v>
      </c>
      <c r="D4">
        <v>9</v>
      </c>
      <c r="E4">
        <v>11</v>
      </c>
      <c r="F4" s="47">
        <f>'ICBS-TB-SC'!D12</f>
        <v>22659608.98</v>
      </c>
      <c r="G4" s="21" t="s">
        <v>3</v>
      </c>
      <c r="I4" s="21"/>
    </row>
    <row r="5" spans="2:9" x14ac:dyDescent="0.2">
      <c r="B5" s="28" t="s">
        <v>230</v>
      </c>
      <c r="C5" s="28" t="s">
        <v>230</v>
      </c>
      <c r="D5">
        <v>10</v>
      </c>
      <c r="E5">
        <v>11</v>
      </c>
      <c r="F5" s="47">
        <f>'ICBS-TB-SC'!D17</f>
        <v>163084045.81</v>
      </c>
      <c r="G5" s="21" t="s">
        <v>4</v>
      </c>
      <c r="I5" s="21"/>
    </row>
    <row r="6" spans="2:9" x14ac:dyDescent="0.2">
      <c r="B6" s="28" t="s">
        <v>230</v>
      </c>
      <c r="C6" s="28" t="s">
        <v>230</v>
      </c>
      <c r="D6">
        <v>10</v>
      </c>
      <c r="E6">
        <v>12</v>
      </c>
      <c r="F6" s="47">
        <f>SUM(F2:F5)</f>
        <v>189250795.56999999</v>
      </c>
      <c r="G6" s="21" t="s">
        <v>187</v>
      </c>
      <c r="I6" s="21"/>
    </row>
    <row r="7" spans="2:9" x14ac:dyDescent="0.2">
      <c r="B7" s="28" t="s">
        <v>230</v>
      </c>
      <c r="C7" s="28" t="s">
        <v>230</v>
      </c>
      <c r="D7">
        <v>13</v>
      </c>
      <c r="E7" s="42">
        <v>7</v>
      </c>
      <c r="F7" s="47">
        <f>'ICBS-TB-SC'!D498+'ICBS-TB-SC'!D506+'ICBS-TB-SC'!D675+'ICBS-TB-SC'!D683</f>
        <v>4468547.7300000004</v>
      </c>
      <c r="G7" s="21" t="s">
        <v>157</v>
      </c>
      <c r="H7" s="37"/>
      <c r="I7" s="37"/>
    </row>
    <row r="8" spans="2:9" x14ac:dyDescent="0.2">
      <c r="B8" s="28" t="s">
        <v>230</v>
      </c>
      <c r="C8" s="28" t="s">
        <v>230</v>
      </c>
      <c r="D8">
        <v>14</v>
      </c>
      <c r="E8" s="42">
        <v>7</v>
      </c>
      <c r="F8" s="47">
        <f>'ICBS-TB-SC'!D700+'ICBS-TB-SC'!D708+'ICBS-TB-SC'!D523+'ICBS-TB-SC'!D531</f>
        <v>0</v>
      </c>
      <c r="G8" s="21" t="s">
        <v>158</v>
      </c>
      <c r="H8" s="39"/>
      <c r="I8" s="32"/>
    </row>
    <row r="9" spans="2:9" x14ac:dyDescent="0.2">
      <c r="B9" s="28" t="s">
        <v>230</v>
      </c>
      <c r="C9" s="28" t="s">
        <v>230</v>
      </c>
      <c r="D9">
        <f>D8+1</f>
        <v>15</v>
      </c>
      <c r="E9" s="42">
        <v>7</v>
      </c>
      <c r="F9" s="47">
        <f>'ICBS-TB-SC'!D539+'ICBS-TB-SC'!D716</f>
        <v>2281715.33</v>
      </c>
      <c r="G9" s="21" t="s">
        <v>159</v>
      </c>
      <c r="H9" s="39"/>
      <c r="I9" s="32"/>
    </row>
    <row r="10" spans="2:9" x14ac:dyDescent="0.2">
      <c r="B10" s="28" t="s">
        <v>230</v>
      </c>
      <c r="C10" s="28" t="s">
        <v>230</v>
      </c>
      <c r="D10">
        <f t="shared" ref="D10:D17" si="0">D9+1</f>
        <v>16</v>
      </c>
      <c r="E10" s="42">
        <v>7</v>
      </c>
      <c r="F10" s="47">
        <f>'ICBS-TB-SC'!D766+'ICBS-TB-SC'!D589</f>
        <v>6909349.0800000001</v>
      </c>
      <c r="G10" s="21" t="s">
        <v>160</v>
      </c>
      <c r="H10" s="39"/>
      <c r="I10" s="32"/>
    </row>
    <row r="11" spans="2:9" x14ac:dyDescent="0.2">
      <c r="B11" s="28" t="s">
        <v>230</v>
      </c>
      <c r="C11" s="28" t="s">
        <v>230</v>
      </c>
      <c r="D11">
        <f t="shared" si="0"/>
        <v>17</v>
      </c>
      <c r="E11" s="42">
        <v>7</v>
      </c>
      <c r="F11" s="47"/>
      <c r="G11" s="21" t="s">
        <v>161</v>
      </c>
      <c r="H11" s="39"/>
      <c r="I11" s="32"/>
    </row>
    <row r="12" spans="2:9" x14ac:dyDescent="0.2">
      <c r="B12" s="28" t="s">
        <v>230</v>
      </c>
      <c r="C12" s="28" t="s">
        <v>230</v>
      </c>
      <c r="D12">
        <f t="shared" si="0"/>
        <v>18</v>
      </c>
      <c r="E12" s="42">
        <v>7</v>
      </c>
      <c r="F12" s="47">
        <f>'ICBS-TB-SC'!D481+'ICBS-TB-SC'!D489+'ICBS-TB-SC'!D658+'ICBS-TB-SC'!D666</f>
        <v>92587.35</v>
      </c>
      <c r="G12" s="21" t="s">
        <v>162</v>
      </c>
      <c r="H12" s="39"/>
      <c r="I12" s="32"/>
    </row>
    <row r="13" spans="2:9" x14ac:dyDescent="0.2">
      <c r="B13" s="28" t="s">
        <v>230</v>
      </c>
      <c r="C13" s="28" t="s">
        <v>230</v>
      </c>
      <c r="D13">
        <f t="shared" si="0"/>
        <v>19</v>
      </c>
      <c r="E13" s="42">
        <v>7</v>
      </c>
      <c r="F13" s="47">
        <f>'ICBS-TB-GL'!D396+'ICBS-TB-GL'!D154</f>
        <v>16599654.83</v>
      </c>
      <c r="G13" s="21" t="s">
        <v>163</v>
      </c>
      <c r="H13" s="39"/>
      <c r="I13" s="36"/>
    </row>
    <row r="14" spans="2:9" x14ac:dyDescent="0.2">
      <c r="B14" s="28" t="s">
        <v>230</v>
      </c>
      <c r="C14" s="28" t="s">
        <v>230</v>
      </c>
      <c r="D14">
        <f t="shared" si="0"/>
        <v>20</v>
      </c>
      <c r="E14" s="42">
        <v>7</v>
      </c>
      <c r="F14" s="47">
        <f>'ICBS-TB-SC'!D472+'ICBS-TB-SC'!D649</f>
        <v>1111500</v>
      </c>
      <c r="G14" s="21" t="s">
        <v>164</v>
      </c>
      <c r="H14" s="39"/>
      <c r="I14" s="36"/>
    </row>
    <row r="15" spans="2:9" x14ac:dyDescent="0.2">
      <c r="B15" s="28" t="s">
        <v>230</v>
      </c>
      <c r="C15" s="28" t="s">
        <v>230</v>
      </c>
      <c r="D15">
        <f t="shared" si="0"/>
        <v>21</v>
      </c>
      <c r="E15" s="42">
        <v>7</v>
      </c>
      <c r="F15" s="47">
        <f>'ICBS-TB-GL'!D155+'ICBS-TB-GL'!D397</f>
        <v>153066431.09999999</v>
      </c>
      <c r="G15" s="21" t="s">
        <v>165</v>
      </c>
      <c r="H15" s="39"/>
      <c r="I15" s="32"/>
    </row>
    <row r="16" spans="2:9" x14ac:dyDescent="0.2">
      <c r="B16" s="28" t="s">
        <v>230</v>
      </c>
      <c r="C16" s="28" t="s">
        <v>230</v>
      </c>
      <c r="D16">
        <f t="shared" si="0"/>
        <v>22</v>
      </c>
      <c r="E16" s="42">
        <v>7</v>
      </c>
      <c r="F16" s="47">
        <f>'ICBS-TB-SC'!D548+'ICBS-TB-SC'!D557+'ICBS-TB-SC'!D565+'ICBS-TB-SC'!D573+'ICBS-TB-SC'!D581+'ICBS-TB-SC'!D725+'ICBS-TB-SC'!D734+'ICBS-TB-SC'!D742+'ICBS-TB-SC'!D750+'ICBS-TB-SC'!D758</f>
        <v>782828.02</v>
      </c>
      <c r="G16" s="21" t="s">
        <v>166</v>
      </c>
      <c r="H16" s="39"/>
      <c r="I16" s="32"/>
    </row>
    <row r="17" spans="2:9" x14ac:dyDescent="0.2">
      <c r="B17" s="28" t="s">
        <v>230</v>
      </c>
      <c r="C17" s="28" t="s">
        <v>230</v>
      </c>
      <c r="D17">
        <f t="shared" si="0"/>
        <v>23</v>
      </c>
      <c r="E17" s="42">
        <v>7</v>
      </c>
      <c r="F17" s="47">
        <f>SUM(F7:F16)</f>
        <v>185312613.44</v>
      </c>
      <c r="G17" s="21" t="s">
        <v>207</v>
      </c>
      <c r="H17" s="39"/>
      <c r="I17" s="39"/>
    </row>
    <row r="18" spans="2:9" x14ac:dyDescent="0.2">
      <c r="B18" s="28" t="s">
        <v>230</v>
      </c>
      <c r="C18" s="28" t="s">
        <v>230</v>
      </c>
      <c r="D18">
        <v>13</v>
      </c>
      <c r="E18" s="42">
        <v>8</v>
      </c>
      <c r="F18" s="47">
        <f>'ICBS-TB-SC'!D499+'ICBS-TB-SC'!D500+'ICBS-TB-SC'!D507+'ICBS-TB-SC'!D508+'ICBS-TB-SC'!D676+'ICBS-TB-SC'!D677+'ICBS-TB-SC'!D684+'ICBS-TB-SC'!D685</f>
        <v>19030724.289999999</v>
      </c>
      <c r="G18" s="21" t="s">
        <v>167</v>
      </c>
      <c r="H18" s="39"/>
      <c r="I18" s="32"/>
    </row>
    <row r="19" spans="2:9" x14ac:dyDescent="0.2">
      <c r="B19" s="28" t="s">
        <v>230</v>
      </c>
      <c r="C19" s="28" t="s">
        <v>230</v>
      </c>
      <c r="D19">
        <v>14</v>
      </c>
      <c r="E19" s="42">
        <v>8</v>
      </c>
      <c r="F19" s="47">
        <f>'ICBS-TB-SC'!D701+'ICBS-TB-SC'!D702+'ICBS-TB-SC'!D709+'ICBS-TB-SC'!D710+'ICBS-TB-SC'!D524+'ICBS-TB-SC'!D525+'ICBS-TB-SC'!D532+'ICBS-TB-SC'!D533</f>
        <v>0</v>
      </c>
      <c r="G19" s="21" t="s">
        <v>168</v>
      </c>
      <c r="H19" s="39"/>
      <c r="I19" s="32"/>
    </row>
    <row r="20" spans="2:9" x14ac:dyDescent="0.2">
      <c r="B20" s="28" t="s">
        <v>230</v>
      </c>
      <c r="C20" s="28" t="s">
        <v>230</v>
      </c>
      <c r="D20">
        <f>D19+1</f>
        <v>15</v>
      </c>
      <c r="E20" s="42">
        <v>8</v>
      </c>
      <c r="F20" s="47">
        <f>'ICBS-TB-SC'!D540+'ICBS-TB-SC'!D541+'ICBS-TB-SC'!D717+'ICBS-TB-SC'!D718</f>
        <v>50001</v>
      </c>
      <c r="G20" s="21" t="s">
        <v>169</v>
      </c>
      <c r="H20" s="39"/>
      <c r="I20" s="32"/>
    </row>
    <row r="21" spans="2:9" x14ac:dyDescent="0.2">
      <c r="B21" s="28" t="s">
        <v>230</v>
      </c>
      <c r="C21" s="28" t="s">
        <v>230</v>
      </c>
      <c r="D21">
        <f t="shared" ref="D21:D28" si="1">D20+1</f>
        <v>16</v>
      </c>
      <c r="E21" s="42">
        <v>8</v>
      </c>
      <c r="F21" s="47">
        <f>'ICBS-TB-SC'!D590+'ICBS-TB-SC'!D591+'ICBS-TB-SC'!D767+'ICBS-TB-SC'!D768</f>
        <v>8478050.5999999996</v>
      </c>
      <c r="G21" s="21" t="s">
        <v>170</v>
      </c>
      <c r="H21" s="39"/>
      <c r="I21" s="32"/>
    </row>
    <row r="22" spans="2:9" x14ac:dyDescent="0.2">
      <c r="B22" s="28" t="s">
        <v>230</v>
      </c>
      <c r="C22" s="28" t="s">
        <v>230</v>
      </c>
      <c r="D22">
        <f t="shared" si="1"/>
        <v>17</v>
      </c>
      <c r="E22" s="42">
        <v>8</v>
      </c>
      <c r="F22" s="47"/>
      <c r="G22" s="21" t="s">
        <v>171</v>
      </c>
      <c r="H22" s="39"/>
      <c r="I22" s="32"/>
    </row>
    <row r="23" spans="2:9" x14ac:dyDescent="0.2">
      <c r="B23" s="28" t="s">
        <v>230</v>
      </c>
      <c r="C23" s="28" t="s">
        <v>230</v>
      </c>
      <c r="D23">
        <f t="shared" si="1"/>
        <v>18</v>
      </c>
      <c r="E23" s="42">
        <v>8</v>
      </c>
      <c r="F23" s="47">
        <f>'ICBS-TB-SC'!D676+'ICBS-TB-SC'!D677+'ICBS-TB-SC'!D684+'ICBS-TB-SC'!D685+'ICBS-TB-SC'!D499+'ICBS-TB-SC'!D500+'ICBS-TB-SC'!D507+'ICBS-TB-SC'!D508</f>
        <v>19030724.289999999</v>
      </c>
      <c r="G23" s="21" t="s">
        <v>172</v>
      </c>
      <c r="H23" s="39"/>
      <c r="I23" s="32"/>
    </row>
    <row r="24" spans="2:9" x14ac:dyDescent="0.2">
      <c r="B24" s="28" t="s">
        <v>230</v>
      </c>
      <c r="C24" s="28" t="s">
        <v>230</v>
      </c>
      <c r="D24">
        <f t="shared" si="1"/>
        <v>19</v>
      </c>
      <c r="E24" s="42">
        <v>8</v>
      </c>
      <c r="F24" s="47">
        <f>'ICBS-TB-GL'!D156+'ICBS-TB-GL'!D158+'ICBS-TB-GL'!D398+'ICBS-TB-GL'!D400</f>
        <v>230005</v>
      </c>
      <c r="G24" s="21" t="s">
        <v>173</v>
      </c>
      <c r="H24" s="39"/>
      <c r="I24" s="32"/>
    </row>
    <row r="25" spans="2:9" x14ac:dyDescent="0.2">
      <c r="B25" s="28" t="s">
        <v>230</v>
      </c>
      <c r="C25" s="28" t="s">
        <v>230</v>
      </c>
      <c r="D25">
        <f t="shared" si="1"/>
        <v>20</v>
      </c>
      <c r="E25" s="42">
        <v>8</v>
      </c>
      <c r="F25" s="47">
        <f>'ICBS-TB-SC'!D473+'ICBS-TB-SC'!D474+'ICBS-TB-SC'!D650+'ICBS-TB-SC'!D651</f>
        <v>3998496.82</v>
      </c>
      <c r="G25" s="21" t="s">
        <v>174</v>
      </c>
      <c r="H25" s="39"/>
      <c r="I25" s="39"/>
    </row>
    <row r="26" spans="2:9" x14ac:dyDescent="0.2">
      <c r="B26" s="28" t="s">
        <v>230</v>
      </c>
      <c r="C26" s="28" t="s">
        <v>230</v>
      </c>
      <c r="D26">
        <f t="shared" si="1"/>
        <v>21</v>
      </c>
      <c r="E26" s="42">
        <v>8</v>
      </c>
      <c r="F26" s="47">
        <f>'ICBS-TB-GL'!D399+'ICBS-TB-GL'!D401+'ICBS-TB-GL'!D157+'ICBS-TB-GL'!D159</f>
        <v>54728932.68</v>
      </c>
      <c r="G26" s="21" t="s">
        <v>175</v>
      </c>
      <c r="H26" s="39"/>
      <c r="I26" s="32"/>
    </row>
    <row r="27" spans="2:9" x14ac:dyDescent="0.2">
      <c r="B27" s="28" t="s">
        <v>230</v>
      </c>
      <c r="C27" s="28" t="s">
        <v>230</v>
      </c>
      <c r="D27">
        <f t="shared" si="1"/>
        <v>22</v>
      </c>
      <c r="E27" s="42">
        <v>8</v>
      </c>
      <c r="F27" s="47">
        <f>'ICBS-TB-SC'!D726+'ICBS-TB-SC'!D727+'ICBS-TB-SC'!D735+'ICBS-TB-SC'!D736+'ICBS-TB-SC'!D743+'ICBS-TB-SC'!D744+'ICBS-TB-SC'!D751+'ICBS-TB-SC'!D752+'ICBS-TB-SC'!D549+'ICBS-TB-SC'!D550+'ICBS-TB-SC'!D558+'ICBS-TB-SC'!D559+'ICBS-TB-SC'!D566+'ICBS-TB-SC'!D567+'ICBS-TB-SC'!D574+'ICBS-TB-SC'!D575+'ICBS-TB-SC'!D582+'ICBS-TB-SC'!D583</f>
        <v>7727972.9000000004</v>
      </c>
      <c r="G27" s="21" t="s">
        <v>176</v>
      </c>
      <c r="H27" s="39"/>
      <c r="I27" s="39"/>
    </row>
    <row r="28" spans="2:9" x14ac:dyDescent="0.2">
      <c r="B28" s="28" t="s">
        <v>230</v>
      </c>
      <c r="C28" s="28" t="s">
        <v>230</v>
      </c>
      <c r="D28">
        <f t="shared" si="1"/>
        <v>23</v>
      </c>
      <c r="E28" s="42">
        <v>8</v>
      </c>
      <c r="F28" s="47">
        <f>SUM(F18:F27)</f>
        <v>113274907.58</v>
      </c>
      <c r="G28" s="21" t="s">
        <v>208</v>
      </c>
      <c r="H28" s="39"/>
      <c r="I28" s="32"/>
    </row>
    <row r="29" spans="2:9" x14ac:dyDescent="0.2">
      <c r="B29" s="28" t="s">
        <v>230</v>
      </c>
      <c r="C29" s="28" t="s">
        <v>230</v>
      </c>
      <c r="D29">
        <v>13</v>
      </c>
      <c r="E29" s="42">
        <v>9</v>
      </c>
      <c r="F29" s="47">
        <f>'ICBS-TB-SC'!D501+'ICBS-TB-SC'!D509+'ICBS-TB-SC'!D678+'ICBS-TB-SC'!D686</f>
        <v>1277939.6299999999</v>
      </c>
      <c r="G29" s="21" t="s">
        <v>177</v>
      </c>
      <c r="H29" s="39"/>
      <c r="I29" s="32"/>
    </row>
    <row r="30" spans="2:9" x14ac:dyDescent="0.2">
      <c r="B30" s="28" t="s">
        <v>230</v>
      </c>
      <c r="C30" s="28" t="s">
        <v>230</v>
      </c>
      <c r="D30">
        <v>14</v>
      </c>
      <c r="E30" s="42">
        <v>9</v>
      </c>
      <c r="F30" s="47">
        <f>'ICBS-TB-SC'!D703+'ICBS-TB-SC'!D711+'ICBS-TB-SC'!D526+'ICBS-TB-SC'!D534</f>
        <v>0</v>
      </c>
      <c r="G30" s="21" t="s">
        <v>178</v>
      </c>
      <c r="H30" s="39"/>
      <c r="I30" s="38"/>
    </row>
    <row r="31" spans="2:9" x14ac:dyDescent="0.2">
      <c r="B31" s="28" t="s">
        <v>230</v>
      </c>
      <c r="C31" s="28" t="s">
        <v>230</v>
      </c>
      <c r="D31">
        <f>D30+1</f>
        <v>15</v>
      </c>
      <c r="E31" s="42">
        <v>9</v>
      </c>
      <c r="F31" s="47">
        <f>'ICBS-TB-SC'!D542+'ICBS-TB-SC'!D719</f>
        <v>319172.73</v>
      </c>
      <c r="G31" s="21" t="s">
        <v>179</v>
      </c>
      <c r="H31" s="39"/>
      <c r="I31" s="32"/>
    </row>
    <row r="32" spans="2:9" x14ac:dyDescent="0.2">
      <c r="B32" s="28" t="s">
        <v>230</v>
      </c>
      <c r="C32" s="28" t="s">
        <v>230</v>
      </c>
      <c r="D32">
        <f t="shared" ref="D32:D39" si="2">D31+1</f>
        <v>16</v>
      </c>
      <c r="E32" s="42">
        <v>9</v>
      </c>
      <c r="F32" s="47">
        <f>'ICBS-TB-SC'!D769+'ICBS-TB-SC'!D592</f>
        <v>693203.84</v>
      </c>
      <c r="G32" s="21" t="s">
        <v>180</v>
      </c>
      <c r="H32" s="39"/>
      <c r="I32" s="32"/>
    </row>
    <row r="33" spans="2:9" x14ac:dyDescent="0.2">
      <c r="B33" s="28" t="s">
        <v>230</v>
      </c>
      <c r="C33" s="28" t="s">
        <v>230</v>
      </c>
      <c r="D33">
        <f t="shared" si="2"/>
        <v>17</v>
      </c>
      <c r="E33" s="42">
        <v>9</v>
      </c>
      <c r="F33" s="47"/>
      <c r="G33" s="21" t="s">
        <v>181</v>
      </c>
      <c r="H33" s="39"/>
      <c r="I33" s="32"/>
    </row>
    <row r="34" spans="2:9" x14ac:dyDescent="0.2">
      <c r="B34" s="28" t="s">
        <v>230</v>
      </c>
      <c r="C34" s="28" t="s">
        <v>230</v>
      </c>
      <c r="D34">
        <f t="shared" si="2"/>
        <v>18</v>
      </c>
      <c r="E34" s="42">
        <v>9</v>
      </c>
      <c r="F34" s="47">
        <f>'ICBS-TB-SC'!D484+'ICBS-TB-SC'!D492</f>
        <v>363647.06</v>
      </c>
      <c r="G34" s="21" t="s">
        <v>182</v>
      </c>
      <c r="H34" s="39"/>
      <c r="I34" s="32"/>
    </row>
    <row r="35" spans="2:9" x14ac:dyDescent="0.2">
      <c r="B35" s="28" t="s">
        <v>230</v>
      </c>
      <c r="C35" s="28" t="s">
        <v>230</v>
      </c>
      <c r="D35">
        <f t="shared" si="2"/>
        <v>19</v>
      </c>
      <c r="E35" s="42">
        <v>9</v>
      </c>
      <c r="F35" s="47">
        <f>'ICBS-TB-GL'!D160+'ICBS-TB-GL'!D402</f>
        <v>0</v>
      </c>
      <c r="G35" s="21" t="s">
        <v>183</v>
      </c>
      <c r="H35" s="39"/>
      <c r="I35" s="32"/>
    </row>
    <row r="36" spans="2:9" x14ac:dyDescent="0.2">
      <c r="B36" s="28" t="s">
        <v>230</v>
      </c>
      <c r="C36" s="28" t="s">
        <v>230</v>
      </c>
      <c r="D36">
        <f t="shared" si="2"/>
        <v>20</v>
      </c>
      <c r="E36" s="42">
        <v>9</v>
      </c>
      <c r="F36" s="47">
        <f>'ICBS-TB-SC'!D475+'ICBS-TB-SC'!D652</f>
        <v>1287327.99</v>
      </c>
      <c r="G36" s="21" t="s">
        <v>184</v>
      </c>
      <c r="H36" s="39"/>
      <c r="I36" s="39"/>
    </row>
    <row r="37" spans="2:9" x14ac:dyDescent="0.2">
      <c r="B37" s="28" t="s">
        <v>230</v>
      </c>
      <c r="C37" s="28" t="s">
        <v>230</v>
      </c>
      <c r="D37">
        <f t="shared" si="2"/>
        <v>21</v>
      </c>
      <c r="E37" s="42">
        <v>9</v>
      </c>
      <c r="F37" s="47">
        <f>'ICBS-TB-GL'!D403+'ICBS-TB-GL'!D161</f>
        <v>0</v>
      </c>
      <c r="G37" s="21" t="s">
        <v>185</v>
      </c>
      <c r="H37" s="21"/>
      <c r="I37" s="32"/>
    </row>
    <row r="38" spans="2:9" x14ac:dyDescent="0.2">
      <c r="B38" s="28" t="s">
        <v>230</v>
      </c>
      <c r="C38" s="28" t="s">
        <v>230</v>
      </c>
      <c r="D38">
        <f t="shared" si="2"/>
        <v>22</v>
      </c>
      <c r="E38" s="42">
        <v>9</v>
      </c>
      <c r="F38" s="47">
        <f>'ICBS-TB-SC'!D728+'ICBS-TB-SC'!D737+'ICBS-TB-SC'!D745+'ICBS-TB-SC'!D753+'ICBS-TB-SC'!D761+'ICBS-TB-SC'!D551+'ICBS-TB-SC'!D560+'ICBS-TB-SC'!D568+'ICBS-TB-SC'!D576+'ICBS-TB-SC'!D584</f>
        <v>102102.49</v>
      </c>
      <c r="G38" s="21" t="s">
        <v>186</v>
      </c>
      <c r="I38" s="39"/>
    </row>
    <row r="39" spans="2:9" x14ac:dyDescent="0.2">
      <c r="B39" s="28" t="s">
        <v>230</v>
      </c>
      <c r="C39" s="28" t="s">
        <v>230</v>
      </c>
      <c r="D39">
        <f t="shared" si="2"/>
        <v>23</v>
      </c>
      <c r="E39" s="42">
        <v>9</v>
      </c>
      <c r="F39" s="47">
        <f>SUM(F29:F38)</f>
        <v>4043393.74</v>
      </c>
      <c r="G39" s="21" t="s">
        <v>209</v>
      </c>
      <c r="H39" s="32"/>
      <c r="I39" s="32"/>
    </row>
    <row r="40" spans="2:9" x14ac:dyDescent="0.2">
      <c r="B40" s="28" t="s">
        <v>230</v>
      </c>
      <c r="C40" s="28" t="s">
        <v>230</v>
      </c>
      <c r="D40">
        <v>13</v>
      </c>
      <c r="E40">
        <v>10</v>
      </c>
      <c r="F40" s="47">
        <f>F7+F18+F29</f>
        <v>24777211.649999999</v>
      </c>
      <c r="G40" s="21" t="s">
        <v>188</v>
      </c>
      <c r="H40" s="32"/>
      <c r="I40" s="32"/>
    </row>
    <row r="41" spans="2:9" x14ac:dyDescent="0.2">
      <c r="B41" s="28" t="s">
        <v>230</v>
      </c>
      <c r="C41" s="28" t="s">
        <v>230</v>
      </c>
      <c r="D41">
        <v>14</v>
      </c>
      <c r="E41">
        <v>10</v>
      </c>
      <c r="F41" s="47">
        <f>F8+F19+F30</f>
        <v>0</v>
      </c>
      <c r="G41" s="21" t="s">
        <v>189</v>
      </c>
      <c r="H41" s="32"/>
      <c r="I41" s="32"/>
    </row>
    <row r="42" spans="2:9" x14ac:dyDescent="0.2">
      <c r="B42" s="28" t="s">
        <v>230</v>
      </c>
      <c r="C42" s="28" t="s">
        <v>230</v>
      </c>
      <c r="D42">
        <f>D41+1</f>
        <v>15</v>
      </c>
      <c r="E42">
        <v>10</v>
      </c>
      <c r="F42" s="47">
        <f>F9+F20+F31</f>
        <v>2650889.06</v>
      </c>
      <c r="G42" s="21" t="s">
        <v>190</v>
      </c>
      <c r="H42" s="32"/>
      <c r="I42" s="32"/>
    </row>
    <row r="43" spans="2:9" x14ac:dyDescent="0.2">
      <c r="B43" s="28" t="s">
        <v>230</v>
      </c>
      <c r="C43" s="28" t="s">
        <v>230</v>
      </c>
      <c r="D43">
        <f t="shared" ref="D43:D50" si="3">D42+1</f>
        <v>16</v>
      </c>
      <c r="E43">
        <v>10</v>
      </c>
      <c r="F43" s="47">
        <f>F10+F21+F32</f>
        <v>16080603.52</v>
      </c>
      <c r="G43" s="21" t="s">
        <v>191</v>
      </c>
      <c r="H43" s="40"/>
      <c r="I43" s="40"/>
    </row>
    <row r="44" spans="2:9" x14ac:dyDescent="0.2">
      <c r="B44" s="28" t="s">
        <v>230</v>
      </c>
      <c r="C44" s="28" t="s">
        <v>230</v>
      </c>
      <c r="D44">
        <f t="shared" si="3"/>
        <v>17</v>
      </c>
      <c r="E44">
        <v>10</v>
      </c>
      <c r="F44" s="47"/>
      <c r="G44" s="21" t="s">
        <v>192</v>
      </c>
      <c r="H44" s="32"/>
      <c r="I44" s="32"/>
    </row>
    <row r="45" spans="2:9" x14ac:dyDescent="0.2">
      <c r="B45" s="28" t="s">
        <v>230</v>
      </c>
      <c r="C45" s="28" t="s">
        <v>230</v>
      </c>
      <c r="D45">
        <f t="shared" si="3"/>
        <v>18</v>
      </c>
      <c r="E45">
        <v>10</v>
      </c>
      <c r="F45" s="47">
        <f>F12+F23+F34</f>
        <v>19486958.699999999</v>
      </c>
      <c r="G45" s="21" t="s">
        <v>193</v>
      </c>
      <c r="H45" s="38"/>
      <c r="I45" s="38"/>
    </row>
    <row r="46" spans="2:9" x14ac:dyDescent="0.2">
      <c r="B46" s="28" t="s">
        <v>230</v>
      </c>
      <c r="C46" s="28" t="s">
        <v>230</v>
      </c>
      <c r="D46">
        <f t="shared" si="3"/>
        <v>19</v>
      </c>
      <c r="E46">
        <v>10</v>
      </c>
      <c r="F46" s="47">
        <f>F13+F24+F35</f>
        <v>16829659.829999998</v>
      </c>
      <c r="G46" s="21" t="s">
        <v>194</v>
      </c>
      <c r="H46" s="33"/>
      <c r="I46" s="33"/>
    </row>
    <row r="47" spans="2:9" x14ac:dyDescent="0.2">
      <c r="B47" s="28" t="s">
        <v>230</v>
      </c>
      <c r="C47" s="28" t="s">
        <v>230</v>
      </c>
      <c r="D47">
        <f t="shared" si="3"/>
        <v>20</v>
      </c>
      <c r="E47">
        <v>10</v>
      </c>
      <c r="F47" s="47">
        <f>F14+F25+F36</f>
        <v>6397324.8099999996</v>
      </c>
      <c r="G47" s="21" t="s">
        <v>195</v>
      </c>
      <c r="H47" s="38"/>
      <c r="I47" s="38"/>
    </row>
    <row r="48" spans="2:9" x14ac:dyDescent="0.2">
      <c r="B48" s="28" t="s">
        <v>230</v>
      </c>
      <c r="C48" s="28" t="s">
        <v>230</v>
      </c>
      <c r="D48">
        <f t="shared" si="3"/>
        <v>21</v>
      </c>
      <c r="E48">
        <v>10</v>
      </c>
      <c r="F48" s="47">
        <f>F26+F15+F37</f>
        <v>207795363.78</v>
      </c>
      <c r="G48" s="21" t="s">
        <v>196</v>
      </c>
      <c r="H48" s="38"/>
      <c r="I48" s="38"/>
    </row>
    <row r="49" spans="2:9" x14ac:dyDescent="0.2">
      <c r="B49" s="28" t="s">
        <v>230</v>
      </c>
      <c r="C49" s="28" t="s">
        <v>230</v>
      </c>
      <c r="D49">
        <f t="shared" si="3"/>
        <v>22</v>
      </c>
      <c r="E49">
        <v>10</v>
      </c>
      <c r="F49" s="47">
        <f>F16+F27+F38</f>
        <v>8612903.4100000001</v>
      </c>
      <c r="G49" s="21" t="s">
        <v>197</v>
      </c>
      <c r="H49" s="36"/>
      <c r="I49" s="36"/>
    </row>
    <row r="50" spans="2:9" x14ac:dyDescent="0.2">
      <c r="B50" s="28" t="s">
        <v>230</v>
      </c>
      <c r="C50" s="28" t="s">
        <v>230</v>
      </c>
      <c r="D50">
        <f t="shared" si="3"/>
        <v>23</v>
      </c>
      <c r="E50">
        <v>10</v>
      </c>
      <c r="F50" s="47">
        <f>F17+F28+F39</f>
        <v>302630914.75999999</v>
      </c>
      <c r="G50" s="21" t="s">
        <v>210</v>
      </c>
      <c r="H50" s="38"/>
      <c r="I50" s="38"/>
    </row>
    <row r="51" spans="2:9" x14ac:dyDescent="0.2">
      <c r="B51" s="28" t="s">
        <v>230</v>
      </c>
      <c r="C51" s="28" t="s">
        <v>230</v>
      </c>
      <c r="F51" s="47">
        <f>'ICBS-TB-SC'!D797</f>
        <v>0</v>
      </c>
      <c r="G51" s="21" t="s">
        <v>78</v>
      </c>
      <c r="H51" s="32"/>
      <c r="I51" s="32"/>
    </row>
    <row r="52" spans="2:9" x14ac:dyDescent="0.2">
      <c r="B52" s="28" t="s">
        <v>230</v>
      </c>
      <c r="C52" s="28" t="s">
        <v>230</v>
      </c>
      <c r="F52" s="47">
        <f>'ICBS-TB-SC'!D477+'ICBS-TB-SC'!D469+'ICBS-TB-SC'!D486+'ICBS-TB-SC'!D494+'ICBS-TB-SC'!D503+'ICBS-TB-SC'!D511+'ICBS-TB-SC'!D519+'ICBS-TB-SC'!D528+'ICBS-TB-SC'!D536+'ICBS-TB-SC'!D544+'ICBS-TB-SC'!D553+'ICBS-TB-SC'!D562+'ICBS-TB-SC'!D570+'ICBS-TB-SC'!D578+'ICBS-TB-SC'!D586+'ICBS-TB-SC'!D594+'ICBS-TB-SC'!D604+'ICBS-TB-SC'!D612+'ICBS-TB-SC'!D621+'ICBS-TB-SC'!D629+'ICBS-TB-SC'!D637+'ICBS-TB-SC'!D646+'ICBS-TB-SC'!D654+'ICBS-TB-SC'!D663+'ICBS-TB-SC'!D671+'ICBS-TB-SC'!D680+'ICBS-TB-SC'!D688+'ICBS-TB-SC'!D696+'ICBS-TB-SC'!D705+'ICBS-TB-SC'!D713+'ICBS-TB-SC'!D721+'ICBS-TB-SC'!D730+'ICBS-TB-SC'!D739+'ICBS-TB-SC'!D747+'ICBS-TB-SC'!D755+'ICBS-TB-SC'!D763+'ICBS-TB-SC'!D771</f>
        <v>731256170.07000005</v>
      </c>
      <c r="G52" s="21" t="s">
        <v>88</v>
      </c>
      <c r="H52" s="38"/>
      <c r="I52" s="38"/>
    </row>
    <row r="53" spans="2:9" x14ac:dyDescent="0.2">
      <c r="B53" s="28" t="s">
        <v>230</v>
      </c>
      <c r="C53" s="28" t="s">
        <v>230</v>
      </c>
      <c r="F53" s="47">
        <f>F50-F51-F52</f>
        <v>-428625255.31</v>
      </c>
      <c r="G53" s="21" t="s">
        <v>79</v>
      </c>
      <c r="H53" s="36"/>
      <c r="I53" s="36"/>
    </row>
    <row r="54" spans="2:9" x14ac:dyDescent="0.2">
      <c r="B54" s="28" t="s">
        <v>230</v>
      </c>
      <c r="C54" s="28" t="s">
        <v>230</v>
      </c>
      <c r="F54" s="47">
        <f>'ICBS-TB-SC'!D770+'ICBS-TB-SC'!D762+'ICBS-TB-SC'!D754+'ICBS-TB-SC'!D746+'ICBS-TB-SC'!D738+'ICBS-TB-SC'!D729+'ICBS-TB-SC'!D720+'ICBS-TB-SC'!D712+'ICBS-TB-SC'!D704+'ICBS-TB-SC'!D695+'ICBS-TB-SC'!D687+'ICBS-TB-SC'!D679+'ICBS-TB-SC'!D670+'ICBS-TB-SC'!D662+'ICBS-TB-SC'!D653+'ICBS-TB-SC'!D645+'ICBS-TB-SC'!D636+'ICBS-TB-SC'!D593+'ICBS-TB-SC'!D585+'ICBS-TB-SC'!D577+'ICBS-TB-SC'!D569+'ICBS-TB-SC'!D561+'ICBS-TB-SC'!D552+'ICBS-TB-SC'!D543+'ICBS-TB-SC'!D535+'ICBS-TB-SC'!D527+'ICBS-TB-SC'!D518+'ICBS-TB-SC'!D510+'ICBS-TB-SC'!D502+'ICBS-TB-SC'!D493+'ICBS-TB-SC'!D485+'ICBS-TB-SC'!D476+'ICBS-TB-SC'!D468+'ICBS-TB-SC'!D459</f>
        <v>26034727.489999998</v>
      </c>
      <c r="G54" s="21" t="s">
        <v>99</v>
      </c>
      <c r="H54" s="38"/>
      <c r="I54" s="38"/>
    </row>
    <row r="55" spans="2:9" x14ac:dyDescent="0.2">
      <c r="B55" s="28" t="s">
        <v>230</v>
      </c>
      <c r="C55" s="28" t="s">
        <v>230</v>
      </c>
      <c r="F55" s="47">
        <f>F53-F54</f>
        <v>-454659982.80000001</v>
      </c>
      <c r="G55" s="32" t="s">
        <v>206</v>
      </c>
      <c r="H55" s="38"/>
      <c r="I55" s="38"/>
    </row>
    <row r="56" spans="2:9" x14ac:dyDescent="0.2">
      <c r="B56" s="28" t="s">
        <v>230</v>
      </c>
      <c r="C56" s="28" t="s">
        <v>230</v>
      </c>
      <c r="G56" s="32" t="s">
        <v>198</v>
      </c>
      <c r="H56" s="32"/>
      <c r="I56" s="32"/>
    </row>
    <row r="57" spans="2:9" x14ac:dyDescent="0.2">
      <c r="B57" s="28" t="s">
        <v>230</v>
      </c>
      <c r="C57" s="28" t="s">
        <v>230</v>
      </c>
      <c r="G57" s="32" t="s">
        <v>199</v>
      </c>
      <c r="H57" s="38"/>
      <c r="I57" s="38"/>
    </row>
    <row r="58" spans="2:9" x14ac:dyDescent="0.2">
      <c r="B58" s="28" t="s">
        <v>230</v>
      </c>
      <c r="C58" s="28" t="s">
        <v>230</v>
      </c>
      <c r="G58" s="32" t="s">
        <v>200</v>
      </c>
    </row>
    <row r="59" spans="2:9" x14ac:dyDescent="0.2">
      <c r="B59" s="28" t="s">
        <v>230</v>
      </c>
      <c r="C59" s="28" t="s">
        <v>230</v>
      </c>
      <c r="G59" s="38" t="s">
        <v>201</v>
      </c>
    </row>
    <row r="60" spans="2:9" x14ac:dyDescent="0.2">
      <c r="B60" s="28" t="s">
        <v>230</v>
      </c>
      <c r="C60" s="28" t="s">
        <v>230</v>
      </c>
      <c r="G60" s="33" t="s">
        <v>202</v>
      </c>
    </row>
    <row r="61" spans="2:9" x14ac:dyDescent="0.2">
      <c r="B61" s="28" t="s">
        <v>230</v>
      </c>
      <c r="C61" s="28" t="s">
        <v>230</v>
      </c>
      <c r="G61" s="38" t="s">
        <v>203</v>
      </c>
    </row>
    <row r="62" spans="2:9" x14ac:dyDescent="0.2">
      <c r="B62" s="28" t="s">
        <v>230</v>
      </c>
      <c r="C62" s="28" t="s">
        <v>230</v>
      </c>
      <c r="G62" s="38" t="s">
        <v>204</v>
      </c>
    </row>
    <row r="63" spans="2:9" x14ac:dyDescent="0.2">
      <c r="B63" s="28" t="s">
        <v>230</v>
      </c>
      <c r="C63" s="28" t="s">
        <v>230</v>
      </c>
      <c r="G63" s="32" t="s">
        <v>205</v>
      </c>
    </row>
    <row r="64" spans="2:9" x14ac:dyDescent="0.2">
      <c r="B64" s="28" t="s">
        <v>230</v>
      </c>
      <c r="C64" s="28" t="s">
        <v>230</v>
      </c>
      <c r="G64" s="21" t="s">
        <v>42</v>
      </c>
    </row>
    <row r="65" spans="2:9" x14ac:dyDescent="0.2">
      <c r="B65" s="28" t="s">
        <v>230</v>
      </c>
      <c r="C65" s="28" t="s">
        <v>230</v>
      </c>
      <c r="G65" s="21" t="s">
        <v>89</v>
      </c>
    </row>
    <row r="66" spans="2:9" x14ac:dyDescent="0.2">
      <c r="B66" s="28" t="s">
        <v>230</v>
      </c>
      <c r="C66" s="28" t="s">
        <v>230</v>
      </c>
      <c r="E66" s="42"/>
      <c r="G66" s="21" t="s">
        <v>211</v>
      </c>
    </row>
    <row r="67" spans="2:9" x14ac:dyDescent="0.2">
      <c r="B67" s="28" t="s">
        <v>230</v>
      </c>
      <c r="C67" s="28" t="s">
        <v>230</v>
      </c>
      <c r="E67" s="42"/>
      <c r="G67" s="21" t="s">
        <v>212</v>
      </c>
    </row>
    <row r="68" spans="2:9" x14ac:dyDescent="0.2">
      <c r="B68" s="28" t="s">
        <v>230</v>
      </c>
      <c r="C68" s="28" t="s">
        <v>230</v>
      </c>
      <c r="E68" s="42"/>
      <c r="G68" s="21" t="s">
        <v>213</v>
      </c>
    </row>
    <row r="69" spans="2:9" x14ac:dyDescent="0.2">
      <c r="B69" s="28" t="s">
        <v>230</v>
      </c>
      <c r="C69" s="28" t="s">
        <v>230</v>
      </c>
      <c r="E69" s="42"/>
      <c r="G69" s="21" t="s">
        <v>214</v>
      </c>
    </row>
    <row r="70" spans="2:9" x14ac:dyDescent="0.2">
      <c r="B70" s="28" t="s">
        <v>230</v>
      </c>
      <c r="C70" s="28" t="s">
        <v>230</v>
      </c>
      <c r="E70" s="42"/>
      <c r="G70" s="21" t="s">
        <v>215</v>
      </c>
    </row>
    <row r="71" spans="2:9" x14ac:dyDescent="0.2">
      <c r="B71" s="28" t="s">
        <v>230</v>
      </c>
      <c r="C71" s="28" t="s">
        <v>230</v>
      </c>
      <c r="E71" s="42"/>
      <c r="G71" s="21" t="s">
        <v>226</v>
      </c>
      <c r="I71" s="32"/>
    </row>
    <row r="72" spans="2:9" x14ac:dyDescent="0.2">
      <c r="B72" s="28" t="s">
        <v>230</v>
      </c>
      <c r="C72" s="28" t="s">
        <v>230</v>
      </c>
      <c r="E72" s="42"/>
      <c r="G72" s="21" t="s">
        <v>216</v>
      </c>
      <c r="I72" s="32"/>
    </row>
    <row r="73" spans="2:9" x14ac:dyDescent="0.2">
      <c r="B73" s="28" t="s">
        <v>230</v>
      </c>
      <c r="C73" s="28" t="s">
        <v>230</v>
      </c>
      <c r="E73" s="42"/>
      <c r="G73" s="21" t="s">
        <v>217</v>
      </c>
      <c r="I73" s="38"/>
    </row>
    <row r="74" spans="2:9" x14ac:dyDescent="0.2">
      <c r="B74" s="28" t="s">
        <v>230</v>
      </c>
      <c r="C74" s="28" t="s">
        <v>230</v>
      </c>
      <c r="E74" s="42"/>
      <c r="G74" s="21" t="s">
        <v>218</v>
      </c>
      <c r="I74" s="32"/>
    </row>
    <row r="75" spans="2:9" x14ac:dyDescent="0.2">
      <c r="B75" s="28" t="s">
        <v>230</v>
      </c>
      <c r="C75" s="28" t="s">
        <v>230</v>
      </c>
      <c r="E75" s="42"/>
      <c r="G75" s="21" t="s">
        <v>219</v>
      </c>
      <c r="I75" s="32"/>
    </row>
    <row r="76" spans="2:9" x14ac:dyDescent="0.2">
      <c r="B76" s="28" t="s">
        <v>230</v>
      </c>
      <c r="C76" s="28" t="s">
        <v>230</v>
      </c>
      <c r="E76" s="42"/>
      <c r="G76" s="21" t="s">
        <v>220</v>
      </c>
      <c r="I76" s="38"/>
    </row>
    <row r="77" spans="2:9" x14ac:dyDescent="0.2">
      <c r="B77" s="28" t="s">
        <v>230</v>
      </c>
      <c r="C77" s="28" t="s">
        <v>230</v>
      </c>
      <c r="E77" s="42"/>
      <c r="G77" s="21" t="s">
        <v>227</v>
      </c>
      <c r="I77" s="38"/>
    </row>
    <row r="78" spans="2:9" x14ac:dyDescent="0.2">
      <c r="B78" s="28" t="s">
        <v>230</v>
      </c>
      <c r="C78" s="28" t="s">
        <v>230</v>
      </c>
      <c r="E78" s="42"/>
      <c r="G78" s="21" t="s">
        <v>221</v>
      </c>
      <c r="I78" s="32"/>
    </row>
    <row r="79" spans="2:9" x14ac:dyDescent="0.2">
      <c r="B79" s="28" t="s">
        <v>230</v>
      </c>
      <c r="C79" s="28" t="s">
        <v>230</v>
      </c>
      <c r="E79" s="42"/>
      <c r="G79" s="21" t="s">
        <v>222</v>
      </c>
      <c r="I79" s="41"/>
    </row>
    <row r="80" spans="2:9" x14ac:dyDescent="0.2">
      <c r="B80" s="28" t="s">
        <v>230</v>
      </c>
      <c r="C80" s="28" t="s">
        <v>230</v>
      </c>
      <c r="E80" s="42"/>
      <c r="G80" s="21" t="s">
        <v>223</v>
      </c>
      <c r="I80" s="38"/>
    </row>
    <row r="81" spans="2:9" x14ac:dyDescent="0.2">
      <c r="B81" s="28" t="s">
        <v>230</v>
      </c>
      <c r="C81" s="28" t="s">
        <v>230</v>
      </c>
      <c r="G81" s="21" t="s">
        <v>224</v>
      </c>
      <c r="H81" s="41"/>
      <c r="I81" s="41"/>
    </row>
    <row r="82" spans="2:9" x14ac:dyDescent="0.2">
      <c r="B82" s="28" t="s">
        <v>230</v>
      </c>
      <c r="C82" s="28" t="s">
        <v>230</v>
      </c>
      <c r="G82" s="21" t="s">
        <v>225</v>
      </c>
      <c r="H82" s="32"/>
      <c r="I82" s="32"/>
    </row>
    <row r="83" spans="2:9" x14ac:dyDescent="0.2">
      <c r="B83" s="28" t="s">
        <v>230</v>
      </c>
      <c r="C83" s="28" t="s">
        <v>230</v>
      </c>
      <c r="G83" s="32" t="s">
        <v>228</v>
      </c>
      <c r="H83" s="32"/>
      <c r="I83" s="32"/>
    </row>
    <row r="84" spans="2:9" x14ac:dyDescent="0.2">
      <c r="B84" s="28" t="s">
        <v>230</v>
      </c>
      <c r="C84" s="28" t="s">
        <v>230</v>
      </c>
      <c r="G84" s="35" t="s">
        <v>6</v>
      </c>
      <c r="H84" s="32"/>
      <c r="I84" s="32"/>
    </row>
    <row r="85" spans="2:9" x14ac:dyDescent="0.2">
      <c r="B85" s="28" t="s">
        <v>230</v>
      </c>
      <c r="C85" s="28" t="s">
        <v>230</v>
      </c>
      <c r="G85" s="21" t="s">
        <v>93</v>
      </c>
      <c r="H85" s="32"/>
      <c r="I85" s="32"/>
    </row>
    <row r="86" spans="2:9" x14ac:dyDescent="0.2">
      <c r="B86" s="28" t="s">
        <v>230</v>
      </c>
      <c r="C86" s="28" t="s">
        <v>230</v>
      </c>
      <c r="G86" s="21" t="s">
        <v>101</v>
      </c>
      <c r="H86" s="32"/>
      <c r="I86" s="32"/>
    </row>
    <row r="87" spans="2:9" x14ac:dyDescent="0.2">
      <c r="B87" s="28" t="s">
        <v>230</v>
      </c>
      <c r="C87" s="28" t="s">
        <v>230</v>
      </c>
      <c r="G87" s="32" t="s">
        <v>229</v>
      </c>
      <c r="H87" s="32"/>
      <c r="I87" s="32"/>
    </row>
    <row r="88" spans="2:9" x14ac:dyDescent="0.2">
      <c r="B88" s="28" t="s">
        <v>230</v>
      </c>
      <c r="C88" s="28" t="s">
        <v>230</v>
      </c>
      <c r="G88" s="35" t="s">
        <v>92</v>
      </c>
      <c r="H88" s="21"/>
      <c r="I88" s="21"/>
    </row>
    <row r="89" spans="2:9" x14ac:dyDescent="0.2">
      <c r="B89" s="28" t="s">
        <v>230</v>
      </c>
      <c r="C89" s="28" t="s">
        <v>230</v>
      </c>
      <c r="G89" s="21" t="s">
        <v>153</v>
      </c>
      <c r="H89" s="21"/>
      <c r="I89" s="21"/>
    </row>
    <row r="90" spans="2:9" x14ac:dyDescent="0.2">
      <c r="B90" s="28" t="s">
        <v>230</v>
      </c>
      <c r="C90" s="28" t="s">
        <v>230</v>
      </c>
      <c r="G90" s="21" t="s">
        <v>86</v>
      </c>
      <c r="H90" s="21"/>
    </row>
    <row r="91" spans="2:9" x14ac:dyDescent="0.2">
      <c r="B91" s="28" t="s">
        <v>230</v>
      </c>
      <c r="C91" s="28" t="s">
        <v>230</v>
      </c>
      <c r="G91" s="32" t="s">
        <v>231</v>
      </c>
      <c r="H91" s="32"/>
      <c r="I91" s="32"/>
    </row>
    <row r="92" spans="2:9" x14ac:dyDescent="0.2">
      <c r="B92" s="28" t="s">
        <v>230</v>
      </c>
      <c r="C92" s="28" t="s">
        <v>230</v>
      </c>
      <c r="G92" s="21" t="s">
        <v>69</v>
      </c>
      <c r="H92" s="32"/>
      <c r="I92" s="32"/>
    </row>
    <row r="93" spans="2:9" x14ac:dyDescent="0.2">
      <c r="B93" s="28" t="s">
        <v>230</v>
      </c>
      <c r="C93" s="28" t="s">
        <v>230</v>
      </c>
      <c r="G93" s="21" t="s">
        <v>64</v>
      </c>
      <c r="H93" s="38"/>
      <c r="I93" s="38"/>
    </row>
    <row r="94" spans="2:9" x14ac:dyDescent="0.2">
      <c r="B94" s="28" t="s">
        <v>230</v>
      </c>
      <c r="C94" s="28" t="s">
        <v>230</v>
      </c>
      <c r="G94" s="21" t="s">
        <v>62</v>
      </c>
    </row>
    <row r="95" spans="2:9" x14ac:dyDescent="0.2">
      <c r="B95" s="28" t="s">
        <v>230</v>
      </c>
      <c r="C95" s="28" t="s">
        <v>230</v>
      </c>
      <c r="G95" s="21" t="s">
        <v>63</v>
      </c>
    </row>
    <row r="96" spans="2:9" x14ac:dyDescent="0.2">
      <c r="B96" s="28" t="s">
        <v>230</v>
      </c>
      <c r="C96" s="28" t="s">
        <v>230</v>
      </c>
      <c r="G96" s="38" t="s">
        <v>232</v>
      </c>
    </row>
    <row r="97" spans="2:7" x14ac:dyDescent="0.2">
      <c r="B97" s="28" t="s">
        <v>230</v>
      </c>
      <c r="C97" s="28" t="s">
        <v>230</v>
      </c>
      <c r="G97" s="21" t="s">
        <v>53</v>
      </c>
    </row>
    <row r="98" spans="2:7" x14ac:dyDescent="0.2">
      <c r="B98" s="28" t="s">
        <v>230</v>
      </c>
      <c r="C98" s="28" t="s">
        <v>230</v>
      </c>
      <c r="G98" s="21" t="s">
        <v>154</v>
      </c>
    </row>
    <row r="99" spans="2:7" x14ac:dyDescent="0.2">
      <c r="B99" s="28" t="s">
        <v>230</v>
      </c>
      <c r="C99" s="28" t="s">
        <v>230</v>
      </c>
      <c r="G99" s="21" t="s">
        <v>80</v>
      </c>
    </row>
    <row r="100" spans="2:7" x14ac:dyDescent="0.2">
      <c r="B100" s="28" t="s">
        <v>230</v>
      </c>
      <c r="C100" s="28" t="s">
        <v>230</v>
      </c>
      <c r="G100" s="21" t="s">
        <v>59</v>
      </c>
    </row>
    <row r="101" spans="2:7" x14ac:dyDescent="0.2">
      <c r="B101" s="28" t="s">
        <v>230</v>
      </c>
      <c r="C101" s="28" t="s">
        <v>230</v>
      </c>
      <c r="G101" s="21" t="s">
        <v>233</v>
      </c>
    </row>
    <row r="102" spans="2:7" x14ac:dyDescent="0.2">
      <c r="B102" s="28" t="s">
        <v>230</v>
      </c>
      <c r="C102" s="28" t="s">
        <v>230</v>
      </c>
      <c r="G102" s="32" t="s">
        <v>234</v>
      </c>
    </row>
    <row r="103" spans="2:7" x14ac:dyDescent="0.2">
      <c r="B103" s="28" t="s">
        <v>230</v>
      </c>
      <c r="C103" s="28" t="s">
        <v>230</v>
      </c>
      <c r="G103" s="22" t="s">
        <v>7</v>
      </c>
    </row>
    <row r="104" spans="2:7" x14ac:dyDescent="0.2">
      <c r="B104" s="28" t="s">
        <v>230</v>
      </c>
      <c r="C104" s="28" t="s">
        <v>230</v>
      </c>
      <c r="G104" s="21" t="s">
        <v>235</v>
      </c>
    </row>
    <row r="105" spans="2:7" x14ac:dyDescent="0.2">
      <c r="B105" s="28" t="s">
        <v>230</v>
      </c>
      <c r="C105" s="28" t="s">
        <v>230</v>
      </c>
      <c r="G105" s="21" t="s">
        <v>236</v>
      </c>
    </row>
    <row r="106" spans="2:7" x14ac:dyDescent="0.2">
      <c r="B106" s="28" t="s">
        <v>230</v>
      </c>
      <c r="C106" s="28" t="s">
        <v>230</v>
      </c>
      <c r="G106" s="21" t="s">
        <v>237</v>
      </c>
    </row>
    <row r="107" spans="2:7" x14ac:dyDescent="0.2">
      <c r="B107" s="28" t="s">
        <v>230</v>
      </c>
      <c r="C107" s="28" t="s">
        <v>230</v>
      </c>
      <c r="G107" s="21" t="s">
        <v>238</v>
      </c>
    </row>
    <row r="108" spans="2:7" x14ac:dyDescent="0.2">
      <c r="B108" s="28" t="s">
        <v>230</v>
      </c>
      <c r="C108" s="28" t="s">
        <v>230</v>
      </c>
      <c r="G108" s="21" t="s">
        <v>239</v>
      </c>
    </row>
    <row r="109" spans="2:7" x14ac:dyDescent="0.2">
      <c r="B109" s="28" t="s">
        <v>230</v>
      </c>
      <c r="C109" s="28" t="s">
        <v>230</v>
      </c>
      <c r="G109" s="21" t="s">
        <v>240</v>
      </c>
    </row>
    <row r="110" spans="2:7" x14ac:dyDescent="0.2">
      <c r="B110" s="28" t="s">
        <v>230</v>
      </c>
      <c r="C110" s="28" t="s">
        <v>230</v>
      </c>
      <c r="G110" s="21" t="s">
        <v>241</v>
      </c>
    </row>
    <row r="111" spans="2:7" x14ac:dyDescent="0.2">
      <c r="B111" s="28" t="s">
        <v>230</v>
      </c>
      <c r="C111" s="28" t="s">
        <v>230</v>
      </c>
      <c r="G111" s="21" t="s">
        <v>242</v>
      </c>
    </row>
    <row r="112" spans="2:7" x14ac:dyDescent="0.2">
      <c r="B112" s="28" t="s">
        <v>230</v>
      </c>
      <c r="C112" s="28" t="s">
        <v>230</v>
      </c>
      <c r="G112" s="21" t="s">
        <v>243</v>
      </c>
    </row>
    <row r="113" spans="2:8" x14ac:dyDescent="0.2">
      <c r="B113" s="28" t="s">
        <v>230</v>
      </c>
      <c r="C113" s="28" t="s">
        <v>230</v>
      </c>
      <c r="G113" s="23" t="s">
        <v>60</v>
      </c>
    </row>
    <row r="114" spans="2:8" x14ac:dyDescent="0.2">
      <c r="B114" s="28" t="s">
        <v>230</v>
      </c>
      <c r="C114" s="28" t="s">
        <v>230</v>
      </c>
      <c r="G114" s="21" t="s">
        <v>244</v>
      </c>
    </row>
    <row r="115" spans="2:8" x14ac:dyDescent="0.2">
      <c r="B115" s="28" t="s">
        <v>230</v>
      </c>
      <c r="C115" s="28" t="s">
        <v>230</v>
      </c>
      <c r="G115" s="21" t="s">
        <v>245</v>
      </c>
    </row>
    <row r="116" spans="2:8" x14ac:dyDescent="0.2">
      <c r="B116" s="28" t="s">
        <v>230</v>
      </c>
      <c r="C116" s="28" t="s">
        <v>230</v>
      </c>
      <c r="G116" s="21" t="s">
        <v>246</v>
      </c>
    </row>
    <row r="117" spans="2:8" x14ac:dyDescent="0.2">
      <c r="B117" s="28" t="s">
        <v>230</v>
      </c>
      <c r="C117" s="28" t="s">
        <v>230</v>
      </c>
      <c r="G117" s="21" t="s">
        <v>247</v>
      </c>
    </row>
    <row r="118" spans="2:8" x14ac:dyDescent="0.2">
      <c r="B118" s="28" t="s">
        <v>230</v>
      </c>
      <c r="C118" s="28" t="s">
        <v>230</v>
      </c>
      <c r="G118" s="21" t="s">
        <v>248</v>
      </c>
    </row>
    <row r="119" spans="2:8" x14ac:dyDescent="0.2">
      <c r="B119" s="28" t="s">
        <v>230</v>
      </c>
      <c r="C119" s="28" t="s">
        <v>230</v>
      </c>
      <c r="G119" s="21" t="s">
        <v>249</v>
      </c>
    </row>
    <row r="120" spans="2:8" x14ac:dyDescent="0.2">
      <c r="B120" s="28" t="s">
        <v>230</v>
      </c>
      <c r="C120" s="28" t="s">
        <v>230</v>
      </c>
      <c r="G120" s="23" t="s">
        <v>250</v>
      </c>
    </row>
    <row r="121" spans="2:8" x14ac:dyDescent="0.2">
      <c r="B121" s="28" t="s">
        <v>230</v>
      </c>
      <c r="C121" s="28" t="s">
        <v>230</v>
      </c>
      <c r="G121" s="21" t="s">
        <v>8</v>
      </c>
    </row>
    <row r="122" spans="2:8" x14ac:dyDescent="0.2">
      <c r="B122" s="28" t="s">
        <v>230</v>
      </c>
      <c r="C122" s="28" t="s">
        <v>230</v>
      </c>
      <c r="G122" s="21" t="s">
        <v>9</v>
      </c>
    </row>
    <row r="123" spans="2:8" x14ac:dyDescent="0.2">
      <c r="B123" s="28" t="s">
        <v>230</v>
      </c>
      <c r="C123" s="28" t="s">
        <v>230</v>
      </c>
      <c r="G123" s="23" t="s">
        <v>251</v>
      </c>
    </row>
    <row r="124" spans="2:8" x14ac:dyDescent="0.2">
      <c r="B124" s="28" t="s">
        <v>230</v>
      </c>
      <c r="C124" s="28" t="s">
        <v>230</v>
      </c>
      <c r="G124" s="21" t="s">
        <v>83</v>
      </c>
    </row>
    <row r="125" spans="2:8" x14ac:dyDescent="0.2">
      <c r="B125" s="28" t="s">
        <v>230</v>
      </c>
      <c r="C125" s="28" t="s">
        <v>230</v>
      </c>
      <c r="G125" s="21" t="s">
        <v>40</v>
      </c>
    </row>
    <row r="126" spans="2:8" x14ac:dyDescent="0.2">
      <c r="B126" s="28" t="s">
        <v>230</v>
      </c>
      <c r="C126" s="28" t="s">
        <v>230</v>
      </c>
      <c r="G126" s="21" t="s">
        <v>13</v>
      </c>
    </row>
    <row r="127" spans="2:8" x14ac:dyDescent="0.2">
      <c r="B127" s="28" t="s">
        <v>230</v>
      </c>
      <c r="C127" s="28" t="s">
        <v>230</v>
      </c>
      <c r="G127" s="23" t="s">
        <v>252</v>
      </c>
    </row>
    <row r="128" spans="2:8" x14ac:dyDescent="0.2">
      <c r="B128" s="28" t="s">
        <v>230</v>
      </c>
      <c r="C128" s="28" t="s">
        <v>230</v>
      </c>
      <c r="G128" s="21" t="s">
        <v>66</v>
      </c>
      <c r="H128" s="21"/>
    </row>
    <row r="129" spans="2:8" x14ac:dyDescent="0.2">
      <c r="B129" s="28" t="s">
        <v>230</v>
      </c>
      <c r="C129" s="28" t="s">
        <v>230</v>
      </c>
      <c r="G129" s="21" t="s">
        <v>57</v>
      </c>
      <c r="H129" s="21"/>
    </row>
    <row r="130" spans="2:8" x14ac:dyDescent="0.2">
      <c r="B130" s="28" t="s">
        <v>230</v>
      </c>
      <c r="C130" s="28" t="s">
        <v>230</v>
      </c>
      <c r="G130" s="21" t="s">
        <v>65</v>
      </c>
      <c r="H130" s="21"/>
    </row>
    <row r="131" spans="2:8" x14ac:dyDescent="0.2">
      <c r="B131" s="28" t="s">
        <v>230</v>
      </c>
      <c r="C131" s="28" t="s">
        <v>230</v>
      </c>
      <c r="G131" s="21" t="s">
        <v>253</v>
      </c>
      <c r="H131" s="21"/>
    </row>
    <row r="132" spans="2:8" x14ac:dyDescent="0.2">
      <c r="B132" s="28" t="s">
        <v>230</v>
      </c>
      <c r="C132" s="28" t="s">
        <v>230</v>
      </c>
      <c r="G132" s="21" t="s">
        <v>10</v>
      </c>
    </row>
    <row r="133" spans="2:8" x14ac:dyDescent="0.2">
      <c r="B133" s="28" t="s">
        <v>230</v>
      </c>
      <c r="C133" s="28" t="s">
        <v>230</v>
      </c>
      <c r="G133" s="21" t="s">
        <v>12</v>
      </c>
    </row>
    <row r="134" spans="2:8" x14ac:dyDescent="0.2">
      <c r="B134" s="28" t="s">
        <v>230</v>
      </c>
      <c r="C134" s="28" t="s">
        <v>230</v>
      </c>
      <c r="G134" s="21" t="s">
        <v>58</v>
      </c>
    </row>
    <row r="135" spans="2:8" x14ac:dyDescent="0.2">
      <c r="B135" s="28" t="s">
        <v>230</v>
      </c>
      <c r="C135" s="28" t="s">
        <v>230</v>
      </c>
      <c r="G135" s="21" t="s">
        <v>11</v>
      </c>
    </row>
    <row r="136" spans="2:8" x14ac:dyDescent="0.2">
      <c r="B136" s="28" t="s">
        <v>230</v>
      </c>
      <c r="C136" s="28" t="s">
        <v>230</v>
      </c>
      <c r="G136" s="21" t="s">
        <v>38</v>
      </c>
    </row>
    <row r="137" spans="2:8" x14ac:dyDescent="0.2">
      <c r="B137" s="28" t="s">
        <v>230</v>
      </c>
      <c r="C137" s="28" t="s">
        <v>230</v>
      </c>
      <c r="G137" s="23" t="s">
        <v>254</v>
      </c>
    </row>
    <row r="138" spans="2:8" x14ac:dyDescent="0.2">
      <c r="B138" s="28" t="s">
        <v>230</v>
      </c>
      <c r="C138" s="28" t="s">
        <v>230</v>
      </c>
      <c r="G138" s="22" t="s">
        <v>14</v>
      </c>
    </row>
    <row r="139" spans="2:8" x14ac:dyDescent="0.2">
      <c r="B139" s="28" t="s">
        <v>230</v>
      </c>
      <c r="C139" s="28" t="s">
        <v>230</v>
      </c>
      <c r="G139" s="21" t="s">
        <v>15</v>
      </c>
    </row>
    <row r="140" spans="2:8" x14ac:dyDescent="0.2">
      <c r="B140" s="28" t="s">
        <v>230</v>
      </c>
      <c r="C140" s="28" t="s">
        <v>230</v>
      </c>
      <c r="G140" s="21" t="s">
        <v>16</v>
      </c>
    </row>
    <row r="141" spans="2:8" x14ac:dyDescent="0.2">
      <c r="B141" s="28" t="s">
        <v>230</v>
      </c>
      <c r="C141" s="28" t="s">
        <v>230</v>
      </c>
      <c r="G141" s="21" t="s">
        <v>5</v>
      </c>
    </row>
    <row r="142" spans="2:8" x14ac:dyDescent="0.2">
      <c r="B142" s="28" t="s">
        <v>230</v>
      </c>
      <c r="C142" s="28" t="s">
        <v>230</v>
      </c>
      <c r="G142" s="23" t="s">
        <v>255</v>
      </c>
    </row>
    <row r="143" spans="2:8" x14ac:dyDescent="0.2">
      <c r="B143" s="28" t="s">
        <v>230</v>
      </c>
      <c r="C143" s="28" t="s">
        <v>230</v>
      </c>
      <c r="G143" s="21" t="s">
        <v>122</v>
      </c>
    </row>
    <row r="144" spans="2:8" x14ac:dyDescent="0.2">
      <c r="B144" s="28" t="s">
        <v>230</v>
      </c>
      <c r="C144" s="28" t="s">
        <v>230</v>
      </c>
      <c r="G144" s="21" t="s">
        <v>68</v>
      </c>
    </row>
    <row r="145" spans="2:7" x14ac:dyDescent="0.2">
      <c r="B145" s="28" t="s">
        <v>230</v>
      </c>
      <c r="C145" s="28" t="s">
        <v>230</v>
      </c>
      <c r="G145" s="21" t="s">
        <v>256</v>
      </c>
    </row>
    <row r="146" spans="2:7" x14ac:dyDescent="0.2">
      <c r="B146" s="28" t="s">
        <v>230</v>
      </c>
      <c r="C146" s="28" t="s">
        <v>230</v>
      </c>
      <c r="G146" s="21" t="s">
        <v>70</v>
      </c>
    </row>
    <row r="147" spans="2:7" x14ac:dyDescent="0.2">
      <c r="B147" s="28" t="s">
        <v>230</v>
      </c>
      <c r="C147" s="28" t="s">
        <v>230</v>
      </c>
      <c r="G147" s="22" t="s">
        <v>17</v>
      </c>
    </row>
    <row r="148" spans="2:7" x14ac:dyDescent="0.2">
      <c r="B148" s="28" t="s">
        <v>230</v>
      </c>
      <c r="C148" s="28" t="s">
        <v>230</v>
      </c>
      <c r="G148" s="22" t="s">
        <v>18</v>
      </c>
    </row>
    <row r="149" spans="2:7" x14ac:dyDescent="0.2">
      <c r="B149" s="28" t="s">
        <v>230</v>
      </c>
      <c r="C149" s="28" t="s">
        <v>230</v>
      </c>
      <c r="G149" s="21" t="s">
        <v>75</v>
      </c>
    </row>
    <row r="150" spans="2:7" x14ac:dyDescent="0.2">
      <c r="B150" s="28" t="s">
        <v>230</v>
      </c>
      <c r="C150" s="28" t="s">
        <v>230</v>
      </c>
      <c r="G150" s="21" t="s">
        <v>74</v>
      </c>
    </row>
    <row r="151" spans="2:7" x14ac:dyDescent="0.2">
      <c r="B151" s="28" t="s">
        <v>230</v>
      </c>
      <c r="C151" s="28" t="s">
        <v>230</v>
      </c>
      <c r="G151" s="21" t="s">
        <v>97</v>
      </c>
    </row>
    <row r="152" spans="2:7" x14ac:dyDescent="0.2">
      <c r="B152" s="28" t="s">
        <v>230</v>
      </c>
      <c r="C152" s="28" t="s">
        <v>230</v>
      </c>
      <c r="G152" s="21" t="s">
        <v>96</v>
      </c>
    </row>
    <row r="153" spans="2:7" x14ac:dyDescent="0.2">
      <c r="B153" s="28" t="s">
        <v>230</v>
      </c>
      <c r="C153" s="28" t="s">
        <v>230</v>
      </c>
      <c r="G153" s="21" t="s">
        <v>27</v>
      </c>
    </row>
    <row r="154" spans="2:7" x14ac:dyDescent="0.2">
      <c r="B154" s="28" t="s">
        <v>230</v>
      </c>
      <c r="C154" s="28" t="s">
        <v>230</v>
      </c>
      <c r="G154" s="21" t="s">
        <v>94</v>
      </c>
    </row>
    <row r="155" spans="2:7" x14ac:dyDescent="0.2">
      <c r="B155" s="28" t="s">
        <v>230</v>
      </c>
      <c r="C155" s="28" t="s">
        <v>230</v>
      </c>
      <c r="G155" s="21" t="s">
        <v>95</v>
      </c>
    </row>
    <row r="156" spans="2:7" x14ac:dyDescent="0.2">
      <c r="B156" s="28" t="s">
        <v>230</v>
      </c>
      <c r="C156" s="28" t="s">
        <v>230</v>
      </c>
      <c r="G156" s="21" t="s">
        <v>76</v>
      </c>
    </row>
    <row r="157" spans="2:7" x14ac:dyDescent="0.2">
      <c r="B157" s="28" t="s">
        <v>230</v>
      </c>
      <c r="C157" s="28" t="s">
        <v>230</v>
      </c>
      <c r="G157" s="21" t="s">
        <v>100</v>
      </c>
    </row>
    <row r="158" spans="2:7" x14ac:dyDescent="0.2">
      <c r="B158" s="28" t="s">
        <v>230</v>
      </c>
      <c r="C158" s="28" t="s">
        <v>230</v>
      </c>
      <c r="G158" s="21" t="s">
        <v>72</v>
      </c>
    </row>
    <row r="159" spans="2:7" x14ac:dyDescent="0.2">
      <c r="B159" s="28" t="s">
        <v>230</v>
      </c>
      <c r="C159" s="28" t="s">
        <v>230</v>
      </c>
      <c r="G159" s="21" t="s">
        <v>136</v>
      </c>
    </row>
    <row r="160" spans="2:7" x14ac:dyDescent="0.2">
      <c r="B160" s="28" t="s">
        <v>230</v>
      </c>
      <c r="C160" s="28" t="s">
        <v>230</v>
      </c>
      <c r="G160" s="21" t="s">
        <v>87</v>
      </c>
    </row>
    <row r="161" spans="2:8" x14ac:dyDescent="0.2">
      <c r="B161" s="28" t="s">
        <v>230</v>
      </c>
      <c r="C161" s="28" t="s">
        <v>230</v>
      </c>
      <c r="G161" s="21" t="s">
        <v>73</v>
      </c>
    </row>
    <row r="162" spans="2:8" x14ac:dyDescent="0.2">
      <c r="B162" s="28" t="s">
        <v>230</v>
      </c>
      <c r="C162" s="28" t="s">
        <v>230</v>
      </c>
      <c r="G162" s="21" t="s">
        <v>257</v>
      </c>
    </row>
    <row r="163" spans="2:8" x14ac:dyDescent="0.2">
      <c r="B163" s="28" t="s">
        <v>230</v>
      </c>
      <c r="C163" s="28" t="s">
        <v>230</v>
      </c>
      <c r="G163" s="23" t="s">
        <v>258</v>
      </c>
    </row>
    <row r="164" spans="2:8" x14ac:dyDescent="0.2">
      <c r="B164" s="28" t="s">
        <v>230</v>
      </c>
      <c r="C164" s="28" t="s">
        <v>230</v>
      </c>
      <c r="G164" s="21" t="s">
        <v>84</v>
      </c>
    </row>
    <row r="165" spans="2:8" x14ac:dyDescent="0.2">
      <c r="B165" s="28" t="s">
        <v>230</v>
      </c>
      <c r="C165" s="28" t="s">
        <v>230</v>
      </c>
      <c r="G165" s="21" t="s">
        <v>81</v>
      </c>
    </row>
    <row r="166" spans="2:8" x14ac:dyDescent="0.2">
      <c r="B166" s="28" t="s">
        <v>230</v>
      </c>
      <c r="C166" s="28" t="s">
        <v>230</v>
      </c>
      <c r="G166" s="21" t="s">
        <v>90</v>
      </c>
    </row>
    <row r="167" spans="2:8" x14ac:dyDescent="0.2">
      <c r="B167" s="28" t="s">
        <v>230</v>
      </c>
      <c r="C167" s="28" t="s">
        <v>230</v>
      </c>
      <c r="G167" s="21" t="s">
        <v>82</v>
      </c>
      <c r="H167" s="21"/>
    </row>
    <row r="168" spans="2:8" x14ac:dyDescent="0.2">
      <c r="B168" s="28" t="s">
        <v>230</v>
      </c>
      <c r="C168" s="28" t="s">
        <v>230</v>
      </c>
      <c r="G168" s="21" t="s">
        <v>71</v>
      </c>
      <c r="H168" s="21"/>
    </row>
    <row r="169" spans="2:8" x14ac:dyDescent="0.2">
      <c r="B169" s="28" t="s">
        <v>230</v>
      </c>
      <c r="C169" s="28" t="s">
        <v>230</v>
      </c>
      <c r="G169" s="22" t="s">
        <v>19</v>
      </c>
    </row>
    <row r="170" spans="2:8" x14ac:dyDescent="0.2">
      <c r="B170" s="28" t="s">
        <v>230</v>
      </c>
      <c r="C170" s="28" t="s">
        <v>230</v>
      </c>
      <c r="G170" s="21" t="s">
        <v>259</v>
      </c>
    </row>
    <row r="171" spans="2:8" x14ac:dyDescent="0.2">
      <c r="B171" s="28" t="s">
        <v>230</v>
      </c>
      <c r="C171" s="28" t="s">
        <v>230</v>
      </c>
      <c r="G171" s="21" t="s">
        <v>260</v>
      </c>
    </row>
    <row r="172" spans="2:8" x14ac:dyDescent="0.2">
      <c r="B172" s="28" t="s">
        <v>230</v>
      </c>
      <c r="C172" s="28" t="s">
        <v>230</v>
      </c>
      <c r="G172" s="21" t="s">
        <v>261</v>
      </c>
    </row>
    <row r="173" spans="2:8" x14ac:dyDescent="0.2">
      <c r="B173" s="28" t="s">
        <v>230</v>
      </c>
      <c r="C173" s="28" t="s">
        <v>230</v>
      </c>
      <c r="G173" s="23" t="s">
        <v>262</v>
      </c>
    </row>
    <row r="174" spans="2:8" x14ac:dyDescent="0.2">
      <c r="B174" s="28" t="s">
        <v>230</v>
      </c>
      <c r="C174" s="28" t="s">
        <v>230</v>
      </c>
      <c r="G174" s="21" t="s">
        <v>43</v>
      </c>
    </row>
    <row r="175" spans="2:8" x14ac:dyDescent="0.2">
      <c r="B175" s="28" t="s">
        <v>230</v>
      </c>
      <c r="C175" s="28" t="s">
        <v>230</v>
      </c>
      <c r="G175" s="21" t="s">
        <v>85</v>
      </c>
    </row>
    <row r="176" spans="2:8" x14ac:dyDescent="0.2">
      <c r="B176" s="28" t="s">
        <v>230</v>
      </c>
      <c r="C176" s="28" t="s">
        <v>230</v>
      </c>
      <c r="G176" s="21" t="s">
        <v>44</v>
      </c>
    </row>
    <row r="177" spans="2:7" x14ac:dyDescent="0.2">
      <c r="B177" s="28" t="s">
        <v>230</v>
      </c>
      <c r="C177" s="28" t="s">
        <v>230</v>
      </c>
      <c r="G177" s="21" t="s">
        <v>45</v>
      </c>
    </row>
    <row r="178" spans="2:7" x14ac:dyDescent="0.2">
      <c r="B178" s="28" t="s">
        <v>230</v>
      </c>
      <c r="C178" s="28" t="s">
        <v>230</v>
      </c>
      <c r="G178" s="21" t="s">
        <v>135</v>
      </c>
    </row>
    <row r="179" spans="2:7" x14ac:dyDescent="0.2">
      <c r="B179" s="28" t="s">
        <v>230</v>
      </c>
      <c r="C179" s="28" t="s">
        <v>230</v>
      </c>
      <c r="G179" s="21" t="s">
        <v>47</v>
      </c>
    </row>
    <row r="180" spans="2:7" x14ac:dyDescent="0.2">
      <c r="B180" s="28" t="s">
        <v>230</v>
      </c>
      <c r="C180" s="28" t="s">
        <v>230</v>
      </c>
      <c r="G180" s="23" t="s">
        <v>263</v>
      </c>
    </row>
    <row r="181" spans="2:7" x14ac:dyDescent="0.2">
      <c r="B181" s="28" t="s">
        <v>230</v>
      </c>
      <c r="C181" s="28" t="s">
        <v>230</v>
      </c>
      <c r="G181" s="23" t="s">
        <v>264</v>
      </c>
    </row>
    <row r="182" spans="2:7" x14ac:dyDescent="0.2">
      <c r="B182" s="28" t="s">
        <v>230</v>
      </c>
      <c r="C182" s="28" t="s">
        <v>230</v>
      </c>
      <c r="G182" s="21" t="s">
        <v>20</v>
      </c>
    </row>
    <row r="183" spans="2:7" x14ac:dyDescent="0.2">
      <c r="B183" s="28" t="s">
        <v>230</v>
      </c>
      <c r="C183" s="28" t="s">
        <v>230</v>
      </c>
      <c r="G183" s="21" t="s">
        <v>37</v>
      </c>
    </row>
    <row r="184" spans="2:7" x14ac:dyDescent="0.2">
      <c r="B184" s="28" t="s">
        <v>230</v>
      </c>
      <c r="C184" s="28" t="s">
        <v>230</v>
      </c>
      <c r="G184" s="21" t="s">
        <v>21</v>
      </c>
    </row>
    <row r="185" spans="2:7" x14ac:dyDescent="0.2">
      <c r="B185" s="28" t="s">
        <v>230</v>
      </c>
      <c r="C185" s="28" t="s">
        <v>230</v>
      </c>
      <c r="G185" s="21" t="s">
        <v>22</v>
      </c>
    </row>
    <row r="186" spans="2:7" x14ac:dyDescent="0.2">
      <c r="B186" s="28" t="s">
        <v>230</v>
      </c>
      <c r="C186" s="28" t="s">
        <v>230</v>
      </c>
      <c r="G186" s="21" t="s">
        <v>23</v>
      </c>
    </row>
    <row r="187" spans="2:7" x14ac:dyDescent="0.2">
      <c r="B187" s="28" t="s">
        <v>230</v>
      </c>
      <c r="C187" s="28" t="s">
        <v>230</v>
      </c>
      <c r="G187" s="21" t="s">
        <v>24</v>
      </c>
    </row>
    <row r="188" spans="2:7" x14ac:dyDescent="0.2">
      <c r="B188" s="28" t="s">
        <v>230</v>
      </c>
      <c r="C188" s="28" t="s">
        <v>230</v>
      </c>
      <c r="G188" s="23" t="s">
        <v>265</v>
      </c>
    </row>
    <row r="189" spans="2:7" x14ac:dyDescent="0.2">
      <c r="B189" s="28" t="s">
        <v>230</v>
      </c>
      <c r="C189" s="28" t="s">
        <v>230</v>
      </c>
      <c r="G189" s="21" t="s">
        <v>28</v>
      </c>
    </row>
    <row r="190" spans="2:7" x14ac:dyDescent="0.2">
      <c r="B190" s="28" t="s">
        <v>230</v>
      </c>
      <c r="C190" s="28" t="s">
        <v>230</v>
      </c>
      <c r="G190" s="21" t="s">
        <v>29</v>
      </c>
    </row>
    <row r="191" spans="2:7" x14ac:dyDescent="0.2">
      <c r="B191" s="28" t="s">
        <v>230</v>
      </c>
      <c r="C191" s="28" t="s">
        <v>230</v>
      </c>
      <c r="G191" s="21" t="s">
        <v>30</v>
      </c>
    </row>
    <row r="192" spans="2:7" x14ac:dyDescent="0.2">
      <c r="B192" s="28" t="s">
        <v>230</v>
      </c>
      <c r="C192" s="28" t="s">
        <v>230</v>
      </c>
      <c r="G192" s="23" t="s">
        <v>266</v>
      </c>
    </row>
    <row r="193" spans="2:7" x14ac:dyDescent="0.2">
      <c r="B193" s="28" t="s">
        <v>230</v>
      </c>
      <c r="C193" s="28" t="s">
        <v>230</v>
      </c>
      <c r="G193" s="21" t="s">
        <v>31</v>
      </c>
    </row>
    <row r="194" spans="2:7" x14ac:dyDescent="0.2">
      <c r="B194" s="28" t="s">
        <v>230</v>
      </c>
      <c r="C194" s="28" t="s">
        <v>230</v>
      </c>
      <c r="G194" s="21" t="s">
        <v>0</v>
      </c>
    </row>
    <row r="195" spans="2:7" x14ac:dyDescent="0.2">
      <c r="B195" s="28" t="s">
        <v>230</v>
      </c>
      <c r="C195" s="28" t="s">
        <v>230</v>
      </c>
      <c r="G195" s="21" t="s">
        <v>91</v>
      </c>
    </row>
    <row r="196" spans="2:7" x14ac:dyDescent="0.2">
      <c r="B196" s="28" t="s">
        <v>230</v>
      </c>
      <c r="C196" s="28" t="s">
        <v>230</v>
      </c>
      <c r="G196" s="21" t="s">
        <v>33</v>
      </c>
    </row>
    <row r="197" spans="2:7" x14ac:dyDescent="0.2">
      <c r="B197" s="28" t="s">
        <v>230</v>
      </c>
      <c r="C197" s="28" t="s">
        <v>230</v>
      </c>
      <c r="G197" s="21" t="s">
        <v>34</v>
      </c>
    </row>
    <row r="198" spans="2:7" x14ac:dyDescent="0.2">
      <c r="B198" s="28" t="s">
        <v>230</v>
      </c>
      <c r="C198" s="28" t="s">
        <v>230</v>
      </c>
      <c r="G198" s="23" t="s">
        <v>267</v>
      </c>
    </row>
    <row r="199" spans="2:7" x14ac:dyDescent="0.2">
      <c r="B199" s="28" t="s">
        <v>230</v>
      </c>
      <c r="C199" s="28" t="s">
        <v>230</v>
      </c>
      <c r="G199" s="21" t="s">
        <v>25</v>
      </c>
    </row>
    <row r="200" spans="2:7" x14ac:dyDescent="0.2">
      <c r="B200" s="28" t="s">
        <v>230</v>
      </c>
      <c r="C200" s="28" t="s">
        <v>230</v>
      </c>
      <c r="G200" s="21" t="s">
        <v>41</v>
      </c>
    </row>
    <row r="201" spans="2:7" x14ac:dyDescent="0.2">
      <c r="B201" s="28" t="s">
        <v>230</v>
      </c>
      <c r="C201" s="28" t="s">
        <v>230</v>
      </c>
      <c r="G201" s="21" t="s">
        <v>26</v>
      </c>
    </row>
    <row r="202" spans="2:7" x14ac:dyDescent="0.2">
      <c r="B202" s="28" t="s">
        <v>230</v>
      </c>
      <c r="C202" s="28" t="s">
        <v>230</v>
      </c>
      <c r="G202" s="21" t="s">
        <v>32</v>
      </c>
    </row>
    <row r="203" spans="2:7" x14ac:dyDescent="0.2">
      <c r="B203" s="28" t="s">
        <v>230</v>
      </c>
      <c r="C203" s="28" t="s">
        <v>230</v>
      </c>
      <c r="G203" s="21" t="s">
        <v>35</v>
      </c>
    </row>
    <row r="204" spans="2:7" x14ac:dyDescent="0.2">
      <c r="B204" s="28" t="s">
        <v>230</v>
      </c>
      <c r="C204" s="28" t="s">
        <v>230</v>
      </c>
      <c r="G204" s="23" t="s">
        <v>268</v>
      </c>
    </row>
    <row r="205" spans="2:7" x14ac:dyDescent="0.2">
      <c r="B205" s="28" t="s">
        <v>230</v>
      </c>
      <c r="C205" s="28" t="s">
        <v>230</v>
      </c>
      <c r="G205" s="22" t="s">
        <v>36</v>
      </c>
    </row>
    <row r="206" spans="2:7" x14ac:dyDescent="0.2">
      <c r="B206" s="28" t="s">
        <v>230</v>
      </c>
      <c r="C206" s="28" t="s">
        <v>230</v>
      </c>
      <c r="G206" s="21" t="s">
        <v>155</v>
      </c>
    </row>
    <row r="207" spans="2:7" x14ac:dyDescent="0.2">
      <c r="B207" s="28" t="s">
        <v>230</v>
      </c>
      <c r="C207" s="28" t="s">
        <v>230</v>
      </c>
      <c r="G207" s="21" t="s">
        <v>54</v>
      </c>
    </row>
    <row r="208" spans="2:7" x14ac:dyDescent="0.2">
      <c r="B208" s="28" t="s">
        <v>230</v>
      </c>
      <c r="C208" s="28" t="s">
        <v>230</v>
      </c>
      <c r="G208" s="21" t="s">
        <v>156</v>
      </c>
    </row>
    <row r="209" spans="2:7" x14ac:dyDescent="0.2">
      <c r="B209" s="28" t="s">
        <v>230</v>
      </c>
      <c r="C209" s="28" t="s">
        <v>230</v>
      </c>
      <c r="G209" s="21" t="s">
        <v>39</v>
      </c>
    </row>
    <row r="210" spans="2:7" x14ac:dyDescent="0.2">
      <c r="B210" s="28" t="s">
        <v>230</v>
      </c>
      <c r="C210" s="28" t="s">
        <v>230</v>
      </c>
      <c r="G210" s="22" t="s">
        <v>269</v>
      </c>
    </row>
    <row r="211" spans="2:7" x14ac:dyDescent="0.2">
      <c r="B211" s="28" t="s">
        <v>230</v>
      </c>
      <c r="C211" s="28" t="s">
        <v>230</v>
      </c>
      <c r="G211" s="24" t="s">
        <v>123</v>
      </c>
    </row>
    <row r="212" spans="2:7" x14ac:dyDescent="0.2">
      <c r="B212" s="28" t="s">
        <v>230</v>
      </c>
      <c r="C212" s="28" t="s">
        <v>230</v>
      </c>
      <c r="G212" s="25" t="s">
        <v>124</v>
      </c>
    </row>
    <row r="213" spans="2:7" x14ac:dyDescent="0.2">
      <c r="B213" s="28" t="s">
        <v>230</v>
      </c>
      <c r="C213" s="28" t="s">
        <v>230</v>
      </c>
      <c r="G213" s="25" t="s">
        <v>125</v>
      </c>
    </row>
    <row r="214" spans="2:7" x14ac:dyDescent="0.2">
      <c r="B214" s="28" t="s">
        <v>230</v>
      </c>
      <c r="C214" s="28" t="s">
        <v>230</v>
      </c>
      <c r="F214" s="1">
        <f>F212+F213</f>
        <v>0</v>
      </c>
      <c r="G214" s="34" t="s">
        <v>270</v>
      </c>
    </row>
    <row r="215" spans="2:7" x14ac:dyDescent="0.2">
      <c r="B215" s="28" t="s">
        <v>230</v>
      </c>
      <c r="C215" s="28" t="s">
        <v>230</v>
      </c>
      <c r="G215" s="25" t="s">
        <v>126</v>
      </c>
    </row>
    <row r="216" spans="2:7" x14ac:dyDescent="0.2">
      <c r="B216" s="28" t="s">
        <v>230</v>
      </c>
      <c r="C216" s="28" t="s">
        <v>230</v>
      </c>
      <c r="G216" s="24" t="s">
        <v>127</v>
      </c>
    </row>
    <row r="217" spans="2:7" x14ac:dyDescent="0.2">
      <c r="B217" s="28" t="s">
        <v>230</v>
      </c>
      <c r="C217" s="28" t="s">
        <v>230</v>
      </c>
      <c r="G217" s="25" t="s">
        <v>128</v>
      </c>
    </row>
    <row r="218" spans="2:7" x14ac:dyDescent="0.2">
      <c r="B218" s="28" t="s">
        <v>230</v>
      </c>
      <c r="C218" s="28" t="s">
        <v>230</v>
      </c>
      <c r="G218" s="24" t="s">
        <v>127</v>
      </c>
    </row>
    <row r="219" spans="2:7" x14ac:dyDescent="0.2">
      <c r="B219" s="28" t="s">
        <v>230</v>
      </c>
      <c r="C219" s="28" t="s">
        <v>230</v>
      </c>
      <c r="G219" s="24" t="s">
        <v>129</v>
      </c>
    </row>
    <row r="220" spans="2:7" x14ac:dyDescent="0.2">
      <c r="B220" s="28" t="s">
        <v>230</v>
      </c>
      <c r="C220" s="28" t="s">
        <v>230</v>
      </c>
      <c r="G220" s="25" t="s">
        <v>130</v>
      </c>
    </row>
    <row r="221" spans="2:7" x14ac:dyDescent="0.2">
      <c r="B221" s="28" t="s">
        <v>230</v>
      </c>
      <c r="C221" s="28" t="s">
        <v>230</v>
      </c>
      <c r="G221" s="25" t="s">
        <v>131</v>
      </c>
    </row>
    <row r="222" spans="2:7" x14ac:dyDescent="0.2">
      <c r="B222" s="28" t="s">
        <v>230</v>
      </c>
      <c r="C222" s="28" t="s">
        <v>230</v>
      </c>
      <c r="G222" s="25" t="s">
        <v>132</v>
      </c>
    </row>
    <row r="223" spans="2:7" x14ac:dyDescent="0.2">
      <c r="B223" s="28" t="s">
        <v>230</v>
      </c>
      <c r="C223" s="28" t="s">
        <v>230</v>
      </c>
      <c r="G223" s="25" t="s">
        <v>133</v>
      </c>
    </row>
    <row r="224" spans="2:7" x14ac:dyDescent="0.2">
      <c r="B224" s="28" t="s">
        <v>230</v>
      </c>
      <c r="C224" s="28" t="s">
        <v>230</v>
      </c>
      <c r="G224" s="43" t="s">
        <v>271</v>
      </c>
    </row>
    <row r="225" spans="2:7" x14ac:dyDescent="0.2">
      <c r="B225" s="28" t="s">
        <v>230</v>
      </c>
      <c r="C225" s="28" t="s">
        <v>230</v>
      </c>
      <c r="G225" s="24" t="s">
        <v>134</v>
      </c>
    </row>
    <row r="226" spans="2:7" x14ac:dyDescent="0.2">
      <c r="B226" s="28" t="s">
        <v>230</v>
      </c>
      <c r="C226" s="29" t="s">
        <v>230</v>
      </c>
      <c r="G226" s="44" t="s">
        <v>6905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B1:I2166"/>
  <sheetViews>
    <sheetView topLeftCell="A2039" workbookViewId="0">
      <selection activeCell="D2050" sqref="D2050"/>
    </sheetView>
  </sheetViews>
  <sheetFormatPr defaultRowHeight="12.75" x14ac:dyDescent="0.2"/>
  <cols>
    <col min="1" max="1" width="3" style="26" customWidth="1" collapsed="1"/>
    <col min="2" max="2" width="22.28515625" style="20" bestFit="1" customWidth="1" collapsed="1"/>
    <col min="3" max="3" width="120" bestFit="1" customWidth="1" collapsed="1"/>
    <col min="4" max="4" width="17.140625" style="1" bestFit="1" customWidth="1" collapsed="1"/>
    <col min="5" max="5" width="17.140625" style="27" bestFit="1" customWidth="1" collapsed="1"/>
    <col min="6" max="6" width="17.140625" style="1" bestFit="1" customWidth="1" collapsed="1"/>
    <col min="7" max="8" width="13.42578125" style="1" bestFit="1" customWidth="1" collapsed="1"/>
    <col min="10" max="16384" width="9.140625" style="26" collapsed="1"/>
  </cols>
  <sheetData>
    <row r="1" spans="2:8" x14ac:dyDescent="0.2">
      <c r="B1" s="20" t="s">
        <v>137</v>
      </c>
      <c r="C1" t="s">
        <v>138</v>
      </c>
      <c r="D1" s="1" t="s">
        <v>139</v>
      </c>
      <c r="E1" s="27" t="s">
        <v>140</v>
      </c>
      <c r="F1" s="1" t="s">
        <v>141</v>
      </c>
      <c r="G1" s="1" t="s">
        <v>142</v>
      </c>
      <c r="H1" s="1" t="s">
        <v>143</v>
      </c>
    </row>
    <row r="2" spans="2:8" x14ac:dyDescent="0.2">
      <c r="B2" t="s">
        <v>272</v>
      </c>
      <c r="C2" t="s">
        <v>273</v>
      </c>
      <c r="D2">
        <v>1689860303.21</v>
      </c>
      <c r="E2">
        <v>1690139680.03</v>
      </c>
      <c r="F2">
        <v>0</v>
      </c>
      <c r="G2">
        <v>0</v>
      </c>
      <c r="H2">
        <v>279376.82</v>
      </c>
    </row>
    <row r="3" spans="2:8" x14ac:dyDescent="0.2">
      <c r="B3" t="s">
        <v>274</v>
      </c>
      <c r="C3" t="s">
        <v>275</v>
      </c>
      <c r="D3">
        <v>47503114.450000003</v>
      </c>
      <c r="E3" s="1">
        <v>47503114.450000003</v>
      </c>
      <c r="F3">
        <v>0</v>
      </c>
      <c r="G3">
        <v>0</v>
      </c>
      <c r="H3">
        <v>0</v>
      </c>
    </row>
    <row r="4" spans="2:8" x14ac:dyDescent="0.2">
      <c r="B4" t="s">
        <v>276</v>
      </c>
      <c r="C4" t="s">
        <v>277</v>
      </c>
      <c r="D4">
        <v>1753570.39</v>
      </c>
      <c r="E4" s="1">
        <v>1753570.39</v>
      </c>
      <c r="F4">
        <v>0</v>
      </c>
      <c r="G4">
        <v>0</v>
      </c>
      <c r="H4">
        <v>0</v>
      </c>
    </row>
    <row r="5" spans="2:8" x14ac:dyDescent="0.2">
      <c r="B5" t="s">
        <v>278</v>
      </c>
      <c r="C5" t="s">
        <v>279</v>
      </c>
      <c r="D5">
        <v>1753570.39</v>
      </c>
      <c r="E5" s="1">
        <v>1753570.39</v>
      </c>
      <c r="F5">
        <v>0</v>
      </c>
      <c r="G5">
        <v>0</v>
      </c>
      <c r="H5">
        <v>0</v>
      </c>
    </row>
    <row r="6" spans="2:8" x14ac:dyDescent="0.2">
      <c r="B6" t="s">
        <v>280</v>
      </c>
      <c r="C6" t="s">
        <v>281</v>
      </c>
      <c r="D6">
        <v>0</v>
      </c>
      <c r="E6" s="1">
        <v>0</v>
      </c>
      <c r="F6">
        <v>0</v>
      </c>
      <c r="G6">
        <v>0</v>
      </c>
      <c r="H6">
        <v>0</v>
      </c>
    </row>
    <row r="7" spans="2:8" x14ac:dyDescent="0.2">
      <c r="B7" t="s">
        <v>282</v>
      </c>
      <c r="C7" t="s">
        <v>283</v>
      </c>
      <c r="D7">
        <v>0</v>
      </c>
      <c r="E7" s="1">
        <v>0</v>
      </c>
      <c r="F7">
        <v>0</v>
      </c>
      <c r="G7">
        <v>0</v>
      </c>
      <c r="H7">
        <v>0</v>
      </c>
    </row>
    <row r="8" spans="2:8" x14ac:dyDescent="0.2">
      <c r="B8" t="s">
        <v>284</v>
      </c>
      <c r="C8" t="s">
        <v>285</v>
      </c>
      <c r="D8">
        <v>1753570.39</v>
      </c>
      <c r="E8" s="1">
        <v>1753570.39</v>
      </c>
      <c r="F8">
        <v>0</v>
      </c>
      <c r="G8">
        <v>0</v>
      </c>
      <c r="H8">
        <v>0</v>
      </c>
    </row>
    <row r="9" spans="2:8" x14ac:dyDescent="0.2">
      <c r="B9" t="s">
        <v>286</v>
      </c>
      <c r="C9" t="s">
        <v>287</v>
      </c>
      <c r="D9">
        <v>1753570.39</v>
      </c>
      <c r="E9" s="1">
        <v>1753570.39</v>
      </c>
      <c r="F9">
        <v>0</v>
      </c>
      <c r="G9">
        <v>0</v>
      </c>
      <c r="H9">
        <v>0</v>
      </c>
    </row>
    <row r="10" spans="2:8" x14ac:dyDescent="0.2">
      <c r="B10" t="s">
        <v>288</v>
      </c>
      <c r="C10" t="s">
        <v>289</v>
      </c>
      <c r="D10">
        <v>0</v>
      </c>
      <c r="E10" s="1">
        <v>0</v>
      </c>
      <c r="F10">
        <v>0</v>
      </c>
      <c r="G10">
        <v>0</v>
      </c>
      <c r="H10">
        <v>0</v>
      </c>
    </row>
    <row r="11" spans="2:8" x14ac:dyDescent="0.2">
      <c r="B11" t="s">
        <v>290</v>
      </c>
      <c r="C11" t="s">
        <v>291</v>
      </c>
      <c r="D11">
        <v>22659608.98</v>
      </c>
      <c r="E11" s="1">
        <v>22659608.98</v>
      </c>
      <c r="F11">
        <v>0</v>
      </c>
      <c r="G11">
        <v>0</v>
      </c>
      <c r="H11">
        <v>0</v>
      </c>
    </row>
    <row r="12" spans="2:8" x14ac:dyDescent="0.2">
      <c r="B12" t="s">
        <v>292</v>
      </c>
      <c r="C12" t="s">
        <v>293</v>
      </c>
      <c r="D12">
        <v>22659608.98</v>
      </c>
      <c r="E12" s="1">
        <v>22659608.98</v>
      </c>
      <c r="F12">
        <v>0</v>
      </c>
      <c r="G12">
        <v>0</v>
      </c>
      <c r="H12">
        <v>0</v>
      </c>
    </row>
    <row r="13" spans="2:8" x14ac:dyDescent="0.2">
      <c r="B13" t="s">
        <v>294</v>
      </c>
      <c r="C13" t="s">
        <v>295</v>
      </c>
      <c r="D13">
        <v>0</v>
      </c>
      <c r="E13" s="1">
        <v>0</v>
      </c>
      <c r="F13">
        <v>0</v>
      </c>
      <c r="G13">
        <v>0</v>
      </c>
      <c r="H13">
        <v>0</v>
      </c>
    </row>
    <row r="14" spans="2:8" x14ac:dyDescent="0.2">
      <c r="B14" t="s">
        <v>296</v>
      </c>
      <c r="C14" t="s">
        <v>297</v>
      </c>
      <c r="D14">
        <v>0</v>
      </c>
      <c r="E14" s="1">
        <v>0</v>
      </c>
      <c r="F14">
        <v>0</v>
      </c>
      <c r="G14">
        <v>0</v>
      </c>
      <c r="H14">
        <v>0</v>
      </c>
    </row>
    <row r="15" spans="2:8" x14ac:dyDescent="0.2">
      <c r="B15" t="s">
        <v>298</v>
      </c>
      <c r="C15" t="s">
        <v>299</v>
      </c>
      <c r="D15">
        <v>0</v>
      </c>
      <c r="E15" s="1">
        <v>0</v>
      </c>
      <c r="F15">
        <v>0</v>
      </c>
      <c r="G15">
        <v>0</v>
      </c>
      <c r="H15">
        <v>0</v>
      </c>
    </row>
    <row r="16" spans="2:8" x14ac:dyDescent="0.2">
      <c r="B16" t="s">
        <v>300</v>
      </c>
      <c r="C16" t="s">
        <v>301</v>
      </c>
      <c r="D16">
        <v>163625153.24000001</v>
      </c>
      <c r="E16" s="1">
        <v>163625153.24000001</v>
      </c>
      <c r="F16">
        <v>0</v>
      </c>
      <c r="G16">
        <v>0</v>
      </c>
      <c r="H16">
        <v>0</v>
      </c>
    </row>
    <row r="17" spans="2:8" x14ac:dyDescent="0.2">
      <c r="B17" t="s">
        <v>302</v>
      </c>
      <c r="C17" t="s">
        <v>303</v>
      </c>
      <c r="D17">
        <v>163084045.81</v>
      </c>
      <c r="E17" s="1">
        <v>163084045.81</v>
      </c>
      <c r="F17">
        <v>0</v>
      </c>
      <c r="G17">
        <v>0</v>
      </c>
      <c r="H17">
        <v>0</v>
      </c>
    </row>
    <row r="18" spans="2:8" x14ac:dyDescent="0.2">
      <c r="B18" t="s">
        <v>304</v>
      </c>
      <c r="C18" t="s">
        <v>305</v>
      </c>
      <c r="D18">
        <v>78520481.900000006</v>
      </c>
      <c r="E18" s="1">
        <v>78520481.900000006</v>
      </c>
      <c r="F18">
        <v>0</v>
      </c>
      <c r="G18">
        <v>0</v>
      </c>
      <c r="H18">
        <v>0</v>
      </c>
    </row>
    <row r="19" spans="2:8" x14ac:dyDescent="0.2">
      <c r="B19" t="s">
        <v>306</v>
      </c>
      <c r="C19" t="s">
        <v>307</v>
      </c>
      <c r="D19">
        <v>23250610.91</v>
      </c>
      <c r="E19" s="1">
        <v>23250610.91</v>
      </c>
      <c r="F19">
        <v>0</v>
      </c>
      <c r="G19">
        <v>0</v>
      </c>
      <c r="H19">
        <v>0</v>
      </c>
    </row>
    <row r="20" spans="2:8" x14ac:dyDescent="0.2">
      <c r="B20" t="s">
        <v>308</v>
      </c>
      <c r="C20" t="s">
        <v>309</v>
      </c>
      <c r="D20">
        <v>32996616.149999999</v>
      </c>
      <c r="E20" s="1">
        <v>32996616.149999999</v>
      </c>
      <c r="F20">
        <v>0</v>
      </c>
      <c r="G20">
        <v>0</v>
      </c>
      <c r="H20">
        <v>0</v>
      </c>
    </row>
    <row r="21" spans="2:8" x14ac:dyDescent="0.2">
      <c r="B21" t="s">
        <v>310</v>
      </c>
      <c r="C21" t="s">
        <v>311</v>
      </c>
      <c r="D21">
        <v>28316336.850000001</v>
      </c>
      <c r="E21" s="1">
        <v>28316336.850000001</v>
      </c>
      <c r="F21">
        <v>0</v>
      </c>
      <c r="G21">
        <v>0</v>
      </c>
      <c r="H21">
        <v>0</v>
      </c>
    </row>
    <row r="22" spans="2:8" x14ac:dyDescent="0.2">
      <c r="B22" t="s">
        <v>312</v>
      </c>
      <c r="C22" t="s">
        <v>313</v>
      </c>
      <c r="D22">
        <v>28316336.850000001</v>
      </c>
      <c r="E22" s="1">
        <v>28316336.850000001</v>
      </c>
      <c r="F22">
        <v>0</v>
      </c>
      <c r="G22">
        <v>0</v>
      </c>
      <c r="H22">
        <v>0</v>
      </c>
    </row>
    <row r="23" spans="2:8" x14ac:dyDescent="0.2">
      <c r="B23" t="s">
        <v>314</v>
      </c>
      <c r="C23" t="s">
        <v>315</v>
      </c>
      <c r="D23">
        <v>0</v>
      </c>
      <c r="E23" s="1">
        <v>0</v>
      </c>
      <c r="F23">
        <v>0</v>
      </c>
      <c r="G23">
        <v>0</v>
      </c>
      <c r="H23">
        <v>0</v>
      </c>
    </row>
    <row r="24" spans="2:8" x14ac:dyDescent="0.2">
      <c r="B24" t="s">
        <v>316</v>
      </c>
      <c r="C24" t="s">
        <v>317</v>
      </c>
      <c r="D24">
        <v>0</v>
      </c>
      <c r="E24" s="1">
        <v>0</v>
      </c>
      <c r="F24">
        <v>0</v>
      </c>
      <c r="G24">
        <v>0</v>
      </c>
      <c r="H24">
        <v>0</v>
      </c>
    </row>
    <row r="25" spans="2:8" x14ac:dyDescent="0.2">
      <c r="B25" t="s">
        <v>318</v>
      </c>
      <c r="C25" t="s">
        <v>319</v>
      </c>
      <c r="D25">
        <v>541107.43000000005</v>
      </c>
      <c r="E25" s="1">
        <v>541107.43000000005</v>
      </c>
      <c r="F25">
        <v>0</v>
      </c>
      <c r="G25">
        <v>0</v>
      </c>
      <c r="H25">
        <v>0</v>
      </c>
    </row>
    <row r="26" spans="2:8" x14ac:dyDescent="0.2">
      <c r="B26" t="s">
        <v>320</v>
      </c>
      <c r="C26" t="s">
        <v>321</v>
      </c>
      <c r="D26">
        <v>0</v>
      </c>
      <c r="E26" s="1">
        <v>0</v>
      </c>
      <c r="F26">
        <v>0</v>
      </c>
      <c r="G26">
        <v>0</v>
      </c>
      <c r="H26">
        <v>0</v>
      </c>
    </row>
    <row r="27" spans="2:8" x14ac:dyDescent="0.2">
      <c r="B27" t="s">
        <v>322</v>
      </c>
      <c r="C27" t="s">
        <v>323</v>
      </c>
      <c r="D27">
        <v>525579.35</v>
      </c>
      <c r="E27" s="1">
        <v>525579.35</v>
      </c>
      <c r="F27">
        <v>0</v>
      </c>
      <c r="G27">
        <v>0</v>
      </c>
      <c r="H27">
        <v>0</v>
      </c>
    </row>
    <row r="28" spans="2:8" x14ac:dyDescent="0.2">
      <c r="B28" t="s">
        <v>324</v>
      </c>
      <c r="C28" t="s">
        <v>325</v>
      </c>
      <c r="D28">
        <v>0</v>
      </c>
      <c r="E28" s="1">
        <v>0</v>
      </c>
      <c r="F28">
        <v>0</v>
      </c>
      <c r="G28">
        <v>0</v>
      </c>
      <c r="H28">
        <v>0</v>
      </c>
    </row>
    <row r="29" spans="2:8" x14ac:dyDescent="0.2">
      <c r="B29" t="s">
        <v>326</v>
      </c>
      <c r="C29" t="s">
        <v>327</v>
      </c>
      <c r="D29">
        <v>15528.08</v>
      </c>
      <c r="E29" s="1">
        <v>15528.08</v>
      </c>
      <c r="F29">
        <v>0</v>
      </c>
      <c r="G29">
        <v>0</v>
      </c>
      <c r="H29">
        <v>0</v>
      </c>
    </row>
    <row r="30" spans="2:8" x14ac:dyDescent="0.2">
      <c r="B30" t="s">
        <v>328</v>
      </c>
      <c r="C30" t="s">
        <v>329</v>
      </c>
      <c r="D30">
        <v>15528.08</v>
      </c>
      <c r="E30" s="1">
        <v>15528.08</v>
      </c>
      <c r="F30">
        <v>0</v>
      </c>
      <c r="G30">
        <v>0</v>
      </c>
      <c r="H30">
        <v>0</v>
      </c>
    </row>
    <row r="31" spans="2:8" x14ac:dyDescent="0.2">
      <c r="B31" t="s">
        <v>330</v>
      </c>
      <c r="C31" t="s">
        <v>331</v>
      </c>
      <c r="D31">
        <v>0</v>
      </c>
      <c r="E31" s="1">
        <v>0</v>
      </c>
      <c r="F31">
        <v>0</v>
      </c>
      <c r="G31">
        <v>0</v>
      </c>
      <c r="H31">
        <v>0</v>
      </c>
    </row>
    <row r="32" spans="2:8" x14ac:dyDescent="0.2">
      <c r="B32" t="s">
        <v>332</v>
      </c>
      <c r="C32" t="s">
        <v>333</v>
      </c>
      <c r="D32">
        <v>0</v>
      </c>
      <c r="E32" s="1">
        <v>0</v>
      </c>
      <c r="F32">
        <v>0</v>
      </c>
      <c r="G32">
        <v>0</v>
      </c>
      <c r="H32">
        <v>0</v>
      </c>
    </row>
    <row r="33" spans="2:8" x14ac:dyDescent="0.2">
      <c r="B33" t="s">
        <v>334</v>
      </c>
      <c r="C33" t="s">
        <v>335</v>
      </c>
      <c r="D33">
        <v>0</v>
      </c>
      <c r="E33" s="1">
        <v>0</v>
      </c>
      <c r="F33">
        <v>0</v>
      </c>
      <c r="G33">
        <v>0</v>
      </c>
      <c r="H33">
        <v>0</v>
      </c>
    </row>
    <row r="34" spans="2:8" x14ac:dyDescent="0.2">
      <c r="B34" t="s">
        <v>336</v>
      </c>
      <c r="C34" t="s">
        <v>337</v>
      </c>
      <c r="D34">
        <v>0</v>
      </c>
      <c r="E34" s="1">
        <v>0</v>
      </c>
      <c r="F34">
        <v>0</v>
      </c>
      <c r="G34">
        <v>0</v>
      </c>
      <c r="H34">
        <v>0</v>
      </c>
    </row>
    <row r="35" spans="2:8" x14ac:dyDescent="0.2">
      <c r="B35" t="s">
        <v>338</v>
      </c>
      <c r="C35" t="s">
        <v>339</v>
      </c>
      <c r="D35">
        <v>0</v>
      </c>
      <c r="E35" s="1">
        <v>0</v>
      </c>
      <c r="F35">
        <v>0</v>
      </c>
      <c r="G35">
        <v>0</v>
      </c>
      <c r="H35">
        <v>0</v>
      </c>
    </row>
    <row r="36" spans="2:8" x14ac:dyDescent="0.2">
      <c r="B36" t="s">
        <v>340</v>
      </c>
      <c r="C36" t="s">
        <v>339</v>
      </c>
      <c r="D36">
        <v>0</v>
      </c>
      <c r="E36" s="1">
        <v>0</v>
      </c>
      <c r="F36">
        <v>0</v>
      </c>
      <c r="G36">
        <v>0</v>
      </c>
      <c r="H36">
        <v>0</v>
      </c>
    </row>
    <row r="37" spans="2:8" x14ac:dyDescent="0.2">
      <c r="B37" t="s">
        <v>341</v>
      </c>
      <c r="C37" t="s">
        <v>342</v>
      </c>
      <c r="D37">
        <v>0</v>
      </c>
      <c r="E37" s="1">
        <v>0</v>
      </c>
      <c r="F37">
        <v>0</v>
      </c>
      <c r="G37">
        <v>0</v>
      </c>
      <c r="H37">
        <v>0</v>
      </c>
    </row>
    <row r="38" spans="2:8" x14ac:dyDescent="0.2">
      <c r="B38" t="s">
        <v>343</v>
      </c>
      <c r="C38" t="s">
        <v>344</v>
      </c>
      <c r="D38">
        <v>0</v>
      </c>
      <c r="E38" s="1">
        <v>0</v>
      </c>
      <c r="F38">
        <v>0</v>
      </c>
      <c r="G38">
        <v>0</v>
      </c>
      <c r="H38">
        <v>0</v>
      </c>
    </row>
    <row r="39" spans="2:8" x14ac:dyDescent="0.2">
      <c r="B39" t="s">
        <v>345</v>
      </c>
      <c r="C39" t="s">
        <v>346</v>
      </c>
      <c r="D39">
        <v>0</v>
      </c>
      <c r="E39" s="1">
        <v>0</v>
      </c>
      <c r="F39">
        <v>0</v>
      </c>
      <c r="G39">
        <v>0</v>
      </c>
      <c r="H39">
        <v>0</v>
      </c>
    </row>
    <row r="40" spans="2:8" x14ac:dyDescent="0.2">
      <c r="B40" t="s">
        <v>347</v>
      </c>
      <c r="C40" t="s">
        <v>348</v>
      </c>
      <c r="D40">
        <v>0</v>
      </c>
      <c r="E40" s="1">
        <v>0</v>
      </c>
      <c r="F40">
        <v>0</v>
      </c>
      <c r="G40">
        <v>0</v>
      </c>
      <c r="H40">
        <v>0</v>
      </c>
    </row>
    <row r="41" spans="2:8" x14ac:dyDescent="0.2">
      <c r="B41" t="s">
        <v>349</v>
      </c>
      <c r="C41" t="s">
        <v>350</v>
      </c>
      <c r="D41">
        <v>0</v>
      </c>
      <c r="E41" s="1">
        <v>0</v>
      </c>
      <c r="F41">
        <v>0</v>
      </c>
      <c r="G41">
        <v>0</v>
      </c>
      <c r="H41">
        <v>0</v>
      </c>
    </row>
    <row r="42" spans="2:8" x14ac:dyDescent="0.2">
      <c r="B42" t="s">
        <v>351</v>
      </c>
      <c r="C42" t="s">
        <v>352</v>
      </c>
      <c r="D42">
        <v>0</v>
      </c>
      <c r="E42" s="1">
        <v>0</v>
      </c>
      <c r="F42">
        <v>0</v>
      </c>
      <c r="G42">
        <v>0</v>
      </c>
      <c r="H42">
        <v>0</v>
      </c>
    </row>
    <row r="43" spans="2:8" x14ac:dyDescent="0.2">
      <c r="B43" t="s">
        <v>353</v>
      </c>
      <c r="C43" t="s">
        <v>354</v>
      </c>
      <c r="D43">
        <v>0</v>
      </c>
      <c r="E43" s="1">
        <v>0</v>
      </c>
      <c r="F43">
        <v>0</v>
      </c>
      <c r="G43">
        <v>0</v>
      </c>
      <c r="H43">
        <v>0</v>
      </c>
    </row>
    <row r="44" spans="2:8" x14ac:dyDescent="0.2">
      <c r="B44" t="s">
        <v>355</v>
      </c>
      <c r="C44" t="s">
        <v>356</v>
      </c>
      <c r="D44">
        <v>0</v>
      </c>
      <c r="E44" s="1">
        <v>0</v>
      </c>
      <c r="F44">
        <v>0</v>
      </c>
      <c r="G44">
        <v>0</v>
      </c>
      <c r="H44">
        <v>0</v>
      </c>
    </row>
    <row r="45" spans="2:8" x14ac:dyDescent="0.2">
      <c r="B45" t="s">
        <v>357</v>
      </c>
      <c r="C45" t="s">
        <v>358</v>
      </c>
      <c r="D45">
        <v>0</v>
      </c>
      <c r="E45" s="1">
        <v>0</v>
      </c>
      <c r="F45">
        <v>0</v>
      </c>
      <c r="G45">
        <v>0</v>
      </c>
      <c r="H45">
        <v>0</v>
      </c>
    </row>
    <row r="46" spans="2:8" x14ac:dyDescent="0.2">
      <c r="B46" t="s">
        <v>359</v>
      </c>
      <c r="C46" t="s">
        <v>360</v>
      </c>
      <c r="D46">
        <v>0</v>
      </c>
      <c r="E46" s="1">
        <v>0</v>
      </c>
      <c r="F46">
        <v>0</v>
      </c>
      <c r="G46">
        <v>0</v>
      </c>
      <c r="H46">
        <v>0</v>
      </c>
    </row>
    <row r="47" spans="2:8" x14ac:dyDescent="0.2">
      <c r="B47" t="s">
        <v>361</v>
      </c>
      <c r="C47" t="s">
        <v>362</v>
      </c>
      <c r="D47">
        <v>0</v>
      </c>
      <c r="E47" s="1">
        <v>0</v>
      </c>
      <c r="F47">
        <v>0</v>
      </c>
      <c r="G47">
        <v>0</v>
      </c>
      <c r="H47">
        <v>0</v>
      </c>
    </row>
    <row r="48" spans="2:8" x14ac:dyDescent="0.2">
      <c r="B48" t="s">
        <v>363</v>
      </c>
      <c r="C48" t="s">
        <v>364</v>
      </c>
      <c r="D48">
        <v>0</v>
      </c>
      <c r="E48" s="1">
        <v>0</v>
      </c>
      <c r="F48">
        <v>0</v>
      </c>
      <c r="G48">
        <v>0</v>
      </c>
      <c r="H48">
        <v>0</v>
      </c>
    </row>
    <row r="49" spans="2:8" x14ac:dyDescent="0.2">
      <c r="B49" t="s">
        <v>365</v>
      </c>
      <c r="C49" t="s">
        <v>366</v>
      </c>
      <c r="D49">
        <v>0</v>
      </c>
      <c r="E49" s="1">
        <v>0</v>
      </c>
      <c r="F49">
        <v>0</v>
      </c>
      <c r="G49">
        <v>0</v>
      </c>
      <c r="H49">
        <v>0</v>
      </c>
    </row>
    <row r="50" spans="2:8" x14ac:dyDescent="0.2">
      <c r="B50" t="s">
        <v>367</v>
      </c>
      <c r="C50" t="s">
        <v>368</v>
      </c>
      <c r="D50">
        <v>0</v>
      </c>
      <c r="E50" s="1">
        <v>0</v>
      </c>
      <c r="F50">
        <v>0</v>
      </c>
      <c r="G50">
        <v>0</v>
      </c>
      <c r="H50">
        <v>0</v>
      </c>
    </row>
    <row r="51" spans="2:8" x14ac:dyDescent="0.2">
      <c r="B51" t="s">
        <v>369</v>
      </c>
      <c r="C51" t="s">
        <v>370</v>
      </c>
      <c r="D51">
        <v>0</v>
      </c>
      <c r="E51" s="1">
        <v>0</v>
      </c>
      <c r="F51">
        <v>0</v>
      </c>
      <c r="G51">
        <v>0</v>
      </c>
      <c r="H51">
        <v>0</v>
      </c>
    </row>
    <row r="52" spans="2:8" x14ac:dyDescent="0.2">
      <c r="B52" t="s">
        <v>371</v>
      </c>
      <c r="C52" t="s">
        <v>372</v>
      </c>
      <c r="D52">
        <v>0</v>
      </c>
      <c r="E52" s="1">
        <v>0</v>
      </c>
      <c r="F52">
        <v>0</v>
      </c>
      <c r="G52">
        <v>0</v>
      </c>
      <c r="H52">
        <v>0</v>
      </c>
    </row>
    <row r="53" spans="2:8" x14ac:dyDescent="0.2">
      <c r="B53" t="s">
        <v>373</v>
      </c>
      <c r="C53" t="s">
        <v>374</v>
      </c>
      <c r="D53">
        <v>0</v>
      </c>
      <c r="E53" s="1">
        <v>0</v>
      </c>
      <c r="F53">
        <v>0</v>
      </c>
      <c r="G53">
        <v>0</v>
      </c>
      <c r="H53">
        <v>0</v>
      </c>
    </row>
    <row r="54" spans="2:8" x14ac:dyDescent="0.2">
      <c r="B54" t="s">
        <v>375</v>
      </c>
      <c r="C54" t="s">
        <v>376</v>
      </c>
      <c r="D54">
        <v>0</v>
      </c>
      <c r="E54" s="1">
        <v>0</v>
      </c>
      <c r="F54">
        <v>0</v>
      </c>
      <c r="G54">
        <v>0</v>
      </c>
      <c r="H54">
        <v>0</v>
      </c>
    </row>
    <row r="55" spans="2:8" x14ac:dyDescent="0.2">
      <c r="B55" t="s">
        <v>377</v>
      </c>
      <c r="C55" t="s">
        <v>378</v>
      </c>
      <c r="D55">
        <v>0</v>
      </c>
      <c r="E55" s="1">
        <v>0</v>
      </c>
      <c r="F55">
        <v>0</v>
      </c>
      <c r="G55">
        <v>0</v>
      </c>
      <c r="H55">
        <v>0</v>
      </c>
    </row>
    <row r="56" spans="2:8" x14ac:dyDescent="0.2">
      <c r="B56" t="s">
        <v>379</v>
      </c>
      <c r="C56" t="s">
        <v>380</v>
      </c>
      <c r="D56">
        <v>0</v>
      </c>
      <c r="E56" s="1">
        <v>0</v>
      </c>
      <c r="F56">
        <v>0</v>
      </c>
      <c r="G56">
        <v>0</v>
      </c>
      <c r="H56">
        <v>0</v>
      </c>
    </row>
    <row r="57" spans="2:8" x14ac:dyDescent="0.2">
      <c r="B57" t="s">
        <v>381</v>
      </c>
      <c r="C57" t="s">
        <v>382</v>
      </c>
      <c r="D57">
        <v>0</v>
      </c>
      <c r="E57" s="1">
        <v>0</v>
      </c>
      <c r="F57">
        <v>0</v>
      </c>
      <c r="G57">
        <v>0</v>
      </c>
      <c r="H57">
        <v>0</v>
      </c>
    </row>
    <row r="58" spans="2:8" x14ac:dyDescent="0.2">
      <c r="B58" t="s">
        <v>383</v>
      </c>
      <c r="C58" t="s">
        <v>384</v>
      </c>
      <c r="D58">
        <v>0</v>
      </c>
      <c r="E58" s="1">
        <v>0</v>
      </c>
      <c r="F58">
        <v>0</v>
      </c>
      <c r="G58">
        <v>0</v>
      </c>
      <c r="H58">
        <v>0</v>
      </c>
    </row>
    <row r="59" spans="2:8" x14ac:dyDescent="0.2">
      <c r="B59" t="s">
        <v>385</v>
      </c>
      <c r="C59" t="s">
        <v>386</v>
      </c>
      <c r="D59">
        <v>0</v>
      </c>
      <c r="E59" s="1">
        <v>0</v>
      </c>
      <c r="F59">
        <v>0</v>
      </c>
      <c r="G59">
        <v>0</v>
      </c>
      <c r="H59">
        <v>0</v>
      </c>
    </row>
    <row r="60" spans="2:8" x14ac:dyDescent="0.2">
      <c r="B60" t="s">
        <v>387</v>
      </c>
      <c r="C60" t="s">
        <v>388</v>
      </c>
      <c r="D60">
        <v>0</v>
      </c>
      <c r="E60" s="1">
        <v>0</v>
      </c>
      <c r="F60">
        <v>0</v>
      </c>
      <c r="G60">
        <v>0</v>
      </c>
      <c r="H60">
        <v>0</v>
      </c>
    </row>
    <row r="61" spans="2:8" x14ac:dyDescent="0.2">
      <c r="B61" t="s">
        <v>389</v>
      </c>
      <c r="C61" t="s">
        <v>390</v>
      </c>
      <c r="D61">
        <v>0</v>
      </c>
      <c r="E61" s="1">
        <v>0</v>
      </c>
      <c r="F61">
        <v>0</v>
      </c>
      <c r="G61">
        <v>0</v>
      </c>
      <c r="H61">
        <v>0</v>
      </c>
    </row>
    <row r="62" spans="2:8" x14ac:dyDescent="0.2">
      <c r="B62" t="s">
        <v>391</v>
      </c>
      <c r="C62" t="s">
        <v>392</v>
      </c>
      <c r="D62">
        <v>0</v>
      </c>
      <c r="E62" s="1">
        <v>0</v>
      </c>
      <c r="F62">
        <v>0</v>
      </c>
      <c r="G62">
        <v>0</v>
      </c>
      <c r="H62">
        <v>0</v>
      </c>
    </row>
    <row r="63" spans="2:8" x14ac:dyDescent="0.2">
      <c r="B63" t="s">
        <v>393</v>
      </c>
      <c r="C63" t="s">
        <v>394</v>
      </c>
      <c r="D63">
        <v>0</v>
      </c>
      <c r="E63" s="1">
        <v>0</v>
      </c>
      <c r="F63">
        <v>0</v>
      </c>
      <c r="G63">
        <v>0</v>
      </c>
      <c r="H63">
        <v>0</v>
      </c>
    </row>
    <row r="64" spans="2:8" x14ac:dyDescent="0.2">
      <c r="B64" t="s">
        <v>395</v>
      </c>
      <c r="C64" t="s">
        <v>396</v>
      </c>
      <c r="D64">
        <v>0</v>
      </c>
      <c r="E64" s="1">
        <v>0</v>
      </c>
      <c r="F64">
        <v>0</v>
      </c>
      <c r="G64">
        <v>0</v>
      </c>
      <c r="H64">
        <v>0</v>
      </c>
    </row>
    <row r="65" spans="2:8" x14ac:dyDescent="0.2">
      <c r="B65" t="s">
        <v>397</v>
      </c>
      <c r="C65" t="s">
        <v>398</v>
      </c>
      <c r="D65">
        <v>0</v>
      </c>
      <c r="E65" s="1">
        <v>0</v>
      </c>
      <c r="F65">
        <v>0</v>
      </c>
      <c r="G65">
        <v>0</v>
      </c>
      <c r="H65">
        <v>0</v>
      </c>
    </row>
    <row r="66" spans="2:8" x14ac:dyDescent="0.2">
      <c r="B66" t="s">
        <v>399</v>
      </c>
      <c r="C66" t="s">
        <v>400</v>
      </c>
      <c r="D66">
        <v>0</v>
      </c>
      <c r="E66" s="1">
        <v>0</v>
      </c>
      <c r="F66">
        <v>0</v>
      </c>
      <c r="G66">
        <v>0</v>
      </c>
      <c r="H66">
        <v>0</v>
      </c>
    </row>
    <row r="67" spans="2:8" x14ac:dyDescent="0.2">
      <c r="B67" t="s">
        <v>401</v>
      </c>
      <c r="C67" t="s">
        <v>402</v>
      </c>
      <c r="D67">
        <v>0</v>
      </c>
      <c r="E67" s="1">
        <v>0</v>
      </c>
      <c r="F67">
        <v>0</v>
      </c>
      <c r="G67">
        <v>0</v>
      </c>
      <c r="H67">
        <v>0</v>
      </c>
    </row>
    <row r="68" spans="2:8" x14ac:dyDescent="0.2">
      <c r="B68" t="s">
        <v>403</v>
      </c>
      <c r="C68" t="s">
        <v>404</v>
      </c>
      <c r="D68">
        <v>0</v>
      </c>
      <c r="E68" s="1">
        <v>0</v>
      </c>
      <c r="F68">
        <v>0</v>
      </c>
      <c r="G68">
        <v>0</v>
      </c>
      <c r="H68">
        <v>0</v>
      </c>
    </row>
    <row r="69" spans="2:8" x14ac:dyDescent="0.2">
      <c r="B69" t="s">
        <v>405</v>
      </c>
      <c r="C69" t="s">
        <v>406</v>
      </c>
      <c r="D69">
        <v>0</v>
      </c>
      <c r="E69" s="1">
        <v>0</v>
      </c>
      <c r="F69">
        <v>0</v>
      </c>
      <c r="G69">
        <v>0</v>
      </c>
      <c r="H69">
        <v>0</v>
      </c>
    </row>
    <row r="70" spans="2:8" x14ac:dyDescent="0.2">
      <c r="B70" t="s">
        <v>407</v>
      </c>
      <c r="C70" t="s">
        <v>408</v>
      </c>
      <c r="D70">
        <v>0</v>
      </c>
      <c r="E70" s="1">
        <v>0</v>
      </c>
      <c r="F70">
        <v>0</v>
      </c>
      <c r="G70">
        <v>0</v>
      </c>
      <c r="H70">
        <v>0</v>
      </c>
    </row>
    <row r="71" spans="2:8" x14ac:dyDescent="0.2">
      <c r="B71" t="s">
        <v>409</v>
      </c>
      <c r="C71" t="s">
        <v>410</v>
      </c>
      <c r="D71">
        <v>0</v>
      </c>
      <c r="E71" s="1">
        <v>0</v>
      </c>
      <c r="F71">
        <v>0</v>
      </c>
      <c r="G71">
        <v>0</v>
      </c>
      <c r="H71">
        <v>0</v>
      </c>
    </row>
    <row r="72" spans="2:8" x14ac:dyDescent="0.2">
      <c r="B72" t="s">
        <v>411</v>
      </c>
      <c r="C72" t="s">
        <v>412</v>
      </c>
      <c r="D72">
        <v>0</v>
      </c>
      <c r="E72" s="1">
        <v>0</v>
      </c>
      <c r="F72">
        <v>0</v>
      </c>
      <c r="G72">
        <v>0</v>
      </c>
      <c r="H72">
        <v>0</v>
      </c>
    </row>
    <row r="73" spans="2:8" x14ac:dyDescent="0.2">
      <c r="B73" t="s">
        <v>413</v>
      </c>
      <c r="C73" t="s">
        <v>414</v>
      </c>
      <c r="D73">
        <v>0</v>
      </c>
      <c r="E73" s="1">
        <v>0</v>
      </c>
      <c r="F73">
        <v>0</v>
      </c>
      <c r="G73">
        <v>0</v>
      </c>
      <c r="H73">
        <v>0</v>
      </c>
    </row>
    <row r="74" spans="2:8" x14ac:dyDescent="0.2">
      <c r="B74" t="s">
        <v>415</v>
      </c>
      <c r="C74" t="s">
        <v>416</v>
      </c>
      <c r="D74">
        <v>0</v>
      </c>
      <c r="E74" s="1">
        <v>0</v>
      </c>
      <c r="F74">
        <v>0</v>
      </c>
      <c r="G74">
        <v>0</v>
      </c>
      <c r="H74">
        <v>0</v>
      </c>
    </row>
    <row r="75" spans="2:8" x14ac:dyDescent="0.2">
      <c r="B75" t="s">
        <v>417</v>
      </c>
      <c r="C75" t="s">
        <v>418</v>
      </c>
      <c r="D75">
        <v>0</v>
      </c>
      <c r="E75" s="1">
        <v>0</v>
      </c>
      <c r="F75">
        <v>0</v>
      </c>
      <c r="G75">
        <v>0</v>
      </c>
      <c r="H75">
        <v>0</v>
      </c>
    </row>
    <row r="76" spans="2:8" x14ac:dyDescent="0.2">
      <c r="B76" t="s">
        <v>419</v>
      </c>
      <c r="C76" t="s">
        <v>420</v>
      </c>
      <c r="D76">
        <v>0</v>
      </c>
      <c r="E76" s="1">
        <v>0</v>
      </c>
      <c r="F76">
        <v>0</v>
      </c>
      <c r="G76">
        <v>0</v>
      </c>
      <c r="H76">
        <v>0</v>
      </c>
    </row>
    <row r="77" spans="2:8" x14ac:dyDescent="0.2">
      <c r="B77" t="s">
        <v>421</v>
      </c>
      <c r="C77" t="s">
        <v>422</v>
      </c>
      <c r="D77">
        <v>0</v>
      </c>
      <c r="E77" s="1">
        <v>0</v>
      </c>
      <c r="F77">
        <v>0</v>
      </c>
      <c r="G77">
        <v>0</v>
      </c>
      <c r="H77">
        <v>0</v>
      </c>
    </row>
    <row r="78" spans="2:8" x14ac:dyDescent="0.2">
      <c r="B78" t="s">
        <v>423</v>
      </c>
      <c r="C78" t="s">
        <v>424</v>
      </c>
      <c r="D78">
        <v>0</v>
      </c>
      <c r="E78" s="1">
        <v>0</v>
      </c>
      <c r="F78">
        <v>0</v>
      </c>
      <c r="G78">
        <v>0</v>
      </c>
      <c r="H78">
        <v>0</v>
      </c>
    </row>
    <row r="79" spans="2:8" x14ac:dyDescent="0.2">
      <c r="B79" t="s">
        <v>425</v>
      </c>
      <c r="C79" t="s">
        <v>426</v>
      </c>
      <c r="D79">
        <v>0</v>
      </c>
      <c r="E79" s="1">
        <v>0</v>
      </c>
      <c r="F79">
        <v>0</v>
      </c>
      <c r="G79">
        <v>0</v>
      </c>
      <c r="H79">
        <v>0</v>
      </c>
    </row>
    <row r="80" spans="2:8" x14ac:dyDescent="0.2">
      <c r="B80" t="s">
        <v>427</v>
      </c>
      <c r="C80" t="s">
        <v>428</v>
      </c>
      <c r="D80">
        <v>0</v>
      </c>
      <c r="E80" s="1">
        <v>0</v>
      </c>
      <c r="F80">
        <v>0</v>
      </c>
      <c r="G80">
        <v>0</v>
      </c>
      <c r="H80">
        <v>0</v>
      </c>
    </row>
    <row r="81" spans="2:8" x14ac:dyDescent="0.2">
      <c r="B81" t="s">
        <v>429</v>
      </c>
      <c r="C81" t="s">
        <v>430</v>
      </c>
      <c r="D81">
        <v>0</v>
      </c>
      <c r="E81" s="1">
        <v>0</v>
      </c>
      <c r="F81">
        <v>0</v>
      </c>
      <c r="G81">
        <v>0</v>
      </c>
      <c r="H81">
        <v>0</v>
      </c>
    </row>
    <row r="82" spans="2:8" x14ac:dyDescent="0.2">
      <c r="B82" t="s">
        <v>431</v>
      </c>
      <c r="C82" t="s">
        <v>432</v>
      </c>
      <c r="D82">
        <v>0</v>
      </c>
      <c r="E82" s="1">
        <v>0</v>
      </c>
      <c r="F82">
        <v>0</v>
      </c>
      <c r="G82">
        <v>0</v>
      </c>
      <c r="H82">
        <v>0</v>
      </c>
    </row>
    <row r="83" spans="2:8" x14ac:dyDescent="0.2">
      <c r="B83" t="s">
        <v>433</v>
      </c>
      <c r="C83" t="s">
        <v>434</v>
      </c>
      <c r="D83">
        <v>0</v>
      </c>
      <c r="E83" s="1">
        <v>0</v>
      </c>
      <c r="F83">
        <v>0</v>
      </c>
      <c r="G83">
        <v>0</v>
      </c>
      <c r="H83">
        <v>0</v>
      </c>
    </row>
    <row r="84" spans="2:8" x14ac:dyDescent="0.2">
      <c r="B84" t="s">
        <v>435</v>
      </c>
      <c r="C84" t="s">
        <v>436</v>
      </c>
      <c r="D84">
        <v>0</v>
      </c>
      <c r="E84" s="1">
        <v>0</v>
      </c>
      <c r="F84">
        <v>0</v>
      </c>
      <c r="G84">
        <v>0</v>
      </c>
      <c r="H84">
        <v>0</v>
      </c>
    </row>
    <row r="85" spans="2:8" x14ac:dyDescent="0.2">
      <c r="B85" t="s">
        <v>437</v>
      </c>
      <c r="C85" t="s">
        <v>438</v>
      </c>
      <c r="D85">
        <v>0</v>
      </c>
      <c r="E85" s="1">
        <v>0</v>
      </c>
      <c r="F85">
        <v>0</v>
      </c>
      <c r="G85">
        <v>0</v>
      </c>
      <c r="H85">
        <v>0</v>
      </c>
    </row>
    <row r="86" spans="2:8" x14ac:dyDescent="0.2">
      <c r="B86" t="s">
        <v>439</v>
      </c>
      <c r="C86" t="s">
        <v>440</v>
      </c>
      <c r="D86">
        <v>0</v>
      </c>
      <c r="E86" s="1">
        <v>0</v>
      </c>
      <c r="F86">
        <v>0</v>
      </c>
      <c r="G86">
        <v>0</v>
      </c>
      <c r="H86">
        <v>0</v>
      </c>
    </row>
    <row r="87" spans="2:8" x14ac:dyDescent="0.2">
      <c r="B87" t="s">
        <v>441</v>
      </c>
      <c r="C87" t="s">
        <v>442</v>
      </c>
      <c r="D87">
        <v>0</v>
      </c>
      <c r="E87" s="1">
        <v>0</v>
      </c>
      <c r="F87">
        <v>0</v>
      </c>
      <c r="G87">
        <v>0</v>
      </c>
      <c r="H87">
        <v>0</v>
      </c>
    </row>
    <row r="88" spans="2:8" x14ac:dyDescent="0.2">
      <c r="B88" t="s">
        <v>443</v>
      </c>
      <c r="C88" t="s">
        <v>444</v>
      </c>
      <c r="D88">
        <v>0</v>
      </c>
      <c r="E88" s="1">
        <v>0</v>
      </c>
      <c r="F88">
        <v>0</v>
      </c>
      <c r="G88">
        <v>0</v>
      </c>
      <c r="H88">
        <v>0</v>
      </c>
    </row>
    <row r="89" spans="2:8" x14ac:dyDescent="0.2">
      <c r="B89" t="s">
        <v>445</v>
      </c>
      <c r="C89" t="s">
        <v>446</v>
      </c>
      <c r="D89">
        <v>0</v>
      </c>
      <c r="E89" s="1">
        <v>0</v>
      </c>
      <c r="F89">
        <v>0</v>
      </c>
      <c r="G89">
        <v>0</v>
      </c>
      <c r="H89">
        <v>0</v>
      </c>
    </row>
    <row r="90" spans="2:8" x14ac:dyDescent="0.2">
      <c r="B90" t="s">
        <v>447</v>
      </c>
      <c r="C90" t="s">
        <v>448</v>
      </c>
      <c r="D90">
        <v>0</v>
      </c>
      <c r="E90" s="1">
        <v>0</v>
      </c>
      <c r="F90">
        <v>0</v>
      </c>
      <c r="G90">
        <v>0</v>
      </c>
      <c r="H90">
        <v>0</v>
      </c>
    </row>
    <row r="91" spans="2:8" x14ac:dyDescent="0.2">
      <c r="B91" t="s">
        <v>449</v>
      </c>
      <c r="C91" t="s">
        <v>450</v>
      </c>
      <c r="D91">
        <v>0</v>
      </c>
      <c r="E91" s="1">
        <v>0</v>
      </c>
      <c r="F91">
        <v>0</v>
      </c>
      <c r="G91">
        <v>0</v>
      </c>
      <c r="H91">
        <v>0</v>
      </c>
    </row>
    <row r="92" spans="2:8" x14ac:dyDescent="0.2">
      <c r="B92" t="s">
        <v>451</v>
      </c>
      <c r="C92" t="s">
        <v>452</v>
      </c>
      <c r="D92">
        <v>0</v>
      </c>
      <c r="E92" s="1">
        <v>0</v>
      </c>
      <c r="F92">
        <v>0</v>
      </c>
      <c r="G92">
        <v>0</v>
      </c>
      <c r="H92">
        <v>0</v>
      </c>
    </row>
    <row r="93" spans="2:8" x14ac:dyDescent="0.2">
      <c r="B93" t="s">
        <v>453</v>
      </c>
      <c r="C93" t="s">
        <v>454</v>
      </c>
      <c r="D93">
        <v>0</v>
      </c>
      <c r="E93" s="1">
        <v>0</v>
      </c>
      <c r="F93">
        <v>0</v>
      </c>
      <c r="G93">
        <v>0</v>
      </c>
      <c r="H93">
        <v>0</v>
      </c>
    </row>
    <row r="94" spans="2:8" x14ac:dyDescent="0.2">
      <c r="B94" t="s">
        <v>455</v>
      </c>
      <c r="C94" t="s">
        <v>456</v>
      </c>
      <c r="D94">
        <v>0</v>
      </c>
      <c r="E94" s="1">
        <v>0</v>
      </c>
      <c r="F94">
        <v>0</v>
      </c>
      <c r="G94">
        <v>0</v>
      </c>
      <c r="H94">
        <v>0</v>
      </c>
    </row>
    <row r="95" spans="2:8" x14ac:dyDescent="0.2">
      <c r="B95" t="s">
        <v>457</v>
      </c>
      <c r="C95" t="s">
        <v>458</v>
      </c>
      <c r="D95">
        <v>0</v>
      </c>
      <c r="E95" s="1">
        <v>0</v>
      </c>
      <c r="F95">
        <v>0</v>
      </c>
      <c r="G95">
        <v>0</v>
      </c>
      <c r="H95">
        <v>0</v>
      </c>
    </row>
    <row r="96" spans="2:8" x14ac:dyDescent="0.2">
      <c r="B96" t="s">
        <v>459</v>
      </c>
      <c r="C96" t="s">
        <v>460</v>
      </c>
      <c r="D96">
        <v>0</v>
      </c>
      <c r="E96" s="1">
        <v>0</v>
      </c>
      <c r="F96">
        <v>0</v>
      </c>
      <c r="G96">
        <v>0</v>
      </c>
      <c r="H96">
        <v>0</v>
      </c>
    </row>
    <row r="97" spans="2:8" x14ac:dyDescent="0.2">
      <c r="B97" t="s">
        <v>461</v>
      </c>
      <c r="C97" t="s">
        <v>462</v>
      </c>
      <c r="D97">
        <v>0</v>
      </c>
      <c r="E97" s="1">
        <v>0</v>
      </c>
      <c r="F97">
        <v>0</v>
      </c>
      <c r="G97">
        <v>0</v>
      </c>
      <c r="H97">
        <v>0</v>
      </c>
    </row>
    <row r="98" spans="2:8" x14ac:dyDescent="0.2">
      <c r="B98" t="s">
        <v>463</v>
      </c>
      <c r="C98" t="s">
        <v>464</v>
      </c>
      <c r="D98">
        <v>0</v>
      </c>
      <c r="E98" s="1">
        <v>0</v>
      </c>
      <c r="F98">
        <v>0</v>
      </c>
      <c r="G98">
        <v>0</v>
      </c>
      <c r="H98">
        <v>0</v>
      </c>
    </row>
    <row r="99" spans="2:8" x14ac:dyDescent="0.2">
      <c r="B99" t="s">
        <v>465</v>
      </c>
      <c r="C99" t="s">
        <v>466</v>
      </c>
      <c r="D99">
        <v>0</v>
      </c>
      <c r="E99" s="1">
        <v>0</v>
      </c>
      <c r="F99">
        <v>0</v>
      </c>
      <c r="G99">
        <v>0</v>
      </c>
      <c r="H99">
        <v>0</v>
      </c>
    </row>
    <row r="100" spans="2:8" x14ac:dyDescent="0.2">
      <c r="B100" t="s">
        <v>467</v>
      </c>
      <c r="C100" t="s">
        <v>468</v>
      </c>
      <c r="D100">
        <v>0</v>
      </c>
      <c r="E100" s="1">
        <v>0</v>
      </c>
      <c r="F100">
        <v>0</v>
      </c>
      <c r="G100">
        <v>0</v>
      </c>
      <c r="H100">
        <v>0</v>
      </c>
    </row>
    <row r="101" spans="2:8" x14ac:dyDescent="0.2">
      <c r="B101" t="s">
        <v>469</v>
      </c>
      <c r="C101" t="s">
        <v>470</v>
      </c>
      <c r="D101">
        <v>0</v>
      </c>
      <c r="E101" s="1">
        <v>0</v>
      </c>
      <c r="F101">
        <v>0</v>
      </c>
      <c r="G101">
        <v>0</v>
      </c>
      <c r="H101">
        <v>0</v>
      </c>
    </row>
    <row r="102" spans="2:8" x14ac:dyDescent="0.2">
      <c r="B102" t="s">
        <v>471</v>
      </c>
      <c r="C102" t="s">
        <v>472</v>
      </c>
      <c r="D102">
        <v>0</v>
      </c>
      <c r="E102" s="1">
        <v>0</v>
      </c>
      <c r="F102">
        <v>0</v>
      </c>
      <c r="G102">
        <v>0</v>
      </c>
      <c r="H102">
        <v>0</v>
      </c>
    </row>
    <row r="103" spans="2:8" x14ac:dyDescent="0.2">
      <c r="B103" t="s">
        <v>473</v>
      </c>
      <c r="C103" t="s">
        <v>474</v>
      </c>
      <c r="D103">
        <v>0</v>
      </c>
      <c r="E103" s="1">
        <v>0</v>
      </c>
      <c r="F103">
        <v>0</v>
      </c>
      <c r="G103">
        <v>0</v>
      </c>
      <c r="H103">
        <v>0</v>
      </c>
    </row>
    <row r="104" spans="2:8" x14ac:dyDescent="0.2">
      <c r="B104" t="s">
        <v>475</v>
      </c>
      <c r="C104" t="s">
        <v>476</v>
      </c>
      <c r="D104">
        <v>0</v>
      </c>
      <c r="E104" s="1">
        <v>0</v>
      </c>
      <c r="F104">
        <v>0</v>
      </c>
      <c r="G104">
        <v>0</v>
      </c>
      <c r="H104">
        <v>0</v>
      </c>
    </row>
    <row r="105" spans="2:8" x14ac:dyDescent="0.2">
      <c r="B105" t="s">
        <v>477</v>
      </c>
      <c r="C105" t="s">
        <v>478</v>
      </c>
      <c r="D105">
        <v>0</v>
      </c>
      <c r="E105" s="1">
        <v>0</v>
      </c>
      <c r="F105">
        <v>0</v>
      </c>
      <c r="G105">
        <v>0</v>
      </c>
      <c r="H105">
        <v>0</v>
      </c>
    </row>
    <row r="106" spans="2:8" x14ac:dyDescent="0.2">
      <c r="B106" t="s">
        <v>479</v>
      </c>
      <c r="C106" t="s">
        <v>480</v>
      </c>
      <c r="D106">
        <v>0</v>
      </c>
      <c r="E106" s="1">
        <v>0</v>
      </c>
      <c r="F106">
        <v>0</v>
      </c>
      <c r="G106">
        <v>0</v>
      </c>
      <c r="H106">
        <v>0</v>
      </c>
    </row>
    <row r="107" spans="2:8" x14ac:dyDescent="0.2">
      <c r="B107" t="s">
        <v>481</v>
      </c>
      <c r="C107" t="s">
        <v>482</v>
      </c>
      <c r="D107">
        <v>0</v>
      </c>
      <c r="E107" s="1">
        <v>0</v>
      </c>
      <c r="F107">
        <v>0</v>
      </c>
      <c r="G107">
        <v>0</v>
      </c>
      <c r="H107">
        <v>0</v>
      </c>
    </row>
    <row r="108" spans="2:8" x14ac:dyDescent="0.2">
      <c r="B108" t="s">
        <v>483</v>
      </c>
      <c r="C108" t="s">
        <v>484</v>
      </c>
      <c r="D108">
        <v>0</v>
      </c>
      <c r="E108" s="1">
        <v>0</v>
      </c>
      <c r="F108">
        <v>0</v>
      </c>
      <c r="G108">
        <v>0</v>
      </c>
      <c r="H108">
        <v>0</v>
      </c>
    </row>
    <row r="109" spans="2:8" x14ac:dyDescent="0.2">
      <c r="B109" t="s">
        <v>485</v>
      </c>
      <c r="C109" t="s">
        <v>486</v>
      </c>
      <c r="D109">
        <v>0</v>
      </c>
      <c r="E109" s="1">
        <v>0</v>
      </c>
      <c r="F109">
        <v>0</v>
      </c>
      <c r="G109">
        <v>0</v>
      </c>
      <c r="H109">
        <v>0</v>
      </c>
    </row>
    <row r="110" spans="2:8" x14ac:dyDescent="0.2">
      <c r="B110" t="s">
        <v>487</v>
      </c>
      <c r="C110" t="s">
        <v>488</v>
      </c>
      <c r="D110">
        <v>0</v>
      </c>
      <c r="E110" s="1">
        <v>0</v>
      </c>
      <c r="F110">
        <v>0</v>
      </c>
      <c r="G110">
        <v>0</v>
      </c>
      <c r="H110">
        <v>0</v>
      </c>
    </row>
    <row r="111" spans="2:8" x14ac:dyDescent="0.2">
      <c r="B111" t="s">
        <v>489</v>
      </c>
      <c r="C111" t="s">
        <v>490</v>
      </c>
      <c r="D111">
        <v>0</v>
      </c>
      <c r="E111" s="1">
        <v>0</v>
      </c>
      <c r="F111">
        <v>0</v>
      </c>
      <c r="G111">
        <v>0</v>
      </c>
      <c r="H111">
        <v>0</v>
      </c>
    </row>
    <row r="112" spans="2:8" x14ac:dyDescent="0.2">
      <c r="B112" t="s">
        <v>491</v>
      </c>
      <c r="C112" t="s">
        <v>492</v>
      </c>
      <c r="D112">
        <v>0</v>
      </c>
      <c r="E112" s="1">
        <v>0</v>
      </c>
      <c r="F112">
        <v>0</v>
      </c>
      <c r="G112">
        <v>0</v>
      </c>
      <c r="H112">
        <v>0</v>
      </c>
    </row>
    <row r="113" spans="2:8" x14ac:dyDescent="0.2">
      <c r="B113" t="s">
        <v>493</v>
      </c>
      <c r="C113" t="s">
        <v>494</v>
      </c>
      <c r="D113">
        <v>0</v>
      </c>
      <c r="E113" s="1">
        <v>0</v>
      </c>
      <c r="F113">
        <v>0</v>
      </c>
      <c r="G113">
        <v>0</v>
      </c>
      <c r="H113">
        <v>0</v>
      </c>
    </row>
    <row r="114" spans="2:8" x14ac:dyDescent="0.2">
      <c r="B114" t="s">
        <v>495</v>
      </c>
      <c r="C114" t="s">
        <v>496</v>
      </c>
      <c r="D114">
        <v>0</v>
      </c>
      <c r="E114" s="1">
        <v>0</v>
      </c>
      <c r="F114">
        <v>0</v>
      </c>
      <c r="G114">
        <v>0</v>
      </c>
      <c r="H114">
        <v>0</v>
      </c>
    </row>
    <row r="115" spans="2:8" x14ac:dyDescent="0.2">
      <c r="B115" t="s">
        <v>497</v>
      </c>
      <c r="C115" t="s">
        <v>498</v>
      </c>
      <c r="D115">
        <v>0</v>
      </c>
      <c r="E115" s="1">
        <v>0</v>
      </c>
      <c r="F115">
        <v>0</v>
      </c>
      <c r="G115">
        <v>0</v>
      </c>
      <c r="H115">
        <v>0</v>
      </c>
    </row>
    <row r="116" spans="2:8" x14ac:dyDescent="0.2">
      <c r="B116" t="s">
        <v>499</v>
      </c>
      <c r="C116" t="s">
        <v>500</v>
      </c>
      <c r="D116">
        <v>0</v>
      </c>
      <c r="E116" s="1">
        <v>0</v>
      </c>
      <c r="F116">
        <v>0</v>
      </c>
      <c r="G116">
        <v>0</v>
      </c>
      <c r="H116">
        <v>0</v>
      </c>
    </row>
    <row r="117" spans="2:8" x14ac:dyDescent="0.2">
      <c r="B117" t="s">
        <v>501</v>
      </c>
      <c r="C117" t="s">
        <v>502</v>
      </c>
      <c r="D117">
        <v>0</v>
      </c>
      <c r="E117" s="1">
        <v>0</v>
      </c>
      <c r="F117">
        <v>0</v>
      </c>
      <c r="G117">
        <v>0</v>
      </c>
      <c r="H117">
        <v>0</v>
      </c>
    </row>
    <row r="118" spans="2:8" x14ac:dyDescent="0.2">
      <c r="B118" t="s">
        <v>503</v>
      </c>
      <c r="C118" t="s">
        <v>504</v>
      </c>
      <c r="D118">
        <v>0</v>
      </c>
      <c r="E118" s="1">
        <v>0</v>
      </c>
      <c r="F118">
        <v>0</v>
      </c>
      <c r="G118">
        <v>0</v>
      </c>
      <c r="H118">
        <v>0</v>
      </c>
    </row>
    <row r="119" spans="2:8" x14ac:dyDescent="0.2">
      <c r="B119" t="s">
        <v>505</v>
      </c>
      <c r="C119" t="s">
        <v>506</v>
      </c>
      <c r="D119">
        <v>0</v>
      </c>
      <c r="E119" s="1">
        <v>0</v>
      </c>
      <c r="F119">
        <v>0</v>
      </c>
      <c r="G119">
        <v>0</v>
      </c>
      <c r="H119">
        <v>0</v>
      </c>
    </row>
    <row r="120" spans="2:8" x14ac:dyDescent="0.2">
      <c r="B120" t="s">
        <v>507</v>
      </c>
      <c r="C120" t="s">
        <v>508</v>
      </c>
      <c r="D120">
        <v>0</v>
      </c>
      <c r="E120" s="1">
        <v>0</v>
      </c>
      <c r="F120">
        <v>0</v>
      </c>
      <c r="G120">
        <v>0</v>
      </c>
      <c r="H120">
        <v>0</v>
      </c>
    </row>
    <row r="121" spans="2:8" x14ac:dyDescent="0.2">
      <c r="B121" t="s">
        <v>509</v>
      </c>
      <c r="C121" t="s">
        <v>510</v>
      </c>
      <c r="D121">
        <v>0</v>
      </c>
      <c r="E121" s="1">
        <v>0</v>
      </c>
      <c r="F121">
        <v>0</v>
      </c>
      <c r="G121">
        <v>0</v>
      </c>
      <c r="H121">
        <v>0</v>
      </c>
    </row>
    <row r="122" spans="2:8" x14ac:dyDescent="0.2">
      <c r="B122" t="s">
        <v>511</v>
      </c>
      <c r="C122" t="s">
        <v>512</v>
      </c>
      <c r="D122">
        <v>0</v>
      </c>
      <c r="E122" s="1">
        <v>0</v>
      </c>
      <c r="F122">
        <v>0</v>
      </c>
      <c r="G122">
        <v>0</v>
      </c>
      <c r="H122">
        <v>0</v>
      </c>
    </row>
    <row r="123" spans="2:8" x14ac:dyDescent="0.2">
      <c r="B123" t="s">
        <v>513</v>
      </c>
      <c r="C123" t="s">
        <v>514</v>
      </c>
      <c r="D123">
        <v>0</v>
      </c>
      <c r="E123" s="1">
        <v>0</v>
      </c>
      <c r="F123">
        <v>0</v>
      </c>
      <c r="G123">
        <v>0</v>
      </c>
      <c r="H123">
        <v>0</v>
      </c>
    </row>
    <row r="124" spans="2:8" x14ac:dyDescent="0.2">
      <c r="B124" t="s">
        <v>515</v>
      </c>
      <c r="C124" t="s">
        <v>516</v>
      </c>
      <c r="D124">
        <v>0</v>
      </c>
      <c r="E124" s="1">
        <v>0</v>
      </c>
      <c r="F124">
        <v>0</v>
      </c>
      <c r="G124">
        <v>0</v>
      </c>
      <c r="H124">
        <v>0</v>
      </c>
    </row>
    <row r="125" spans="2:8" x14ac:dyDescent="0.2">
      <c r="B125" t="s">
        <v>517</v>
      </c>
      <c r="C125" t="s">
        <v>518</v>
      </c>
      <c r="D125">
        <v>0</v>
      </c>
      <c r="E125" s="1">
        <v>0</v>
      </c>
      <c r="F125">
        <v>0</v>
      </c>
      <c r="G125">
        <v>0</v>
      </c>
      <c r="H125">
        <v>0</v>
      </c>
    </row>
    <row r="126" spans="2:8" x14ac:dyDescent="0.2">
      <c r="B126" t="s">
        <v>519</v>
      </c>
      <c r="C126" t="s">
        <v>520</v>
      </c>
      <c r="D126">
        <v>0</v>
      </c>
      <c r="E126" s="1">
        <v>0</v>
      </c>
      <c r="F126">
        <v>0</v>
      </c>
      <c r="G126">
        <v>0</v>
      </c>
      <c r="H126">
        <v>0</v>
      </c>
    </row>
    <row r="127" spans="2:8" x14ac:dyDescent="0.2">
      <c r="B127" t="s">
        <v>521</v>
      </c>
      <c r="C127" t="s">
        <v>522</v>
      </c>
      <c r="D127">
        <v>0</v>
      </c>
      <c r="E127" s="1">
        <v>0</v>
      </c>
      <c r="F127">
        <v>0</v>
      </c>
      <c r="G127">
        <v>0</v>
      </c>
      <c r="H127">
        <v>0</v>
      </c>
    </row>
    <row r="128" spans="2:8" x14ac:dyDescent="0.2">
      <c r="B128" t="s">
        <v>523</v>
      </c>
      <c r="C128" t="s">
        <v>524</v>
      </c>
      <c r="D128">
        <v>0</v>
      </c>
      <c r="E128" s="1">
        <v>0</v>
      </c>
      <c r="F128">
        <v>0</v>
      </c>
      <c r="G128">
        <v>0</v>
      </c>
      <c r="H128">
        <v>0</v>
      </c>
    </row>
    <row r="129" spans="2:8" x14ac:dyDescent="0.2">
      <c r="B129" t="s">
        <v>525</v>
      </c>
      <c r="C129" t="s">
        <v>526</v>
      </c>
      <c r="D129">
        <v>0</v>
      </c>
      <c r="E129" s="1">
        <v>0</v>
      </c>
      <c r="F129">
        <v>0</v>
      </c>
      <c r="G129">
        <v>0</v>
      </c>
      <c r="H129">
        <v>0</v>
      </c>
    </row>
    <row r="130" spans="2:8" x14ac:dyDescent="0.2">
      <c r="B130" t="s">
        <v>527</v>
      </c>
      <c r="C130" t="s">
        <v>528</v>
      </c>
      <c r="D130">
        <v>0</v>
      </c>
      <c r="E130" s="1">
        <v>0</v>
      </c>
      <c r="F130">
        <v>0</v>
      </c>
      <c r="G130">
        <v>0</v>
      </c>
      <c r="H130">
        <v>0</v>
      </c>
    </row>
    <row r="131" spans="2:8" x14ac:dyDescent="0.2">
      <c r="B131" t="s">
        <v>529</v>
      </c>
      <c r="C131" t="s">
        <v>530</v>
      </c>
      <c r="D131">
        <v>0</v>
      </c>
      <c r="E131" s="1">
        <v>0</v>
      </c>
      <c r="F131">
        <v>0</v>
      </c>
      <c r="G131">
        <v>0</v>
      </c>
      <c r="H131">
        <v>0</v>
      </c>
    </row>
    <row r="132" spans="2:8" x14ac:dyDescent="0.2">
      <c r="B132" t="s">
        <v>531</v>
      </c>
      <c r="C132" t="s">
        <v>532</v>
      </c>
      <c r="D132">
        <v>0</v>
      </c>
      <c r="E132" s="1">
        <v>0</v>
      </c>
      <c r="F132">
        <v>0</v>
      </c>
      <c r="G132">
        <v>0</v>
      </c>
      <c r="H132">
        <v>0</v>
      </c>
    </row>
    <row r="133" spans="2:8" x14ac:dyDescent="0.2">
      <c r="B133" t="s">
        <v>533</v>
      </c>
      <c r="C133" t="s">
        <v>534</v>
      </c>
      <c r="D133">
        <v>0</v>
      </c>
      <c r="E133" s="1">
        <v>0</v>
      </c>
      <c r="F133">
        <v>0</v>
      </c>
      <c r="G133">
        <v>0</v>
      </c>
      <c r="H133">
        <v>0</v>
      </c>
    </row>
    <row r="134" spans="2:8" x14ac:dyDescent="0.2">
      <c r="B134" t="s">
        <v>535</v>
      </c>
      <c r="C134" t="s">
        <v>536</v>
      </c>
      <c r="D134">
        <v>0</v>
      </c>
      <c r="E134" s="1">
        <v>0</v>
      </c>
      <c r="F134">
        <v>0</v>
      </c>
      <c r="G134">
        <v>0</v>
      </c>
      <c r="H134">
        <v>0</v>
      </c>
    </row>
    <row r="135" spans="2:8" x14ac:dyDescent="0.2">
      <c r="B135" t="s">
        <v>537</v>
      </c>
      <c r="C135" t="s">
        <v>538</v>
      </c>
      <c r="D135">
        <v>0</v>
      </c>
      <c r="E135" s="1">
        <v>0</v>
      </c>
      <c r="F135">
        <v>0</v>
      </c>
      <c r="G135">
        <v>0</v>
      </c>
      <c r="H135">
        <v>0</v>
      </c>
    </row>
    <row r="136" spans="2:8" x14ac:dyDescent="0.2">
      <c r="B136" t="s">
        <v>539</v>
      </c>
      <c r="C136" t="s">
        <v>540</v>
      </c>
      <c r="D136">
        <v>0</v>
      </c>
      <c r="E136" s="1">
        <v>0</v>
      </c>
      <c r="F136">
        <v>0</v>
      </c>
      <c r="G136">
        <v>0</v>
      </c>
      <c r="H136">
        <v>0</v>
      </c>
    </row>
    <row r="137" spans="2:8" x14ac:dyDescent="0.2">
      <c r="B137" t="s">
        <v>541</v>
      </c>
      <c r="C137" t="s">
        <v>542</v>
      </c>
      <c r="D137">
        <v>0</v>
      </c>
      <c r="E137" s="1">
        <v>0</v>
      </c>
      <c r="F137">
        <v>0</v>
      </c>
      <c r="G137">
        <v>0</v>
      </c>
      <c r="H137">
        <v>0</v>
      </c>
    </row>
    <row r="138" spans="2:8" x14ac:dyDescent="0.2">
      <c r="B138" t="s">
        <v>543</v>
      </c>
      <c r="C138" t="s">
        <v>544</v>
      </c>
      <c r="D138">
        <v>0</v>
      </c>
      <c r="E138" s="1">
        <v>0</v>
      </c>
      <c r="F138">
        <v>0</v>
      </c>
      <c r="G138">
        <v>0</v>
      </c>
      <c r="H138">
        <v>0</v>
      </c>
    </row>
    <row r="139" spans="2:8" x14ac:dyDescent="0.2">
      <c r="B139" t="s">
        <v>545</v>
      </c>
      <c r="C139" t="s">
        <v>546</v>
      </c>
      <c r="D139">
        <v>0</v>
      </c>
      <c r="E139" s="1">
        <v>0</v>
      </c>
      <c r="F139">
        <v>0</v>
      </c>
      <c r="G139">
        <v>0</v>
      </c>
      <c r="H139">
        <v>0</v>
      </c>
    </row>
    <row r="140" spans="2:8" x14ac:dyDescent="0.2">
      <c r="B140" t="s">
        <v>547</v>
      </c>
      <c r="C140" t="s">
        <v>548</v>
      </c>
      <c r="D140">
        <v>0</v>
      </c>
      <c r="E140" s="1">
        <v>0</v>
      </c>
      <c r="F140">
        <v>0</v>
      </c>
      <c r="G140">
        <v>0</v>
      </c>
      <c r="H140">
        <v>0</v>
      </c>
    </row>
    <row r="141" spans="2:8" x14ac:dyDescent="0.2">
      <c r="B141" t="s">
        <v>549</v>
      </c>
      <c r="C141" t="s">
        <v>550</v>
      </c>
      <c r="D141">
        <v>0</v>
      </c>
      <c r="E141" s="1">
        <v>0</v>
      </c>
      <c r="F141">
        <v>0</v>
      </c>
      <c r="G141">
        <v>0</v>
      </c>
      <c r="H141">
        <v>0</v>
      </c>
    </row>
    <row r="142" spans="2:8" x14ac:dyDescent="0.2">
      <c r="B142" t="s">
        <v>551</v>
      </c>
      <c r="C142" t="s">
        <v>552</v>
      </c>
      <c r="D142">
        <v>0</v>
      </c>
      <c r="E142" s="1">
        <v>0</v>
      </c>
      <c r="F142">
        <v>0</v>
      </c>
      <c r="G142">
        <v>0</v>
      </c>
      <c r="H142">
        <v>0</v>
      </c>
    </row>
    <row r="143" spans="2:8" x14ac:dyDescent="0.2">
      <c r="B143" t="s">
        <v>553</v>
      </c>
      <c r="C143" t="s">
        <v>554</v>
      </c>
      <c r="D143">
        <v>0</v>
      </c>
      <c r="E143" s="1">
        <v>0</v>
      </c>
      <c r="F143">
        <v>0</v>
      </c>
      <c r="G143">
        <v>0</v>
      </c>
      <c r="H143">
        <v>0</v>
      </c>
    </row>
    <row r="144" spans="2:8" x14ac:dyDescent="0.2">
      <c r="B144" t="s">
        <v>555</v>
      </c>
      <c r="C144" t="s">
        <v>556</v>
      </c>
      <c r="D144">
        <v>0</v>
      </c>
      <c r="E144" s="1">
        <v>0</v>
      </c>
      <c r="F144">
        <v>0</v>
      </c>
      <c r="G144">
        <v>0</v>
      </c>
      <c r="H144">
        <v>0</v>
      </c>
    </row>
    <row r="145" spans="2:8" x14ac:dyDescent="0.2">
      <c r="B145" t="s">
        <v>557</v>
      </c>
      <c r="C145" t="s">
        <v>558</v>
      </c>
      <c r="D145">
        <v>0</v>
      </c>
      <c r="E145" s="1">
        <v>0</v>
      </c>
      <c r="F145">
        <v>0</v>
      </c>
      <c r="G145">
        <v>0</v>
      </c>
      <c r="H145">
        <v>0</v>
      </c>
    </row>
    <row r="146" spans="2:8" x14ac:dyDescent="0.2">
      <c r="B146" t="s">
        <v>559</v>
      </c>
      <c r="C146" t="s">
        <v>560</v>
      </c>
      <c r="D146">
        <v>0</v>
      </c>
      <c r="E146" s="1">
        <v>0</v>
      </c>
      <c r="F146">
        <v>0</v>
      </c>
      <c r="G146">
        <v>0</v>
      </c>
      <c r="H146">
        <v>0</v>
      </c>
    </row>
    <row r="147" spans="2:8" x14ac:dyDescent="0.2">
      <c r="B147" t="s">
        <v>561</v>
      </c>
      <c r="C147" t="s">
        <v>562</v>
      </c>
      <c r="D147">
        <v>0</v>
      </c>
      <c r="E147" s="1">
        <v>0</v>
      </c>
      <c r="F147">
        <v>0</v>
      </c>
      <c r="G147">
        <v>0</v>
      </c>
      <c r="H147">
        <v>0</v>
      </c>
    </row>
    <row r="148" spans="2:8" x14ac:dyDescent="0.2">
      <c r="B148" t="s">
        <v>563</v>
      </c>
      <c r="C148" t="s">
        <v>564</v>
      </c>
      <c r="D148">
        <v>0</v>
      </c>
      <c r="E148" s="1">
        <v>0</v>
      </c>
      <c r="F148">
        <v>0</v>
      </c>
      <c r="G148">
        <v>0</v>
      </c>
      <c r="H148">
        <v>0</v>
      </c>
    </row>
    <row r="149" spans="2:8" x14ac:dyDescent="0.2">
      <c r="B149" t="s">
        <v>565</v>
      </c>
      <c r="C149" t="s">
        <v>566</v>
      </c>
      <c r="D149">
        <v>0</v>
      </c>
      <c r="E149" s="1">
        <v>0</v>
      </c>
      <c r="F149">
        <v>0</v>
      </c>
      <c r="G149">
        <v>0</v>
      </c>
      <c r="H149">
        <v>0</v>
      </c>
    </row>
    <row r="150" spans="2:8" x14ac:dyDescent="0.2">
      <c r="B150" t="s">
        <v>567</v>
      </c>
      <c r="C150" t="s">
        <v>568</v>
      </c>
      <c r="D150">
        <v>0</v>
      </c>
      <c r="E150" s="1">
        <v>0</v>
      </c>
      <c r="F150">
        <v>0</v>
      </c>
      <c r="G150">
        <v>0</v>
      </c>
      <c r="H150">
        <v>0</v>
      </c>
    </row>
    <row r="151" spans="2:8" x14ac:dyDescent="0.2">
      <c r="B151" t="s">
        <v>569</v>
      </c>
      <c r="C151" t="s">
        <v>570</v>
      </c>
      <c r="D151">
        <v>0</v>
      </c>
      <c r="E151" s="1">
        <v>0</v>
      </c>
      <c r="F151">
        <v>0</v>
      </c>
      <c r="G151">
        <v>0</v>
      </c>
      <c r="H151">
        <v>0</v>
      </c>
    </row>
    <row r="152" spans="2:8" x14ac:dyDescent="0.2">
      <c r="B152" t="s">
        <v>571</v>
      </c>
      <c r="C152" t="s">
        <v>572</v>
      </c>
      <c r="D152">
        <v>0</v>
      </c>
      <c r="E152" s="1">
        <v>0</v>
      </c>
      <c r="F152">
        <v>0</v>
      </c>
      <c r="G152">
        <v>0</v>
      </c>
      <c r="H152">
        <v>0</v>
      </c>
    </row>
    <row r="153" spans="2:8" x14ac:dyDescent="0.2">
      <c r="B153" t="s">
        <v>573</v>
      </c>
      <c r="C153" t="s">
        <v>574</v>
      </c>
      <c r="D153">
        <v>0</v>
      </c>
      <c r="E153" s="1">
        <v>0</v>
      </c>
      <c r="F153">
        <v>0</v>
      </c>
      <c r="G153">
        <v>0</v>
      </c>
      <c r="H153">
        <v>0</v>
      </c>
    </row>
    <row r="154" spans="2:8" x14ac:dyDescent="0.2">
      <c r="B154" t="s">
        <v>575</v>
      </c>
      <c r="C154" t="s">
        <v>576</v>
      </c>
      <c r="D154">
        <v>0</v>
      </c>
      <c r="E154" s="1">
        <v>0</v>
      </c>
      <c r="F154">
        <v>0</v>
      </c>
      <c r="G154">
        <v>0</v>
      </c>
      <c r="H154">
        <v>0</v>
      </c>
    </row>
    <row r="155" spans="2:8" x14ac:dyDescent="0.2">
      <c r="B155" t="s">
        <v>577</v>
      </c>
      <c r="C155" t="s">
        <v>578</v>
      </c>
      <c r="D155">
        <v>0</v>
      </c>
      <c r="E155" s="1">
        <v>0</v>
      </c>
      <c r="F155">
        <v>0</v>
      </c>
      <c r="G155">
        <v>0</v>
      </c>
      <c r="H155">
        <v>0</v>
      </c>
    </row>
    <row r="156" spans="2:8" x14ac:dyDescent="0.2">
      <c r="B156" t="s">
        <v>579</v>
      </c>
      <c r="C156" t="s">
        <v>580</v>
      </c>
      <c r="D156">
        <v>0</v>
      </c>
      <c r="E156" s="1">
        <v>0</v>
      </c>
      <c r="F156">
        <v>0</v>
      </c>
      <c r="G156">
        <v>0</v>
      </c>
      <c r="H156">
        <v>0</v>
      </c>
    </row>
    <row r="157" spans="2:8" x14ac:dyDescent="0.2">
      <c r="B157" t="s">
        <v>581</v>
      </c>
      <c r="C157" t="s">
        <v>582</v>
      </c>
      <c r="D157">
        <v>0</v>
      </c>
      <c r="E157" s="1">
        <v>0</v>
      </c>
      <c r="F157">
        <v>0</v>
      </c>
      <c r="G157">
        <v>0</v>
      </c>
      <c r="H157">
        <v>0</v>
      </c>
    </row>
    <row r="158" spans="2:8" x14ac:dyDescent="0.2">
      <c r="B158" t="s">
        <v>583</v>
      </c>
      <c r="C158" t="s">
        <v>584</v>
      </c>
      <c r="D158">
        <v>0</v>
      </c>
      <c r="E158" s="1">
        <v>0</v>
      </c>
      <c r="F158">
        <v>0</v>
      </c>
      <c r="G158">
        <v>0</v>
      </c>
      <c r="H158">
        <v>0</v>
      </c>
    </row>
    <row r="159" spans="2:8" x14ac:dyDescent="0.2">
      <c r="B159" t="s">
        <v>585</v>
      </c>
      <c r="C159" t="s">
        <v>586</v>
      </c>
      <c r="D159">
        <v>0</v>
      </c>
      <c r="E159" s="1">
        <v>0</v>
      </c>
      <c r="F159">
        <v>0</v>
      </c>
      <c r="G159">
        <v>0</v>
      </c>
      <c r="H159">
        <v>0</v>
      </c>
    </row>
    <row r="160" spans="2:8" x14ac:dyDescent="0.2">
      <c r="B160" t="s">
        <v>587</v>
      </c>
      <c r="C160" t="s">
        <v>588</v>
      </c>
      <c r="D160">
        <v>0</v>
      </c>
      <c r="E160" s="1">
        <v>0</v>
      </c>
      <c r="F160">
        <v>0</v>
      </c>
      <c r="G160">
        <v>0</v>
      </c>
      <c r="H160">
        <v>0</v>
      </c>
    </row>
    <row r="161" spans="2:8" x14ac:dyDescent="0.2">
      <c r="B161" t="s">
        <v>589</v>
      </c>
      <c r="C161" t="s">
        <v>590</v>
      </c>
      <c r="D161">
        <v>0</v>
      </c>
      <c r="E161" s="1">
        <v>0</v>
      </c>
      <c r="F161">
        <v>0</v>
      </c>
      <c r="G161">
        <v>0</v>
      </c>
      <c r="H161">
        <v>0</v>
      </c>
    </row>
    <row r="162" spans="2:8" x14ac:dyDescent="0.2">
      <c r="B162" t="s">
        <v>591</v>
      </c>
      <c r="C162" t="s">
        <v>592</v>
      </c>
      <c r="D162">
        <v>0</v>
      </c>
      <c r="E162" s="1">
        <v>0</v>
      </c>
      <c r="F162">
        <v>0</v>
      </c>
      <c r="G162">
        <v>0</v>
      </c>
      <c r="H162">
        <v>0</v>
      </c>
    </row>
    <row r="163" spans="2:8" x14ac:dyDescent="0.2">
      <c r="B163" t="s">
        <v>593</v>
      </c>
      <c r="C163" t="s">
        <v>594</v>
      </c>
      <c r="D163">
        <v>0</v>
      </c>
      <c r="E163" s="1">
        <v>0</v>
      </c>
      <c r="F163">
        <v>0</v>
      </c>
      <c r="G163">
        <v>0</v>
      </c>
      <c r="H163">
        <v>0</v>
      </c>
    </row>
    <row r="164" spans="2:8" x14ac:dyDescent="0.2">
      <c r="B164" t="s">
        <v>595</v>
      </c>
      <c r="C164" t="s">
        <v>596</v>
      </c>
      <c r="D164">
        <v>0</v>
      </c>
      <c r="E164" s="1">
        <v>0</v>
      </c>
      <c r="F164">
        <v>0</v>
      </c>
      <c r="G164">
        <v>0</v>
      </c>
      <c r="H164">
        <v>0</v>
      </c>
    </row>
    <row r="165" spans="2:8" x14ac:dyDescent="0.2">
      <c r="B165" t="s">
        <v>597</v>
      </c>
      <c r="C165" t="s">
        <v>598</v>
      </c>
      <c r="D165">
        <v>0</v>
      </c>
      <c r="E165" s="1">
        <v>0</v>
      </c>
      <c r="F165">
        <v>0</v>
      </c>
      <c r="G165">
        <v>0</v>
      </c>
      <c r="H165">
        <v>0</v>
      </c>
    </row>
    <row r="166" spans="2:8" x14ac:dyDescent="0.2">
      <c r="B166" t="s">
        <v>599</v>
      </c>
      <c r="C166" t="s">
        <v>600</v>
      </c>
      <c r="D166">
        <v>0</v>
      </c>
      <c r="E166" s="1">
        <v>0</v>
      </c>
      <c r="F166">
        <v>0</v>
      </c>
      <c r="G166">
        <v>0</v>
      </c>
      <c r="H166">
        <v>0</v>
      </c>
    </row>
    <row r="167" spans="2:8" x14ac:dyDescent="0.2">
      <c r="B167" t="s">
        <v>601</v>
      </c>
      <c r="C167" t="s">
        <v>602</v>
      </c>
      <c r="D167">
        <v>0</v>
      </c>
      <c r="E167" s="1">
        <v>0</v>
      </c>
      <c r="F167">
        <v>0</v>
      </c>
      <c r="G167">
        <v>0</v>
      </c>
      <c r="H167">
        <v>0</v>
      </c>
    </row>
    <row r="168" spans="2:8" x14ac:dyDescent="0.2">
      <c r="B168" t="s">
        <v>603</v>
      </c>
      <c r="C168" t="s">
        <v>604</v>
      </c>
      <c r="D168">
        <v>0</v>
      </c>
      <c r="E168" s="1">
        <v>0</v>
      </c>
      <c r="F168">
        <v>0</v>
      </c>
      <c r="G168">
        <v>0</v>
      </c>
      <c r="H168">
        <v>0</v>
      </c>
    </row>
    <row r="169" spans="2:8" x14ac:dyDescent="0.2">
      <c r="B169" t="s">
        <v>605</v>
      </c>
      <c r="C169" t="s">
        <v>606</v>
      </c>
      <c r="D169">
        <v>0</v>
      </c>
      <c r="E169" s="1">
        <v>0</v>
      </c>
      <c r="F169">
        <v>0</v>
      </c>
      <c r="G169">
        <v>0</v>
      </c>
      <c r="H169">
        <v>0</v>
      </c>
    </row>
    <row r="170" spans="2:8" x14ac:dyDescent="0.2">
      <c r="B170" t="s">
        <v>607</v>
      </c>
      <c r="C170" t="s">
        <v>608</v>
      </c>
      <c r="D170">
        <v>0</v>
      </c>
      <c r="E170" s="1">
        <v>0</v>
      </c>
      <c r="F170">
        <v>0</v>
      </c>
      <c r="G170">
        <v>0</v>
      </c>
      <c r="H170">
        <v>0</v>
      </c>
    </row>
    <row r="171" spans="2:8" x14ac:dyDescent="0.2">
      <c r="B171" t="s">
        <v>609</v>
      </c>
      <c r="C171" t="s">
        <v>610</v>
      </c>
      <c r="D171">
        <v>74624486.290000007</v>
      </c>
      <c r="E171" s="1">
        <v>74703863.109999999</v>
      </c>
      <c r="F171">
        <v>0</v>
      </c>
      <c r="G171">
        <v>0</v>
      </c>
      <c r="H171">
        <v>79376.820000000007</v>
      </c>
    </row>
    <row r="172" spans="2:8" x14ac:dyDescent="0.2">
      <c r="B172" t="s">
        <v>611</v>
      </c>
      <c r="C172" t="s">
        <v>612</v>
      </c>
      <c r="D172">
        <v>75500000</v>
      </c>
      <c r="E172" s="1">
        <v>75500000</v>
      </c>
      <c r="F172">
        <v>0</v>
      </c>
      <c r="G172">
        <v>0</v>
      </c>
      <c r="H172">
        <v>0</v>
      </c>
    </row>
    <row r="173" spans="2:8" x14ac:dyDescent="0.2">
      <c r="B173" t="s">
        <v>613</v>
      </c>
      <c r="C173" t="s">
        <v>614</v>
      </c>
      <c r="D173">
        <v>75500000</v>
      </c>
      <c r="E173" s="1">
        <v>75500000</v>
      </c>
      <c r="F173">
        <v>0</v>
      </c>
      <c r="G173">
        <v>0</v>
      </c>
      <c r="H173">
        <v>0</v>
      </c>
    </row>
    <row r="174" spans="2:8" x14ac:dyDescent="0.2">
      <c r="B174" t="s">
        <v>615</v>
      </c>
      <c r="C174" t="s">
        <v>616</v>
      </c>
      <c r="D174">
        <v>75500000</v>
      </c>
      <c r="E174" s="1">
        <v>75500000</v>
      </c>
      <c r="F174">
        <v>0</v>
      </c>
      <c r="G174">
        <v>0</v>
      </c>
      <c r="H174">
        <v>0</v>
      </c>
    </row>
    <row r="175" spans="2:8" x14ac:dyDescent="0.2">
      <c r="B175" t="s">
        <v>617</v>
      </c>
      <c r="C175" t="s">
        <v>618</v>
      </c>
      <c r="D175">
        <v>62500000</v>
      </c>
      <c r="E175" s="1">
        <v>62500000</v>
      </c>
      <c r="F175">
        <v>0</v>
      </c>
      <c r="G175">
        <v>0</v>
      </c>
      <c r="H175">
        <v>0</v>
      </c>
    </row>
    <row r="176" spans="2:8" x14ac:dyDescent="0.2">
      <c r="B176" t="s">
        <v>619</v>
      </c>
      <c r="C176" t="s">
        <v>620</v>
      </c>
      <c r="D176">
        <v>62500000</v>
      </c>
      <c r="E176" s="1">
        <v>62500000</v>
      </c>
      <c r="F176">
        <v>0</v>
      </c>
      <c r="G176">
        <v>0</v>
      </c>
      <c r="H176">
        <v>0</v>
      </c>
    </row>
    <row r="177" spans="2:8" x14ac:dyDescent="0.2">
      <c r="B177" t="s">
        <v>621</v>
      </c>
      <c r="C177" t="s">
        <v>622</v>
      </c>
      <c r="D177">
        <v>0</v>
      </c>
      <c r="E177" s="1">
        <v>0</v>
      </c>
      <c r="F177">
        <v>0</v>
      </c>
      <c r="G177">
        <v>0</v>
      </c>
      <c r="H177">
        <v>0</v>
      </c>
    </row>
    <row r="178" spans="2:8" x14ac:dyDescent="0.2">
      <c r="B178" t="s">
        <v>623</v>
      </c>
      <c r="C178" t="s">
        <v>624</v>
      </c>
      <c r="D178">
        <v>0</v>
      </c>
      <c r="E178" s="1">
        <v>0</v>
      </c>
      <c r="F178">
        <v>0</v>
      </c>
      <c r="G178">
        <v>0</v>
      </c>
      <c r="H178">
        <v>0</v>
      </c>
    </row>
    <row r="179" spans="2:8" x14ac:dyDescent="0.2">
      <c r="B179" t="s">
        <v>625</v>
      </c>
      <c r="C179" t="s">
        <v>626</v>
      </c>
      <c r="D179">
        <v>13000000</v>
      </c>
      <c r="E179" s="1">
        <v>13000000</v>
      </c>
      <c r="F179">
        <v>0</v>
      </c>
      <c r="G179">
        <v>0</v>
      </c>
      <c r="H179">
        <v>0</v>
      </c>
    </row>
    <row r="180" spans="2:8" x14ac:dyDescent="0.2">
      <c r="B180" t="s">
        <v>627</v>
      </c>
      <c r="C180" t="s">
        <v>628</v>
      </c>
      <c r="D180">
        <v>0</v>
      </c>
      <c r="E180" s="1">
        <v>0</v>
      </c>
      <c r="F180">
        <v>0</v>
      </c>
      <c r="G180">
        <v>0</v>
      </c>
      <c r="H180">
        <v>0</v>
      </c>
    </row>
    <row r="181" spans="2:8" x14ac:dyDescent="0.2">
      <c r="B181" t="s">
        <v>629</v>
      </c>
      <c r="C181" t="s">
        <v>630</v>
      </c>
      <c r="D181">
        <v>0</v>
      </c>
      <c r="E181" s="1">
        <v>0</v>
      </c>
      <c r="F181">
        <v>0</v>
      </c>
      <c r="G181">
        <v>0</v>
      </c>
      <c r="H181">
        <v>0</v>
      </c>
    </row>
    <row r="182" spans="2:8" x14ac:dyDescent="0.2">
      <c r="B182" t="s">
        <v>631</v>
      </c>
      <c r="C182" t="s">
        <v>632</v>
      </c>
      <c r="D182">
        <v>13000000</v>
      </c>
      <c r="E182" s="1">
        <v>13000000</v>
      </c>
      <c r="F182">
        <v>0</v>
      </c>
      <c r="G182">
        <v>0</v>
      </c>
      <c r="H182">
        <v>0</v>
      </c>
    </row>
    <row r="183" spans="2:8" x14ac:dyDescent="0.2">
      <c r="B183" t="s">
        <v>633</v>
      </c>
      <c r="C183" t="s">
        <v>634</v>
      </c>
      <c r="D183">
        <v>0</v>
      </c>
      <c r="E183" s="1">
        <v>0</v>
      </c>
      <c r="F183">
        <v>0</v>
      </c>
      <c r="G183">
        <v>0</v>
      </c>
      <c r="H183">
        <v>0</v>
      </c>
    </row>
    <row r="184" spans="2:8" x14ac:dyDescent="0.2">
      <c r="B184" t="s">
        <v>635</v>
      </c>
      <c r="C184" t="s">
        <v>636</v>
      </c>
      <c r="D184">
        <v>0</v>
      </c>
      <c r="E184" s="1">
        <v>0</v>
      </c>
      <c r="F184">
        <v>0</v>
      </c>
      <c r="G184">
        <v>0</v>
      </c>
      <c r="H184">
        <v>0</v>
      </c>
    </row>
    <row r="185" spans="2:8" x14ac:dyDescent="0.2">
      <c r="B185" t="s">
        <v>637</v>
      </c>
      <c r="C185" t="s">
        <v>638</v>
      </c>
      <c r="D185">
        <v>0</v>
      </c>
      <c r="E185" s="1">
        <v>0</v>
      </c>
      <c r="F185">
        <v>0</v>
      </c>
      <c r="G185">
        <v>0</v>
      </c>
      <c r="H185">
        <v>0</v>
      </c>
    </row>
    <row r="186" spans="2:8" x14ac:dyDescent="0.2">
      <c r="B186" t="s">
        <v>639</v>
      </c>
      <c r="C186" t="s">
        <v>640</v>
      </c>
      <c r="D186">
        <v>0</v>
      </c>
      <c r="E186" s="1">
        <v>0</v>
      </c>
      <c r="F186">
        <v>0</v>
      </c>
      <c r="G186">
        <v>0</v>
      </c>
      <c r="H186">
        <v>0</v>
      </c>
    </row>
    <row r="187" spans="2:8" x14ac:dyDescent="0.2">
      <c r="B187" t="s">
        <v>641</v>
      </c>
      <c r="C187" t="s">
        <v>642</v>
      </c>
      <c r="D187">
        <v>0</v>
      </c>
      <c r="E187" s="1">
        <v>0</v>
      </c>
      <c r="F187">
        <v>0</v>
      </c>
      <c r="G187">
        <v>0</v>
      </c>
      <c r="H187">
        <v>0</v>
      </c>
    </row>
    <row r="188" spans="2:8" x14ac:dyDescent="0.2">
      <c r="B188" t="s">
        <v>643</v>
      </c>
      <c r="C188" t="s">
        <v>644</v>
      </c>
      <c r="D188">
        <v>0</v>
      </c>
      <c r="E188" s="1">
        <v>0</v>
      </c>
      <c r="F188">
        <v>0</v>
      </c>
      <c r="G188">
        <v>0</v>
      </c>
      <c r="H188">
        <v>0</v>
      </c>
    </row>
    <row r="189" spans="2:8" x14ac:dyDescent="0.2">
      <c r="B189" t="s">
        <v>645</v>
      </c>
      <c r="C189" t="s">
        <v>646</v>
      </c>
      <c r="D189">
        <v>0</v>
      </c>
      <c r="E189" s="1">
        <v>0</v>
      </c>
      <c r="F189">
        <v>0</v>
      </c>
      <c r="G189">
        <v>0</v>
      </c>
      <c r="H189">
        <v>0</v>
      </c>
    </row>
    <row r="190" spans="2:8" x14ac:dyDescent="0.2">
      <c r="B190" t="s">
        <v>647</v>
      </c>
      <c r="C190" t="s">
        <v>648</v>
      </c>
      <c r="D190">
        <v>0</v>
      </c>
      <c r="E190" s="1">
        <v>0</v>
      </c>
      <c r="F190">
        <v>0</v>
      </c>
      <c r="G190">
        <v>0</v>
      </c>
      <c r="H190">
        <v>0</v>
      </c>
    </row>
    <row r="191" spans="2:8" x14ac:dyDescent="0.2">
      <c r="B191" t="s">
        <v>649</v>
      </c>
      <c r="C191" t="s">
        <v>650</v>
      </c>
      <c r="D191">
        <v>0</v>
      </c>
      <c r="E191" s="1">
        <v>0</v>
      </c>
      <c r="F191">
        <v>0</v>
      </c>
      <c r="G191">
        <v>0</v>
      </c>
      <c r="H191">
        <v>0</v>
      </c>
    </row>
    <row r="192" spans="2:8" x14ac:dyDescent="0.2">
      <c r="B192" t="s">
        <v>651</v>
      </c>
      <c r="C192" t="s">
        <v>652</v>
      </c>
      <c r="D192">
        <v>0</v>
      </c>
      <c r="E192" s="1">
        <v>0</v>
      </c>
      <c r="F192">
        <v>0</v>
      </c>
      <c r="G192">
        <v>0</v>
      </c>
      <c r="H192">
        <v>0</v>
      </c>
    </row>
    <row r="193" spans="2:8" x14ac:dyDescent="0.2">
      <c r="B193" t="s">
        <v>653</v>
      </c>
      <c r="C193" t="s">
        <v>654</v>
      </c>
      <c r="D193">
        <v>0</v>
      </c>
      <c r="E193" s="1">
        <v>0</v>
      </c>
      <c r="F193">
        <v>0</v>
      </c>
      <c r="G193">
        <v>0</v>
      </c>
      <c r="H193">
        <v>0</v>
      </c>
    </row>
    <row r="194" spans="2:8" x14ac:dyDescent="0.2">
      <c r="B194" t="s">
        <v>655</v>
      </c>
      <c r="C194" t="s">
        <v>656</v>
      </c>
      <c r="D194">
        <v>0</v>
      </c>
      <c r="E194" s="1">
        <v>0</v>
      </c>
      <c r="F194">
        <v>0</v>
      </c>
      <c r="G194">
        <v>0</v>
      </c>
      <c r="H194">
        <v>0</v>
      </c>
    </row>
    <row r="195" spans="2:8" x14ac:dyDescent="0.2">
      <c r="B195" t="s">
        <v>657</v>
      </c>
      <c r="C195" t="s">
        <v>658</v>
      </c>
      <c r="D195">
        <v>0</v>
      </c>
      <c r="E195" s="1">
        <v>0</v>
      </c>
      <c r="F195">
        <v>0</v>
      </c>
      <c r="G195">
        <v>0</v>
      </c>
      <c r="H195">
        <v>0</v>
      </c>
    </row>
    <row r="196" spans="2:8" x14ac:dyDescent="0.2">
      <c r="B196" t="s">
        <v>659</v>
      </c>
      <c r="C196" t="s">
        <v>660</v>
      </c>
      <c r="D196">
        <v>0</v>
      </c>
      <c r="E196" s="1">
        <v>0</v>
      </c>
      <c r="F196">
        <v>0</v>
      </c>
      <c r="G196">
        <v>0</v>
      </c>
      <c r="H196">
        <v>0</v>
      </c>
    </row>
    <row r="197" spans="2:8" x14ac:dyDescent="0.2">
      <c r="B197" t="s">
        <v>661</v>
      </c>
      <c r="C197" t="s">
        <v>662</v>
      </c>
      <c r="D197">
        <v>0</v>
      </c>
      <c r="E197" s="1">
        <v>0</v>
      </c>
      <c r="F197">
        <v>0</v>
      </c>
      <c r="G197">
        <v>0</v>
      </c>
      <c r="H197">
        <v>0</v>
      </c>
    </row>
    <row r="198" spans="2:8" x14ac:dyDescent="0.2">
      <c r="B198" t="s">
        <v>663</v>
      </c>
      <c r="C198" t="s">
        <v>664</v>
      </c>
      <c r="D198">
        <v>0</v>
      </c>
      <c r="E198" s="1">
        <v>0</v>
      </c>
      <c r="F198">
        <v>0</v>
      </c>
      <c r="G198">
        <v>0</v>
      </c>
      <c r="H198">
        <v>0</v>
      </c>
    </row>
    <row r="199" spans="2:8" x14ac:dyDescent="0.2">
      <c r="B199" t="s">
        <v>665</v>
      </c>
      <c r="C199" t="s">
        <v>666</v>
      </c>
      <c r="D199">
        <v>0</v>
      </c>
      <c r="E199" s="1">
        <v>0</v>
      </c>
      <c r="F199">
        <v>0</v>
      </c>
      <c r="G199">
        <v>0</v>
      </c>
      <c r="H199">
        <v>0</v>
      </c>
    </row>
    <row r="200" spans="2:8" x14ac:dyDescent="0.2">
      <c r="B200" t="s">
        <v>667</v>
      </c>
      <c r="C200" t="s">
        <v>668</v>
      </c>
      <c r="D200">
        <v>0</v>
      </c>
      <c r="E200" s="1">
        <v>0</v>
      </c>
      <c r="F200">
        <v>0</v>
      </c>
      <c r="G200">
        <v>0</v>
      </c>
      <c r="H200">
        <v>0</v>
      </c>
    </row>
    <row r="201" spans="2:8" x14ac:dyDescent="0.2">
      <c r="B201" t="s">
        <v>669</v>
      </c>
      <c r="C201" t="s">
        <v>670</v>
      </c>
      <c r="D201">
        <v>0</v>
      </c>
      <c r="E201" s="1">
        <v>0</v>
      </c>
      <c r="F201">
        <v>0</v>
      </c>
      <c r="G201">
        <v>0</v>
      </c>
      <c r="H201">
        <v>0</v>
      </c>
    </row>
    <row r="202" spans="2:8" x14ac:dyDescent="0.2">
      <c r="B202" t="s">
        <v>671</v>
      </c>
      <c r="C202" t="s">
        <v>672</v>
      </c>
      <c r="D202">
        <v>0</v>
      </c>
      <c r="E202" s="1">
        <v>0</v>
      </c>
      <c r="F202">
        <v>0</v>
      </c>
      <c r="G202">
        <v>0</v>
      </c>
      <c r="H202">
        <v>0</v>
      </c>
    </row>
    <row r="203" spans="2:8" x14ac:dyDescent="0.2">
      <c r="B203" t="s">
        <v>673</v>
      </c>
      <c r="C203" t="s">
        <v>674</v>
      </c>
      <c r="D203">
        <v>0</v>
      </c>
      <c r="E203" s="1">
        <v>0</v>
      </c>
      <c r="F203">
        <v>0</v>
      </c>
      <c r="G203">
        <v>0</v>
      </c>
      <c r="H203">
        <v>0</v>
      </c>
    </row>
    <row r="204" spans="2:8" x14ac:dyDescent="0.2">
      <c r="B204" t="s">
        <v>675</v>
      </c>
      <c r="C204" t="s">
        <v>676</v>
      </c>
      <c r="D204">
        <v>0</v>
      </c>
      <c r="E204" s="1">
        <v>0</v>
      </c>
      <c r="F204">
        <v>0</v>
      </c>
      <c r="G204">
        <v>0</v>
      </c>
      <c r="H204">
        <v>0</v>
      </c>
    </row>
    <row r="205" spans="2:8" x14ac:dyDescent="0.2">
      <c r="B205" t="s">
        <v>677</v>
      </c>
      <c r="C205" t="s">
        <v>678</v>
      </c>
      <c r="D205">
        <v>0</v>
      </c>
      <c r="E205" s="1">
        <v>0</v>
      </c>
      <c r="F205">
        <v>0</v>
      </c>
      <c r="G205">
        <v>0</v>
      </c>
      <c r="H205">
        <v>0</v>
      </c>
    </row>
    <row r="206" spans="2:8" x14ac:dyDescent="0.2">
      <c r="B206" t="s">
        <v>679</v>
      </c>
      <c r="C206" t="s">
        <v>680</v>
      </c>
      <c r="D206">
        <v>0</v>
      </c>
      <c r="E206" s="1">
        <v>0</v>
      </c>
      <c r="F206">
        <v>0</v>
      </c>
      <c r="G206">
        <v>0</v>
      </c>
      <c r="H206">
        <v>0</v>
      </c>
    </row>
    <row r="207" spans="2:8" x14ac:dyDescent="0.2">
      <c r="B207" t="s">
        <v>681</v>
      </c>
      <c r="C207" t="s">
        <v>682</v>
      </c>
      <c r="D207">
        <v>0</v>
      </c>
      <c r="E207" s="1">
        <v>0</v>
      </c>
      <c r="F207">
        <v>0</v>
      </c>
      <c r="G207">
        <v>0</v>
      </c>
      <c r="H207">
        <v>0</v>
      </c>
    </row>
    <row r="208" spans="2:8" x14ac:dyDescent="0.2">
      <c r="B208" t="s">
        <v>683</v>
      </c>
      <c r="C208" t="s">
        <v>684</v>
      </c>
      <c r="D208">
        <v>0</v>
      </c>
      <c r="E208" s="1">
        <v>0</v>
      </c>
      <c r="F208">
        <v>0</v>
      </c>
      <c r="G208">
        <v>0</v>
      </c>
      <c r="H208">
        <v>0</v>
      </c>
    </row>
    <row r="209" spans="2:8" x14ac:dyDescent="0.2">
      <c r="B209" t="s">
        <v>685</v>
      </c>
      <c r="C209" t="s">
        <v>686</v>
      </c>
      <c r="D209">
        <v>0</v>
      </c>
      <c r="E209" s="1">
        <v>0</v>
      </c>
      <c r="F209">
        <v>0</v>
      </c>
      <c r="G209">
        <v>0</v>
      </c>
      <c r="H209">
        <v>0</v>
      </c>
    </row>
    <row r="210" spans="2:8" x14ac:dyDescent="0.2">
      <c r="B210" t="s">
        <v>687</v>
      </c>
      <c r="C210" t="s">
        <v>688</v>
      </c>
      <c r="D210">
        <v>0</v>
      </c>
      <c r="E210" s="1">
        <v>0</v>
      </c>
      <c r="F210">
        <v>0</v>
      </c>
      <c r="G210">
        <v>0</v>
      </c>
      <c r="H210">
        <v>0</v>
      </c>
    </row>
    <row r="211" spans="2:8" x14ac:dyDescent="0.2">
      <c r="B211" t="s">
        <v>689</v>
      </c>
      <c r="C211" t="s">
        <v>690</v>
      </c>
      <c r="D211">
        <v>0</v>
      </c>
      <c r="E211" s="1">
        <v>0</v>
      </c>
      <c r="F211">
        <v>0</v>
      </c>
      <c r="G211">
        <v>0</v>
      </c>
      <c r="H211">
        <v>0</v>
      </c>
    </row>
    <row r="212" spans="2:8" x14ac:dyDescent="0.2">
      <c r="B212" t="s">
        <v>691</v>
      </c>
      <c r="C212" t="s">
        <v>692</v>
      </c>
      <c r="D212">
        <v>0</v>
      </c>
      <c r="E212" s="1">
        <v>0</v>
      </c>
      <c r="F212">
        <v>0</v>
      </c>
      <c r="G212">
        <v>0</v>
      </c>
      <c r="H212">
        <v>0</v>
      </c>
    </row>
    <row r="213" spans="2:8" x14ac:dyDescent="0.2">
      <c r="B213" t="s">
        <v>693</v>
      </c>
      <c r="C213" t="s">
        <v>694</v>
      </c>
      <c r="D213">
        <v>0</v>
      </c>
      <c r="E213" s="1">
        <v>0</v>
      </c>
      <c r="F213">
        <v>0</v>
      </c>
      <c r="G213">
        <v>0</v>
      </c>
      <c r="H213">
        <v>0</v>
      </c>
    </row>
    <row r="214" spans="2:8" x14ac:dyDescent="0.2">
      <c r="B214" t="s">
        <v>695</v>
      </c>
      <c r="C214" t="s">
        <v>696</v>
      </c>
      <c r="D214">
        <v>0</v>
      </c>
      <c r="E214" s="1">
        <v>0</v>
      </c>
      <c r="F214">
        <v>0</v>
      </c>
      <c r="G214">
        <v>0</v>
      </c>
      <c r="H214">
        <v>0</v>
      </c>
    </row>
    <row r="215" spans="2:8" x14ac:dyDescent="0.2">
      <c r="B215" t="s">
        <v>697</v>
      </c>
      <c r="C215" t="s">
        <v>698</v>
      </c>
      <c r="D215">
        <v>0</v>
      </c>
      <c r="E215" s="1">
        <v>0</v>
      </c>
      <c r="F215">
        <v>0</v>
      </c>
      <c r="G215">
        <v>0</v>
      </c>
      <c r="H215">
        <v>0</v>
      </c>
    </row>
    <row r="216" spans="2:8" x14ac:dyDescent="0.2">
      <c r="B216" t="s">
        <v>699</v>
      </c>
      <c r="C216" t="s">
        <v>700</v>
      </c>
      <c r="D216">
        <v>0</v>
      </c>
      <c r="E216" s="1">
        <v>0</v>
      </c>
      <c r="F216">
        <v>0</v>
      </c>
      <c r="G216">
        <v>0</v>
      </c>
      <c r="H216">
        <v>0</v>
      </c>
    </row>
    <row r="217" spans="2:8" x14ac:dyDescent="0.2">
      <c r="B217" t="s">
        <v>701</v>
      </c>
      <c r="C217" t="s">
        <v>702</v>
      </c>
      <c r="D217">
        <v>0</v>
      </c>
      <c r="E217" s="1">
        <v>0</v>
      </c>
      <c r="F217">
        <v>0</v>
      </c>
      <c r="G217">
        <v>0</v>
      </c>
      <c r="H217">
        <v>0</v>
      </c>
    </row>
    <row r="218" spans="2:8" x14ac:dyDescent="0.2">
      <c r="B218" t="s">
        <v>703</v>
      </c>
      <c r="C218" t="s">
        <v>704</v>
      </c>
      <c r="D218">
        <v>0</v>
      </c>
      <c r="E218" s="1">
        <v>0</v>
      </c>
      <c r="F218">
        <v>0</v>
      </c>
      <c r="G218">
        <v>0</v>
      </c>
      <c r="H218">
        <v>0</v>
      </c>
    </row>
    <row r="219" spans="2:8" x14ac:dyDescent="0.2">
      <c r="B219" t="s">
        <v>705</v>
      </c>
      <c r="C219" t="s">
        <v>706</v>
      </c>
      <c r="D219">
        <v>0</v>
      </c>
      <c r="E219" s="1">
        <v>0</v>
      </c>
      <c r="F219">
        <v>0</v>
      </c>
      <c r="G219">
        <v>0</v>
      </c>
      <c r="H219">
        <v>0</v>
      </c>
    </row>
    <row r="220" spans="2:8" x14ac:dyDescent="0.2">
      <c r="B220" t="s">
        <v>707</v>
      </c>
      <c r="C220" t="s">
        <v>708</v>
      </c>
      <c r="D220">
        <v>0</v>
      </c>
      <c r="E220" s="1">
        <v>0</v>
      </c>
      <c r="F220">
        <v>0</v>
      </c>
      <c r="G220">
        <v>0</v>
      </c>
      <c r="H220">
        <v>0</v>
      </c>
    </row>
    <row r="221" spans="2:8" x14ac:dyDescent="0.2">
      <c r="B221" t="s">
        <v>709</v>
      </c>
      <c r="C221" t="s">
        <v>710</v>
      </c>
      <c r="D221">
        <v>0</v>
      </c>
      <c r="E221" s="1">
        <v>0</v>
      </c>
      <c r="F221">
        <v>0</v>
      </c>
      <c r="G221">
        <v>0</v>
      </c>
      <c r="H221">
        <v>0</v>
      </c>
    </row>
    <row r="222" spans="2:8" x14ac:dyDescent="0.2">
      <c r="B222" t="s">
        <v>711</v>
      </c>
      <c r="C222" t="s">
        <v>712</v>
      </c>
      <c r="D222">
        <v>0</v>
      </c>
      <c r="E222" s="1">
        <v>0</v>
      </c>
      <c r="F222">
        <v>0</v>
      </c>
      <c r="G222">
        <v>0</v>
      </c>
      <c r="H222">
        <v>0</v>
      </c>
    </row>
    <row r="223" spans="2:8" x14ac:dyDescent="0.2">
      <c r="B223" t="s">
        <v>713</v>
      </c>
      <c r="C223" t="s">
        <v>714</v>
      </c>
      <c r="D223">
        <v>0</v>
      </c>
      <c r="E223" s="1">
        <v>0</v>
      </c>
      <c r="F223">
        <v>0</v>
      </c>
      <c r="G223">
        <v>0</v>
      </c>
      <c r="H223">
        <v>0</v>
      </c>
    </row>
    <row r="224" spans="2:8" x14ac:dyDescent="0.2">
      <c r="B224" t="s">
        <v>715</v>
      </c>
      <c r="C224" t="s">
        <v>716</v>
      </c>
      <c r="D224">
        <v>0</v>
      </c>
      <c r="E224" s="1">
        <v>0</v>
      </c>
      <c r="F224">
        <v>0</v>
      </c>
      <c r="G224">
        <v>0</v>
      </c>
      <c r="H224">
        <v>0</v>
      </c>
    </row>
    <row r="225" spans="2:8" x14ac:dyDescent="0.2">
      <c r="B225" t="s">
        <v>717</v>
      </c>
      <c r="C225" t="s">
        <v>718</v>
      </c>
      <c r="D225">
        <v>0</v>
      </c>
      <c r="E225" s="1">
        <v>0</v>
      </c>
      <c r="F225">
        <v>0</v>
      </c>
      <c r="G225">
        <v>0</v>
      </c>
      <c r="H225">
        <v>0</v>
      </c>
    </row>
    <row r="226" spans="2:8" x14ac:dyDescent="0.2">
      <c r="B226" t="s">
        <v>719</v>
      </c>
      <c r="C226" t="s">
        <v>720</v>
      </c>
      <c r="D226">
        <v>0</v>
      </c>
      <c r="E226" s="1">
        <v>0</v>
      </c>
      <c r="F226">
        <v>0</v>
      </c>
      <c r="G226">
        <v>0</v>
      </c>
      <c r="H226">
        <v>0</v>
      </c>
    </row>
    <row r="227" spans="2:8" x14ac:dyDescent="0.2">
      <c r="B227" t="s">
        <v>721</v>
      </c>
      <c r="C227" t="s">
        <v>722</v>
      </c>
      <c r="D227">
        <v>0</v>
      </c>
      <c r="E227" s="1">
        <v>0</v>
      </c>
      <c r="F227">
        <v>0</v>
      </c>
      <c r="G227">
        <v>0</v>
      </c>
      <c r="H227">
        <v>0</v>
      </c>
    </row>
    <row r="228" spans="2:8" x14ac:dyDescent="0.2">
      <c r="B228" t="s">
        <v>723</v>
      </c>
      <c r="C228" t="s">
        <v>724</v>
      </c>
      <c r="D228">
        <v>0</v>
      </c>
      <c r="E228" s="1">
        <v>0</v>
      </c>
      <c r="F228">
        <v>0</v>
      </c>
      <c r="G228">
        <v>0</v>
      </c>
      <c r="H228">
        <v>0</v>
      </c>
    </row>
    <row r="229" spans="2:8" x14ac:dyDescent="0.2">
      <c r="B229" t="s">
        <v>725</v>
      </c>
      <c r="C229" t="s">
        <v>726</v>
      </c>
      <c r="D229">
        <v>0</v>
      </c>
      <c r="E229" s="1">
        <v>0</v>
      </c>
      <c r="F229">
        <v>0</v>
      </c>
      <c r="G229">
        <v>0</v>
      </c>
      <c r="H229">
        <v>0</v>
      </c>
    </row>
    <row r="230" spans="2:8" x14ac:dyDescent="0.2">
      <c r="B230" t="s">
        <v>727</v>
      </c>
      <c r="C230" t="s">
        <v>728</v>
      </c>
      <c r="D230">
        <v>0</v>
      </c>
      <c r="E230" s="1">
        <v>0</v>
      </c>
      <c r="F230">
        <v>0</v>
      </c>
      <c r="G230">
        <v>0</v>
      </c>
      <c r="H230">
        <v>0</v>
      </c>
    </row>
    <row r="231" spans="2:8" x14ac:dyDescent="0.2">
      <c r="B231" t="s">
        <v>729</v>
      </c>
      <c r="C231" t="s">
        <v>730</v>
      </c>
      <c r="D231">
        <v>875513.71</v>
      </c>
      <c r="E231" s="1">
        <v>0</v>
      </c>
      <c r="F231">
        <v>796136.89</v>
      </c>
      <c r="G231">
        <v>0</v>
      </c>
      <c r="H231">
        <v>79376.820000000007</v>
      </c>
    </row>
    <row r="232" spans="2:8" x14ac:dyDescent="0.2">
      <c r="B232" t="s">
        <v>731</v>
      </c>
      <c r="C232" t="s">
        <v>732</v>
      </c>
      <c r="D232">
        <v>875513.71</v>
      </c>
      <c r="E232" s="1">
        <v>0</v>
      </c>
      <c r="F232">
        <v>796136.89</v>
      </c>
      <c r="G232">
        <v>0</v>
      </c>
      <c r="H232">
        <v>79376.820000000007</v>
      </c>
    </row>
    <row r="233" spans="2:8" x14ac:dyDescent="0.2">
      <c r="B233" t="s">
        <v>733</v>
      </c>
      <c r="C233" t="s">
        <v>734</v>
      </c>
      <c r="D233">
        <v>875513.71</v>
      </c>
      <c r="E233" s="1">
        <v>0</v>
      </c>
      <c r="F233">
        <v>796136.89</v>
      </c>
      <c r="G233">
        <v>0</v>
      </c>
      <c r="H233">
        <v>79376.820000000007</v>
      </c>
    </row>
    <row r="234" spans="2:8" x14ac:dyDescent="0.2">
      <c r="B234" t="s">
        <v>735</v>
      </c>
      <c r="C234" t="s">
        <v>736</v>
      </c>
      <c r="D234">
        <v>875513.71</v>
      </c>
      <c r="E234" s="1">
        <v>0</v>
      </c>
      <c r="F234">
        <v>796136.89</v>
      </c>
      <c r="G234">
        <v>0</v>
      </c>
      <c r="H234">
        <v>79376.820000000007</v>
      </c>
    </row>
    <row r="235" spans="2:8" x14ac:dyDescent="0.2">
      <c r="B235" t="s">
        <v>737</v>
      </c>
      <c r="C235" t="s">
        <v>738</v>
      </c>
      <c r="D235">
        <v>875513.71</v>
      </c>
      <c r="E235" s="1">
        <v>0</v>
      </c>
      <c r="F235">
        <v>796136.89</v>
      </c>
      <c r="G235">
        <v>0</v>
      </c>
      <c r="H235">
        <v>79376.820000000007</v>
      </c>
    </row>
    <row r="236" spans="2:8" x14ac:dyDescent="0.2">
      <c r="B236" t="s">
        <v>739</v>
      </c>
      <c r="C236" t="s">
        <v>740</v>
      </c>
      <c r="D236">
        <v>0</v>
      </c>
      <c r="E236" s="1">
        <v>0</v>
      </c>
      <c r="F236">
        <v>0</v>
      </c>
      <c r="G236">
        <v>0</v>
      </c>
      <c r="H236">
        <v>0</v>
      </c>
    </row>
    <row r="237" spans="2:8" x14ac:dyDescent="0.2">
      <c r="B237" t="s">
        <v>741</v>
      </c>
      <c r="C237" t="s">
        <v>742</v>
      </c>
      <c r="D237">
        <v>0</v>
      </c>
      <c r="E237" s="1">
        <v>0</v>
      </c>
      <c r="F237">
        <v>0</v>
      </c>
      <c r="G237">
        <v>0</v>
      </c>
      <c r="H237">
        <v>0</v>
      </c>
    </row>
    <row r="238" spans="2:8" x14ac:dyDescent="0.2">
      <c r="B238" t="s">
        <v>743</v>
      </c>
      <c r="C238" t="s">
        <v>744</v>
      </c>
      <c r="D238">
        <v>0</v>
      </c>
      <c r="E238" s="1">
        <v>0</v>
      </c>
      <c r="F238">
        <v>0</v>
      </c>
      <c r="G238">
        <v>0</v>
      </c>
      <c r="H238">
        <v>0</v>
      </c>
    </row>
    <row r="239" spans="2:8" x14ac:dyDescent="0.2">
      <c r="B239" t="s">
        <v>745</v>
      </c>
      <c r="C239" t="s">
        <v>746</v>
      </c>
      <c r="D239">
        <v>0</v>
      </c>
      <c r="E239" s="1">
        <v>0</v>
      </c>
      <c r="F239">
        <v>0</v>
      </c>
      <c r="G239">
        <v>0</v>
      </c>
      <c r="H239">
        <v>0</v>
      </c>
    </row>
    <row r="240" spans="2:8" x14ac:dyDescent="0.2">
      <c r="B240" t="s">
        <v>747</v>
      </c>
      <c r="C240" t="s">
        <v>748</v>
      </c>
      <c r="D240">
        <v>0</v>
      </c>
      <c r="E240" s="1">
        <v>0</v>
      </c>
      <c r="F240">
        <v>0</v>
      </c>
      <c r="G240">
        <v>0</v>
      </c>
      <c r="H240">
        <v>0</v>
      </c>
    </row>
    <row r="241" spans="2:8" x14ac:dyDescent="0.2">
      <c r="B241" t="s">
        <v>749</v>
      </c>
      <c r="C241" t="s">
        <v>750</v>
      </c>
      <c r="D241">
        <v>0</v>
      </c>
      <c r="E241" s="1">
        <v>0</v>
      </c>
      <c r="F241">
        <v>0</v>
      </c>
      <c r="G241">
        <v>0</v>
      </c>
      <c r="H241">
        <v>0</v>
      </c>
    </row>
    <row r="242" spans="2:8" x14ac:dyDescent="0.2">
      <c r="B242" t="s">
        <v>751</v>
      </c>
      <c r="C242" t="s">
        <v>752</v>
      </c>
      <c r="D242">
        <v>0</v>
      </c>
      <c r="E242" s="1">
        <v>0</v>
      </c>
      <c r="F242">
        <v>0</v>
      </c>
      <c r="G242">
        <v>0</v>
      </c>
      <c r="H242">
        <v>0</v>
      </c>
    </row>
    <row r="243" spans="2:8" x14ac:dyDescent="0.2">
      <c r="B243" t="s">
        <v>753</v>
      </c>
      <c r="C243" t="s">
        <v>754</v>
      </c>
      <c r="D243">
        <v>0</v>
      </c>
      <c r="E243" s="1">
        <v>0</v>
      </c>
      <c r="F243">
        <v>0</v>
      </c>
      <c r="G243">
        <v>0</v>
      </c>
      <c r="H243">
        <v>0</v>
      </c>
    </row>
    <row r="244" spans="2:8" x14ac:dyDescent="0.2">
      <c r="B244" t="s">
        <v>755</v>
      </c>
      <c r="C244" t="s">
        <v>756</v>
      </c>
      <c r="D244">
        <v>0</v>
      </c>
      <c r="E244" s="1">
        <v>0</v>
      </c>
      <c r="F244">
        <v>0</v>
      </c>
      <c r="G244">
        <v>0</v>
      </c>
      <c r="H244">
        <v>0</v>
      </c>
    </row>
    <row r="245" spans="2:8" x14ac:dyDescent="0.2">
      <c r="B245" t="s">
        <v>757</v>
      </c>
      <c r="C245" t="s">
        <v>758</v>
      </c>
      <c r="D245">
        <v>0</v>
      </c>
      <c r="E245" s="1">
        <v>0</v>
      </c>
      <c r="F245">
        <v>0</v>
      </c>
      <c r="G245">
        <v>0</v>
      </c>
      <c r="H245">
        <v>0</v>
      </c>
    </row>
    <row r="246" spans="2:8" x14ac:dyDescent="0.2">
      <c r="B246" t="s">
        <v>759</v>
      </c>
      <c r="C246" t="s">
        <v>760</v>
      </c>
      <c r="D246">
        <v>0</v>
      </c>
      <c r="E246" s="1">
        <v>0</v>
      </c>
      <c r="F246">
        <v>0</v>
      </c>
      <c r="G246">
        <v>0</v>
      </c>
      <c r="H246">
        <v>0</v>
      </c>
    </row>
    <row r="247" spans="2:8" x14ac:dyDescent="0.2">
      <c r="B247" t="s">
        <v>761</v>
      </c>
      <c r="C247" t="s">
        <v>762</v>
      </c>
      <c r="D247">
        <v>0</v>
      </c>
      <c r="E247" s="1">
        <v>0</v>
      </c>
      <c r="F247">
        <v>0</v>
      </c>
      <c r="G247">
        <v>0</v>
      </c>
      <c r="H247">
        <v>0</v>
      </c>
    </row>
    <row r="248" spans="2:8" x14ac:dyDescent="0.2">
      <c r="B248" t="s">
        <v>763</v>
      </c>
      <c r="C248" t="s">
        <v>764</v>
      </c>
      <c r="D248">
        <v>0</v>
      </c>
      <c r="E248" s="1">
        <v>0</v>
      </c>
      <c r="F248">
        <v>0</v>
      </c>
      <c r="G248">
        <v>0</v>
      </c>
      <c r="H248">
        <v>0</v>
      </c>
    </row>
    <row r="249" spans="2:8" x14ac:dyDescent="0.2">
      <c r="B249" t="s">
        <v>765</v>
      </c>
      <c r="C249" t="s">
        <v>766</v>
      </c>
      <c r="D249">
        <v>0</v>
      </c>
      <c r="E249" s="1">
        <v>0</v>
      </c>
      <c r="F249">
        <v>0</v>
      </c>
      <c r="G249">
        <v>0</v>
      </c>
      <c r="H249">
        <v>0</v>
      </c>
    </row>
    <row r="250" spans="2:8" x14ac:dyDescent="0.2">
      <c r="B250" t="s">
        <v>767</v>
      </c>
      <c r="C250" t="s">
        <v>768</v>
      </c>
      <c r="D250">
        <v>0</v>
      </c>
      <c r="E250" s="1">
        <v>0</v>
      </c>
      <c r="F250">
        <v>0</v>
      </c>
      <c r="G250">
        <v>0</v>
      </c>
      <c r="H250">
        <v>0</v>
      </c>
    </row>
    <row r="251" spans="2:8" x14ac:dyDescent="0.2">
      <c r="B251" t="s">
        <v>769</v>
      </c>
      <c r="C251" t="s">
        <v>770</v>
      </c>
      <c r="D251">
        <v>0</v>
      </c>
      <c r="E251" s="1">
        <v>0</v>
      </c>
      <c r="F251">
        <v>0</v>
      </c>
      <c r="G251">
        <v>0</v>
      </c>
      <c r="H251">
        <v>0</v>
      </c>
    </row>
    <row r="252" spans="2:8" x14ac:dyDescent="0.2">
      <c r="B252" t="s">
        <v>771</v>
      </c>
      <c r="C252" t="s">
        <v>772</v>
      </c>
      <c r="D252">
        <v>0</v>
      </c>
      <c r="E252" s="1">
        <v>0</v>
      </c>
      <c r="F252">
        <v>0</v>
      </c>
      <c r="G252">
        <v>0</v>
      </c>
      <c r="H252">
        <v>0</v>
      </c>
    </row>
    <row r="253" spans="2:8" x14ac:dyDescent="0.2">
      <c r="B253" t="s">
        <v>773</v>
      </c>
      <c r="C253" t="s">
        <v>774</v>
      </c>
      <c r="D253">
        <v>0</v>
      </c>
      <c r="E253" s="1">
        <v>0</v>
      </c>
      <c r="F253">
        <v>0</v>
      </c>
      <c r="G253">
        <v>0</v>
      </c>
      <c r="H253">
        <v>0</v>
      </c>
    </row>
    <row r="254" spans="2:8" x14ac:dyDescent="0.2">
      <c r="B254" t="s">
        <v>775</v>
      </c>
      <c r="C254" t="s">
        <v>776</v>
      </c>
      <c r="D254">
        <v>0</v>
      </c>
      <c r="E254" s="1">
        <v>0</v>
      </c>
      <c r="F254">
        <v>0</v>
      </c>
      <c r="G254">
        <v>0</v>
      </c>
      <c r="H254">
        <v>0</v>
      </c>
    </row>
    <row r="255" spans="2:8" x14ac:dyDescent="0.2">
      <c r="B255" t="s">
        <v>777</v>
      </c>
      <c r="C255" t="s">
        <v>778</v>
      </c>
      <c r="D255">
        <v>0</v>
      </c>
      <c r="E255" s="1">
        <v>0</v>
      </c>
      <c r="F255">
        <v>0</v>
      </c>
      <c r="G255">
        <v>0</v>
      </c>
      <c r="H255">
        <v>0</v>
      </c>
    </row>
    <row r="256" spans="2:8" x14ac:dyDescent="0.2">
      <c r="B256" t="s">
        <v>779</v>
      </c>
      <c r="C256" t="s">
        <v>780</v>
      </c>
      <c r="D256">
        <v>0</v>
      </c>
      <c r="E256" s="1">
        <v>0</v>
      </c>
      <c r="F256">
        <v>0</v>
      </c>
      <c r="G256">
        <v>0</v>
      </c>
      <c r="H256">
        <v>0</v>
      </c>
    </row>
    <row r="257" spans="2:8" x14ac:dyDescent="0.2">
      <c r="B257" t="s">
        <v>781</v>
      </c>
      <c r="C257" t="s">
        <v>782</v>
      </c>
      <c r="D257">
        <v>0</v>
      </c>
      <c r="E257" s="1">
        <v>0</v>
      </c>
      <c r="F257">
        <v>0</v>
      </c>
      <c r="G257">
        <v>0</v>
      </c>
      <c r="H257">
        <v>0</v>
      </c>
    </row>
    <row r="258" spans="2:8" x14ac:dyDescent="0.2">
      <c r="B258" t="s">
        <v>783</v>
      </c>
      <c r="C258" t="s">
        <v>784</v>
      </c>
      <c r="D258">
        <v>0</v>
      </c>
      <c r="E258" s="1">
        <v>0</v>
      </c>
      <c r="F258">
        <v>0</v>
      </c>
      <c r="G258">
        <v>0</v>
      </c>
      <c r="H258">
        <v>0</v>
      </c>
    </row>
    <row r="259" spans="2:8" x14ac:dyDescent="0.2">
      <c r="B259" t="s">
        <v>785</v>
      </c>
      <c r="C259" t="s">
        <v>786</v>
      </c>
      <c r="D259">
        <v>0</v>
      </c>
      <c r="E259" s="1">
        <v>0</v>
      </c>
      <c r="F259">
        <v>0</v>
      </c>
      <c r="G259">
        <v>0</v>
      </c>
      <c r="H259">
        <v>0</v>
      </c>
    </row>
    <row r="260" spans="2:8" x14ac:dyDescent="0.2">
      <c r="B260" t="s">
        <v>787</v>
      </c>
      <c r="C260" t="s">
        <v>788</v>
      </c>
      <c r="D260">
        <v>0</v>
      </c>
      <c r="E260" s="1">
        <v>0</v>
      </c>
      <c r="F260">
        <v>0</v>
      </c>
      <c r="G260">
        <v>0</v>
      </c>
      <c r="H260">
        <v>0</v>
      </c>
    </row>
    <row r="261" spans="2:8" x14ac:dyDescent="0.2">
      <c r="B261" t="s">
        <v>789</v>
      </c>
      <c r="C261" t="s">
        <v>790</v>
      </c>
      <c r="D261">
        <v>0</v>
      </c>
      <c r="E261" s="1">
        <v>0</v>
      </c>
      <c r="F261">
        <v>0</v>
      </c>
      <c r="G261">
        <v>0</v>
      </c>
      <c r="H261">
        <v>0</v>
      </c>
    </row>
    <row r="262" spans="2:8" x14ac:dyDescent="0.2">
      <c r="B262" t="s">
        <v>791</v>
      </c>
      <c r="C262" t="s">
        <v>792</v>
      </c>
      <c r="D262">
        <v>0</v>
      </c>
      <c r="E262" s="1">
        <v>0</v>
      </c>
      <c r="F262">
        <v>0</v>
      </c>
      <c r="G262">
        <v>0</v>
      </c>
      <c r="H262">
        <v>0</v>
      </c>
    </row>
    <row r="263" spans="2:8" x14ac:dyDescent="0.2">
      <c r="B263" t="s">
        <v>793</v>
      </c>
      <c r="C263" t="s">
        <v>794</v>
      </c>
      <c r="D263">
        <v>0</v>
      </c>
      <c r="E263" s="1">
        <v>0</v>
      </c>
      <c r="F263">
        <v>0</v>
      </c>
      <c r="G263">
        <v>0</v>
      </c>
      <c r="H263">
        <v>0</v>
      </c>
    </row>
    <row r="264" spans="2:8" x14ac:dyDescent="0.2">
      <c r="B264" t="s">
        <v>795</v>
      </c>
      <c r="C264" t="s">
        <v>796</v>
      </c>
      <c r="D264">
        <v>0</v>
      </c>
      <c r="E264" s="1">
        <v>0</v>
      </c>
      <c r="F264">
        <v>0</v>
      </c>
      <c r="G264">
        <v>0</v>
      </c>
      <c r="H264">
        <v>0</v>
      </c>
    </row>
    <row r="265" spans="2:8" x14ac:dyDescent="0.2">
      <c r="B265" t="s">
        <v>797</v>
      </c>
      <c r="C265" t="s">
        <v>798</v>
      </c>
      <c r="D265">
        <v>0</v>
      </c>
      <c r="E265" s="1">
        <v>0</v>
      </c>
      <c r="F265">
        <v>0</v>
      </c>
      <c r="G265">
        <v>0</v>
      </c>
      <c r="H265">
        <v>0</v>
      </c>
    </row>
    <row r="266" spans="2:8" x14ac:dyDescent="0.2">
      <c r="B266" t="s">
        <v>799</v>
      </c>
      <c r="C266" t="s">
        <v>800</v>
      </c>
      <c r="D266">
        <v>0</v>
      </c>
      <c r="E266" s="1">
        <v>0</v>
      </c>
      <c r="F266">
        <v>0</v>
      </c>
      <c r="G266">
        <v>0</v>
      </c>
      <c r="H266">
        <v>0</v>
      </c>
    </row>
    <row r="267" spans="2:8" x14ac:dyDescent="0.2">
      <c r="B267" t="s">
        <v>801</v>
      </c>
      <c r="C267" t="s">
        <v>802</v>
      </c>
      <c r="D267">
        <v>0</v>
      </c>
      <c r="E267" s="1">
        <v>0</v>
      </c>
      <c r="F267">
        <v>0</v>
      </c>
      <c r="G267">
        <v>0</v>
      </c>
      <c r="H267">
        <v>0</v>
      </c>
    </row>
    <row r="268" spans="2:8" x14ac:dyDescent="0.2">
      <c r="B268" t="s">
        <v>803</v>
      </c>
      <c r="C268" t="s">
        <v>804</v>
      </c>
      <c r="D268">
        <v>0</v>
      </c>
      <c r="E268" s="1">
        <v>0</v>
      </c>
      <c r="F268">
        <v>0</v>
      </c>
      <c r="G268">
        <v>0</v>
      </c>
      <c r="H268">
        <v>0</v>
      </c>
    </row>
    <row r="269" spans="2:8" x14ac:dyDescent="0.2">
      <c r="B269" t="s">
        <v>805</v>
      </c>
      <c r="C269" t="s">
        <v>806</v>
      </c>
      <c r="D269">
        <v>0</v>
      </c>
      <c r="E269" s="1">
        <v>0</v>
      </c>
      <c r="F269">
        <v>0</v>
      </c>
      <c r="G269">
        <v>0</v>
      </c>
      <c r="H269">
        <v>0</v>
      </c>
    </row>
    <row r="270" spans="2:8" x14ac:dyDescent="0.2">
      <c r="B270" t="s">
        <v>807</v>
      </c>
      <c r="C270" t="s">
        <v>808</v>
      </c>
      <c r="D270">
        <v>0</v>
      </c>
      <c r="E270" s="1">
        <v>0</v>
      </c>
      <c r="F270">
        <v>0</v>
      </c>
      <c r="G270">
        <v>0</v>
      </c>
      <c r="H270">
        <v>0</v>
      </c>
    </row>
    <row r="271" spans="2:8" x14ac:dyDescent="0.2">
      <c r="B271" t="s">
        <v>809</v>
      </c>
      <c r="C271" t="s">
        <v>810</v>
      </c>
      <c r="D271">
        <v>0</v>
      </c>
      <c r="E271" s="1">
        <v>0</v>
      </c>
      <c r="F271">
        <v>0</v>
      </c>
      <c r="G271">
        <v>0</v>
      </c>
      <c r="H271">
        <v>0</v>
      </c>
    </row>
    <row r="272" spans="2:8" x14ac:dyDescent="0.2">
      <c r="B272" t="s">
        <v>811</v>
      </c>
      <c r="C272" t="s">
        <v>812</v>
      </c>
      <c r="D272">
        <v>0</v>
      </c>
      <c r="E272" s="1">
        <v>0</v>
      </c>
      <c r="F272">
        <v>0</v>
      </c>
      <c r="G272">
        <v>0</v>
      </c>
      <c r="H272">
        <v>0</v>
      </c>
    </row>
    <row r="273" spans="2:8" x14ac:dyDescent="0.2">
      <c r="B273" t="s">
        <v>813</v>
      </c>
      <c r="C273" t="s">
        <v>814</v>
      </c>
      <c r="D273">
        <v>0</v>
      </c>
      <c r="E273" s="1">
        <v>0</v>
      </c>
      <c r="F273">
        <v>0</v>
      </c>
      <c r="G273">
        <v>0</v>
      </c>
      <c r="H273">
        <v>0</v>
      </c>
    </row>
    <row r="274" spans="2:8" x14ac:dyDescent="0.2">
      <c r="B274" t="s">
        <v>815</v>
      </c>
      <c r="C274" t="s">
        <v>816</v>
      </c>
      <c r="D274">
        <v>303500</v>
      </c>
      <c r="E274" s="1">
        <v>303500</v>
      </c>
      <c r="F274">
        <v>0</v>
      </c>
      <c r="G274">
        <v>0</v>
      </c>
      <c r="H274">
        <v>0</v>
      </c>
    </row>
    <row r="275" spans="2:8" x14ac:dyDescent="0.2">
      <c r="B275" t="s">
        <v>817</v>
      </c>
      <c r="C275" t="s">
        <v>818</v>
      </c>
      <c r="D275">
        <v>0</v>
      </c>
      <c r="E275" s="1">
        <v>0</v>
      </c>
      <c r="F275">
        <v>0</v>
      </c>
      <c r="G275">
        <v>0</v>
      </c>
      <c r="H275">
        <v>0</v>
      </c>
    </row>
    <row r="276" spans="2:8" x14ac:dyDescent="0.2">
      <c r="B276" t="s">
        <v>819</v>
      </c>
      <c r="C276" t="s">
        <v>820</v>
      </c>
      <c r="D276">
        <v>0</v>
      </c>
      <c r="E276" s="1">
        <v>0</v>
      </c>
      <c r="F276">
        <v>0</v>
      </c>
      <c r="G276">
        <v>0</v>
      </c>
      <c r="H276">
        <v>0</v>
      </c>
    </row>
    <row r="277" spans="2:8" x14ac:dyDescent="0.2">
      <c r="B277" t="s">
        <v>821</v>
      </c>
      <c r="C277" t="s">
        <v>822</v>
      </c>
      <c r="D277">
        <v>0</v>
      </c>
      <c r="E277" s="1">
        <v>0</v>
      </c>
      <c r="F277">
        <v>0</v>
      </c>
      <c r="G277">
        <v>0</v>
      </c>
      <c r="H277">
        <v>0</v>
      </c>
    </row>
    <row r="278" spans="2:8" x14ac:dyDescent="0.2">
      <c r="B278" t="s">
        <v>823</v>
      </c>
      <c r="C278" t="s">
        <v>824</v>
      </c>
      <c r="D278">
        <v>0</v>
      </c>
      <c r="E278" s="1">
        <v>0</v>
      </c>
      <c r="F278">
        <v>0</v>
      </c>
      <c r="G278">
        <v>0</v>
      </c>
      <c r="H278">
        <v>0</v>
      </c>
    </row>
    <row r="279" spans="2:8" x14ac:dyDescent="0.2">
      <c r="B279" t="s">
        <v>825</v>
      </c>
      <c r="C279" t="s">
        <v>826</v>
      </c>
      <c r="D279">
        <v>0</v>
      </c>
      <c r="E279" s="1">
        <v>0</v>
      </c>
      <c r="F279">
        <v>0</v>
      </c>
      <c r="G279">
        <v>0</v>
      </c>
      <c r="H279">
        <v>0</v>
      </c>
    </row>
    <row r="280" spans="2:8" x14ac:dyDescent="0.2">
      <c r="B280" t="s">
        <v>827</v>
      </c>
      <c r="C280" t="s">
        <v>828</v>
      </c>
      <c r="D280">
        <v>0</v>
      </c>
      <c r="E280" s="1">
        <v>0</v>
      </c>
      <c r="F280">
        <v>0</v>
      </c>
      <c r="G280">
        <v>0</v>
      </c>
      <c r="H280">
        <v>0</v>
      </c>
    </row>
    <row r="281" spans="2:8" x14ac:dyDescent="0.2">
      <c r="B281" t="s">
        <v>829</v>
      </c>
      <c r="C281" t="s">
        <v>830</v>
      </c>
      <c r="D281">
        <v>0</v>
      </c>
      <c r="E281" s="1">
        <v>0</v>
      </c>
      <c r="F281">
        <v>0</v>
      </c>
      <c r="G281">
        <v>0</v>
      </c>
      <c r="H281">
        <v>0</v>
      </c>
    </row>
    <row r="282" spans="2:8" x14ac:dyDescent="0.2">
      <c r="B282" t="s">
        <v>831</v>
      </c>
      <c r="C282" t="s">
        <v>832</v>
      </c>
      <c r="D282">
        <v>0</v>
      </c>
      <c r="E282" s="1">
        <v>0</v>
      </c>
      <c r="F282">
        <v>0</v>
      </c>
      <c r="G282">
        <v>0</v>
      </c>
      <c r="H282">
        <v>0</v>
      </c>
    </row>
    <row r="283" spans="2:8" x14ac:dyDescent="0.2">
      <c r="B283" t="s">
        <v>833</v>
      </c>
      <c r="C283" t="s">
        <v>834</v>
      </c>
      <c r="D283">
        <v>0</v>
      </c>
      <c r="E283" s="1">
        <v>0</v>
      </c>
      <c r="F283">
        <v>0</v>
      </c>
      <c r="G283">
        <v>0</v>
      </c>
      <c r="H283">
        <v>0</v>
      </c>
    </row>
    <row r="284" spans="2:8" x14ac:dyDescent="0.2">
      <c r="B284" t="s">
        <v>835</v>
      </c>
      <c r="C284" t="s">
        <v>836</v>
      </c>
      <c r="D284">
        <v>0</v>
      </c>
      <c r="E284" s="1">
        <v>0</v>
      </c>
      <c r="F284">
        <v>0</v>
      </c>
      <c r="G284">
        <v>0</v>
      </c>
      <c r="H284">
        <v>0</v>
      </c>
    </row>
    <row r="285" spans="2:8" x14ac:dyDescent="0.2">
      <c r="B285" t="s">
        <v>837</v>
      </c>
      <c r="C285" t="s">
        <v>838</v>
      </c>
      <c r="D285">
        <v>0</v>
      </c>
      <c r="E285" s="1">
        <v>0</v>
      </c>
      <c r="F285">
        <v>0</v>
      </c>
      <c r="G285">
        <v>0</v>
      </c>
      <c r="H285">
        <v>0</v>
      </c>
    </row>
    <row r="286" spans="2:8" x14ac:dyDescent="0.2">
      <c r="B286" t="s">
        <v>839</v>
      </c>
      <c r="C286" t="s">
        <v>840</v>
      </c>
      <c r="D286">
        <v>0</v>
      </c>
      <c r="E286" s="1">
        <v>0</v>
      </c>
      <c r="F286">
        <v>0</v>
      </c>
      <c r="G286">
        <v>0</v>
      </c>
      <c r="H286">
        <v>0</v>
      </c>
    </row>
    <row r="287" spans="2:8" x14ac:dyDescent="0.2">
      <c r="B287" t="s">
        <v>841</v>
      </c>
      <c r="C287" t="s">
        <v>842</v>
      </c>
      <c r="D287">
        <v>0</v>
      </c>
      <c r="E287" s="1">
        <v>0</v>
      </c>
      <c r="F287">
        <v>0</v>
      </c>
      <c r="G287">
        <v>0</v>
      </c>
      <c r="H287">
        <v>0</v>
      </c>
    </row>
    <row r="288" spans="2:8" x14ac:dyDescent="0.2">
      <c r="B288" t="s">
        <v>843</v>
      </c>
      <c r="C288" t="s">
        <v>844</v>
      </c>
      <c r="D288">
        <v>0</v>
      </c>
      <c r="E288" s="1">
        <v>0</v>
      </c>
      <c r="F288">
        <v>0</v>
      </c>
      <c r="G288">
        <v>0</v>
      </c>
      <c r="H288">
        <v>0</v>
      </c>
    </row>
    <row r="289" spans="2:8" x14ac:dyDescent="0.2">
      <c r="B289" t="s">
        <v>845</v>
      </c>
      <c r="C289" t="s">
        <v>846</v>
      </c>
      <c r="D289">
        <v>0</v>
      </c>
      <c r="E289" s="1">
        <v>0</v>
      </c>
      <c r="F289">
        <v>0</v>
      </c>
      <c r="G289">
        <v>0</v>
      </c>
      <c r="H289">
        <v>0</v>
      </c>
    </row>
    <row r="290" spans="2:8" x14ac:dyDescent="0.2">
      <c r="B290" t="s">
        <v>847</v>
      </c>
      <c r="C290" t="s">
        <v>848</v>
      </c>
      <c r="D290">
        <v>0</v>
      </c>
      <c r="E290" s="1">
        <v>0</v>
      </c>
      <c r="F290">
        <v>0</v>
      </c>
      <c r="G290">
        <v>0</v>
      </c>
      <c r="H290">
        <v>0</v>
      </c>
    </row>
    <row r="291" spans="2:8" x14ac:dyDescent="0.2">
      <c r="B291" t="s">
        <v>849</v>
      </c>
      <c r="C291" t="s">
        <v>850</v>
      </c>
      <c r="D291">
        <v>0</v>
      </c>
      <c r="E291" s="1">
        <v>0</v>
      </c>
      <c r="F291">
        <v>0</v>
      </c>
      <c r="G291">
        <v>0</v>
      </c>
      <c r="H291">
        <v>0</v>
      </c>
    </row>
    <row r="292" spans="2:8" x14ac:dyDescent="0.2">
      <c r="B292" t="s">
        <v>851</v>
      </c>
      <c r="C292" t="s">
        <v>852</v>
      </c>
      <c r="D292">
        <v>0</v>
      </c>
      <c r="E292" s="1">
        <v>0</v>
      </c>
      <c r="F292">
        <v>0</v>
      </c>
      <c r="G292">
        <v>0</v>
      </c>
      <c r="H292">
        <v>0</v>
      </c>
    </row>
    <row r="293" spans="2:8" x14ac:dyDescent="0.2">
      <c r="B293" t="s">
        <v>853</v>
      </c>
      <c r="C293" t="s">
        <v>854</v>
      </c>
      <c r="D293">
        <v>0</v>
      </c>
      <c r="E293" s="1">
        <v>0</v>
      </c>
      <c r="F293">
        <v>0</v>
      </c>
      <c r="G293">
        <v>0</v>
      </c>
      <c r="H293">
        <v>0</v>
      </c>
    </row>
    <row r="294" spans="2:8" x14ac:dyDescent="0.2">
      <c r="B294" t="s">
        <v>855</v>
      </c>
      <c r="C294" t="s">
        <v>856</v>
      </c>
      <c r="D294">
        <v>0</v>
      </c>
      <c r="E294" s="1">
        <v>0</v>
      </c>
      <c r="F294">
        <v>0</v>
      </c>
      <c r="G294">
        <v>0</v>
      </c>
      <c r="H294">
        <v>0</v>
      </c>
    </row>
    <row r="295" spans="2:8" x14ac:dyDescent="0.2">
      <c r="B295" t="s">
        <v>857</v>
      </c>
      <c r="C295" t="s">
        <v>858</v>
      </c>
      <c r="D295">
        <v>0</v>
      </c>
      <c r="E295" s="1">
        <v>0</v>
      </c>
      <c r="F295">
        <v>0</v>
      </c>
      <c r="G295">
        <v>0</v>
      </c>
      <c r="H295">
        <v>0</v>
      </c>
    </row>
    <row r="296" spans="2:8" x14ac:dyDescent="0.2">
      <c r="B296" t="s">
        <v>859</v>
      </c>
      <c r="C296" t="s">
        <v>860</v>
      </c>
      <c r="D296">
        <v>0</v>
      </c>
      <c r="E296" s="1">
        <v>0</v>
      </c>
      <c r="F296">
        <v>0</v>
      </c>
      <c r="G296">
        <v>0</v>
      </c>
      <c r="H296">
        <v>0</v>
      </c>
    </row>
    <row r="297" spans="2:8" x14ac:dyDescent="0.2">
      <c r="B297" t="s">
        <v>861</v>
      </c>
      <c r="C297" t="s">
        <v>862</v>
      </c>
      <c r="D297">
        <v>0</v>
      </c>
      <c r="E297" s="1">
        <v>0</v>
      </c>
      <c r="F297">
        <v>0</v>
      </c>
      <c r="G297">
        <v>0</v>
      </c>
      <c r="H297">
        <v>0</v>
      </c>
    </row>
    <row r="298" spans="2:8" x14ac:dyDescent="0.2">
      <c r="B298" t="s">
        <v>863</v>
      </c>
      <c r="C298" t="s">
        <v>864</v>
      </c>
      <c r="D298">
        <v>0</v>
      </c>
      <c r="E298" s="1">
        <v>0</v>
      </c>
      <c r="F298">
        <v>0</v>
      </c>
      <c r="G298">
        <v>0</v>
      </c>
      <c r="H298">
        <v>0</v>
      </c>
    </row>
    <row r="299" spans="2:8" x14ac:dyDescent="0.2">
      <c r="B299" t="s">
        <v>865</v>
      </c>
      <c r="C299" t="s">
        <v>866</v>
      </c>
      <c r="D299">
        <v>0</v>
      </c>
      <c r="E299" s="1">
        <v>0</v>
      </c>
      <c r="F299">
        <v>0</v>
      </c>
      <c r="G299">
        <v>0</v>
      </c>
      <c r="H299">
        <v>0</v>
      </c>
    </row>
    <row r="300" spans="2:8" x14ac:dyDescent="0.2">
      <c r="B300" t="s">
        <v>867</v>
      </c>
      <c r="C300" t="s">
        <v>868</v>
      </c>
      <c r="D300">
        <v>0</v>
      </c>
      <c r="E300" s="1">
        <v>0</v>
      </c>
      <c r="F300">
        <v>0</v>
      </c>
      <c r="G300">
        <v>0</v>
      </c>
      <c r="H300">
        <v>0</v>
      </c>
    </row>
    <row r="301" spans="2:8" x14ac:dyDescent="0.2">
      <c r="B301" t="s">
        <v>869</v>
      </c>
      <c r="C301" t="s">
        <v>870</v>
      </c>
      <c r="D301">
        <v>0</v>
      </c>
      <c r="E301" s="1">
        <v>0</v>
      </c>
      <c r="F301">
        <v>0</v>
      </c>
      <c r="G301">
        <v>0</v>
      </c>
      <c r="H301">
        <v>0</v>
      </c>
    </row>
    <row r="302" spans="2:8" x14ac:dyDescent="0.2">
      <c r="B302" t="s">
        <v>871</v>
      </c>
      <c r="C302" t="s">
        <v>872</v>
      </c>
      <c r="D302">
        <v>0</v>
      </c>
      <c r="E302" s="1">
        <v>0</v>
      </c>
      <c r="F302">
        <v>0</v>
      </c>
      <c r="G302">
        <v>0</v>
      </c>
      <c r="H302">
        <v>0</v>
      </c>
    </row>
    <row r="303" spans="2:8" x14ac:dyDescent="0.2">
      <c r="B303" t="s">
        <v>873</v>
      </c>
      <c r="C303" t="s">
        <v>874</v>
      </c>
      <c r="D303">
        <v>0</v>
      </c>
      <c r="E303" s="1">
        <v>0</v>
      </c>
      <c r="F303">
        <v>0</v>
      </c>
      <c r="G303">
        <v>0</v>
      </c>
      <c r="H303">
        <v>0</v>
      </c>
    </row>
    <row r="304" spans="2:8" x14ac:dyDescent="0.2">
      <c r="B304" t="s">
        <v>875</v>
      </c>
      <c r="C304" t="s">
        <v>876</v>
      </c>
      <c r="D304">
        <v>0</v>
      </c>
      <c r="E304" s="1">
        <v>0</v>
      </c>
      <c r="F304">
        <v>0</v>
      </c>
      <c r="G304">
        <v>0</v>
      </c>
      <c r="H304">
        <v>0</v>
      </c>
    </row>
    <row r="305" spans="2:8" x14ac:dyDescent="0.2">
      <c r="B305" t="s">
        <v>877</v>
      </c>
      <c r="C305" t="s">
        <v>878</v>
      </c>
      <c r="D305">
        <v>0</v>
      </c>
      <c r="E305" s="1">
        <v>0</v>
      </c>
      <c r="F305">
        <v>0</v>
      </c>
      <c r="G305">
        <v>0</v>
      </c>
      <c r="H305">
        <v>0</v>
      </c>
    </row>
    <row r="306" spans="2:8" x14ac:dyDescent="0.2">
      <c r="B306" t="s">
        <v>879</v>
      </c>
      <c r="C306" t="s">
        <v>880</v>
      </c>
      <c r="D306">
        <v>303500</v>
      </c>
      <c r="E306" s="1">
        <v>303500</v>
      </c>
      <c r="F306">
        <v>0</v>
      </c>
      <c r="G306">
        <v>0</v>
      </c>
      <c r="H306">
        <v>0</v>
      </c>
    </row>
    <row r="307" spans="2:8" x14ac:dyDescent="0.2">
      <c r="B307" t="s">
        <v>881</v>
      </c>
      <c r="C307" t="s">
        <v>882</v>
      </c>
      <c r="D307">
        <v>303500</v>
      </c>
      <c r="E307" s="1">
        <v>303500</v>
      </c>
      <c r="F307">
        <v>0</v>
      </c>
      <c r="G307">
        <v>0</v>
      </c>
      <c r="H307">
        <v>0</v>
      </c>
    </row>
    <row r="308" spans="2:8" x14ac:dyDescent="0.2">
      <c r="B308" t="s">
        <v>883</v>
      </c>
      <c r="C308" t="s">
        <v>884</v>
      </c>
      <c r="D308">
        <v>0</v>
      </c>
      <c r="E308" s="1">
        <v>0</v>
      </c>
      <c r="F308">
        <v>0</v>
      </c>
      <c r="G308">
        <v>0</v>
      </c>
      <c r="H308">
        <v>0</v>
      </c>
    </row>
    <row r="309" spans="2:8" x14ac:dyDescent="0.2">
      <c r="B309" t="s">
        <v>885</v>
      </c>
      <c r="C309" t="s">
        <v>886</v>
      </c>
      <c r="D309">
        <v>0</v>
      </c>
      <c r="E309" s="1">
        <v>0</v>
      </c>
      <c r="F309">
        <v>0</v>
      </c>
      <c r="G309">
        <v>0</v>
      </c>
      <c r="H309">
        <v>0</v>
      </c>
    </row>
    <row r="310" spans="2:8" x14ac:dyDescent="0.2">
      <c r="B310" t="s">
        <v>887</v>
      </c>
      <c r="C310" t="s">
        <v>888</v>
      </c>
      <c r="D310">
        <v>0</v>
      </c>
      <c r="E310" s="1">
        <v>0</v>
      </c>
      <c r="F310">
        <v>0</v>
      </c>
      <c r="G310">
        <v>0</v>
      </c>
      <c r="H310">
        <v>0</v>
      </c>
    </row>
    <row r="311" spans="2:8" x14ac:dyDescent="0.2">
      <c r="B311" t="s">
        <v>889</v>
      </c>
      <c r="C311" t="s">
        <v>890</v>
      </c>
      <c r="D311">
        <v>0</v>
      </c>
      <c r="E311" s="1">
        <v>0</v>
      </c>
      <c r="F311">
        <v>0</v>
      </c>
      <c r="G311">
        <v>0</v>
      </c>
      <c r="H311">
        <v>0</v>
      </c>
    </row>
    <row r="312" spans="2:8" x14ac:dyDescent="0.2">
      <c r="B312" t="s">
        <v>891</v>
      </c>
      <c r="C312" t="s">
        <v>892</v>
      </c>
      <c r="D312">
        <v>0</v>
      </c>
      <c r="E312" s="1">
        <v>0</v>
      </c>
      <c r="F312">
        <v>0</v>
      </c>
      <c r="G312">
        <v>0</v>
      </c>
      <c r="H312">
        <v>0</v>
      </c>
    </row>
    <row r="313" spans="2:8" x14ac:dyDescent="0.2">
      <c r="B313" t="s">
        <v>893</v>
      </c>
      <c r="C313" t="s">
        <v>894</v>
      </c>
      <c r="D313">
        <v>0</v>
      </c>
      <c r="E313" s="1">
        <v>0</v>
      </c>
      <c r="F313">
        <v>0</v>
      </c>
      <c r="G313">
        <v>0</v>
      </c>
      <c r="H313">
        <v>0</v>
      </c>
    </row>
    <row r="314" spans="2:8" x14ac:dyDescent="0.2">
      <c r="B314" t="s">
        <v>895</v>
      </c>
      <c r="C314" t="s">
        <v>896</v>
      </c>
      <c r="D314">
        <v>0</v>
      </c>
      <c r="E314" s="1">
        <v>0</v>
      </c>
      <c r="F314">
        <v>0</v>
      </c>
      <c r="G314">
        <v>0</v>
      </c>
      <c r="H314">
        <v>0</v>
      </c>
    </row>
    <row r="315" spans="2:8" x14ac:dyDescent="0.2">
      <c r="B315" t="s">
        <v>897</v>
      </c>
      <c r="C315" t="s">
        <v>898</v>
      </c>
      <c r="D315">
        <v>0</v>
      </c>
      <c r="E315" s="1">
        <v>0</v>
      </c>
      <c r="F315">
        <v>0</v>
      </c>
      <c r="G315">
        <v>0</v>
      </c>
      <c r="H315">
        <v>0</v>
      </c>
    </row>
    <row r="316" spans="2:8" x14ac:dyDescent="0.2">
      <c r="B316" t="s">
        <v>899</v>
      </c>
      <c r="C316" t="s">
        <v>900</v>
      </c>
      <c r="D316">
        <v>0</v>
      </c>
      <c r="E316" s="1">
        <v>0</v>
      </c>
      <c r="F316">
        <v>0</v>
      </c>
      <c r="G316">
        <v>0</v>
      </c>
      <c r="H316">
        <v>0</v>
      </c>
    </row>
    <row r="317" spans="2:8" x14ac:dyDescent="0.2">
      <c r="B317" t="s">
        <v>901</v>
      </c>
      <c r="C317" t="s">
        <v>902</v>
      </c>
      <c r="D317">
        <v>0</v>
      </c>
      <c r="E317" s="1">
        <v>0</v>
      </c>
      <c r="F317">
        <v>0</v>
      </c>
      <c r="G317">
        <v>0</v>
      </c>
      <c r="H317">
        <v>0</v>
      </c>
    </row>
    <row r="318" spans="2:8" x14ac:dyDescent="0.2">
      <c r="B318" t="s">
        <v>903</v>
      </c>
      <c r="C318" t="s">
        <v>904</v>
      </c>
      <c r="D318">
        <v>0</v>
      </c>
      <c r="E318" s="1">
        <v>0</v>
      </c>
      <c r="F318">
        <v>0</v>
      </c>
      <c r="G318">
        <v>0</v>
      </c>
      <c r="H318">
        <v>0</v>
      </c>
    </row>
    <row r="319" spans="2:8" x14ac:dyDescent="0.2">
      <c r="B319" t="s">
        <v>905</v>
      </c>
      <c r="C319" t="s">
        <v>906</v>
      </c>
      <c r="D319">
        <v>0</v>
      </c>
      <c r="E319" s="1">
        <v>0</v>
      </c>
      <c r="F319">
        <v>0</v>
      </c>
      <c r="G319">
        <v>0</v>
      </c>
      <c r="H319">
        <v>0</v>
      </c>
    </row>
    <row r="320" spans="2:8" x14ac:dyDescent="0.2">
      <c r="B320" t="s">
        <v>907</v>
      </c>
      <c r="C320" t="s">
        <v>908</v>
      </c>
      <c r="D320">
        <v>0</v>
      </c>
      <c r="E320" s="1">
        <v>0</v>
      </c>
      <c r="F320">
        <v>0</v>
      </c>
      <c r="G320">
        <v>0</v>
      </c>
      <c r="H320">
        <v>0</v>
      </c>
    </row>
    <row r="321" spans="2:8" x14ac:dyDescent="0.2">
      <c r="B321" t="s">
        <v>909</v>
      </c>
      <c r="C321" t="s">
        <v>910</v>
      </c>
      <c r="D321">
        <v>0</v>
      </c>
      <c r="E321" s="1">
        <v>0</v>
      </c>
      <c r="F321">
        <v>0</v>
      </c>
      <c r="G321">
        <v>0</v>
      </c>
      <c r="H321">
        <v>0</v>
      </c>
    </row>
    <row r="322" spans="2:8" x14ac:dyDescent="0.2">
      <c r="B322" t="s">
        <v>911</v>
      </c>
      <c r="C322" t="s">
        <v>912</v>
      </c>
      <c r="D322">
        <v>0</v>
      </c>
      <c r="E322" s="1">
        <v>0</v>
      </c>
      <c r="F322">
        <v>0</v>
      </c>
      <c r="G322">
        <v>0</v>
      </c>
      <c r="H322">
        <v>0</v>
      </c>
    </row>
    <row r="323" spans="2:8" x14ac:dyDescent="0.2">
      <c r="B323" t="s">
        <v>913</v>
      </c>
      <c r="C323" t="s">
        <v>914</v>
      </c>
      <c r="D323">
        <v>0</v>
      </c>
      <c r="E323" s="1">
        <v>0</v>
      </c>
      <c r="F323">
        <v>0</v>
      </c>
      <c r="G323">
        <v>0</v>
      </c>
      <c r="H323">
        <v>0</v>
      </c>
    </row>
    <row r="324" spans="2:8" x14ac:dyDescent="0.2">
      <c r="B324" t="s">
        <v>915</v>
      </c>
      <c r="C324" t="s">
        <v>916</v>
      </c>
      <c r="D324">
        <v>0</v>
      </c>
      <c r="E324" s="1">
        <v>0</v>
      </c>
      <c r="F324">
        <v>0</v>
      </c>
      <c r="G324">
        <v>0</v>
      </c>
      <c r="H324">
        <v>0</v>
      </c>
    </row>
    <row r="325" spans="2:8" x14ac:dyDescent="0.2">
      <c r="B325" t="s">
        <v>917</v>
      </c>
      <c r="C325" t="s">
        <v>918</v>
      </c>
      <c r="D325">
        <v>0</v>
      </c>
      <c r="E325" s="1">
        <v>0</v>
      </c>
      <c r="F325">
        <v>0</v>
      </c>
      <c r="G325">
        <v>0</v>
      </c>
      <c r="H325">
        <v>0</v>
      </c>
    </row>
    <row r="326" spans="2:8" x14ac:dyDescent="0.2">
      <c r="B326" t="s">
        <v>919</v>
      </c>
      <c r="C326" t="s">
        <v>920</v>
      </c>
      <c r="D326">
        <v>0</v>
      </c>
      <c r="E326" s="1">
        <v>0</v>
      </c>
      <c r="F326">
        <v>0</v>
      </c>
      <c r="G326">
        <v>0</v>
      </c>
      <c r="H326">
        <v>0</v>
      </c>
    </row>
    <row r="327" spans="2:8" x14ac:dyDescent="0.2">
      <c r="B327" t="s">
        <v>921</v>
      </c>
      <c r="C327" t="s">
        <v>922</v>
      </c>
      <c r="D327">
        <v>0</v>
      </c>
      <c r="E327" s="1">
        <v>0</v>
      </c>
      <c r="F327">
        <v>0</v>
      </c>
      <c r="G327">
        <v>0</v>
      </c>
      <c r="H327">
        <v>0</v>
      </c>
    </row>
    <row r="328" spans="2:8" x14ac:dyDescent="0.2">
      <c r="B328" t="s">
        <v>923</v>
      </c>
      <c r="C328" t="s">
        <v>924</v>
      </c>
      <c r="D328">
        <v>0</v>
      </c>
      <c r="E328" s="1">
        <v>0</v>
      </c>
      <c r="F328">
        <v>0</v>
      </c>
      <c r="G328">
        <v>0</v>
      </c>
      <c r="H328">
        <v>0</v>
      </c>
    </row>
    <row r="329" spans="2:8" x14ac:dyDescent="0.2">
      <c r="B329" t="s">
        <v>925</v>
      </c>
      <c r="C329" t="s">
        <v>926</v>
      </c>
      <c r="D329">
        <v>0</v>
      </c>
      <c r="E329" s="1">
        <v>0</v>
      </c>
      <c r="F329">
        <v>0</v>
      </c>
      <c r="G329">
        <v>0</v>
      </c>
      <c r="H329">
        <v>0</v>
      </c>
    </row>
    <row r="330" spans="2:8" x14ac:dyDescent="0.2">
      <c r="B330" t="s">
        <v>927</v>
      </c>
      <c r="C330" t="s">
        <v>928</v>
      </c>
      <c r="D330">
        <v>0</v>
      </c>
      <c r="E330" s="1">
        <v>0</v>
      </c>
      <c r="F330">
        <v>0</v>
      </c>
      <c r="G330">
        <v>0</v>
      </c>
      <c r="H330">
        <v>0</v>
      </c>
    </row>
    <row r="331" spans="2:8" x14ac:dyDescent="0.2">
      <c r="B331" t="s">
        <v>929</v>
      </c>
      <c r="C331" t="s">
        <v>930</v>
      </c>
      <c r="D331">
        <v>0</v>
      </c>
      <c r="E331" s="1">
        <v>0</v>
      </c>
      <c r="F331">
        <v>0</v>
      </c>
      <c r="G331">
        <v>0</v>
      </c>
      <c r="H331">
        <v>0</v>
      </c>
    </row>
    <row r="332" spans="2:8" x14ac:dyDescent="0.2">
      <c r="B332" t="s">
        <v>931</v>
      </c>
      <c r="C332" t="s">
        <v>932</v>
      </c>
      <c r="D332">
        <v>0</v>
      </c>
      <c r="E332" s="1">
        <v>0</v>
      </c>
      <c r="F332">
        <v>0</v>
      </c>
      <c r="G332">
        <v>0</v>
      </c>
      <c r="H332">
        <v>0</v>
      </c>
    </row>
    <row r="333" spans="2:8" x14ac:dyDescent="0.2">
      <c r="B333" t="s">
        <v>933</v>
      </c>
      <c r="C333" t="s">
        <v>934</v>
      </c>
      <c r="D333">
        <v>0</v>
      </c>
      <c r="E333" s="1">
        <v>0</v>
      </c>
      <c r="F333">
        <v>0</v>
      </c>
      <c r="G333">
        <v>0</v>
      </c>
      <c r="H333">
        <v>0</v>
      </c>
    </row>
    <row r="334" spans="2:8" x14ac:dyDescent="0.2">
      <c r="B334" t="s">
        <v>935</v>
      </c>
      <c r="C334" t="s">
        <v>936</v>
      </c>
      <c r="D334">
        <v>0</v>
      </c>
      <c r="E334" s="1">
        <v>0</v>
      </c>
      <c r="F334">
        <v>0</v>
      </c>
      <c r="G334">
        <v>0</v>
      </c>
      <c r="H334">
        <v>0</v>
      </c>
    </row>
    <row r="335" spans="2:8" x14ac:dyDescent="0.2">
      <c r="B335" t="s">
        <v>937</v>
      </c>
      <c r="C335" t="s">
        <v>938</v>
      </c>
      <c r="D335">
        <v>0</v>
      </c>
      <c r="E335" s="1">
        <v>0</v>
      </c>
      <c r="F335">
        <v>0</v>
      </c>
      <c r="G335">
        <v>0</v>
      </c>
      <c r="H335">
        <v>0</v>
      </c>
    </row>
    <row r="336" spans="2:8" x14ac:dyDescent="0.2">
      <c r="B336" t="s">
        <v>939</v>
      </c>
      <c r="C336" t="s">
        <v>940</v>
      </c>
      <c r="D336">
        <v>0</v>
      </c>
      <c r="E336" s="1">
        <v>0</v>
      </c>
      <c r="F336">
        <v>0</v>
      </c>
      <c r="G336">
        <v>0</v>
      </c>
      <c r="H336">
        <v>0</v>
      </c>
    </row>
    <row r="337" spans="2:8" x14ac:dyDescent="0.2">
      <c r="B337" t="s">
        <v>941</v>
      </c>
      <c r="C337" t="s">
        <v>942</v>
      </c>
      <c r="D337">
        <v>0</v>
      </c>
      <c r="E337" s="1">
        <v>0</v>
      </c>
      <c r="F337">
        <v>0</v>
      </c>
      <c r="G337">
        <v>0</v>
      </c>
      <c r="H337">
        <v>0</v>
      </c>
    </row>
    <row r="338" spans="2:8" x14ac:dyDescent="0.2">
      <c r="B338" t="s">
        <v>943</v>
      </c>
      <c r="C338" t="s">
        <v>944</v>
      </c>
      <c r="D338">
        <v>0</v>
      </c>
      <c r="E338" s="1">
        <v>0</v>
      </c>
      <c r="F338">
        <v>0</v>
      </c>
      <c r="G338">
        <v>0</v>
      </c>
      <c r="H338">
        <v>0</v>
      </c>
    </row>
    <row r="339" spans="2:8" x14ac:dyDescent="0.2">
      <c r="B339" t="s">
        <v>945</v>
      </c>
      <c r="C339" t="s">
        <v>946</v>
      </c>
      <c r="D339">
        <v>0</v>
      </c>
      <c r="E339" s="1">
        <v>0</v>
      </c>
      <c r="F339">
        <v>0</v>
      </c>
      <c r="G339">
        <v>0</v>
      </c>
      <c r="H339">
        <v>0</v>
      </c>
    </row>
    <row r="340" spans="2:8" x14ac:dyDescent="0.2">
      <c r="B340" t="s">
        <v>947</v>
      </c>
      <c r="C340" t="s">
        <v>948</v>
      </c>
      <c r="D340">
        <v>0</v>
      </c>
      <c r="E340" s="1">
        <v>0</v>
      </c>
      <c r="F340">
        <v>0</v>
      </c>
      <c r="G340">
        <v>0</v>
      </c>
      <c r="H340">
        <v>0</v>
      </c>
    </row>
    <row r="341" spans="2:8" x14ac:dyDescent="0.2">
      <c r="B341" t="s">
        <v>949</v>
      </c>
      <c r="C341" t="s">
        <v>950</v>
      </c>
      <c r="D341">
        <v>0</v>
      </c>
      <c r="E341" s="1">
        <v>0</v>
      </c>
      <c r="F341">
        <v>0</v>
      </c>
      <c r="G341">
        <v>0</v>
      </c>
      <c r="H341">
        <v>0</v>
      </c>
    </row>
    <row r="342" spans="2:8" x14ac:dyDescent="0.2">
      <c r="B342" t="s">
        <v>951</v>
      </c>
      <c r="C342" t="s">
        <v>952</v>
      </c>
      <c r="D342">
        <v>0</v>
      </c>
      <c r="E342" s="1">
        <v>0</v>
      </c>
      <c r="F342">
        <v>0</v>
      </c>
      <c r="G342">
        <v>0</v>
      </c>
      <c r="H342">
        <v>0</v>
      </c>
    </row>
    <row r="343" spans="2:8" x14ac:dyDescent="0.2">
      <c r="B343" t="s">
        <v>953</v>
      </c>
      <c r="C343" t="s">
        <v>954</v>
      </c>
      <c r="D343">
        <v>0</v>
      </c>
      <c r="E343" s="1">
        <v>0</v>
      </c>
      <c r="F343">
        <v>0</v>
      </c>
      <c r="G343">
        <v>0</v>
      </c>
      <c r="H343">
        <v>0</v>
      </c>
    </row>
    <row r="344" spans="2:8" x14ac:dyDescent="0.2">
      <c r="B344" t="s">
        <v>955</v>
      </c>
      <c r="C344" t="s">
        <v>956</v>
      </c>
      <c r="D344">
        <v>0</v>
      </c>
      <c r="E344" s="1">
        <v>0</v>
      </c>
      <c r="F344">
        <v>0</v>
      </c>
      <c r="G344">
        <v>0</v>
      </c>
      <c r="H344">
        <v>0</v>
      </c>
    </row>
    <row r="345" spans="2:8" x14ac:dyDescent="0.2">
      <c r="B345" t="s">
        <v>957</v>
      </c>
      <c r="C345" t="s">
        <v>958</v>
      </c>
      <c r="D345">
        <v>0</v>
      </c>
      <c r="E345" s="1">
        <v>0</v>
      </c>
      <c r="F345">
        <v>0</v>
      </c>
      <c r="G345">
        <v>0</v>
      </c>
      <c r="H345">
        <v>0</v>
      </c>
    </row>
    <row r="346" spans="2:8" x14ac:dyDescent="0.2">
      <c r="B346" t="s">
        <v>959</v>
      </c>
      <c r="C346" t="s">
        <v>960</v>
      </c>
      <c r="D346">
        <v>0</v>
      </c>
      <c r="E346" s="1">
        <v>0</v>
      </c>
      <c r="F346">
        <v>0</v>
      </c>
      <c r="G346">
        <v>0</v>
      </c>
      <c r="H346">
        <v>0</v>
      </c>
    </row>
    <row r="347" spans="2:8" x14ac:dyDescent="0.2">
      <c r="B347" t="s">
        <v>961</v>
      </c>
      <c r="C347" t="s">
        <v>962</v>
      </c>
      <c r="D347">
        <v>0</v>
      </c>
      <c r="E347" s="1">
        <v>0</v>
      </c>
      <c r="F347">
        <v>0</v>
      </c>
      <c r="G347">
        <v>0</v>
      </c>
      <c r="H347">
        <v>0</v>
      </c>
    </row>
    <row r="348" spans="2:8" x14ac:dyDescent="0.2">
      <c r="B348" t="s">
        <v>963</v>
      </c>
      <c r="C348" t="s">
        <v>964</v>
      </c>
      <c r="D348">
        <v>0</v>
      </c>
      <c r="E348" s="1">
        <v>0</v>
      </c>
      <c r="F348">
        <v>0</v>
      </c>
      <c r="G348">
        <v>0</v>
      </c>
      <c r="H348">
        <v>0</v>
      </c>
    </row>
    <row r="349" spans="2:8" x14ac:dyDescent="0.2">
      <c r="B349" t="s">
        <v>965</v>
      </c>
      <c r="C349" t="s">
        <v>966</v>
      </c>
      <c r="D349">
        <v>0</v>
      </c>
      <c r="E349" s="1">
        <v>0</v>
      </c>
      <c r="F349">
        <v>0</v>
      </c>
      <c r="G349">
        <v>0</v>
      </c>
      <c r="H349">
        <v>0</v>
      </c>
    </row>
    <row r="350" spans="2:8" x14ac:dyDescent="0.2">
      <c r="B350" t="s">
        <v>967</v>
      </c>
      <c r="C350" t="s">
        <v>968</v>
      </c>
      <c r="D350">
        <v>0</v>
      </c>
      <c r="E350" s="1">
        <v>0</v>
      </c>
      <c r="F350">
        <v>0</v>
      </c>
      <c r="G350">
        <v>0</v>
      </c>
      <c r="H350">
        <v>0</v>
      </c>
    </row>
    <row r="351" spans="2:8" x14ac:dyDescent="0.2">
      <c r="B351" t="s">
        <v>969</v>
      </c>
      <c r="C351" t="s">
        <v>970</v>
      </c>
      <c r="D351">
        <v>0</v>
      </c>
      <c r="E351" s="1">
        <v>0</v>
      </c>
      <c r="F351">
        <v>0</v>
      </c>
      <c r="G351">
        <v>0</v>
      </c>
      <c r="H351">
        <v>0</v>
      </c>
    </row>
    <row r="352" spans="2:8" x14ac:dyDescent="0.2">
      <c r="B352" t="s">
        <v>971</v>
      </c>
      <c r="C352" t="s">
        <v>972</v>
      </c>
      <c r="D352">
        <v>0</v>
      </c>
      <c r="E352" s="1">
        <v>0</v>
      </c>
      <c r="F352">
        <v>0</v>
      </c>
      <c r="G352">
        <v>0</v>
      </c>
      <c r="H352">
        <v>0</v>
      </c>
    </row>
    <row r="353" spans="2:8" x14ac:dyDescent="0.2">
      <c r="B353" t="s">
        <v>973</v>
      </c>
      <c r="C353" t="s">
        <v>974</v>
      </c>
      <c r="D353">
        <v>0</v>
      </c>
      <c r="E353" s="1">
        <v>0</v>
      </c>
      <c r="F353">
        <v>0</v>
      </c>
      <c r="G353">
        <v>0</v>
      </c>
      <c r="H353">
        <v>0</v>
      </c>
    </row>
    <row r="354" spans="2:8" x14ac:dyDescent="0.2">
      <c r="B354" t="s">
        <v>975</v>
      </c>
      <c r="C354" t="s">
        <v>976</v>
      </c>
      <c r="D354">
        <v>303500</v>
      </c>
      <c r="E354" s="1">
        <v>0</v>
      </c>
      <c r="F354">
        <v>303500</v>
      </c>
      <c r="G354">
        <v>0</v>
      </c>
      <c r="H354">
        <v>0</v>
      </c>
    </row>
    <row r="355" spans="2:8" x14ac:dyDescent="0.2">
      <c r="B355" t="s">
        <v>977</v>
      </c>
      <c r="C355" t="s">
        <v>978</v>
      </c>
      <c r="D355">
        <v>303500</v>
      </c>
      <c r="E355" s="1">
        <v>0</v>
      </c>
      <c r="F355">
        <v>303500</v>
      </c>
      <c r="G355">
        <v>0</v>
      </c>
      <c r="H355">
        <v>0</v>
      </c>
    </row>
    <row r="356" spans="2:8" x14ac:dyDescent="0.2">
      <c r="B356" t="s">
        <v>979</v>
      </c>
      <c r="C356" t="s">
        <v>980</v>
      </c>
      <c r="D356">
        <v>0</v>
      </c>
      <c r="E356" s="1">
        <v>0</v>
      </c>
      <c r="F356">
        <v>0</v>
      </c>
      <c r="G356">
        <v>0</v>
      </c>
      <c r="H356">
        <v>0</v>
      </c>
    </row>
    <row r="357" spans="2:8" x14ac:dyDescent="0.2">
      <c r="B357" t="s">
        <v>981</v>
      </c>
      <c r="C357" t="s">
        <v>982</v>
      </c>
      <c r="D357">
        <v>0</v>
      </c>
      <c r="E357" s="1">
        <v>0</v>
      </c>
      <c r="F357">
        <v>0</v>
      </c>
      <c r="G357">
        <v>0</v>
      </c>
      <c r="H357">
        <v>0</v>
      </c>
    </row>
    <row r="358" spans="2:8" x14ac:dyDescent="0.2">
      <c r="B358" t="s">
        <v>983</v>
      </c>
      <c r="C358" t="s">
        <v>984</v>
      </c>
      <c r="D358">
        <v>0</v>
      </c>
      <c r="E358" s="1">
        <v>0</v>
      </c>
      <c r="F358">
        <v>0</v>
      </c>
      <c r="G358">
        <v>0</v>
      </c>
      <c r="H358">
        <v>0</v>
      </c>
    </row>
    <row r="359" spans="2:8" x14ac:dyDescent="0.2">
      <c r="B359" t="s">
        <v>985</v>
      </c>
      <c r="C359" t="s">
        <v>986</v>
      </c>
      <c r="D359">
        <v>0</v>
      </c>
      <c r="E359" s="1">
        <v>0</v>
      </c>
      <c r="F359">
        <v>0</v>
      </c>
      <c r="G359">
        <v>0</v>
      </c>
      <c r="H359">
        <v>0</v>
      </c>
    </row>
    <row r="360" spans="2:8" x14ac:dyDescent="0.2">
      <c r="B360" t="s">
        <v>987</v>
      </c>
      <c r="C360" t="s">
        <v>988</v>
      </c>
      <c r="D360">
        <v>0</v>
      </c>
      <c r="E360" s="1">
        <v>0</v>
      </c>
      <c r="F360">
        <v>0</v>
      </c>
      <c r="G360">
        <v>0</v>
      </c>
      <c r="H360">
        <v>0</v>
      </c>
    </row>
    <row r="361" spans="2:8" x14ac:dyDescent="0.2">
      <c r="B361" t="s">
        <v>989</v>
      </c>
      <c r="C361" t="s">
        <v>990</v>
      </c>
      <c r="D361">
        <v>0</v>
      </c>
      <c r="E361" s="1">
        <v>0</v>
      </c>
      <c r="F361">
        <v>0</v>
      </c>
      <c r="G361">
        <v>0</v>
      </c>
      <c r="H361">
        <v>0</v>
      </c>
    </row>
    <row r="362" spans="2:8" x14ac:dyDescent="0.2">
      <c r="B362" t="s">
        <v>991</v>
      </c>
      <c r="C362" t="s">
        <v>992</v>
      </c>
      <c r="D362">
        <v>0</v>
      </c>
      <c r="E362" s="1">
        <v>0</v>
      </c>
      <c r="F362">
        <v>0</v>
      </c>
      <c r="G362">
        <v>0</v>
      </c>
      <c r="H362">
        <v>0</v>
      </c>
    </row>
    <row r="363" spans="2:8" x14ac:dyDescent="0.2">
      <c r="B363" t="s">
        <v>993</v>
      </c>
      <c r="C363" t="s">
        <v>994</v>
      </c>
      <c r="D363">
        <v>0</v>
      </c>
      <c r="E363" s="1">
        <v>0</v>
      </c>
      <c r="F363">
        <v>0</v>
      </c>
      <c r="G363">
        <v>0</v>
      </c>
      <c r="H363">
        <v>0</v>
      </c>
    </row>
    <row r="364" spans="2:8" x14ac:dyDescent="0.2">
      <c r="B364" t="s">
        <v>995</v>
      </c>
      <c r="C364" t="s">
        <v>996</v>
      </c>
      <c r="D364">
        <v>0</v>
      </c>
      <c r="E364" s="1">
        <v>0</v>
      </c>
      <c r="F364">
        <v>0</v>
      </c>
      <c r="G364">
        <v>0</v>
      </c>
      <c r="H364">
        <v>0</v>
      </c>
    </row>
    <row r="365" spans="2:8" x14ac:dyDescent="0.2">
      <c r="B365" t="s">
        <v>997</v>
      </c>
      <c r="C365" t="s">
        <v>998</v>
      </c>
      <c r="D365">
        <v>0</v>
      </c>
      <c r="E365" s="1">
        <v>0</v>
      </c>
      <c r="F365">
        <v>0</v>
      </c>
      <c r="G365">
        <v>0</v>
      </c>
      <c r="H365">
        <v>0</v>
      </c>
    </row>
    <row r="366" spans="2:8" x14ac:dyDescent="0.2">
      <c r="B366" t="s">
        <v>999</v>
      </c>
      <c r="C366" t="s">
        <v>1000</v>
      </c>
      <c r="D366">
        <v>303500</v>
      </c>
      <c r="E366" s="1">
        <v>0</v>
      </c>
      <c r="F366">
        <v>303500</v>
      </c>
      <c r="G366">
        <v>0</v>
      </c>
      <c r="H366">
        <v>0</v>
      </c>
    </row>
    <row r="367" spans="2:8" x14ac:dyDescent="0.2">
      <c r="B367" t="s">
        <v>1001</v>
      </c>
      <c r="C367" t="s">
        <v>1002</v>
      </c>
      <c r="D367">
        <v>0</v>
      </c>
      <c r="E367" s="1">
        <v>0</v>
      </c>
      <c r="F367">
        <v>0</v>
      </c>
      <c r="G367">
        <v>0</v>
      </c>
      <c r="H367">
        <v>0</v>
      </c>
    </row>
    <row r="368" spans="2:8" x14ac:dyDescent="0.2">
      <c r="B368" t="s">
        <v>1003</v>
      </c>
      <c r="C368" t="s">
        <v>1004</v>
      </c>
      <c r="D368">
        <v>0</v>
      </c>
      <c r="E368" s="1">
        <v>0</v>
      </c>
      <c r="F368">
        <v>0</v>
      </c>
      <c r="G368">
        <v>0</v>
      </c>
      <c r="H368">
        <v>0</v>
      </c>
    </row>
    <row r="369" spans="2:8" x14ac:dyDescent="0.2">
      <c r="B369" t="s">
        <v>1005</v>
      </c>
      <c r="C369" t="s">
        <v>1006</v>
      </c>
      <c r="D369">
        <v>0</v>
      </c>
      <c r="E369" s="1">
        <v>0</v>
      </c>
      <c r="F369">
        <v>0</v>
      </c>
      <c r="G369">
        <v>0</v>
      </c>
      <c r="H369">
        <v>0</v>
      </c>
    </row>
    <row r="370" spans="2:8" x14ac:dyDescent="0.2">
      <c r="B370" t="s">
        <v>1007</v>
      </c>
      <c r="C370" t="s">
        <v>1008</v>
      </c>
      <c r="D370">
        <v>0</v>
      </c>
      <c r="E370" s="1">
        <v>0</v>
      </c>
      <c r="F370">
        <v>0</v>
      </c>
      <c r="G370">
        <v>0</v>
      </c>
      <c r="H370">
        <v>0</v>
      </c>
    </row>
    <row r="371" spans="2:8" x14ac:dyDescent="0.2">
      <c r="B371" t="s">
        <v>1009</v>
      </c>
      <c r="C371" t="s">
        <v>1010</v>
      </c>
      <c r="D371">
        <v>0</v>
      </c>
      <c r="E371" s="1">
        <v>0</v>
      </c>
      <c r="F371">
        <v>0</v>
      </c>
      <c r="G371">
        <v>0</v>
      </c>
      <c r="H371">
        <v>0</v>
      </c>
    </row>
    <row r="372" spans="2:8" x14ac:dyDescent="0.2">
      <c r="B372" t="s">
        <v>1011</v>
      </c>
      <c r="C372" t="s">
        <v>1012</v>
      </c>
      <c r="D372">
        <v>0</v>
      </c>
      <c r="E372" s="1">
        <v>0</v>
      </c>
      <c r="F372">
        <v>0</v>
      </c>
      <c r="G372">
        <v>0</v>
      </c>
      <c r="H372">
        <v>0</v>
      </c>
    </row>
    <row r="373" spans="2:8" x14ac:dyDescent="0.2">
      <c r="B373" t="s">
        <v>1013</v>
      </c>
      <c r="C373" t="s">
        <v>1014</v>
      </c>
      <c r="D373">
        <v>0</v>
      </c>
      <c r="E373" s="1">
        <v>0</v>
      </c>
      <c r="F373">
        <v>0</v>
      </c>
      <c r="G373">
        <v>0</v>
      </c>
      <c r="H373">
        <v>0</v>
      </c>
    </row>
    <row r="374" spans="2:8" x14ac:dyDescent="0.2">
      <c r="B374" t="s">
        <v>1015</v>
      </c>
      <c r="C374" t="s">
        <v>1016</v>
      </c>
      <c r="D374">
        <v>0</v>
      </c>
      <c r="E374" s="1">
        <v>0</v>
      </c>
      <c r="F374">
        <v>0</v>
      </c>
      <c r="G374">
        <v>0</v>
      </c>
      <c r="H374">
        <v>0</v>
      </c>
    </row>
    <row r="375" spans="2:8" x14ac:dyDescent="0.2">
      <c r="B375" t="s">
        <v>1017</v>
      </c>
      <c r="C375" t="s">
        <v>1018</v>
      </c>
      <c r="D375">
        <v>0</v>
      </c>
      <c r="E375" s="1">
        <v>0</v>
      </c>
      <c r="F375">
        <v>0</v>
      </c>
      <c r="G375">
        <v>0</v>
      </c>
      <c r="H375">
        <v>0</v>
      </c>
    </row>
    <row r="376" spans="2:8" x14ac:dyDescent="0.2">
      <c r="B376" t="s">
        <v>1019</v>
      </c>
      <c r="C376" t="s">
        <v>1020</v>
      </c>
      <c r="D376">
        <v>0</v>
      </c>
      <c r="E376" s="1">
        <v>0</v>
      </c>
      <c r="F376">
        <v>0</v>
      </c>
      <c r="G376">
        <v>0</v>
      </c>
      <c r="H376">
        <v>0</v>
      </c>
    </row>
    <row r="377" spans="2:8" x14ac:dyDescent="0.2">
      <c r="B377" t="s">
        <v>1021</v>
      </c>
      <c r="C377" t="s">
        <v>1022</v>
      </c>
      <c r="D377">
        <v>0</v>
      </c>
      <c r="E377" s="1">
        <v>0</v>
      </c>
      <c r="F377">
        <v>0</v>
      </c>
      <c r="G377">
        <v>0</v>
      </c>
      <c r="H377">
        <v>0</v>
      </c>
    </row>
    <row r="378" spans="2:8" x14ac:dyDescent="0.2">
      <c r="B378" t="s">
        <v>1023</v>
      </c>
      <c r="C378" t="s">
        <v>1024</v>
      </c>
      <c r="D378">
        <v>0</v>
      </c>
      <c r="E378" s="1">
        <v>0</v>
      </c>
      <c r="F378">
        <v>0</v>
      </c>
      <c r="G378">
        <v>0</v>
      </c>
      <c r="H378">
        <v>0</v>
      </c>
    </row>
    <row r="379" spans="2:8" x14ac:dyDescent="0.2">
      <c r="B379" t="s">
        <v>1025</v>
      </c>
      <c r="C379" t="s">
        <v>1026</v>
      </c>
      <c r="D379">
        <v>0</v>
      </c>
      <c r="E379" s="1">
        <v>0</v>
      </c>
      <c r="F379">
        <v>0</v>
      </c>
      <c r="G379">
        <v>0</v>
      </c>
      <c r="H379">
        <v>0</v>
      </c>
    </row>
    <row r="380" spans="2:8" x14ac:dyDescent="0.2">
      <c r="B380" t="s">
        <v>1027</v>
      </c>
      <c r="C380" t="s">
        <v>1028</v>
      </c>
      <c r="D380">
        <v>0</v>
      </c>
      <c r="E380" s="1">
        <v>0</v>
      </c>
      <c r="F380">
        <v>0</v>
      </c>
      <c r="G380">
        <v>0</v>
      </c>
      <c r="H380">
        <v>0</v>
      </c>
    </row>
    <row r="381" spans="2:8" x14ac:dyDescent="0.2">
      <c r="B381" t="s">
        <v>1029</v>
      </c>
      <c r="C381" t="s">
        <v>1030</v>
      </c>
      <c r="D381">
        <v>0</v>
      </c>
      <c r="E381" s="1">
        <v>0</v>
      </c>
      <c r="F381">
        <v>0</v>
      </c>
      <c r="G381">
        <v>0</v>
      </c>
      <c r="H381">
        <v>0</v>
      </c>
    </row>
    <row r="382" spans="2:8" x14ac:dyDescent="0.2">
      <c r="B382" t="s">
        <v>1031</v>
      </c>
      <c r="C382" t="s">
        <v>1032</v>
      </c>
      <c r="D382">
        <v>0</v>
      </c>
      <c r="E382" s="1">
        <v>0</v>
      </c>
      <c r="F382">
        <v>0</v>
      </c>
      <c r="G382">
        <v>0</v>
      </c>
      <c r="H382">
        <v>0</v>
      </c>
    </row>
    <row r="383" spans="2:8" x14ac:dyDescent="0.2">
      <c r="B383" t="s">
        <v>1033</v>
      </c>
      <c r="C383" t="s">
        <v>1034</v>
      </c>
      <c r="D383">
        <v>0</v>
      </c>
      <c r="E383" s="1">
        <v>0</v>
      </c>
      <c r="F383">
        <v>0</v>
      </c>
      <c r="G383">
        <v>0</v>
      </c>
      <c r="H383">
        <v>0</v>
      </c>
    </row>
    <row r="384" spans="2:8" x14ac:dyDescent="0.2">
      <c r="B384" t="s">
        <v>1035</v>
      </c>
      <c r="C384" t="s">
        <v>1036</v>
      </c>
      <c r="D384">
        <v>0</v>
      </c>
      <c r="E384" s="1">
        <v>0</v>
      </c>
      <c r="F384">
        <v>0</v>
      </c>
      <c r="G384">
        <v>0</v>
      </c>
      <c r="H384">
        <v>0</v>
      </c>
    </row>
    <row r="385" spans="2:8" x14ac:dyDescent="0.2">
      <c r="B385" t="s">
        <v>1037</v>
      </c>
      <c r="C385" t="s">
        <v>1038</v>
      </c>
      <c r="D385">
        <v>0</v>
      </c>
      <c r="E385" s="1">
        <v>0</v>
      </c>
      <c r="F385">
        <v>0</v>
      </c>
      <c r="G385">
        <v>0</v>
      </c>
      <c r="H385">
        <v>0</v>
      </c>
    </row>
    <row r="386" spans="2:8" x14ac:dyDescent="0.2">
      <c r="B386" t="s">
        <v>1039</v>
      </c>
      <c r="C386" t="s">
        <v>1040</v>
      </c>
      <c r="D386">
        <v>0</v>
      </c>
      <c r="E386" s="1">
        <v>0</v>
      </c>
      <c r="F386">
        <v>0</v>
      </c>
      <c r="G386">
        <v>0</v>
      </c>
      <c r="H386">
        <v>0</v>
      </c>
    </row>
    <row r="387" spans="2:8" x14ac:dyDescent="0.2">
      <c r="B387" t="s">
        <v>1041</v>
      </c>
      <c r="C387" t="s">
        <v>1042</v>
      </c>
      <c r="D387">
        <v>0</v>
      </c>
      <c r="E387" s="1">
        <v>0</v>
      </c>
      <c r="F387">
        <v>0</v>
      </c>
      <c r="G387">
        <v>0</v>
      </c>
      <c r="H387">
        <v>0</v>
      </c>
    </row>
    <row r="388" spans="2:8" x14ac:dyDescent="0.2">
      <c r="B388" t="s">
        <v>1043</v>
      </c>
      <c r="C388" t="s">
        <v>1044</v>
      </c>
      <c r="D388">
        <v>0</v>
      </c>
      <c r="E388" s="1">
        <v>0</v>
      </c>
      <c r="F388">
        <v>0</v>
      </c>
      <c r="G388">
        <v>0</v>
      </c>
      <c r="H388">
        <v>0</v>
      </c>
    </row>
    <row r="389" spans="2:8" x14ac:dyDescent="0.2">
      <c r="B389" t="s">
        <v>1045</v>
      </c>
      <c r="C389" t="s">
        <v>1046</v>
      </c>
      <c r="D389">
        <v>0</v>
      </c>
      <c r="E389" s="1">
        <v>0</v>
      </c>
      <c r="F389">
        <v>0</v>
      </c>
      <c r="G389">
        <v>0</v>
      </c>
      <c r="H389">
        <v>0</v>
      </c>
    </row>
    <row r="390" spans="2:8" x14ac:dyDescent="0.2">
      <c r="B390" t="s">
        <v>1047</v>
      </c>
      <c r="C390" t="s">
        <v>1048</v>
      </c>
      <c r="D390">
        <v>0</v>
      </c>
      <c r="E390" s="1">
        <v>0</v>
      </c>
      <c r="F390">
        <v>0</v>
      </c>
      <c r="G390">
        <v>0</v>
      </c>
      <c r="H390">
        <v>0</v>
      </c>
    </row>
    <row r="391" spans="2:8" x14ac:dyDescent="0.2">
      <c r="B391" t="s">
        <v>1049</v>
      </c>
      <c r="C391" t="s">
        <v>1050</v>
      </c>
      <c r="D391">
        <v>0</v>
      </c>
      <c r="E391" s="1">
        <v>0</v>
      </c>
      <c r="F391">
        <v>0</v>
      </c>
      <c r="G391">
        <v>0</v>
      </c>
      <c r="H391">
        <v>0</v>
      </c>
    </row>
    <row r="392" spans="2:8" x14ac:dyDescent="0.2">
      <c r="B392" t="s">
        <v>1051</v>
      </c>
      <c r="C392" t="s">
        <v>1052</v>
      </c>
      <c r="D392">
        <v>0</v>
      </c>
      <c r="E392" s="1">
        <v>0</v>
      </c>
      <c r="F392">
        <v>0</v>
      </c>
      <c r="G392">
        <v>0</v>
      </c>
      <c r="H392">
        <v>0</v>
      </c>
    </row>
    <row r="393" spans="2:8" x14ac:dyDescent="0.2">
      <c r="B393" t="s">
        <v>1053</v>
      </c>
      <c r="C393" t="s">
        <v>1054</v>
      </c>
      <c r="D393">
        <v>0</v>
      </c>
      <c r="E393" s="1">
        <v>0</v>
      </c>
      <c r="F393">
        <v>0</v>
      </c>
      <c r="G393">
        <v>0</v>
      </c>
      <c r="H393">
        <v>0</v>
      </c>
    </row>
    <row r="394" spans="2:8" x14ac:dyDescent="0.2">
      <c r="B394" t="s">
        <v>1055</v>
      </c>
      <c r="C394" t="s">
        <v>1056</v>
      </c>
      <c r="D394">
        <v>0</v>
      </c>
      <c r="E394" s="1">
        <v>0</v>
      </c>
      <c r="F394">
        <v>0</v>
      </c>
      <c r="G394">
        <v>0</v>
      </c>
      <c r="H394">
        <v>0</v>
      </c>
    </row>
    <row r="395" spans="2:8" x14ac:dyDescent="0.2">
      <c r="B395" t="s">
        <v>1057</v>
      </c>
      <c r="C395" t="s">
        <v>1058</v>
      </c>
      <c r="D395">
        <v>0</v>
      </c>
      <c r="E395" s="1">
        <v>0</v>
      </c>
      <c r="F395">
        <v>0</v>
      </c>
      <c r="G395">
        <v>0</v>
      </c>
      <c r="H395">
        <v>0</v>
      </c>
    </row>
    <row r="396" spans="2:8" x14ac:dyDescent="0.2">
      <c r="B396" t="s">
        <v>1059</v>
      </c>
      <c r="C396" t="s">
        <v>1060</v>
      </c>
      <c r="D396">
        <v>778471821.76999998</v>
      </c>
      <c r="E396" s="1">
        <v>778671821.76999998</v>
      </c>
      <c r="F396">
        <v>0</v>
      </c>
      <c r="G396">
        <v>0</v>
      </c>
      <c r="H396">
        <v>200000</v>
      </c>
    </row>
    <row r="397" spans="2:8" x14ac:dyDescent="0.2">
      <c r="B397" t="s">
        <v>1061</v>
      </c>
      <c r="C397" t="s">
        <v>1062</v>
      </c>
      <c r="D397">
        <v>0</v>
      </c>
      <c r="E397" s="1">
        <v>0</v>
      </c>
      <c r="F397">
        <v>0</v>
      </c>
      <c r="G397">
        <v>0</v>
      </c>
      <c r="H397">
        <v>0</v>
      </c>
    </row>
    <row r="398" spans="2:8" x14ac:dyDescent="0.2">
      <c r="B398" t="s">
        <v>1063</v>
      </c>
      <c r="C398" t="s">
        <v>1064</v>
      </c>
      <c r="D398">
        <v>0</v>
      </c>
      <c r="E398" s="1">
        <v>0</v>
      </c>
      <c r="F398">
        <v>0</v>
      </c>
      <c r="G398">
        <v>0</v>
      </c>
      <c r="H398">
        <v>0</v>
      </c>
    </row>
    <row r="399" spans="2:8" x14ac:dyDescent="0.2">
      <c r="B399" t="s">
        <v>1065</v>
      </c>
      <c r="C399" t="s">
        <v>1066</v>
      </c>
      <c r="D399">
        <v>0</v>
      </c>
      <c r="E399" s="1">
        <v>0</v>
      </c>
      <c r="F399">
        <v>0</v>
      </c>
      <c r="G399">
        <v>0</v>
      </c>
      <c r="H399">
        <v>0</v>
      </c>
    </row>
    <row r="400" spans="2:8" x14ac:dyDescent="0.2">
      <c r="B400" t="s">
        <v>1067</v>
      </c>
      <c r="C400" t="s">
        <v>1068</v>
      </c>
      <c r="D400">
        <v>0</v>
      </c>
      <c r="E400" s="1">
        <v>0</v>
      </c>
      <c r="F400">
        <v>0</v>
      </c>
      <c r="G400">
        <v>0</v>
      </c>
      <c r="H400">
        <v>0</v>
      </c>
    </row>
    <row r="401" spans="2:8" x14ac:dyDescent="0.2">
      <c r="B401" t="s">
        <v>1069</v>
      </c>
      <c r="C401" t="s">
        <v>1070</v>
      </c>
      <c r="D401">
        <v>0</v>
      </c>
      <c r="E401" s="1">
        <v>0</v>
      </c>
      <c r="F401">
        <v>0</v>
      </c>
      <c r="G401">
        <v>0</v>
      </c>
      <c r="H401">
        <v>0</v>
      </c>
    </row>
    <row r="402" spans="2:8" x14ac:dyDescent="0.2">
      <c r="B402" t="s">
        <v>1071</v>
      </c>
      <c r="C402" t="s">
        <v>1072</v>
      </c>
      <c r="D402">
        <v>0</v>
      </c>
      <c r="E402" s="1">
        <v>0</v>
      </c>
      <c r="F402">
        <v>0</v>
      </c>
      <c r="G402">
        <v>0</v>
      </c>
      <c r="H402">
        <v>0</v>
      </c>
    </row>
    <row r="403" spans="2:8" x14ac:dyDescent="0.2">
      <c r="B403" t="s">
        <v>1073</v>
      </c>
      <c r="C403" t="s">
        <v>1074</v>
      </c>
      <c r="D403">
        <v>0</v>
      </c>
      <c r="E403" s="1">
        <v>0</v>
      </c>
      <c r="F403">
        <v>0</v>
      </c>
      <c r="G403">
        <v>0</v>
      </c>
      <c r="H403">
        <v>0</v>
      </c>
    </row>
    <row r="404" spans="2:8" x14ac:dyDescent="0.2">
      <c r="B404" t="s">
        <v>1075</v>
      </c>
      <c r="C404" t="s">
        <v>1076</v>
      </c>
      <c r="D404">
        <v>0</v>
      </c>
      <c r="E404" s="1">
        <v>0</v>
      </c>
      <c r="F404">
        <v>0</v>
      </c>
      <c r="G404">
        <v>0</v>
      </c>
      <c r="H404">
        <v>0</v>
      </c>
    </row>
    <row r="405" spans="2:8" x14ac:dyDescent="0.2">
      <c r="B405" t="s">
        <v>1077</v>
      </c>
      <c r="C405" t="s">
        <v>1078</v>
      </c>
      <c r="D405">
        <v>0</v>
      </c>
      <c r="E405" s="1">
        <v>0</v>
      </c>
      <c r="F405">
        <v>0</v>
      </c>
      <c r="G405">
        <v>0</v>
      </c>
      <c r="H405">
        <v>0</v>
      </c>
    </row>
    <row r="406" spans="2:8" x14ac:dyDescent="0.2">
      <c r="B406" t="s">
        <v>1079</v>
      </c>
      <c r="C406" t="s">
        <v>1080</v>
      </c>
      <c r="D406">
        <v>0</v>
      </c>
      <c r="E406" s="1">
        <v>0</v>
      </c>
      <c r="F406">
        <v>0</v>
      </c>
      <c r="G406">
        <v>0</v>
      </c>
      <c r="H406">
        <v>0</v>
      </c>
    </row>
    <row r="407" spans="2:8" x14ac:dyDescent="0.2">
      <c r="B407" t="s">
        <v>1081</v>
      </c>
      <c r="C407" t="s">
        <v>1082</v>
      </c>
      <c r="D407">
        <v>0</v>
      </c>
      <c r="E407" s="1">
        <v>0</v>
      </c>
      <c r="F407">
        <v>0</v>
      </c>
      <c r="G407">
        <v>0</v>
      </c>
      <c r="H407">
        <v>0</v>
      </c>
    </row>
    <row r="408" spans="2:8" x14ac:dyDescent="0.2">
      <c r="B408" t="s">
        <v>1083</v>
      </c>
      <c r="C408" t="s">
        <v>1084</v>
      </c>
      <c r="D408">
        <v>0</v>
      </c>
      <c r="E408" s="1">
        <v>0</v>
      </c>
      <c r="F408">
        <v>0</v>
      </c>
      <c r="G408">
        <v>0</v>
      </c>
      <c r="H408">
        <v>0</v>
      </c>
    </row>
    <row r="409" spans="2:8" x14ac:dyDescent="0.2">
      <c r="B409" t="s">
        <v>1085</v>
      </c>
      <c r="C409" t="s">
        <v>1086</v>
      </c>
      <c r="D409">
        <v>0</v>
      </c>
      <c r="E409" s="1">
        <v>0</v>
      </c>
      <c r="F409">
        <v>0</v>
      </c>
      <c r="G409">
        <v>0</v>
      </c>
      <c r="H409">
        <v>0</v>
      </c>
    </row>
    <row r="410" spans="2:8" x14ac:dyDescent="0.2">
      <c r="B410" t="s">
        <v>1087</v>
      </c>
      <c r="C410" t="s">
        <v>1088</v>
      </c>
      <c r="D410">
        <v>0</v>
      </c>
      <c r="E410" s="1">
        <v>0</v>
      </c>
      <c r="F410">
        <v>0</v>
      </c>
      <c r="G410">
        <v>0</v>
      </c>
      <c r="H410">
        <v>0</v>
      </c>
    </row>
    <row r="411" spans="2:8" x14ac:dyDescent="0.2">
      <c r="B411" t="s">
        <v>1089</v>
      </c>
      <c r="C411" t="s">
        <v>1090</v>
      </c>
      <c r="D411">
        <v>0</v>
      </c>
      <c r="E411" s="1">
        <v>0</v>
      </c>
      <c r="F411">
        <v>0</v>
      </c>
      <c r="G411">
        <v>0</v>
      </c>
      <c r="H411">
        <v>0</v>
      </c>
    </row>
    <row r="412" spans="2:8" x14ac:dyDescent="0.2">
      <c r="B412" t="s">
        <v>1091</v>
      </c>
      <c r="C412" t="s">
        <v>1092</v>
      </c>
      <c r="D412">
        <v>0</v>
      </c>
      <c r="E412" s="1">
        <v>0</v>
      </c>
      <c r="F412">
        <v>0</v>
      </c>
      <c r="G412">
        <v>0</v>
      </c>
      <c r="H412">
        <v>0</v>
      </c>
    </row>
    <row r="413" spans="2:8" x14ac:dyDescent="0.2">
      <c r="B413" t="s">
        <v>1093</v>
      </c>
      <c r="C413" t="s">
        <v>1094</v>
      </c>
      <c r="D413">
        <v>0</v>
      </c>
      <c r="E413" s="1">
        <v>0</v>
      </c>
      <c r="F413">
        <v>0</v>
      </c>
      <c r="G413">
        <v>0</v>
      </c>
      <c r="H413">
        <v>0</v>
      </c>
    </row>
    <row r="414" spans="2:8" x14ac:dyDescent="0.2">
      <c r="B414" t="s">
        <v>1095</v>
      </c>
      <c r="C414" t="s">
        <v>1096</v>
      </c>
      <c r="D414">
        <v>0</v>
      </c>
      <c r="E414" s="1">
        <v>0</v>
      </c>
      <c r="F414">
        <v>0</v>
      </c>
      <c r="G414">
        <v>0</v>
      </c>
      <c r="H414">
        <v>0</v>
      </c>
    </row>
    <row r="415" spans="2:8" x14ac:dyDescent="0.2">
      <c r="B415" t="s">
        <v>1097</v>
      </c>
      <c r="C415" t="s">
        <v>1098</v>
      </c>
      <c r="D415">
        <v>0</v>
      </c>
      <c r="E415" s="1">
        <v>0</v>
      </c>
      <c r="F415">
        <v>0</v>
      </c>
      <c r="G415">
        <v>0</v>
      </c>
      <c r="H415">
        <v>0</v>
      </c>
    </row>
    <row r="416" spans="2:8" x14ac:dyDescent="0.2">
      <c r="B416" t="s">
        <v>1099</v>
      </c>
      <c r="C416" t="s">
        <v>1100</v>
      </c>
      <c r="D416">
        <v>0</v>
      </c>
      <c r="E416" s="1">
        <v>0</v>
      </c>
      <c r="F416">
        <v>0</v>
      </c>
      <c r="G416">
        <v>0</v>
      </c>
      <c r="H416">
        <v>0</v>
      </c>
    </row>
    <row r="417" spans="2:8" x14ac:dyDescent="0.2">
      <c r="B417" t="s">
        <v>1101</v>
      </c>
      <c r="C417" t="s">
        <v>1102</v>
      </c>
      <c r="D417">
        <v>774161401.97000003</v>
      </c>
      <c r="E417" s="1">
        <v>774361401.97000003</v>
      </c>
      <c r="F417">
        <v>0</v>
      </c>
      <c r="G417">
        <v>0</v>
      </c>
      <c r="H417">
        <v>200000</v>
      </c>
    </row>
    <row r="418" spans="2:8" x14ac:dyDescent="0.2">
      <c r="B418" t="s">
        <v>1103</v>
      </c>
      <c r="C418" t="s">
        <v>1104</v>
      </c>
      <c r="D418">
        <v>0</v>
      </c>
      <c r="E418" s="1">
        <v>0</v>
      </c>
      <c r="F418">
        <v>0</v>
      </c>
      <c r="G418">
        <v>0</v>
      </c>
      <c r="H418">
        <v>0</v>
      </c>
    </row>
    <row r="419" spans="2:8" x14ac:dyDescent="0.2">
      <c r="B419" t="s">
        <v>1105</v>
      </c>
      <c r="C419" t="s">
        <v>1106</v>
      </c>
      <c r="D419">
        <v>0</v>
      </c>
      <c r="E419" s="1">
        <v>0</v>
      </c>
      <c r="F419">
        <v>0</v>
      </c>
      <c r="G419">
        <v>0</v>
      </c>
      <c r="H419">
        <v>0</v>
      </c>
    </row>
    <row r="420" spans="2:8" x14ac:dyDescent="0.2">
      <c r="B420" t="s">
        <v>1107</v>
      </c>
      <c r="C420" t="s">
        <v>1108</v>
      </c>
      <c r="D420">
        <v>0</v>
      </c>
      <c r="E420" s="1">
        <v>0</v>
      </c>
      <c r="F420">
        <v>0</v>
      </c>
      <c r="G420">
        <v>0</v>
      </c>
      <c r="H420">
        <v>0</v>
      </c>
    </row>
    <row r="421" spans="2:8" x14ac:dyDescent="0.2">
      <c r="B421" t="s">
        <v>1109</v>
      </c>
      <c r="C421" t="s">
        <v>1110</v>
      </c>
      <c r="D421">
        <v>0</v>
      </c>
      <c r="E421" s="1">
        <v>0</v>
      </c>
      <c r="F421">
        <v>0</v>
      </c>
      <c r="G421">
        <v>0</v>
      </c>
      <c r="H421">
        <v>0</v>
      </c>
    </row>
    <row r="422" spans="2:8" x14ac:dyDescent="0.2">
      <c r="B422" t="s">
        <v>1111</v>
      </c>
      <c r="C422" t="s">
        <v>1112</v>
      </c>
      <c r="D422">
        <v>0</v>
      </c>
      <c r="E422" s="1">
        <v>0</v>
      </c>
      <c r="F422">
        <v>0</v>
      </c>
      <c r="G422">
        <v>0</v>
      </c>
      <c r="H422">
        <v>0</v>
      </c>
    </row>
    <row r="423" spans="2:8" x14ac:dyDescent="0.2">
      <c r="B423" t="s">
        <v>1113</v>
      </c>
      <c r="C423" t="s">
        <v>1114</v>
      </c>
      <c r="D423">
        <v>0</v>
      </c>
      <c r="E423" s="1">
        <v>0</v>
      </c>
      <c r="F423">
        <v>0</v>
      </c>
      <c r="G423">
        <v>0</v>
      </c>
      <c r="H423">
        <v>0</v>
      </c>
    </row>
    <row r="424" spans="2:8" x14ac:dyDescent="0.2">
      <c r="B424" t="s">
        <v>1115</v>
      </c>
      <c r="C424" t="s">
        <v>1116</v>
      </c>
      <c r="D424">
        <v>0</v>
      </c>
      <c r="E424" s="1">
        <v>0</v>
      </c>
      <c r="F424">
        <v>0</v>
      </c>
      <c r="G424">
        <v>0</v>
      </c>
      <c r="H424">
        <v>0</v>
      </c>
    </row>
    <row r="425" spans="2:8" x14ac:dyDescent="0.2">
      <c r="B425" t="s">
        <v>1117</v>
      </c>
      <c r="C425" t="s">
        <v>1118</v>
      </c>
      <c r="D425">
        <v>0</v>
      </c>
      <c r="E425" s="1">
        <v>0</v>
      </c>
      <c r="F425">
        <v>0</v>
      </c>
      <c r="G425">
        <v>0</v>
      </c>
      <c r="H425">
        <v>0</v>
      </c>
    </row>
    <row r="426" spans="2:8" x14ac:dyDescent="0.2">
      <c r="B426" t="s">
        <v>1119</v>
      </c>
      <c r="C426" t="s">
        <v>1120</v>
      </c>
      <c r="D426">
        <v>0</v>
      </c>
      <c r="E426" s="1">
        <v>0</v>
      </c>
      <c r="F426">
        <v>0</v>
      </c>
      <c r="G426">
        <v>0</v>
      </c>
      <c r="H426">
        <v>0</v>
      </c>
    </row>
    <row r="427" spans="2:8" x14ac:dyDescent="0.2">
      <c r="B427" t="s">
        <v>1121</v>
      </c>
      <c r="C427" t="s">
        <v>1122</v>
      </c>
      <c r="D427">
        <v>0</v>
      </c>
      <c r="E427" s="1">
        <v>0</v>
      </c>
      <c r="F427">
        <v>0</v>
      </c>
      <c r="G427">
        <v>0</v>
      </c>
      <c r="H427">
        <v>0</v>
      </c>
    </row>
    <row r="428" spans="2:8" x14ac:dyDescent="0.2">
      <c r="B428" t="s">
        <v>1123</v>
      </c>
      <c r="C428" t="s">
        <v>1124</v>
      </c>
      <c r="D428">
        <v>0</v>
      </c>
      <c r="E428" s="1">
        <v>0</v>
      </c>
      <c r="F428">
        <v>0</v>
      </c>
      <c r="G428">
        <v>0</v>
      </c>
      <c r="H428">
        <v>0</v>
      </c>
    </row>
    <row r="429" spans="2:8" x14ac:dyDescent="0.2">
      <c r="B429" t="s">
        <v>1125</v>
      </c>
      <c r="C429" t="s">
        <v>1126</v>
      </c>
      <c r="D429">
        <v>0</v>
      </c>
      <c r="E429" s="1">
        <v>0</v>
      </c>
      <c r="F429">
        <v>0</v>
      </c>
      <c r="G429">
        <v>0</v>
      </c>
      <c r="H429">
        <v>0</v>
      </c>
    </row>
    <row r="430" spans="2:8" x14ac:dyDescent="0.2">
      <c r="B430" t="s">
        <v>1127</v>
      </c>
      <c r="C430" t="s">
        <v>1128</v>
      </c>
      <c r="D430">
        <v>0</v>
      </c>
      <c r="E430" s="1">
        <v>0</v>
      </c>
      <c r="F430">
        <v>0</v>
      </c>
      <c r="G430">
        <v>0</v>
      </c>
      <c r="H430">
        <v>0</v>
      </c>
    </row>
    <row r="431" spans="2:8" x14ac:dyDescent="0.2">
      <c r="B431" t="s">
        <v>1129</v>
      </c>
      <c r="C431" t="s">
        <v>1130</v>
      </c>
      <c r="D431">
        <v>0</v>
      </c>
      <c r="E431" s="1">
        <v>0</v>
      </c>
      <c r="F431">
        <v>0</v>
      </c>
      <c r="G431">
        <v>0</v>
      </c>
      <c r="H431">
        <v>0</v>
      </c>
    </row>
    <row r="432" spans="2:8" x14ac:dyDescent="0.2">
      <c r="B432" t="s">
        <v>1131</v>
      </c>
      <c r="C432" t="s">
        <v>1132</v>
      </c>
      <c r="D432">
        <v>0</v>
      </c>
      <c r="E432" s="1">
        <v>0</v>
      </c>
      <c r="F432">
        <v>0</v>
      </c>
      <c r="G432">
        <v>0</v>
      </c>
      <c r="H432">
        <v>0</v>
      </c>
    </row>
    <row r="433" spans="2:8" x14ac:dyDescent="0.2">
      <c r="B433" t="s">
        <v>1133</v>
      </c>
      <c r="C433" t="s">
        <v>1134</v>
      </c>
      <c r="D433">
        <v>0</v>
      </c>
      <c r="E433" s="1">
        <v>0</v>
      </c>
      <c r="F433">
        <v>0</v>
      </c>
      <c r="G433">
        <v>0</v>
      </c>
      <c r="H433">
        <v>0</v>
      </c>
    </row>
    <row r="434" spans="2:8" x14ac:dyDescent="0.2">
      <c r="B434" t="s">
        <v>1135</v>
      </c>
      <c r="C434" t="s">
        <v>1136</v>
      </c>
      <c r="D434">
        <v>0</v>
      </c>
      <c r="E434" s="1">
        <v>0</v>
      </c>
      <c r="F434">
        <v>0</v>
      </c>
      <c r="G434">
        <v>0</v>
      </c>
      <c r="H434">
        <v>0</v>
      </c>
    </row>
    <row r="435" spans="2:8" x14ac:dyDescent="0.2">
      <c r="B435" t="s">
        <v>1137</v>
      </c>
      <c r="C435" t="s">
        <v>1138</v>
      </c>
      <c r="D435">
        <v>0</v>
      </c>
      <c r="E435" s="1">
        <v>0</v>
      </c>
      <c r="F435">
        <v>0</v>
      </c>
      <c r="G435">
        <v>0</v>
      </c>
      <c r="H435">
        <v>0</v>
      </c>
    </row>
    <row r="436" spans="2:8" x14ac:dyDescent="0.2">
      <c r="B436" t="s">
        <v>1139</v>
      </c>
      <c r="C436" t="s">
        <v>1140</v>
      </c>
      <c r="D436">
        <v>0</v>
      </c>
      <c r="E436" s="1">
        <v>0</v>
      </c>
      <c r="F436">
        <v>0</v>
      </c>
      <c r="G436">
        <v>0</v>
      </c>
      <c r="H436">
        <v>0</v>
      </c>
    </row>
    <row r="437" spans="2:8" x14ac:dyDescent="0.2">
      <c r="B437" t="s">
        <v>1141</v>
      </c>
      <c r="C437" t="s">
        <v>1142</v>
      </c>
      <c r="D437">
        <v>0</v>
      </c>
      <c r="E437" s="1">
        <v>0</v>
      </c>
      <c r="F437">
        <v>0</v>
      </c>
      <c r="G437">
        <v>0</v>
      </c>
      <c r="H437">
        <v>0</v>
      </c>
    </row>
    <row r="438" spans="2:8" x14ac:dyDescent="0.2">
      <c r="B438" t="s">
        <v>1143</v>
      </c>
      <c r="C438" t="s">
        <v>1144</v>
      </c>
      <c r="D438">
        <v>0</v>
      </c>
      <c r="E438" s="1">
        <v>0</v>
      </c>
      <c r="F438">
        <v>0</v>
      </c>
      <c r="G438">
        <v>0</v>
      </c>
      <c r="H438">
        <v>0</v>
      </c>
    </row>
    <row r="439" spans="2:8" x14ac:dyDescent="0.2">
      <c r="B439" t="s">
        <v>1145</v>
      </c>
      <c r="C439" t="s">
        <v>1146</v>
      </c>
      <c r="D439">
        <v>0</v>
      </c>
      <c r="E439" s="1">
        <v>0</v>
      </c>
      <c r="F439">
        <v>0</v>
      </c>
      <c r="G439">
        <v>0</v>
      </c>
      <c r="H439">
        <v>0</v>
      </c>
    </row>
    <row r="440" spans="2:8" x14ac:dyDescent="0.2">
      <c r="B440" t="s">
        <v>1147</v>
      </c>
      <c r="C440" t="s">
        <v>1148</v>
      </c>
      <c r="D440">
        <v>0</v>
      </c>
      <c r="E440" s="1">
        <v>0</v>
      </c>
      <c r="F440">
        <v>0</v>
      </c>
      <c r="G440">
        <v>0</v>
      </c>
      <c r="H440">
        <v>0</v>
      </c>
    </row>
    <row r="441" spans="2:8" x14ac:dyDescent="0.2">
      <c r="B441" t="s">
        <v>1149</v>
      </c>
      <c r="C441" t="s">
        <v>1150</v>
      </c>
      <c r="D441">
        <v>0</v>
      </c>
      <c r="E441" s="1">
        <v>0</v>
      </c>
      <c r="F441">
        <v>0</v>
      </c>
      <c r="G441">
        <v>0</v>
      </c>
      <c r="H441">
        <v>0</v>
      </c>
    </row>
    <row r="442" spans="2:8" x14ac:dyDescent="0.2">
      <c r="B442" t="s">
        <v>1151</v>
      </c>
      <c r="C442" t="s">
        <v>1152</v>
      </c>
      <c r="D442">
        <v>0</v>
      </c>
      <c r="E442" s="1">
        <v>0</v>
      </c>
      <c r="F442">
        <v>0</v>
      </c>
      <c r="G442">
        <v>0</v>
      </c>
      <c r="H442">
        <v>0</v>
      </c>
    </row>
    <row r="443" spans="2:8" x14ac:dyDescent="0.2">
      <c r="B443" t="s">
        <v>1153</v>
      </c>
      <c r="C443" t="s">
        <v>1154</v>
      </c>
      <c r="D443">
        <v>0</v>
      </c>
      <c r="E443" s="1">
        <v>0</v>
      </c>
      <c r="F443">
        <v>0</v>
      </c>
      <c r="G443">
        <v>0</v>
      </c>
      <c r="H443">
        <v>0</v>
      </c>
    </row>
    <row r="444" spans="2:8" x14ac:dyDescent="0.2">
      <c r="B444" t="s">
        <v>1155</v>
      </c>
      <c r="C444" t="s">
        <v>1156</v>
      </c>
      <c r="D444">
        <v>0</v>
      </c>
      <c r="E444" s="1">
        <v>0</v>
      </c>
      <c r="F444">
        <v>0</v>
      </c>
      <c r="G444">
        <v>0</v>
      </c>
      <c r="H444">
        <v>0</v>
      </c>
    </row>
    <row r="445" spans="2:8" x14ac:dyDescent="0.2">
      <c r="B445" t="s">
        <v>1157</v>
      </c>
      <c r="C445" t="s">
        <v>1158</v>
      </c>
      <c r="D445">
        <v>0</v>
      </c>
      <c r="E445" s="1">
        <v>0</v>
      </c>
      <c r="F445">
        <v>0</v>
      </c>
      <c r="G445">
        <v>0</v>
      </c>
      <c r="H445">
        <v>0</v>
      </c>
    </row>
    <row r="446" spans="2:8" x14ac:dyDescent="0.2">
      <c r="B446" t="s">
        <v>1159</v>
      </c>
      <c r="C446" t="s">
        <v>1160</v>
      </c>
      <c r="D446">
        <v>0</v>
      </c>
      <c r="E446" s="1">
        <v>0</v>
      </c>
      <c r="F446">
        <v>0</v>
      </c>
      <c r="G446">
        <v>0</v>
      </c>
      <c r="H446">
        <v>0</v>
      </c>
    </row>
    <row r="447" spans="2:8" x14ac:dyDescent="0.2">
      <c r="B447" t="s">
        <v>1161</v>
      </c>
      <c r="C447" t="s">
        <v>1162</v>
      </c>
      <c r="D447">
        <v>0</v>
      </c>
      <c r="E447" s="1">
        <v>0</v>
      </c>
      <c r="F447">
        <v>0</v>
      </c>
      <c r="G447">
        <v>0</v>
      </c>
      <c r="H447">
        <v>0</v>
      </c>
    </row>
    <row r="448" spans="2:8" x14ac:dyDescent="0.2">
      <c r="B448" t="s">
        <v>1163</v>
      </c>
      <c r="C448" t="s">
        <v>1164</v>
      </c>
      <c r="D448">
        <v>0</v>
      </c>
      <c r="E448" s="1">
        <v>0</v>
      </c>
      <c r="F448">
        <v>0</v>
      </c>
      <c r="G448">
        <v>0</v>
      </c>
      <c r="H448">
        <v>0</v>
      </c>
    </row>
    <row r="449" spans="2:8" x14ac:dyDescent="0.2">
      <c r="B449" t="s">
        <v>1165</v>
      </c>
      <c r="C449" t="s">
        <v>1166</v>
      </c>
      <c r="D449">
        <v>0</v>
      </c>
      <c r="E449" s="1">
        <v>0</v>
      </c>
      <c r="F449">
        <v>0</v>
      </c>
      <c r="G449">
        <v>0</v>
      </c>
      <c r="H449">
        <v>0</v>
      </c>
    </row>
    <row r="450" spans="2:8" x14ac:dyDescent="0.2">
      <c r="B450" t="s">
        <v>1167</v>
      </c>
      <c r="C450" t="s">
        <v>1168</v>
      </c>
      <c r="D450">
        <v>0</v>
      </c>
      <c r="E450" s="1">
        <v>0</v>
      </c>
      <c r="F450">
        <v>0</v>
      </c>
      <c r="G450">
        <v>0</v>
      </c>
      <c r="H450">
        <v>0</v>
      </c>
    </row>
    <row r="451" spans="2:8" x14ac:dyDescent="0.2">
      <c r="B451" t="s">
        <v>1169</v>
      </c>
      <c r="C451" t="s">
        <v>1170</v>
      </c>
      <c r="D451">
        <v>0</v>
      </c>
      <c r="E451" s="1">
        <v>0</v>
      </c>
      <c r="F451">
        <v>0</v>
      </c>
      <c r="G451">
        <v>0</v>
      </c>
      <c r="H451">
        <v>0</v>
      </c>
    </row>
    <row r="452" spans="2:8" x14ac:dyDescent="0.2">
      <c r="B452" t="s">
        <v>1171</v>
      </c>
      <c r="C452" t="s">
        <v>1172</v>
      </c>
      <c r="D452">
        <v>0</v>
      </c>
      <c r="E452" s="1">
        <v>0</v>
      </c>
      <c r="F452">
        <v>0</v>
      </c>
      <c r="G452">
        <v>0</v>
      </c>
      <c r="H452">
        <v>0</v>
      </c>
    </row>
    <row r="453" spans="2:8" x14ac:dyDescent="0.2">
      <c r="B453" t="s">
        <v>1173</v>
      </c>
      <c r="C453" t="s">
        <v>1174</v>
      </c>
      <c r="D453">
        <v>0</v>
      </c>
      <c r="E453" s="1">
        <v>0</v>
      </c>
      <c r="F453">
        <v>0</v>
      </c>
      <c r="G453">
        <v>0</v>
      </c>
      <c r="H453">
        <v>0</v>
      </c>
    </row>
    <row r="454" spans="2:8" x14ac:dyDescent="0.2">
      <c r="B454" t="s">
        <v>1175</v>
      </c>
      <c r="C454" t="s">
        <v>1176</v>
      </c>
      <c r="D454">
        <v>0</v>
      </c>
      <c r="E454" s="1">
        <v>0</v>
      </c>
      <c r="F454">
        <v>0</v>
      </c>
      <c r="G454">
        <v>0</v>
      </c>
      <c r="H454">
        <v>0</v>
      </c>
    </row>
    <row r="455" spans="2:8" x14ac:dyDescent="0.2">
      <c r="B455" t="s">
        <v>1177</v>
      </c>
      <c r="C455" t="s">
        <v>1178</v>
      </c>
      <c r="D455">
        <v>0</v>
      </c>
      <c r="E455" s="1">
        <v>0</v>
      </c>
      <c r="F455">
        <v>0</v>
      </c>
      <c r="G455">
        <v>0</v>
      </c>
      <c r="H455">
        <v>0</v>
      </c>
    </row>
    <row r="456" spans="2:8" x14ac:dyDescent="0.2">
      <c r="B456" t="s">
        <v>1179</v>
      </c>
      <c r="C456" t="s">
        <v>1180</v>
      </c>
      <c r="D456">
        <v>0</v>
      </c>
      <c r="E456" s="1">
        <v>0</v>
      </c>
      <c r="F456">
        <v>0</v>
      </c>
      <c r="G456">
        <v>0</v>
      </c>
      <c r="H456">
        <v>0</v>
      </c>
    </row>
    <row r="457" spans="2:8" x14ac:dyDescent="0.2">
      <c r="B457" t="s">
        <v>1181</v>
      </c>
      <c r="C457" t="s">
        <v>1182</v>
      </c>
      <c r="D457">
        <v>0</v>
      </c>
      <c r="E457" s="1">
        <v>0</v>
      </c>
      <c r="F457">
        <v>0</v>
      </c>
      <c r="G457">
        <v>0</v>
      </c>
      <c r="H457">
        <v>0</v>
      </c>
    </row>
    <row r="458" spans="2:8" x14ac:dyDescent="0.2">
      <c r="B458" t="s">
        <v>1183</v>
      </c>
      <c r="C458" t="s">
        <v>1184</v>
      </c>
      <c r="D458">
        <v>0</v>
      </c>
      <c r="E458" s="1">
        <v>0</v>
      </c>
      <c r="F458">
        <v>0</v>
      </c>
      <c r="G458">
        <v>0</v>
      </c>
      <c r="H458">
        <v>0</v>
      </c>
    </row>
    <row r="459" spans="2:8" x14ac:dyDescent="0.2">
      <c r="B459" t="s">
        <v>1185</v>
      </c>
      <c r="C459" t="s">
        <v>1186</v>
      </c>
      <c r="D459">
        <v>0</v>
      </c>
      <c r="E459" s="1">
        <v>0</v>
      </c>
      <c r="F459">
        <v>0</v>
      </c>
      <c r="G459">
        <v>0</v>
      </c>
      <c r="H459">
        <v>0</v>
      </c>
    </row>
    <row r="460" spans="2:8" x14ac:dyDescent="0.2">
      <c r="B460" t="s">
        <v>1187</v>
      </c>
      <c r="C460" t="s">
        <v>1188</v>
      </c>
      <c r="D460">
        <v>333466490.33999997</v>
      </c>
      <c r="E460" s="1">
        <v>333466490.33999997</v>
      </c>
      <c r="F460">
        <v>0</v>
      </c>
      <c r="G460">
        <v>0</v>
      </c>
      <c r="H460">
        <v>0</v>
      </c>
    </row>
    <row r="461" spans="2:8" x14ac:dyDescent="0.2">
      <c r="B461" t="s">
        <v>1189</v>
      </c>
      <c r="C461" t="s">
        <v>1190</v>
      </c>
      <c r="D461">
        <v>216326265.22</v>
      </c>
      <c r="E461" s="1">
        <v>216326265.22</v>
      </c>
      <c r="F461">
        <v>0</v>
      </c>
      <c r="G461">
        <v>0</v>
      </c>
      <c r="H461">
        <v>0</v>
      </c>
    </row>
    <row r="462" spans="2:8" x14ac:dyDescent="0.2">
      <c r="B462" t="s">
        <v>1191</v>
      </c>
      <c r="C462" t="s">
        <v>1192</v>
      </c>
      <c r="D462">
        <v>224625023.61000001</v>
      </c>
      <c r="E462" s="1">
        <v>224625023.61000001</v>
      </c>
      <c r="F462">
        <v>0</v>
      </c>
      <c r="G462">
        <v>0</v>
      </c>
      <c r="H462">
        <v>0</v>
      </c>
    </row>
    <row r="463" spans="2:8" x14ac:dyDescent="0.2">
      <c r="B463" t="s">
        <v>1193</v>
      </c>
      <c r="C463" t="s">
        <v>1194</v>
      </c>
      <c r="D463">
        <v>169666085.93000001</v>
      </c>
      <c r="E463" s="1">
        <v>169666085.93000001</v>
      </c>
      <c r="F463">
        <v>0</v>
      </c>
      <c r="G463">
        <v>0</v>
      </c>
      <c r="H463">
        <v>0</v>
      </c>
    </row>
    <row r="464" spans="2:8" x14ac:dyDescent="0.2">
      <c r="B464" t="s">
        <v>1195</v>
      </c>
      <c r="C464" t="s">
        <v>1196</v>
      </c>
      <c r="D464">
        <v>23721255.579999998</v>
      </c>
      <c r="E464" s="1">
        <v>23721255.579999998</v>
      </c>
      <c r="F464">
        <v>0</v>
      </c>
      <c r="G464">
        <v>0</v>
      </c>
      <c r="H464">
        <v>0</v>
      </c>
    </row>
    <row r="465" spans="2:8" x14ac:dyDescent="0.2">
      <c r="B465" t="s">
        <v>1197</v>
      </c>
      <c r="C465" t="s">
        <v>1198</v>
      </c>
      <c r="D465">
        <v>31237682.100000001</v>
      </c>
      <c r="E465" s="1">
        <v>31237682.100000001</v>
      </c>
      <c r="F465">
        <v>0</v>
      </c>
      <c r="G465">
        <v>0</v>
      </c>
      <c r="H465">
        <v>0</v>
      </c>
    </row>
    <row r="466" spans="2:8" x14ac:dyDescent="0.2">
      <c r="B466" t="s">
        <v>1199</v>
      </c>
      <c r="C466" t="s">
        <v>1200</v>
      </c>
      <c r="D466">
        <v>0</v>
      </c>
      <c r="E466" s="1">
        <v>0</v>
      </c>
      <c r="F466">
        <v>0</v>
      </c>
      <c r="G466">
        <v>0</v>
      </c>
      <c r="H466">
        <v>0</v>
      </c>
    </row>
    <row r="467" spans="2:8" x14ac:dyDescent="0.2">
      <c r="B467" t="s">
        <v>1201</v>
      </c>
      <c r="C467" t="s">
        <v>1202</v>
      </c>
      <c r="D467">
        <v>7458491.79</v>
      </c>
      <c r="E467" s="1">
        <v>0</v>
      </c>
      <c r="F467">
        <v>7458491.79</v>
      </c>
      <c r="G467">
        <v>0</v>
      </c>
      <c r="H467">
        <v>0</v>
      </c>
    </row>
    <row r="468" spans="2:8" x14ac:dyDescent="0.2">
      <c r="B468" t="s">
        <v>1203</v>
      </c>
      <c r="C468" t="s">
        <v>1204</v>
      </c>
      <c r="D468">
        <v>840266.6</v>
      </c>
      <c r="E468" s="1">
        <v>0</v>
      </c>
      <c r="F468">
        <v>840266.6</v>
      </c>
      <c r="G468">
        <v>0</v>
      </c>
      <c r="H468">
        <v>0</v>
      </c>
    </row>
    <row r="469" spans="2:8" x14ac:dyDescent="0.2">
      <c r="B469" t="s">
        <v>1205</v>
      </c>
      <c r="C469" t="s">
        <v>1206</v>
      </c>
      <c r="D469">
        <v>117140225.12</v>
      </c>
      <c r="E469" s="1">
        <v>117140225.12</v>
      </c>
      <c r="F469">
        <v>0</v>
      </c>
      <c r="G469">
        <v>0</v>
      </c>
      <c r="H469">
        <v>0</v>
      </c>
    </row>
    <row r="470" spans="2:8" x14ac:dyDescent="0.2">
      <c r="B470" t="s">
        <v>1207</v>
      </c>
      <c r="C470" t="s">
        <v>1208</v>
      </c>
      <c r="D470">
        <v>118564140.23</v>
      </c>
      <c r="E470" s="1">
        <v>118564140.23</v>
      </c>
      <c r="F470">
        <v>0</v>
      </c>
      <c r="G470">
        <v>0</v>
      </c>
      <c r="H470">
        <v>0</v>
      </c>
    </row>
    <row r="471" spans="2:8" x14ac:dyDescent="0.2">
      <c r="B471" t="s">
        <v>1209</v>
      </c>
      <c r="C471" t="s">
        <v>1210</v>
      </c>
      <c r="D471">
        <v>113454144.41</v>
      </c>
      <c r="E471" s="1">
        <v>113454144.41</v>
      </c>
      <c r="F471">
        <v>0</v>
      </c>
      <c r="G471">
        <v>0</v>
      </c>
      <c r="H471">
        <v>0</v>
      </c>
    </row>
    <row r="472" spans="2:8" x14ac:dyDescent="0.2">
      <c r="B472" t="s">
        <v>1211</v>
      </c>
      <c r="C472" t="s">
        <v>1212</v>
      </c>
      <c r="D472">
        <v>1111500</v>
      </c>
      <c r="E472" s="1">
        <v>1111500</v>
      </c>
      <c r="F472">
        <v>0</v>
      </c>
      <c r="G472">
        <v>0</v>
      </c>
      <c r="H472">
        <v>0</v>
      </c>
    </row>
    <row r="473" spans="2:8" x14ac:dyDescent="0.2">
      <c r="B473" t="s">
        <v>1213</v>
      </c>
      <c r="C473" t="s">
        <v>1214</v>
      </c>
      <c r="D473">
        <v>3998495.82</v>
      </c>
      <c r="E473" s="1">
        <v>3998495.82</v>
      </c>
      <c r="F473">
        <v>0</v>
      </c>
      <c r="G473">
        <v>0</v>
      </c>
      <c r="H473">
        <v>0</v>
      </c>
    </row>
    <row r="474" spans="2:8" x14ac:dyDescent="0.2">
      <c r="B474" t="s">
        <v>1215</v>
      </c>
      <c r="C474" t="s">
        <v>1216</v>
      </c>
      <c r="D474">
        <v>0</v>
      </c>
      <c r="E474" s="1">
        <v>0</v>
      </c>
      <c r="F474">
        <v>0</v>
      </c>
      <c r="G474">
        <v>0</v>
      </c>
      <c r="H474">
        <v>0</v>
      </c>
    </row>
    <row r="475" spans="2:8" x14ac:dyDescent="0.2">
      <c r="B475" t="s">
        <v>1217</v>
      </c>
      <c r="C475" t="s">
        <v>1218</v>
      </c>
      <c r="D475">
        <v>1287327.99</v>
      </c>
      <c r="E475" s="1">
        <v>0</v>
      </c>
      <c r="F475">
        <v>1287327.99</v>
      </c>
      <c r="G475">
        <v>0</v>
      </c>
      <c r="H475">
        <v>0</v>
      </c>
    </row>
    <row r="476" spans="2:8" x14ac:dyDescent="0.2">
      <c r="B476" t="s">
        <v>1219</v>
      </c>
      <c r="C476" t="s">
        <v>1220</v>
      </c>
      <c r="D476">
        <v>136587.12</v>
      </c>
      <c r="E476" s="1">
        <v>0</v>
      </c>
      <c r="F476">
        <v>136587.12</v>
      </c>
      <c r="G476">
        <v>0</v>
      </c>
      <c r="H476">
        <v>0</v>
      </c>
    </row>
    <row r="477" spans="2:8" x14ac:dyDescent="0.2">
      <c r="B477" t="s">
        <v>1221</v>
      </c>
      <c r="C477" t="s">
        <v>1222</v>
      </c>
      <c r="D477">
        <v>20468055.580000002</v>
      </c>
      <c r="E477" s="1">
        <v>20462284.170000002</v>
      </c>
      <c r="F477">
        <v>0</v>
      </c>
      <c r="G477">
        <v>5771.41</v>
      </c>
      <c r="H477">
        <v>0</v>
      </c>
    </row>
    <row r="478" spans="2:8" x14ac:dyDescent="0.2">
      <c r="B478" t="s">
        <v>1223</v>
      </c>
      <c r="C478" t="s">
        <v>1224</v>
      </c>
      <c r="D478">
        <v>20468055.580000002</v>
      </c>
      <c r="E478" s="1">
        <v>20462284.170000002</v>
      </c>
      <c r="F478">
        <v>0</v>
      </c>
      <c r="G478">
        <v>5771.41</v>
      </c>
      <c r="H478">
        <v>0</v>
      </c>
    </row>
    <row r="479" spans="2:8" x14ac:dyDescent="0.2">
      <c r="B479" t="s">
        <v>1225</v>
      </c>
      <c r="C479" t="s">
        <v>1226</v>
      </c>
      <c r="D479">
        <v>20980294.210000001</v>
      </c>
      <c r="E479" s="1">
        <v>20980294.210000001</v>
      </c>
      <c r="F479">
        <v>0</v>
      </c>
      <c r="G479">
        <v>0</v>
      </c>
      <c r="H479">
        <v>0</v>
      </c>
    </row>
    <row r="480" spans="2:8" x14ac:dyDescent="0.2">
      <c r="B480" t="s">
        <v>1227</v>
      </c>
      <c r="C480" t="s">
        <v>1228</v>
      </c>
      <c r="D480">
        <v>12396893.49</v>
      </c>
      <c r="E480" s="1">
        <v>12396893.49</v>
      </c>
      <c r="F480">
        <v>0</v>
      </c>
      <c r="G480">
        <v>0</v>
      </c>
      <c r="H480">
        <v>0</v>
      </c>
    </row>
    <row r="481" spans="2:8" x14ac:dyDescent="0.2">
      <c r="B481" t="s">
        <v>1229</v>
      </c>
      <c r="C481" t="s">
        <v>1230</v>
      </c>
      <c r="D481">
        <v>92587.35</v>
      </c>
      <c r="E481" s="1">
        <v>92587.35</v>
      </c>
      <c r="F481">
        <v>0</v>
      </c>
      <c r="G481">
        <v>0</v>
      </c>
      <c r="H481">
        <v>0</v>
      </c>
    </row>
    <row r="482" spans="2:8" x14ac:dyDescent="0.2">
      <c r="B482" t="s">
        <v>1231</v>
      </c>
      <c r="C482" t="s">
        <v>1232</v>
      </c>
      <c r="D482">
        <v>8490813.3699999992</v>
      </c>
      <c r="E482" s="1">
        <v>8490813.3699999992</v>
      </c>
      <c r="F482">
        <v>0</v>
      </c>
      <c r="G482">
        <v>0</v>
      </c>
      <c r="H482">
        <v>0</v>
      </c>
    </row>
    <row r="483" spans="2:8" x14ac:dyDescent="0.2">
      <c r="B483" t="s">
        <v>1233</v>
      </c>
      <c r="C483" t="s">
        <v>1234</v>
      </c>
      <c r="D483">
        <v>0</v>
      </c>
      <c r="E483" s="1">
        <v>0</v>
      </c>
      <c r="F483">
        <v>0</v>
      </c>
      <c r="G483">
        <v>0</v>
      </c>
      <c r="H483">
        <v>0</v>
      </c>
    </row>
    <row r="484" spans="2:8" x14ac:dyDescent="0.2">
      <c r="B484" t="s">
        <v>1235</v>
      </c>
      <c r="C484" t="s">
        <v>1236</v>
      </c>
      <c r="D484">
        <v>363647.06</v>
      </c>
      <c r="E484" s="1">
        <v>0</v>
      </c>
      <c r="F484">
        <v>369418.47</v>
      </c>
      <c r="G484">
        <v>5771.41</v>
      </c>
      <c r="H484">
        <v>0</v>
      </c>
    </row>
    <row r="485" spans="2:8" x14ac:dyDescent="0.2">
      <c r="B485" t="s">
        <v>1237</v>
      </c>
      <c r="C485" t="s">
        <v>1238</v>
      </c>
      <c r="D485">
        <v>148591.57</v>
      </c>
      <c r="E485" s="1">
        <v>0</v>
      </c>
      <c r="F485">
        <v>148591.57</v>
      </c>
      <c r="G485">
        <v>0</v>
      </c>
      <c r="H485">
        <v>0</v>
      </c>
    </row>
    <row r="486" spans="2:8" x14ac:dyDescent="0.2">
      <c r="B486" t="s">
        <v>1239</v>
      </c>
      <c r="C486" t="s">
        <v>1240</v>
      </c>
      <c r="D486">
        <v>0</v>
      </c>
      <c r="E486" s="1">
        <v>0</v>
      </c>
      <c r="F486">
        <v>0</v>
      </c>
      <c r="G486">
        <v>0</v>
      </c>
      <c r="H486">
        <v>0</v>
      </c>
    </row>
    <row r="487" spans="2:8" x14ac:dyDescent="0.2">
      <c r="B487" t="s">
        <v>1241</v>
      </c>
      <c r="C487" t="s">
        <v>1242</v>
      </c>
      <c r="D487">
        <v>0</v>
      </c>
      <c r="E487" s="1">
        <v>0</v>
      </c>
      <c r="F487">
        <v>0</v>
      </c>
      <c r="G487">
        <v>0</v>
      </c>
      <c r="H487">
        <v>0</v>
      </c>
    </row>
    <row r="488" spans="2:8" x14ac:dyDescent="0.2">
      <c r="B488" t="s">
        <v>1243</v>
      </c>
      <c r="C488" t="s">
        <v>1244</v>
      </c>
      <c r="D488">
        <v>0</v>
      </c>
      <c r="E488" s="1">
        <v>0</v>
      </c>
      <c r="F488">
        <v>0</v>
      </c>
      <c r="G488">
        <v>0</v>
      </c>
      <c r="H488">
        <v>0</v>
      </c>
    </row>
    <row r="489" spans="2:8" x14ac:dyDescent="0.2">
      <c r="B489" t="s">
        <v>1245</v>
      </c>
      <c r="C489" t="s">
        <v>1246</v>
      </c>
      <c r="D489">
        <v>0</v>
      </c>
      <c r="E489" s="1">
        <v>0</v>
      </c>
      <c r="F489">
        <v>0</v>
      </c>
      <c r="G489">
        <v>0</v>
      </c>
      <c r="H489">
        <v>0</v>
      </c>
    </row>
    <row r="490" spans="2:8" x14ac:dyDescent="0.2">
      <c r="B490" t="s">
        <v>1247</v>
      </c>
      <c r="C490" t="s">
        <v>1248</v>
      </c>
      <c r="D490">
        <v>0</v>
      </c>
      <c r="E490" s="1">
        <v>0</v>
      </c>
      <c r="F490">
        <v>0</v>
      </c>
      <c r="G490">
        <v>0</v>
      </c>
      <c r="H490">
        <v>0</v>
      </c>
    </row>
    <row r="491" spans="2:8" x14ac:dyDescent="0.2">
      <c r="B491" t="s">
        <v>1249</v>
      </c>
      <c r="C491" t="s">
        <v>1250</v>
      </c>
      <c r="D491">
        <v>0</v>
      </c>
      <c r="E491" s="1">
        <v>0</v>
      </c>
      <c r="F491">
        <v>0</v>
      </c>
      <c r="G491">
        <v>0</v>
      </c>
      <c r="H491">
        <v>0</v>
      </c>
    </row>
    <row r="492" spans="2:8" x14ac:dyDescent="0.2">
      <c r="B492" t="s">
        <v>1251</v>
      </c>
      <c r="C492" t="s">
        <v>1252</v>
      </c>
      <c r="D492">
        <v>0</v>
      </c>
      <c r="E492" s="1">
        <v>0</v>
      </c>
      <c r="F492">
        <v>0</v>
      </c>
      <c r="G492">
        <v>0</v>
      </c>
      <c r="H492">
        <v>0</v>
      </c>
    </row>
    <row r="493" spans="2:8" x14ac:dyDescent="0.2">
      <c r="B493" t="s">
        <v>1253</v>
      </c>
      <c r="C493" t="s">
        <v>1254</v>
      </c>
      <c r="D493">
        <v>0</v>
      </c>
      <c r="E493" s="1">
        <v>0</v>
      </c>
      <c r="F493">
        <v>0</v>
      </c>
      <c r="G493">
        <v>0</v>
      </c>
      <c r="H493">
        <v>0</v>
      </c>
    </row>
    <row r="494" spans="2:8" x14ac:dyDescent="0.2">
      <c r="B494" t="s">
        <v>1255</v>
      </c>
      <c r="C494" t="s">
        <v>1256</v>
      </c>
      <c r="D494">
        <v>243301887.03</v>
      </c>
      <c r="E494" s="1">
        <v>243507658.44</v>
      </c>
      <c r="F494">
        <v>0</v>
      </c>
      <c r="G494">
        <v>0</v>
      </c>
      <c r="H494">
        <v>205771.41</v>
      </c>
    </row>
    <row r="495" spans="2:8" x14ac:dyDescent="0.2">
      <c r="B495" t="s">
        <v>1257</v>
      </c>
      <c r="C495" t="s">
        <v>1258</v>
      </c>
      <c r="D495">
        <v>152904959.63</v>
      </c>
      <c r="E495" s="1">
        <v>153110731.03999999</v>
      </c>
      <c r="F495">
        <v>0</v>
      </c>
      <c r="G495">
        <v>0</v>
      </c>
      <c r="H495">
        <v>205771.41</v>
      </c>
    </row>
    <row r="496" spans="2:8" x14ac:dyDescent="0.2">
      <c r="B496" t="s">
        <v>1259</v>
      </c>
      <c r="C496" t="s">
        <v>1260</v>
      </c>
      <c r="D496">
        <v>168738045.65000001</v>
      </c>
      <c r="E496" s="1">
        <v>168738045.65000001</v>
      </c>
      <c r="F496">
        <v>0</v>
      </c>
      <c r="G496">
        <v>0</v>
      </c>
      <c r="H496">
        <v>0</v>
      </c>
    </row>
    <row r="497" spans="2:8" x14ac:dyDescent="0.2">
      <c r="B497" t="s">
        <v>1261</v>
      </c>
      <c r="C497" t="s">
        <v>1262</v>
      </c>
      <c r="D497">
        <v>155398776.63</v>
      </c>
      <c r="E497" s="1">
        <v>155398776.63</v>
      </c>
      <c r="F497">
        <v>0</v>
      </c>
      <c r="G497">
        <v>0</v>
      </c>
      <c r="H497">
        <v>0</v>
      </c>
    </row>
    <row r="498" spans="2:8" x14ac:dyDescent="0.2">
      <c r="B498" t="s">
        <v>1263</v>
      </c>
      <c r="C498" t="s">
        <v>1264</v>
      </c>
      <c r="D498">
        <v>4468547.7300000004</v>
      </c>
      <c r="E498" s="1">
        <v>4468547.7300000004</v>
      </c>
      <c r="F498">
        <v>0</v>
      </c>
      <c r="G498">
        <v>0</v>
      </c>
      <c r="H498">
        <v>0</v>
      </c>
    </row>
    <row r="499" spans="2:8" x14ac:dyDescent="0.2">
      <c r="B499" t="s">
        <v>1265</v>
      </c>
      <c r="C499" t="s">
        <v>1266</v>
      </c>
      <c r="D499">
        <v>8870721.2899999991</v>
      </c>
      <c r="E499" s="1">
        <v>8870721.2899999991</v>
      </c>
      <c r="F499">
        <v>0</v>
      </c>
      <c r="G499">
        <v>0</v>
      </c>
      <c r="H499">
        <v>0</v>
      </c>
    </row>
    <row r="500" spans="2:8" x14ac:dyDescent="0.2">
      <c r="B500" t="s">
        <v>1267</v>
      </c>
      <c r="C500" t="s">
        <v>1268</v>
      </c>
      <c r="D500">
        <v>0</v>
      </c>
      <c r="E500" s="1">
        <v>0</v>
      </c>
      <c r="F500">
        <v>0</v>
      </c>
      <c r="G500">
        <v>0</v>
      </c>
      <c r="H500">
        <v>0</v>
      </c>
    </row>
    <row r="501" spans="2:8" x14ac:dyDescent="0.2">
      <c r="B501" t="s">
        <v>1269</v>
      </c>
      <c r="C501" t="s">
        <v>1270</v>
      </c>
      <c r="D501">
        <v>1277939.6299999999</v>
      </c>
      <c r="E501" s="1">
        <v>0</v>
      </c>
      <c r="F501">
        <v>1272168.22</v>
      </c>
      <c r="G501">
        <v>0</v>
      </c>
      <c r="H501">
        <v>5771.41</v>
      </c>
    </row>
    <row r="502" spans="2:8" x14ac:dyDescent="0.2">
      <c r="B502" t="s">
        <v>1271</v>
      </c>
      <c r="C502" t="s">
        <v>1272</v>
      </c>
      <c r="D502">
        <v>14555146.390000001</v>
      </c>
      <c r="E502" s="1">
        <v>0</v>
      </c>
      <c r="F502">
        <v>14355146.390000001</v>
      </c>
      <c r="G502">
        <v>0</v>
      </c>
      <c r="H502">
        <v>200000</v>
      </c>
    </row>
    <row r="503" spans="2:8" x14ac:dyDescent="0.2">
      <c r="B503" t="s">
        <v>1273</v>
      </c>
      <c r="C503" t="s">
        <v>1274</v>
      </c>
      <c r="D503">
        <v>90396927.400000006</v>
      </c>
      <c r="E503" s="1">
        <v>90396927.400000006</v>
      </c>
      <c r="F503">
        <v>0</v>
      </c>
      <c r="G503">
        <v>0</v>
      </c>
      <c r="H503">
        <v>0</v>
      </c>
    </row>
    <row r="504" spans="2:8" x14ac:dyDescent="0.2">
      <c r="B504" t="s">
        <v>1275</v>
      </c>
      <c r="C504" t="s">
        <v>1276</v>
      </c>
      <c r="D504">
        <v>98255409.019999996</v>
      </c>
      <c r="E504" s="1">
        <v>98255409.019999996</v>
      </c>
      <c r="F504">
        <v>0</v>
      </c>
      <c r="G504">
        <v>0</v>
      </c>
      <c r="H504">
        <v>0</v>
      </c>
    </row>
    <row r="505" spans="2:8" x14ac:dyDescent="0.2">
      <c r="B505" t="s">
        <v>1277</v>
      </c>
      <c r="C505" t="s">
        <v>1278</v>
      </c>
      <c r="D505">
        <v>88095409.019999996</v>
      </c>
      <c r="E505" s="1">
        <v>88095409.019999996</v>
      </c>
      <c r="F505">
        <v>0</v>
      </c>
      <c r="G505">
        <v>0</v>
      </c>
      <c r="H505">
        <v>0</v>
      </c>
    </row>
    <row r="506" spans="2:8" x14ac:dyDescent="0.2">
      <c r="B506" t="s">
        <v>1279</v>
      </c>
      <c r="C506" t="s">
        <v>1280</v>
      </c>
      <c r="D506">
        <v>0</v>
      </c>
      <c r="E506" s="1">
        <v>0</v>
      </c>
      <c r="F506">
        <v>0</v>
      </c>
      <c r="G506">
        <v>0</v>
      </c>
      <c r="H506">
        <v>0</v>
      </c>
    </row>
    <row r="507" spans="2:8" x14ac:dyDescent="0.2">
      <c r="B507" t="s">
        <v>1281</v>
      </c>
      <c r="C507" t="s">
        <v>1282</v>
      </c>
      <c r="D507">
        <v>10160000</v>
      </c>
      <c r="E507" s="1">
        <v>10160000</v>
      </c>
      <c r="F507">
        <v>0</v>
      </c>
      <c r="G507">
        <v>0</v>
      </c>
      <c r="H507">
        <v>0</v>
      </c>
    </row>
    <row r="508" spans="2:8" x14ac:dyDescent="0.2">
      <c r="B508" t="s">
        <v>1283</v>
      </c>
      <c r="C508" t="s">
        <v>1284</v>
      </c>
      <c r="D508">
        <v>0</v>
      </c>
      <c r="E508" s="1">
        <v>0</v>
      </c>
      <c r="F508">
        <v>0</v>
      </c>
      <c r="G508">
        <v>0</v>
      </c>
      <c r="H508">
        <v>0</v>
      </c>
    </row>
    <row r="509" spans="2:8" x14ac:dyDescent="0.2">
      <c r="B509" t="s">
        <v>1285</v>
      </c>
      <c r="C509" t="s">
        <v>1286</v>
      </c>
      <c r="D509">
        <v>0</v>
      </c>
      <c r="E509" s="1">
        <v>0</v>
      </c>
      <c r="F509">
        <v>0</v>
      </c>
      <c r="G509">
        <v>0</v>
      </c>
      <c r="H509">
        <v>0</v>
      </c>
    </row>
    <row r="510" spans="2:8" x14ac:dyDescent="0.2">
      <c r="B510" t="s">
        <v>1287</v>
      </c>
      <c r="C510" t="s">
        <v>1288</v>
      </c>
      <c r="D510">
        <v>7858481.6200000001</v>
      </c>
      <c r="E510" s="1">
        <v>0</v>
      </c>
      <c r="F510">
        <v>7858481.6200000001</v>
      </c>
      <c r="G510">
        <v>0</v>
      </c>
      <c r="H510">
        <v>0</v>
      </c>
    </row>
    <row r="511" spans="2:8" x14ac:dyDescent="0.2">
      <c r="B511" t="s">
        <v>1289</v>
      </c>
      <c r="C511" t="s">
        <v>1290</v>
      </c>
      <c r="D511">
        <v>0</v>
      </c>
      <c r="E511" s="1">
        <v>0</v>
      </c>
      <c r="F511">
        <v>0</v>
      </c>
      <c r="G511">
        <v>0</v>
      </c>
      <c r="H511">
        <v>0</v>
      </c>
    </row>
    <row r="512" spans="2:8" x14ac:dyDescent="0.2">
      <c r="B512" t="s">
        <v>1291</v>
      </c>
      <c r="C512" t="s">
        <v>1292</v>
      </c>
      <c r="D512">
        <v>0</v>
      </c>
      <c r="E512" s="1">
        <v>0</v>
      </c>
      <c r="F512">
        <v>0</v>
      </c>
      <c r="G512">
        <v>0</v>
      </c>
      <c r="H512">
        <v>0</v>
      </c>
    </row>
    <row r="513" spans="2:8" x14ac:dyDescent="0.2">
      <c r="B513" t="s">
        <v>1293</v>
      </c>
      <c r="C513" t="s">
        <v>1294</v>
      </c>
      <c r="D513">
        <v>0</v>
      </c>
      <c r="E513" s="1">
        <v>0</v>
      </c>
      <c r="F513">
        <v>0</v>
      </c>
      <c r="G513">
        <v>0</v>
      </c>
      <c r="H513">
        <v>0</v>
      </c>
    </row>
    <row r="514" spans="2:8" x14ac:dyDescent="0.2">
      <c r="B514" t="s">
        <v>1295</v>
      </c>
      <c r="C514" t="s">
        <v>1296</v>
      </c>
      <c r="D514">
        <v>0</v>
      </c>
      <c r="E514" s="1">
        <v>0</v>
      </c>
      <c r="F514">
        <v>0</v>
      </c>
      <c r="G514">
        <v>0</v>
      </c>
      <c r="H514">
        <v>0</v>
      </c>
    </row>
    <row r="515" spans="2:8" x14ac:dyDescent="0.2">
      <c r="B515" t="s">
        <v>1297</v>
      </c>
      <c r="C515" t="s">
        <v>1298</v>
      </c>
      <c r="D515">
        <v>0</v>
      </c>
      <c r="E515" s="1">
        <v>0</v>
      </c>
      <c r="F515">
        <v>0</v>
      </c>
      <c r="G515">
        <v>0</v>
      </c>
      <c r="H515">
        <v>0</v>
      </c>
    </row>
    <row r="516" spans="2:8" x14ac:dyDescent="0.2">
      <c r="B516" t="s">
        <v>1299</v>
      </c>
      <c r="C516" t="s">
        <v>1300</v>
      </c>
      <c r="D516">
        <v>0</v>
      </c>
      <c r="E516" s="1">
        <v>0</v>
      </c>
      <c r="F516">
        <v>0</v>
      </c>
      <c r="G516">
        <v>0</v>
      </c>
      <c r="H516">
        <v>0</v>
      </c>
    </row>
    <row r="517" spans="2:8" x14ac:dyDescent="0.2">
      <c r="B517" t="s">
        <v>1301</v>
      </c>
      <c r="C517" t="s">
        <v>1302</v>
      </c>
      <c r="D517">
        <v>0</v>
      </c>
      <c r="E517" s="1">
        <v>0</v>
      </c>
      <c r="F517">
        <v>0</v>
      </c>
      <c r="G517">
        <v>0</v>
      </c>
      <c r="H517">
        <v>0</v>
      </c>
    </row>
    <row r="518" spans="2:8" x14ac:dyDescent="0.2">
      <c r="B518" t="s">
        <v>1303</v>
      </c>
      <c r="C518" t="s">
        <v>1304</v>
      </c>
      <c r="D518">
        <v>0</v>
      </c>
      <c r="E518" s="1">
        <v>0</v>
      </c>
      <c r="F518">
        <v>0</v>
      </c>
      <c r="G518">
        <v>0</v>
      </c>
      <c r="H518">
        <v>0</v>
      </c>
    </row>
    <row r="519" spans="2:8" x14ac:dyDescent="0.2">
      <c r="B519" t="s">
        <v>1305</v>
      </c>
      <c r="C519" t="s">
        <v>1306</v>
      </c>
      <c r="D519">
        <v>5269999.99</v>
      </c>
      <c r="E519" s="1">
        <v>5269999.99</v>
      </c>
      <c r="F519">
        <v>0</v>
      </c>
      <c r="G519">
        <v>0</v>
      </c>
      <c r="H519">
        <v>0</v>
      </c>
    </row>
    <row r="520" spans="2:8" x14ac:dyDescent="0.2">
      <c r="B520" t="s">
        <v>1307</v>
      </c>
      <c r="C520" t="s">
        <v>1308</v>
      </c>
      <c r="D520">
        <v>0</v>
      </c>
      <c r="E520" s="1">
        <v>0</v>
      </c>
      <c r="F520">
        <v>0</v>
      </c>
      <c r="G520">
        <v>0</v>
      </c>
      <c r="H520">
        <v>0</v>
      </c>
    </row>
    <row r="521" spans="2:8" x14ac:dyDescent="0.2">
      <c r="B521" t="s">
        <v>1309</v>
      </c>
      <c r="C521" t="s">
        <v>1310</v>
      </c>
      <c r="D521">
        <v>0</v>
      </c>
      <c r="E521" s="1">
        <v>0</v>
      </c>
      <c r="F521">
        <v>0</v>
      </c>
      <c r="G521">
        <v>0</v>
      </c>
      <c r="H521">
        <v>0</v>
      </c>
    </row>
    <row r="522" spans="2:8" x14ac:dyDescent="0.2">
      <c r="B522" t="s">
        <v>1311</v>
      </c>
      <c r="C522" t="s">
        <v>1312</v>
      </c>
      <c r="D522">
        <v>0</v>
      </c>
      <c r="E522" s="1">
        <v>0</v>
      </c>
      <c r="F522">
        <v>0</v>
      </c>
      <c r="G522">
        <v>0</v>
      </c>
      <c r="H522">
        <v>0</v>
      </c>
    </row>
    <row r="523" spans="2:8" x14ac:dyDescent="0.2">
      <c r="B523" t="s">
        <v>1313</v>
      </c>
      <c r="C523" t="s">
        <v>1314</v>
      </c>
      <c r="D523">
        <v>0</v>
      </c>
      <c r="E523" s="1">
        <v>0</v>
      </c>
      <c r="F523">
        <v>0</v>
      </c>
      <c r="G523">
        <v>0</v>
      </c>
      <c r="H523">
        <v>0</v>
      </c>
    </row>
    <row r="524" spans="2:8" x14ac:dyDescent="0.2">
      <c r="B524" t="s">
        <v>1315</v>
      </c>
      <c r="C524" t="s">
        <v>1316</v>
      </c>
      <c r="D524">
        <v>0</v>
      </c>
      <c r="E524" s="1">
        <v>0</v>
      </c>
      <c r="F524">
        <v>0</v>
      </c>
      <c r="G524">
        <v>0</v>
      </c>
      <c r="H524">
        <v>0</v>
      </c>
    </row>
    <row r="525" spans="2:8" x14ac:dyDescent="0.2">
      <c r="B525" t="s">
        <v>1317</v>
      </c>
      <c r="C525" t="s">
        <v>1318</v>
      </c>
      <c r="D525">
        <v>0</v>
      </c>
      <c r="E525" s="1">
        <v>0</v>
      </c>
      <c r="F525">
        <v>0</v>
      </c>
      <c r="G525">
        <v>0</v>
      </c>
      <c r="H525">
        <v>0</v>
      </c>
    </row>
    <row r="526" spans="2:8" x14ac:dyDescent="0.2">
      <c r="B526" t="s">
        <v>1319</v>
      </c>
      <c r="C526" t="s">
        <v>1320</v>
      </c>
      <c r="D526">
        <v>0</v>
      </c>
      <c r="E526" s="1">
        <v>0</v>
      </c>
      <c r="F526">
        <v>0</v>
      </c>
      <c r="G526">
        <v>0</v>
      </c>
      <c r="H526">
        <v>0</v>
      </c>
    </row>
    <row r="527" spans="2:8" x14ac:dyDescent="0.2">
      <c r="B527" t="s">
        <v>1321</v>
      </c>
      <c r="C527" t="s">
        <v>1322</v>
      </c>
      <c r="D527">
        <v>0</v>
      </c>
      <c r="E527" s="1">
        <v>0</v>
      </c>
      <c r="F527">
        <v>0</v>
      </c>
      <c r="G527">
        <v>0</v>
      </c>
      <c r="H527">
        <v>0</v>
      </c>
    </row>
    <row r="528" spans="2:8" x14ac:dyDescent="0.2">
      <c r="B528" t="s">
        <v>1323</v>
      </c>
      <c r="C528" t="s">
        <v>1324</v>
      </c>
      <c r="D528">
        <v>5269999.99</v>
      </c>
      <c r="E528" s="1">
        <v>5269999.99</v>
      </c>
      <c r="F528">
        <v>0</v>
      </c>
      <c r="G528">
        <v>0</v>
      </c>
      <c r="H528">
        <v>0</v>
      </c>
    </row>
    <row r="529" spans="2:8" x14ac:dyDescent="0.2">
      <c r="B529" t="s">
        <v>1325</v>
      </c>
      <c r="C529" t="s">
        <v>1326</v>
      </c>
      <c r="D529">
        <v>5269999.99</v>
      </c>
      <c r="E529" s="1">
        <v>5269999.99</v>
      </c>
      <c r="F529">
        <v>0</v>
      </c>
      <c r="G529">
        <v>0</v>
      </c>
      <c r="H529">
        <v>0</v>
      </c>
    </row>
    <row r="530" spans="2:8" x14ac:dyDescent="0.2">
      <c r="B530" t="s">
        <v>1327</v>
      </c>
      <c r="C530" t="s">
        <v>1328</v>
      </c>
      <c r="D530">
        <v>5269999.99</v>
      </c>
      <c r="E530" s="1">
        <v>5269999.99</v>
      </c>
      <c r="F530">
        <v>0</v>
      </c>
      <c r="G530">
        <v>0</v>
      </c>
      <c r="H530">
        <v>0</v>
      </c>
    </row>
    <row r="531" spans="2:8" x14ac:dyDescent="0.2">
      <c r="B531" t="s">
        <v>1329</v>
      </c>
      <c r="C531" t="s">
        <v>1330</v>
      </c>
      <c r="D531">
        <v>0</v>
      </c>
      <c r="E531" s="1">
        <v>0</v>
      </c>
      <c r="F531">
        <v>0</v>
      </c>
      <c r="G531">
        <v>0</v>
      </c>
      <c r="H531">
        <v>0</v>
      </c>
    </row>
    <row r="532" spans="2:8" x14ac:dyDescent="0.2">
      <c r="B532" t="s">
        <v>1331</v>
      </c>
      <c r="C532" t="s">
        <v>1332</v>
      </c>
      <c r="D532">
        <v>0</v>
      </c>
      <c r="E532" s="1">
        <v>0</v>
      </c>
      <c r="F532">
        <v>0</v>
      </c>
      <c r="G532">
        <v>0</v>
      </c>
      <c r="H532">
        <v>0</v>
      </c>
    </row>
    <row r="533" spans="2:8" x14ac:dyDescent="0.2">
      <c r="B533" t="s">
        <v>1333</v>
      </c>
      <c r="C533" t="s">
        <v>1334</v>
      </c>
      <c r="D533">
        <v>0</v>
      </c>
      <c r="E533" s="1">
        <v>0</v>
      </c>
      <c r="F533">
        <v>0</v>
      </c>
      <c r="G533">
        <v>0</v>
      </c>
      <c r="H533">
        <v>0</v>
      </c>
    </row>
    <row r="534" spans="2:8" x14ac:dyDescent="0.2">
      <c r="B534" t="s">
        <v>1335</v>
      </c>
      <c r="C534" t="s">
        <v>1336</v>
      </c>
      <c r="D534">
        <v>0</v>
      </c>
      <c r="E534" s="1">
        <v>0</v>
      </c>
      <c r="F534">
        <v>0</v>
      </c>
      <c r="G534">
        <v>0</v>
      </c>
      <c r="H534">
        <v>0</v>
      </c>
    </row>
    <row r="535" spans="2:8" x14ac:dyDescent="0.2">
      <c r="B535" t="s">
        <v>1337</v>
      </c>
      <c r="C535" t="s">
        <v>1338</v>
      </c>
      <c r="D535">
        <v>0</v>
      </c>
      <c r="E535" s="1">
        <v>0</v>
      </c>
      <c r="F535">
        <v>0</v>
      </c>
      <c r="G535">
        <v>0</v>
      </c>
      <c r="H535">
        <v>0</v>
      </c>
    </row>
    <row r="536" spans="2:8" x14ac:dyDescent="0.2">
      <c r="B536" t="s">
        <v>1339</v>
      </c>
      <c r="C536" t="s">
        <v>1340</v>
      </c>
      <c r="D536">
        <v>26367934.960000001</v>
      </c>
      <c r="E536" s="1">
        <v>26367934.960000001</v>
      </c>
      <c r="F536">
        <v>0</v>
      </c>
      <c r="G536">
        <v>0</v>
      </c>
      <c r="H536">
        <v>0</v>
      </c>
    </row>
    <row r="537" spans="2:8" x14ac:dyDescent="0.2">
      <c r="B537" t="s">
        <v>1341</v>
      </c>
      <c r="C537" t="s">
        <v>1342</v>
      </c>
      <c r="D537">
        <v>27050545.609999999</v>
      </c>
      <c r="E537" s="1">
        <v>27050545.609999999</v>
      </c>
      <c r="F537">
        <v>0</v>
      </c>
      <c r="G537">
        <v>0</v>
      </c>
      <c r="H537">
        <v>0</v>
      </c>
    </row>
    <row r="538" spans="2:8" x14ac:dyDescent="0.2">
      <c r="B538" t="s">
        <v>1343</v>
      </c>
      <c r="C538" t="s">
        <v>1344</v>
      </c>
      <c r="D538">
        <v>24718829.280000001</v>
      </c>
      <c r="E538" s="1">
        <v>24718829.280000001</v>
      </c>
      <c r="F538">
        <v>0</v>
      </c>
      <c r="G538">
        <v>0</v>
      </c>
      <c r="H538">
        <v>0</v>
      </c>
    </row>
    <row r="539" spans="2:8" x14ac:dyDescent="0.2">
      <c r="B539" t="s">
        <v>1345</v>
      </c>
      <c r="C539" t="s">
        <v>1346</v>
      </c>
      <c r="D539">
        <v>2281715.33</v>
      </c>
      <c r="E539" s="1">
        <v>2281715.33</v>
      </c>
      <c r="F539">
        <v>0</v>
      </c>
      <c r="G539">
        <v>0</v>
      </c>
      <c r="H539">
        <v>0</v>
      </c>
    </row>
    <row r="540" spans="2:8" x14ac:dyDescent="0.2">
      <c r="B540" t="s">
        <v>1347</v>
      </c>
      <c r="C540" t="s">
        <v>1348</v>
      </c>
      <c r="D540">
        <v>50001</v>
      </c>
      <c r="E540" s="1">
        <v>50001</v>
      </c>
      <c r="F540">
        <v>0</v>
      </c>
      <c r="G540">
        <v>0</v>
      </c>
      <c r="H540">
        <v>0</v>
      </c>
    </row>
    <row r="541" spans="2:8" x14ac:dyDescent="0.2">
      <c r="B541" t="s">
        <v>1349</v>
      </c>
      <c r="C541" t="s">
        <v>1350</v>
      </c>
      <c r="D541">
        <v>0</v>
      </c>
      <c r="E541" s="1">
        <v>0</v>
      </c>
      <c r="F541">
        <v>0</v>
      </c>
      <c r="G541">
        <v>0</v>
      </c>
      <c r="H541">
        <v>0</v>
      </c>
    </row>
    <row r="542" spans="2:8" x14ac:dyDescent="0.2">
      <c r="B542" t="s">
        <v>1351</v>
      </c>
      <c r="C542" t="s">
        <v>1352</v>
      </c>
      <c r="D542">
        <v>319172.73</v>
      </c>
      <c r="E542" s="1">
        <v>0</v>
      </c>
      <c r="F542">
        <v>319172.73</v>
      </c>
      <c r="G542">
        <v>0</v>
      </c>
      <c r="H542">
        <v>0</v>
      </c>
    </row>
    <row r="543" spans="2:8" x14ac:dyDescent="0.2">
      <c r="B543" t="s">
        <v>1353</v>
      </c>
      <c r="C543" t="s">
        <v>1354</v>
      </c>
      <c r="D543">
        <v>363437.92</v>
      </c>
      <c r="E543" s="1">
        <v>0</v>
      </c>
      <c r="F543">
        <v>363437.92</v>
      </c>
      <c r="G543">
        <v>0</v>
      </c>
      <c r="H543">
        <v>0</v>
      </c>
    </row>
    <row r="544" spans="2:8" x14ac:dyDescent="0.2">
      <c r="B544" t="s">
        <v>1355</v>
      </c>
      <c r="C544" t="s">
        <v>1356</v>
      </c>
      <c r="D544">
        <v>40503946.009999998</v>
      </c>
      <c r="E544" s="1">
        <v>40503946.009999998</v>
      </c>
      <c r="F544">
        <v>0</v>
      </c>
      <c r="G544">
        <v>0</v>
      </c>
      <c r="H544">
        <v>0</v>
      </c>
    </row>
    <row r="545" spans="2:8" x14ac:dyDescent="0.2">
      <c r="B545" t="s">
        <v>1357</v>
      </c>
      <c r="C545" t="s">
        <v>1358</v>
      </c>
      <c r="D545">
        <v>0</v>
      </c>
      <c r="E545" s="1">
        <v>0</v>
      </c>
      <c r="F545">
        <v>0</v>
      </c>
      <c r="G545">
        <v>0</v>
      </c>
      <c r="H545">
        <v>0</v>
      </c>
    </row>
    <row r="546" spans="2:8" x14ac:dyDescent="0.2">
      <c r="B546" t="s">
        <v>1359</v>
      </c>
      <c r="C546" t="s">
        <v>1360</v>
      </c>
      <c r="D546">
        <v>0</v>
      </c>
      <c r="E546" s="1">
        <v>0</v>
      </c>
      <c r="F546">
        <v>0</v>
      </c>
      <c r="G546">
        <v>0</v>
      </c>
      <c r="H546">
        <v>0</v>
      </c>
    </row>
    <row r="547" spans="2:8" x14ac:dyDescent="0.2">
      <c r="B547" t="s">
        <v>1361</v>
      </c>
      <c r="C547" t="s">
        <v>1362</v>
      </c>
      <c r="D547">
        <v>0</v>
      </c>
      <c r="E547" s="1">
        <v>0</v>
      </c>
      <c r="F547">
        <v>0</v>
      </c>
      <c r="G547">
        <v>0</v>
      </c>
      <c r="H547">
        <v>0</v>
      </c>
    </row>
    <row r="548" spans="2:8" x14ac:dyDescent="0.2">
      <c r="B548" t="s">
        <v>1363</v>
      </c>
      <c r="C548" t="s">
        <v>1364</v>
      </c>
      <c r="D548">
        <v>0</v>
      </c>
      <c r="E548" s="1">
        <v>0</v>
      </c>
      <c r="F548">
        <v>0</v>
      </c>
      <c r="G548">
        <v>0</v>
      </c>
      <c r="H548">
        <v>0</v>
      </c>
    </row>
    <row r="549" spans="2:8" x14ac:dyDescent="0.2">
      <c r="B549" t="s">
        <v>1365</v>
      </c>
      <c r="C549" t="s">
        <v>1366</v>
      </c>
      <c r="D549">
        <v>0</v>
      </c>
      <c r="E549" s="1">
        <v>0</v>
      </c>
      <c r="F549">
        <v>0</v>
      </c>
      <c r="G549">
        <v>0</v>
      </c>
      <c r="H549">
        <v>0</v>
      </c>
    </row>
    <row r="550" spans="2:8" x14ac:dyDescent="0.2">
      <c r="B550" t="s">
        <v>1367</v>
      </c>
      <c r="C550" t="s">
        <v>1368</v>
      </c>
      <c r="D550">
        <v>0</v>
      </c>
      <c r="E550" s="1">
        <v>0</v>
      </c>
      <c r="F550">
        <v>0</v>
      </c>
      <c r="G550">
        <v>0</v>
      </c>
      <c r="H550">
        <v>0</v>
      </c>
    </row>
    <row r="551" spans="2:8" x14ac:dyDescent="0.2">
      <c r="B551" t="s">
        <v>1369</v>
      </c>
      <c r="C551" t="s">
        <v>1370</v>
      </c>
      <c r="D551">
        <v>0</v>
      </c>
      <c r="E551" s="1">
        <v>0</v>
      </c>
      <c r="F551">
        <v>0</v>
      </c>
      <c r="G551">
        <v>0</v>
      </c>
      <c r="H551">
        <v>0</v>
      </c>
    </row>
    <row r="552" spans="2:8" x14ac:dyDescent="0.2">
      <c r="B552" t="s">
        <v>1371</v>
      </c>
      <c r="C552" t="s">
        <v>1372</v>
      </c>
      <c r="D552">
        <v>0</v>
      </c>
      <c r="E552" s="1">
        <v>0</v>
      </c>
      <c r="F552">
        <v>0</v>
      </c>
      <c r="G552">
        <v>0</v>
      </c>
      <c r="H552">
        <v>0</v>
      </c>
    </row>
    <row r="553" spans="2:8" x14ac:dyDescent="0.2">
      <c r="B553" t="s">
        <v>1373</v>
      </c>
      <c r="C553" t="s">
        <v>1374</v>
      </c>
      <c r="D553">
        <v>0</v>
      </c>
      <c r="E553" s="1">
        <v>0</v>
      </c>
      <c r="F553">
        <v>0</v>
      </c>
      <c r="G553">
        <v>0</v>
      </c>
      <c r="H553">
        <v>0</v>
      </c>
    </row>
    <row r="554" spans="2:8" x14ac:dyDescent="0.2">
      <c r="B554" t="s">
        <v>1375</v>
      </c>
      <c r="C554" t="s">
        <v>1376</v>
      </c>
      <c r="D554">
        <v>0</v>
      </c>
      <c r="E554" s="1">
        <v>0</v>
      </c>
      <c r="F554">
        <v>0</v>
      </c>
      <c r="G554">
        <v>0</v>
      </c>
      <c r="H554">
        <v>0</v>
      </c>
    </row>
    <row r="555" spans="2:8" x14ac:dyDescent="0.2">
      <c r="B555" t="s">
        <v>1377</v>
      </c>
      <c r="C555" t="s">
        <v>1378</v>
      </c>
      <c r="D555">
        <v>0</v>
      </c>
      <c r="E555" s="1">
        <v>0</v>
      </c>
      <c r="F555">
        <v>0</v>
      </c>
      <c r="G555">
        <v>0</v>
      </c>
      <c r="H555">
        <v>0</v>
      </c>
    </row>
    <row r="556" spans="2:8" x14ac:dyDescent="0.2">
      <c r="B556" t="s">
        <v>1379</v>
      </c>
      <c r="C556" t="s">
        <v>1380</v>
      </c>
      <c r="D556">
        <v>0</v>
      </c>
      <c r="E556" s="1">
        <v>0</v>
      </c>
      <c r="F556">
        <v>0</v>
      </c>
      <c r="G556">
        <v>0</v>
      </c>
      <c r="H556">
        <v>0</v>
      </c>
    </row>
    <row r="557" spans="2:8" x14ac:dyDescent="0.2">
      <c r="B557" t="s">
        <v>1381</v>
      </c>
      <c r="C557" t="s">
        <v>1382</v>
      </c>
      <c r="D557">
        <v>0</v>
      </c>
      <c r="E557" s="1">
        <v>0</v>
      </c>
      <c r="F557">
        <v>0</v>
      </c>
      <c r="G557">
        <v>0</v>
      </c>
      <c r="H557">
        <v>0</v>
      </c>
    </row>
    <row r="558" spans="2:8" x14ac:dyDescent="0.2">
      <c r="B558" t="s">
        <v>1383</v>
      </c>
      <c r="C558" t="s">
        <v>1384</v>
      </c>
      <c r="D558">
        <v>0</v>
      </c>
      <c r="E558" s="1">
        <v>0</v>
      </c>
      <c r="F558">
        <v>0</v>
      </c>
      <c r="G558">
        <v>0</v>
      </c>
      <c r="H558">
        <v>0</v>
      </c>
    </row>
    <row r="559" spans="2:8" x14ac:dyDescent="0.2">
      <c r="B559" t="s">
        <v>1385</v>
      </c>
      <c r="C559" t="s">
        <v>1386</v>
      </c>
      <c r="D559">
        <v>0</v>
      </c>
      <c r="E559" s="1">
        <v>0</v>
      </c>
      <c r="F559">
        <v>0</v>
      </c>
      <c r="G559">
        <v>0</v>
      </c>
      <c r="H559">
        <v>0</v>
      </c>
    </row>
    <row r="560" spans="2:8" x14ac:dyDescent="0.2">
      <c r="B560" t="s">
        <v>1387</v>
      </c>
      <c r="C560" t="s">
        <v>1388</v>
      </c>
      <c r="D560">
        <v>0</v>
      </c>
      <c r="E560" s="1">
        <v>0</v>
      </c>
      <c r="F560">
        <v>0</v>
      </c>
      <c r="G560">
        <v>0</v>
      </c>
      <c r="H560">
        <v>0</v>
      </c>
    </row>
    <row r="561" spans="2:8" x14ac:dyDescent="0.2">
      <c r="B561" t="s">
        <v>1389</v>
      </c>
      <c r="C561" t="s">
        <v>1390</v>
      </c>
      <c r="D561">
        <v>0</v>
      </c>
      <c r="E561" s="1">
        <v>0</v>
      </c>
      <c r="F561">
        <v>0</v>
      </c>
      <c r="G561">
        <v>0</v>
      </c>
      <c r="H561">
        <v>0</v>
      </c>
    </row>
    <row r="562" spans="2:8" x14ac:dyDescent="0.2">
      <c r="B562" t="s">
        <v>1391</v>
      </c>
      <c r="C562" t="s">
        <v>1392</v>
      </c>
      <c r="D562">
        <v>0</v>
      </c>
      <c r="E562" s="1">
        <v>0</v>
      </c>
      <c r="F562">
        <v>0</v>
      </c>
      <c r="G562">
        <v>0</v>
      </c>
      <c r="H562">
        <v>0</v>
      </c>
    </row>
    <row r="563" spans="2:8" x14ac:dyDescent="0.2">
      <c r="B563" t="s">
        <v>1393</v>
      </c>
      <c r="C563" t="s">
        <v>1394</v>
      </c>
      <c r="D563">
        <v>0</v>
      </c>
      <c r="E563" s="1">
        <v>0</v>
      </c>
      <c r="F563">
        <v>0</v>
      </c>
      <c r="G563">
        <v>0</v>
      </c>
      <c r="H563">
        <v>0</v>
      </c>
    </row>
    <row r="564" spans="2:8" x14ac:dyDescent="0.2">
      <c r="B564" t="s">
        <v>1395</v>
      </c>
      <c r="C564" t="s">
        <v>1396</v>
      </c>
      <c r="D564">
        <v>0</v>
      </c>
      <c r="E564" s="1">
        <v>0</v>
      </c>
      <c r="F564">
        <v>0</v>
      </c>
      <c r="G564">
        <v>0</v>
      </c>
      <c r="H564">
        <v>0</v>
      </c>
    </row>
    <row r="565" spans="2:8" x14ac:dyDescent="0.2">
      <c r="B565" t="s">
        <v>1397</v>
      </c>
      <c r="C565" t="s">
        <v>1398</v>
      </c>
      <c r="D565">
        <v>0</v>
      </c>
      <c r="E565" s="1">
        <v>0</v>
      </c>
      <c r="F565">
        <v>0</v>
      </c>
      <c r="G565">
        <v>0</v>
      </c>
      <c r="H565">
        <v>0</v>
      </c>
    </row>
    <row r="566" spans="2:8" x14ac:dyDescent="0.2">
      <c r="B566" t="s">
        <v>1399</v>
      </c>
      <c r="C566" t="s">
        <v>1400</v>
      </c>
      <c r="D566">
        <v>0</v>
      </c>
      <c r="E566" s="1">
        <v>0</v>
      </c>
      <c r="F566">
        <v>0</v>
      </c>
      <c r="G566">
        <v>0</v>
      </c>
      <c r="H566">
        <v>0</v>
      </c>
    </row>
    <row r="567" spans="2:8" x14ac:dyDescent="0.2">
      <c r="B567" t="s">
        <v>1401</v>
      </c>
      <c r="C567" t="s">
        <v>1402</v>
      </c>
      <c r="D567">
        <v>0</v>
      </c>
      <c r="E567" s="1">
        <v>0</v>
      </c>
      <c r="F567">
        <v>0</v>
      </c>
      <c r="G567">
        <v>0</v>
      </c>
      <c r="H567">
        <v>0</v>
      </c>
    </row>
    <row r="568" spans="2:8" x14ac:dyDescent="0.2">
      <c r="B568" t="s">
        <v>1403</v>
      </c>
      <c r="C568" t="s">
        <v>1404</v>
      </c>
      <c r="D568">
        <v>0</v>
      </c>
      <c r="E568" s="1">
        <v>0</v>
      </c>
      <c r="F568">
        <v>0</v>
      </c>
      <c r="G568">
        <v>0</v>
      </c>
      <c r="H568">
        <v>0</v>
      </c>
    </row>
    <row r="569" spans="2:8" x14ac:dyDescent="0.2">
      <c r="B569" t="s">
        <v>1405</v>
      </c>
      <c r="C569" t="s">
        <v>1406</v>
      </c>
      <c r="D569">
        <v>0</v>
      </c>
      <c r="E569" s="1">
        <v>0</v>
      </c>
      <c r="F569">
        <v>0</v>
      </c>
      <c r="G569">
        <v>0</v>
      </c>
      <c r="H569">
        <v>0</v>
      </c>
    </row>
    <row r="570" spans="2:8" x14ac:dyDescent="0.2">
      <c r="B570" t="s">
        <v>1407</v>
      </c>
      <c r="C570" t="s">
        <v>1408</v>
      </c>
      <c r="D570">
        <v>0</v>
      </c>
      <c r="E570" s="1">
        <v>0</v>
      </c>
      <c r="F570">
        <v>0</v>
      </c>
      <c r="G570">
        <v>0</v>
      </c>
      <c r="H570">
        <v>0</v>
      </c>
    </row>
    <row r="571" spans="2:8" x14ac:dyDescent="0.2">
      <c r="B571" t="s">
        <v>1409</v>
      </c>
      <c r="C571" t="s">
        <v>1410</v>
      </c>
      <c r="D571">
        <v>0</v>
      </c>
      <c r="E571" s="1">
        <v>0</v>
      </c>
      <c r="F571">
        <v>0</v>
      </c>
      <c r="G571">
        <v>0</v>
      </c>
      <c r="H571">
        <v>0</v>
      </c>
    </row>
    <row r="572" spans="2:8" x14ac:dyDescent="0.2">
      <c r="B572" t="s">
        <v>1411</v>
      </c>
      <c r="C572" t="s">
        <v>1412</v>
      </c>
      <c r="D572">
        <v>0</v>
      </c>
      <c r="E572" s="1">
        <v>0</v>
      </c>
      <c r="F572">
        <v>0</v>
      </c>
      <c r="G572">
        <v>0</v>
      </c>
      <c r="H572">
        <v>0</v>
      </c>
    </row>
    <row r="573" spans="2:8" x14ac:dyDescent="0.2">
      <c r="B573" t="s">
        <v>1413</v>
      </c>
      <c r="C573" t="s">
        <v>1414</v>
      </c>
      <c r="D573">
        <v>0</v>
      </c>
      <c r="E573" s="1">
        <v>0</v>
      </c>
      <c r="F573">
        <v>0</v>
      </c>
      <c r="G573">
        <v>0</v>
      </c>
      <c r="H573">
        <v>0</v>
      </c>
    </row>
    <row r="574" spans="2:8" x14ac:dyDescent="0.2">
      <c r="B574" t="s">
        <v>1415</v>
      </c>
      <c r="C574" t="s">
        <v>1416</v>
      </c>
      <c r="D574">
        <v>0</v>
      </c>
      <c r="E574" s="1">
        <v>0</v>
      </c>
      <c r="F574">
        <v>0</v>
      </c>
      <c r="G574">
        <v>0</v>
      </c>
      <c r="H574">
        <v>0</v>
      </c>
    </row>
    <row r="575" spans="2:8" x14ac:dyDescent="0.2">
      <c r="B575" t="s">
        <v>1417</v>
      </c>
      <c r="C575" t="s">
        <v>1418</v>
      </c>
      <c r="D575">
        <v>0</v>
      </c>
      <c r="E575" s="1">
        <v>0</v>
      </c>
      <c r="F575">
        <v>0</v>
      </c>
      <c r="G575">
        <v>0</v>
      </c>
      <c r="H575">
        <v>0</v>
      </c>
    </row>
    <row r="576" spans="2:8" x14ac:dyDescent="0.2">
      <c r="B576" t="s">
        <v>1419</v>
      </c>
      <c r="C576" t="s">
        <v>1420</v>
      </c>
      <c r="D576">
        <v>0</v>
      </c>
      <c r="E576" s="1">
        <v>0</v>
      </c>
      <c r="F576">
        <v>0</v>
      </c>
      <c r="G576">
        <v>0</v>
      </c>
      <c r="H576">
        <v>0</v>
      </c>
    </row>
    <row r="577" spans="2:8" x14ac:dyDescent="0.2">
      <c r="B577" t="s">
        <v>1421</v>
      </c>
      <c r="C577" t="s">
        <v>1422</v>
      </c>
      <c r="D577">
        <v>0</v>
      </c>
      <c r="E577" s="1">
        <v>0</v>
      </c>
      <c r="F577">
        <v>0</v>
      </c>
      <c r="G577">
        <v>0</v>
      </c>
      <c r="H577">
        <v>0</v>
      </c>
    </row>
    <row r="578" spans="2:8" x14ac:dyDescent="0.2">
      <c r="B578" t="s">
        <v>1423</v>
      </c>
      <c r="C578" t="s">
        <v>1424</v>
      </c>
      <c r="D578">
        <v>40503946.009999998</v>
      </c>
      <c r="E578" s="1">
        <v>40503946.009999998</v>
      </c>
      <c r="F578">
        <v>0</v>
      </c>
      <c r="G578">
        <v>0</v>
      </c>
      <c r="H578">
        <v>0</v>
      </c>
    </row>
    <row r="579" spans="2:8" x14ac:dyDescent="0.2">
      <c r="B579" t="s">
        <v>1425</v>
      </c>
      <c r="C579" t="s">
        <v>1426</v>
      </c>
      <c r="D579">
        <v>40606055.5</v>
      </c>
      <c r="E579" s="1">
        <v>40606055.5</v>
      </c>
      <c r="F579">
        <v>0</v>
      </c>
      <c r="G579">
        <v>0</v>
      </c>
      <c r="H579">
        <v>0</v>
      </c>
    </row>
    <row r="580" spans="2:8" x14ac:dyDescent="0.2">
      <c r="B580" t="s">
        <v>1427</v>
      </c>
      <c r="C580" t="s">
        <v>1428</v>
      </c>
      <c r="D580">
        <v>32095254.579999998</v>
      </c>
      <c r="E580" s="1">
        <v>32095254.579999998</v>
      </c>
      <c r="F580">
        <v>0</v>
      </c>
      <c r="G580">
        <v>0</v>
      </c>
      <c r="H580">
        <v>0</v>
      </c>
    </row>
    <row r="581" spans="2:8" x14ac:dyDescent="0.2">
      <c r="B581" t="s">
        <v>1429</v>
      </c>
      <c r="C581" t="s">
        <v>1430</v>
      </c>
      <c r="D581">
        <v>782828.02</v>
      </c>
      <c r="E581" s="1">
        <v>782828.02</v>
      </c>
      <c r="F581">
        <v>0</v>
      </c>
      <c r="G581">
        <v>0</v>
      </c>
      <c r="H581">
        <v>0</v>
      </c>
    </row>
    <row r="582" spans="2:8" x14ac:dyDescent="0.2">
      <c r="B582" t="s">
        <v>1431</v>
      </c>
      <c r="C582" t="s">
        <v>1432</v>
      </c>
      <c r="D582">
        <v>7727972.9000000004</v>
      </c>
      <c r="E582" s="1">
        <v>7727972.9000000004</v>
      </c>
      <c r="F582">
        <v>0</v>
      </c>
      <c r="G582">
        <v>0</v>
      </c>
      <c r="H582">
        <v>0</v>
      </c>
    </row>
    <row r="583" spans="2:8" x14ac:dyDescent="0.2">
      <c r="B583" t="s">
        <v>1433</v>
      </c>
      <c r="C583" t="s">
        <v>1434</v>
      </c>
      <c r="D583">
        <v>0</v>
      </c>
      <c r="E583" s="1">
        <v>0</v>
      </c>
      <c r="F583">
        <v>0</v>
      </c>
      <c r="G583">
        <v>0</v>
      </c>
      <c r="H583">
        <v>0</v>
      </c>
    </row>
    <row r="584" spans="2:8" x14ac:dyDescent="0.2">
      <c r="B584" t="s">
        <v>1435</v>
      </c>
      <c r="C584" t="s">
        <v>1436</v>
      </c>
      <c r="D584">
        <v>102102.49</v>
      </c>
      <c r="E584" s="1">
        <v>0</v>
      </c>
      <c r="F584">
        <v>102102.49</v>
      </c>
      <c r="G584">
        <v>0</v>
      </c>
      <c r="H584">
        <v>0</v>
      </c>
    </row>
    <row r="585" spans="2:8" x14ac:dyDescent="0.2">
      <c r="B585" t="s">
        <v>1437</v>
      </c>
      <c r="C585" t="s">
        <v>1438</v>
      </c>
      <c r="D585">
        <v>7</v>
      </c>
      <c r="E585" s="1">
        <v>0</v>
      </c>
      <c r="F585">
        <v>7</v>
      </c>
      <c r="G585">
        <v>0</v>
      </c>
      <c r="H585">
        <v>0</v>
      </c>
    </row>
    <row r="586" spans="2:8" x14ac:dyDescent="0.2">
      <c r="B586" t="s">
        <v>1439</v>
      </c>
      <c r="C586" t="s">
        <v>1440</v>
      </c>
      <c r="D586">
        <v>104783088.06</v>
      </c>
      <c r="E586" s="1">
        <v>104783088.06</v>
      </c>
      <c r="F586">
        <v>0</v>
      </c>
      <c r="G586">
        <v>0</v>
      </c>
      <c r="H586">
        <v>0</v>
      </c>
    </row>
    <row r="587" spans="2:8" x14ac:dyDescent="0.2">
      <c r="B587" t="s">
        <v>1441</v>
      </c>
      <c r="C587" t="s">
        <v>1442</v>
      </c>
      <c r="D587">
        <v>107608498.17</v>
      </c>
      <c r="E587" s="1">
        <v>107608498.17</v>
      </c>
      <c r="F587">
        <v>0</v>
      </c>
      <c r="G587">
        <v>0</v>
      </c>
      <c r="H587">
        <v>0</v>
      </c>
    </row>
    <row r="588" spans="2:8" x14ac:dyDescent="0.2">
      <c r="B588" t="s">
        <v>1443</v>
      </c>
      <c r="C588" t="s">
        <v>1444</v>
      </c>
      <c r="D588">
        <v>92221111.489999995</v>
      </c>
      <c r="E588" s="1">
        <v>92221111.489999995</v>
      </c>
      <c r="F588">
        <v>0</v>
      </c>
      <c r="G588">
        <v>0</v>
      </c>
      <c r="H588">
        <v>0</v>
      </c>
    </row>
    <row r="589" spans="2:8" x14ac:dyDescent="0.2">
      <c r="B589" t="s">
        <v>1445</v>
      </c>
      <c r="C589" t="s">
        <v>1446</v>
      </c>
      <c r="D589">
        <v>6909349.0800000001</v>
      </c>
      <c r="E589" s="1">
        <v>6909349.0800000001</v>
      </c>
      <c r="F589">
        <v>0</v>
      </c>
      <c r="G589">
        <v>0</v>
      </c>
      <c r="H589">
        <v>0</v>
      </c>
    </row>
    <row r="590" spans="2:8" x14ac:dyDescent="0.2">
      <c r="B590" t="s">
        <v>1447</v>
      </c>
      <c r="C590" t="s">
        <v>1448</v>
      </c>
      <c r="D590">
        <v>8478037.5999999996</v>
      </c>
      <c r="E590" s="1">
        <v>8478037.5999999996</v>
      </c>
      <c r="F590">
        <v>0</v>
      </c>
      <c r="G590">
        <v>0</v>
      </c>
      <c r="H590">
        <v>0</v>
      </c>
    </row>
    <row r="591" spans="2:8" x14ac:dyDescent="0.2">
      <c r="B591" t="s">
        <v>1449</v>
      </c>
      <c r="C591" t="s">
        <v>1450</v>
      </c>
      <c r="D591">
        <v>0</v>
      </c>
      <c r="E591" s="1">
        <v>0</v>
      </c>
      <c r="F591">
        <v>0</v>
      </c>
      <c r="G591">
        <v>0</v>
      </c>
      <c r="H591">
        <v>0</v>
      </c>
    </row>
    <row r="592" spans="2:8" x14ac:dyDescent="0.2">
      <c r="B592" t="s">
        <v>1451</v>
      </c>
      <c r="C592" t="s">
        <v>1452</v>
      </c>
      <c r="D592">
        <v>693203.84</v>
      </c>
      <c r="E592" s="1">
        <v>0</v>
      </c>
      <c r="F592">
        <v>693203.84</v>
      </c>
      <c r="G592">
        <v>0</v>
      </c>
      <c r="H592">
        <v>0</v>
      </c>
    </row>
    <row r="593" spans="2:8" x14ac:dyDescent="0.2">
      <c r="B593" t="s">
        <v>1453</v>
      </c>
      <c r="C593" t="s">
        <v>1454</v>
      </c>
      <c r="D593">
        <v>2132206.27</v>
      </c>
      <c r="E593" s="1">
        <v>0</v>
      </c>
      <c r="F593">
        <v>2132206.27</v>
      </c>
      <c r="G593">
        <v>0</v>
      </c>
      <c r="H593">
        <v>0</v>
      </c>
    </row>
    <row r="594" spans="2:8" x14ac:dyDescent="0.2">
      <c r="B594" t="s">
        <v>1455</v>
      </c>
      <c r="C594" t="s">
        <v>1456</v>
      </c>
      <c r="D594">
        <v>12416725.640000001</v>
      </c>
      <c r="E594" s="1">
        <v>12416725.640000001</v>
      </c>
      <c r="F594">
        <v>0</v>
      </c>
      <c r="G594">
        <v>0</v>
      </c>
      <c r="H594">
        <v>0</v>
      </c>
    </row>
    <row r="595" spans="2:8" x14ac:dyDescent="0.2">
      <c r="B595" t="s">
        <v>1457</v>
      </c>
      <c r="C595" t="s">
        <v>1458</v>
      </c>
      <c r="D595">
        <v>0</v>
      </c>
      <c r="E595" s="1">
        <v>0</v>
      </c>
      <c r="F595">
        <v>0</v>
      </c>
      <c r="G595">
        <v>0</v>
      </c>
      <c r="H595">
        <v>0</v>
      </c>
    </row>
    <row r="596" spans="2:8" x14ac:dyDescent="0.2">
      <c r="B596" t="s">
        <v>1459</v>
      </c>
      <c r="C596" t="s">
        <v>1460</v>
      </c>
      <c r="D596">
        <v>0</v>
      </c>
      <c r="E596" s="1">
        <v>0</v>
      </c>
      <c r="F596">
        <v>0</v>
      </c>
      <c r="G596">
        <v>0</v>
      </c>
      <c r="H596">
        <v>0</v>
      </c>
    </row>
    <row r="597" spans="2:8" x14ac:dyDescent="0.2">
      <c r="B597" t="s">
        <v>1461</v>
      </c>
      <c r="C597" t="s">
        <v>1462</v>
      </c>
      <c r="D597">
        <v>0</v>
      </c>
      <c r="E597" s="1">
        <v>0</v>
      </c>
      <c r="F597">
        <v>0</v>
      </c>
      <c r="G597">
        <v>0</v>
      </c>
      <c r="H597">
        <v>0</v>
      </c>
    </row>
    <row r="598" spans="2:8" x14ac:dyDescent="0.2">
      <c r="B598" t="s">
        <v>1463</v>
      </c>
      <c r="C598" t="s">
        <v>1464</v>
      </c>
      <c r="D598">
        <v>0</v>
      </c>
      <c r="E598" s="1">
        <v>0</v>
      </c>
      <c r="F598">
        <v>0</v>
      </c>
      <c r="G598">
        <v>0</v>
      </c>
      <c r="H598">
        <v>0</v>
      </c>
    </row>
    <row r="599" spans="2:8" x14ac:dyDescent="0.2">
      <c r="B599" t="s">
        <v>1465</v>
      </c>
      <c r="C599" t="s">
        <v>1466</v>
      </c>
      <c r="D599">
        <v>0</v>
      </c>
      <c r="E599" s="1">
        <v>0</v>
      </c>
      <c r="F599">
        <v>0</v>
      </c>
      <c r="G599">
        <v>0</v>
      </c>
      <c r="H599">
        <v>0</v>
      </c>
    </row>
    <row r="600" spans="2:8" x14ac:dyDescent="0.2">
      <c r="B600" t="s">
        <v>1467</v>
      </c>
      <c r="C600" t="s">
        <v>1468</v>
      </c>
      <c r="D600">
        <v>0</v>
      </c>
      <c r="E600" s="1">
        <v>0</v>
      </c>
      <c r="F600">
        <v>0</v>
      </c>
      <c r="G600">
        <v>0</v>
      </c>
      <c r="H600">
        <v>0</v>
      </c>
    </row>
    <row r="601" spans="2:8" x14ac:dyDescent="0.2">
      <c r="B601" t="s">
        <v>1469</v>
      </c>
      <c r="C601" t="s">
        <v>1470</v>
      </c>
      <c r="D601">
        <v>0</v>
      </c>
      <c r="E601" s="1">
        <v>0</v>
      </c>
      <c r="F601">
        <v>0</v>
      </c>
      <c r="G601">
        <v>0</v>
      </c>
      <c r="H601">
        <v>0</v>
      </c>
    </row>
    <row r="602" spans="2:8" x14ac:dyDescent="0.2">
      <c r="B602" t="s">
        <v>1471</v>
      </c>
      <c r="C602" t="s">
        <v>1472</v>
      </c>
      <c r="D602">
        <v>0</v>
      </c>
      <c r="E602" s="1">
        <v>0</v>
      </c>
      <c r="F602">
        <v>0</v>
      </c>
      <c r="G602">
        <v>0</v>
      </c>
      <c r="H602">
        <v>0</v>
      </c>
    </row>
    <row r="603" spans="2:8" x14ac:dyDescent="0.2">
      <c r="B603" t="s">
        <v>1473</v>
      </c>
      <c r="C603" t="s">
        <v>1474</v>
      </c>
      <c r="D603">
        <v>0</v>
      </c>
      <c r="E603" s="1">
        <v>0</v>
      </c>
      <c r="F603">
        <v>0</v>
      </c>
      <c r="G603">
        <v>0</v>
      </c>
      <c r="H603">
        <v>0</v>
      </c>
    </row>
    <row r="604" spans="2:8" x14ac:dyDescent="0.2">
      <c r="B604" t="s">
        <v>1475</v>
      </c>
      <c r="C604" t="s">
        <v>1476</v>
      </c>
      <c r="D604">
        <v>0</v>
      </c>
      <c r="E604" s="1">
        <v>0</v>
      </c>
      <c r="F604">
        <v>0</v>
      </c>
      <c r="G604">
        <v>0</v>
      </c>
      <c r="H604">
        <v>0</v>
      </c>
    </row>
    <row r="605" spans="2:8" x14ac:dyDescent="0.2">
      <c r="B605" t="s">
        <v>1477</v>
      </c>
      <c r="C605" t="s">
        <v>1478</v>
      </c>
      <c r="D605">
        <v>0</v>
      </c>
      <c r="E605" s="1">
        <v>0</v>
      </c>
      <c r="F605">
        <v>0</v>
      </c>
      <c r="G605">
        <v>0</v>
      </c>
      <c r="H605">
        <v>0</v>
      </c>
    </row>
    <row r="606" spans="2:8" x14ac:dyDescent="0.2">
      <c r="B606" t="s">
        <v>1479</v>
      </c>
      <c r="C606" t="s">
        <v>1480</v>
      </c>
      <c r="D606">
        <v>0</v>
      </c>
      <c r="E606" s="1">
        <v>0</v>
      </c>
      <c r="F606">
        <v>0</v>
      </c>
      <c r="G606">
        <v>0</v>
      </c>
      <c r="H606">
        <v>0</v>
      </c>
    </row>
    <row r="607" spans="2:8" x14ac:dyDescent="0.2">
      <c r="B607" t="s">
        <v>1481</v>
      </c>
      <c r="C607" t="s">
        <v>1482</v>
      </c>
      <c r="D607">
        <v>0</v>
      </c>
      <c r="E607" s="1">
        <v>0</v>
      </c>
      <c r="F607">
        <v>0</v>
      </c>
      <c r="G607">
        <v>0</v>
      </c>
      <c r="H607">
        <v>0</v>
      </c>
    </row>
    <row r="608" spans="2:8" x14ac:dyDescent="0.2">
      <c r="B608" t="s">
        <v>1483</v>
      </c>
      <c r="C608" t="s">
        <v>1484</v>
      </c>
      <c r="D608">
        <v>0</v>
      </c>
      <c r="E608" s="1">
        <v>0</v>
      </c>
      <c r="F608">
        <v>0</v>
      </c>
      <c r="G608">
        <v>0</v>
      </c>
      <c r="H608">
        <v>0</v>
      </c>
    </row>
    <row r="609" spans="2:8" x14ac:dyDescent="0.2">
      <c r="B609" t="s">
        <v>1485</v>
      </c>
      <c r="C609" t="s">
        <v>1486</v>
      </c>
      <c r="D609">
        <v>0</v>
      </c>
      <c r="E609" s="1">
        <v>0</v>
      </c>
      <c r="F609">
        <v>0</v>
      </c>
      <c r="G609">
        <v>0</v>
      </c>
      <c r="H609">
        <v>0</v>
      </c>
    </row>
    <row r="610" spans="2:8" x14ac:dyDescent="0.2">
      <c r="B610" t="s">
        <v>1487</v>
      </c>
      <c r="C610" t="s">
        <v>1488</v>
      </c>
      <c r="D610">
        <v>0</v>
      </c>
      <c r="E610" s="1">
        <v>0</v>
      </c>
      <c r="F610">
        <v>0</v>
      </c>
      <c r="G610">
        <v>0</v>
      </c>
      <c r="H610">
        <v>0</v>
      </c>
    </row>
    <row r="611" spans="2:8" x14ac:dyDescent="0.2">
      <c r="B611" t="s">
        <v>1489</v>
      </c>
      <c r="C611" t="s">
        <v>1490</v>
      </c>
      <c r="D611">
        <v>0</v>
      </c>
      <c r="E611" s="1">
        <v>0</v>
      </c>
      <c r="F611">
        <v>0</v>
      </c>
      <c r="G611">
        <v>0</v>
      </c>
      <c r="H611">
        <v>0</v>
      </c>
    </row>
    <row r="612" spans="2:8" x14ac:dyDescent="0.2">
      <c r="B612" t="s">
        <v>1491</v>
      </c>
      <c r="C612" t="s">
        <v>1492</v>
      </c>
      <c r="D612">
        <v>0</v>
      </c>
      <c r="E612" s="1">
        <v>0</v>
      </c>
      <c r="F612">
        <v>0</v>
      </c>
      <c r="G612">
        <v>0</v>
      </c>
      <c r="H612">
        <v>0</v>
      </c>
    </row>
    <row r="613" spans="2:8" x14ac:dyDescent="0.2">
      <c r="B613" t="s">
        <v>1493</v>
      </c>
      <c r="C613" t="s">
        <v>1494</v>
      </c>
      <c r="D613">
        <v>0</v>
      </c>
      <c r="E613" s="1">
        <v>0</v>
      </c>
      <c r="F613">
        <v>0</v>
      </c>
      <c r="G613">
        <v>0</v>
      </c>
      <c r="H613">
        <v>0</v>
      </c>
    </row>
    <row r="614" spans="2:8" x14ac:dyDescent="0.2">
      <c r="B614" t="s">
        <v>1495</v>
      </c>
      <c r="C614" t="s">
        <v>1496</v>
      </c>
      <c r="D614">
        <v>0</v>
      </c>
      <c r="E614" s="1">
        <v>0</v>
      </c>
      <c r="F614">
        <v>0</v>
      </c>
      <c r="G614">
        <v>0</v>
      </c>
      <c r="H614">
        <v>0</v>
      </c>
    </row>
    <row r="615" spans="2:8" x14ac:dyDescent="0.2">
      <c r="B615" t="s">
        <v>1497</v>
      </c>
      <c r="C615" t="s">
        <v>1498</v>
      </c>
      <c r="D615">
        <v>0</v>
      </c>
      <c r="E615" s="1">
        <v>0</v>
      </c>
      <c r="F615">
        <v>0</v>
      </c>
      <c r="G615">
        <v>0</v>
      </c>
      <c r="H615">
        <v>0</v>
      </c>
    </row>
    <row r="616" spans="2:8" x14ac:dyDescent="0.2">
      <c r="B616" t="s">
        <v>1499</v>
      </c>
      <c r="C616" t="s">
        <v>1500</v>
      </c>
      <c r="D616">
        <v>0</v>
      </c>
      <c r="E616" s="1">
        <v>0</v>
      </c>
      <c r="F616">
        <v>0</v>
      </c>
      <c r="G616">
        <v>0</v>
      </c>
      <c r="H616">
        <v>0</v>
      </c>
    </row>
    <row r="617" spans="2:8" x14ac:dyDescent="0.2">
      <c r="B617" t="s">
        <v>1501</v>
      </c>
      <c r="C617" t="s">
        <v>1502</v>
      </c>
      <c r="D617">
        <v>0</v>
      </c>
      <c r="E617" s="1">
        <v>0</v>
      </c>
      <c r="F617">
        <v>0</v>
      </c>
      <c r="G617">
        <v>0</v>
      </c>
      <c r="H617">
        <v>0</v>
      </c>
    </row>
    <row r="618" spans="2:8" x14ac:dyDescent="0.2">
      <c r="B618" t="s">
        <v>1503</v>
      </c>
      <c r="C618" t="s">
        <v>1504</v>
      </c>
      <c r="D618">
        <v>0</v>
      </c>
      <c r="E618" s="1">
        <v>0</v>
      </c>
      <c r="F618">
        <v>0</v>
      </c>
      <c r="G618">
        <v>0</v>
      </c>
      <c r="H618">
        <v>0</v>
      </c>
    </row>
    <row r="619" spans="2:8" x14ac:dyDescent="0.2">
      <c r="B619" t="s">
        <v>1505</v>
      </c>
      <c r="C619" t="s">
        <v>1506</v>
      </c>
      <c r="D619">
        <v>0</v>
      </c>
      <c r="E619" s="1">
        <v>0</v>
      </c>
      <c r="F619">
        <v>0</v>
      </c>
      <c r="G619">
        <v>0</v>
      </c>
      <c r="H619">
        <v>0</v>
      </c>
    </row>
    <row r="620" spans="2:8" x14ac:dyDescent="0.2">
      <c r="B620" t="s">
        <v>1507</v>
      </c>
      <c r="C620" t="s">
        <v>1508</v>
      </c>
      <c r="D620">
        <v>0</v>
      </c>
      <c r="E620" s="1">
        <v>0</v>
      </c>
      <c r="F620">
        <v>0</v>
      </c>
      <c r="G620">
        <v>0</v>
      </c>
      <c r="H620">
        <v>0</v>
      </c>
    </row>
    <row r="621" spans="2:8" x14ac:dyDescent="0.2">
      <c r="B621" t="s">
        <v>1509</v>
      </c>
      <c r="C621" t="s">
        <v>1510</v>
      </c>
      <c r="D621">
        <v>0</v>
      </c>
      <c r="E621" s="1">
        <v>0</v>
      </c>
      <c r="F621">
        <v>0</v>
      </c>
      <c r="G621">
        <v>0</v>
      </c>
      <c r="H621">
        <v>0</v>
      </c>
    </row>
    <row r="622" spans="2:8" x14ac:dyDescent="0.2">
      <c r="B622" t="s">
        <v>1511</v>
      </c>
      <c r="C622" t="s">
        <v>1512</v>
      </c>
      <c r="D622">
        <v>0</v>
      </c>
      <c r="E622" s="1">
        <v>0</v>
      </c>
      <c r="F622">
        <v>0</v>
      </c>
      <c r="G622">
        <v>0</v>
      </c>
      <c r="H622">
        <v>0</v>
      </c>
    </row>
    <row r="623" spans="2:8" x14ac:dyDescent="0.2">
      <c r="B623" t="s">
        <v>1513</v>
      </c>
      <c r="C623" t="s">
        <v>1514</v>
      </c>
      <c r="D623">
        <v>0</v>
      </c>
      <c r="E623" s="1">
        <v>0</v>
      </c>
      <c r="F623">
        <v>0</v>
      </c>
      <c r="G623">
        <v>0</v>
      </c>
      <c r="H623">
        <v>0</v>
      </c>
    </row>
    <row r="624" spans="2:8" x14ac:dyDescent="0.2">
      <c r="B624" t="s">
        <v>1515</v>
      </c>
      <c r="C624" t="s">
        <v>1516</v>
      </c>
      <c r="D624">
        <v>0</v>
      </c>
      <c r="E624" s="1">
        <v>0</v>
      </c>
      <c r="F624">
        <v>0</v>
      </c>
      <c r="G624">
        <v>0</v>
      </c>
      <c r="H624">
        <v>0</v>
      </c>
    </row>
    <row r="625" spans="2:8" x14ac:dyDescent="0.2">
      <c r="B625" t="s">
        <v>1517</v>
      </c>
      <c r="C625" t="s">
        <v>1518</v>
      </c>
      <c r="D625">
        <v>0</v>
      </c>
      <c r="E625" s="1">
        <v>0</v>
      </c>
      <c r="F625">
        <v>0</v>
      </c>
      <c r="G625">
        <v>0</v>
      </c>
      <c r="H625">
        <v>0</v>
      </c>
    </row>
    <row r="626" spans="2:8" x14ac:dyDescent="0.2">
      <c r="B626" t="s">
        <v>1519</v>
      </c>
      <c r="C626" t="s">
        <v>1520</v>
      </c>
      <c r="D626">
        <v>0</v>
      </c>
      <c r="E626" s="1">
        <v>0</v>
      </c>
      <c r="F626">
        <v>0</v>
      </c>
      <c r="G626">
        <v>0</v>
      </c>
      <c r="H626">
        <v>0</v>
      </c>
    </row>
    <row r="627" spans="2:8" x14ac:dyDescent="0.2">
      <c r="B627" t="s">
        <v>1521</v>
      </c>
      <c r="C627" t="s">
        <v>1522</v>
      </c>
      <c r="D627">
        <v>0</v>
      </c>
      <c r="E627" s="1">
        <v>0</v>
      </c>
      <c r="F627">
        <v>0</v>
      </c>
      <c r="G627">
        <v>0</v>
      </c>
      <c r="H627">
        <v>0</v>
      </c>
    </row>
    <row r="628" spans="2:8" x14ac:dyDescent="0.2">
      <c r="B628" t="s">
        <v>1523</v>
      </c>
      <c r="C628" t="s">
        <v>1524</v>
      </c>
      <c r="D628">
        <v>0</v>
      </c>
      <c r="E628" s="1">
        <v>0</v>
      </c>
      <c r="F628">
        <v>0</v>
      </c>
      <c r="G628">
        <v>0</v>
      </c>
      <c r="H628">
        <v>0</v>
      </c>
    </row>
    <row r="629" spans="2:8" x14ac:dyDescent="0.2">
      <c r="B629" t="s">
        <v>1525</v>
      </c>
      <c r="C629" t="s">
        <v>1526</v>
      </c>
      <c r="D629">
        <v>0</v>
      </c>
      <c r="E629" s="1">
        <v>0</v>
      </c>
      <c r="F629">
        <v>0</v>
      </c>
      <c r="G629">
        <v>0</v>
      </c>
      <c r="H629">
        <v>0</v>
      </c>
    </row>
    <row r="630" spans="2:8" x14ac:dyDescent="0.2">
      <c r="B630" t="s">
        <v>1527</v>
      </c>
      <c r="C630" t="s">
        <v>1528</v>
      </c>
      <c r="D630">
        <v>0</v>
      </c>
      <c r="E630" s="1">
        <v>0</v>
      </c>
      <c r="F630">
        <v>0</v>
      </c>
      <c r="G630">
        <v>0</v>
      </c>
      <c r="H630">
        <v>0</v>
      </c>
    </row>
    <row r="631" spans="2:8" x14ac:dyDescent="0.2">
      <c r="B631" t="s">
        <v>1529</v>
      </c>
      <c r="C631" t="s">
        <v>1530</v>
      </c>
      <c r="D631">
        <v>0</v>
      </c>
      <c r="E631" s="1">
        <v>0</v>
      </c>
      <c r="F631">
        <v>0</v>
      </c>
      <c r="G631">
        <v>0</v>
      </c>
      <c r="H631">
        <v>0</v>
      </c>
    </row>
    <row r="632" spans="2:8" x14ac:dyDescent="0.2">
      <c r="B632" t="s">
        <v>1531</v>
      </c>
      <c r="C632" t="s">
        <v>1532</v>
      </c>
      <c r="D632">
        <v>0</v>
      </c>
      <c r="E632" s="1">
        <v>0</v>
      </c>
      <c r="F632">
        <v>0</v>
      </c>
      <c r="G632">
        <v>0</v>
      </c>
      <c r="H632">
        <v>0</v>
      </c>
    </row>
    <row r="633" spans="2:8" x14ac:dyDescent="0.2">
      <c r="B633" t="s">
        <v>1533</v>
      </c>
      <c r="C633" t="s">
        <v>1534</v>
      </c>
      <c r="D633">
        <v>0</v>
      </c>
      <c r="E633" s="1">
        <v>0</v>
      </c>
      <c r="F633">
        <v>0</v>
      </c>
      <c r="G633">
        <v>0</v>
      </c>
      <c r="H633">
        <v>0</v>
      </c>
    </row>
    <row r="634" spans="2:8" x14ac:dyDescent="0.2">
      <c r="B634" t="s">
        <v>1535</v>
      </c>
      <c r="C634" t="s">
        <v>1536</v>
      </c>
      <c r="D634">
        <v>0</v>
      </c>
      <c r="E634" s="1">
        <v>0</v>
      </c>
      <c r="F634">
        <v>0</v>
      </c>
      <c r="G634">
        <v>0</v>
      </c>
      <c r="H634">
        <v>0</v>
      </c>
    </row>
    <row r="635" spans="2:8" x14ac:dyDescent="0.2">
      <c r="B635" t="s">
        <v>1537</v>
      </c>
      <c r="C635" t="s">
        <v>1538</v>
      </c>
      <c r="D635">
        <v>0</v>
      </c>
      <c r="E635" s="1">
        <v>0</v>
      </c>
      <c r="F635">
        <v>0</v>
      </c>
      <c r="G635">
        <v>0</v>
      </c>
      <c r="H635">
        <v>0</v>
      </c>
    </row>
    <row r="636" spans="2:8" x14ac:dyDescent="0.2">
      <c r="B636" t="s">
        <v>1539</v>
      </c>
      <c r="C636" t="s">
        <v>1540</v>
      </c>
      <c r="D636">
        <v>0</v>
      </c>
      <c r="E636" s="1">
        <v>0</v>
      </c>
      <c r="F636">
        <v>0</v>
      </c>
      <c r="G636">
        <v>0</v>
      </c>
      <c r="H636">
        <v>0</v>
      </c>
    </row>
    <row r="637" spans="2:8" x14ac:dyDescent="0.2">
      <c r="B637" t="s">
        <v>1541</v>
      </c>
      <c r="C637" t="s">
        <v>1542</v>
      </c>
      <c r="D637">
        <v>4922583.6100000003</v>
      </c>
      <c r="E637" s="1">
        <v>4922583.6100000003</v>
      </c>
      <c r="F637">
        <v>0</v>
      </c>
      <c r="G637">
        <v>0</v>
      </c>
      <c r="H637">
        <v>0</v>
      </c>
    </row>
    <row r="638" spans="2:8" x14ac:dyDescent="0.2">
      <c r="B638" t="s">
        <v>1543</v>
      </c>
      <c r="C638" t="s">
        <v>1544</v>
      </c>
      <c r="D638">
        <v>0</v>
      </c>
      <c r="E638" s="1">
        <v>0</v>
      </c>
      <c r="F638">
        <v>0</v>
      </c>
      <c r="G638">
        <v>0</v>
      </c>
      <c r="H638">
        <v>0</v>
      </c>
    </row>
    <row r="639" spans="2:8" x14ac:dyDescent="0.2">
      <c r="B639" t="s">
        <v>1545</v>
      </c>
      <c r="C639" t="s">
        <v>1546</v>
      </c>
      <c r="D639">
        <v>0</v>
      </c>
      <c r="E639" s="1">
        <v>0</v>
      </c>
      <c r="F639">
        <v>0</v>
      </c>
      <c r="G639">
        <v>0</v>
      </c>
      <c r="H639">
        <v>0</v>
      </c>
    </row>
    <row r="640" spans="2:8" x14ac:dyDescent="0.2">
      <c r="B640" t="s">
        <v>1547</v>
      </c>
      <c r="C640" t="s">
        <v>1548</v>
      </c>
      <c r="D640">
        <v>0</v>
      </c>
      <c r="E640" s="1">
        <v>0</v>
      </c>
      <c r="F640">
        <v>0</v>
      </c>
      <c r="G640">
        <v>0</v>
      </c>
      <c r="H640">
        <v>0</v>
      </c>
    </row>
    <row r="641" spans="2:8" x14ac:dyDescent="0.2">
      <c r="B641" t="s">
        <v>1549</v>
      </c>
      <c r="C641" t="s">
        <v>1550</v>
      </c>
      <c r="D641">
        <v>0</v>
      </c>
      <c r="E641" s="1">
        <v>0</v>
      </c>
      <c r="F641">
        <v>0</v>
      </c>
      <c r="G641">
        <v>0</v>
      </c>
      <c r="H641">
        <v>0</v>
      </c>
    </row>
    <row r="642" spans="2:8" x14ac:dyDescent="0.2">
      <c r="B642" t="s">
        <v>1551</v>
      </c>
      <c r="C642" t="s">
        <v>1552</v>
      </c>
      <c r="D642">
        <v>0</v>
      </c>
      <c r="E642" s="1">
        <v>0</v>
      </c>
      <c r="F642">
        <v>0</v>
      </c>
      <c r="G642">
        <v>0</v>
      </c>
      <c r="H642">
        <v>0</v>
      </c>
    </row>
    <row r="643" spans="2:8" x14ac:dyDescent="0.2">
      <c r="B643" t="s">
        <v>1553</v>
      </c>
      <c r="C643" t="s">
        <v>1554</v>
      </c>
      <c r="D643">
        <v>0</v>
      </c>
      <c r="E643" s="1">
        <v>0</v>
      </c>
      <c r="F643">
        <v>0</v>
      </c>
      <c r="G643">
        <v>0</v>
      </c>
      <c r="H643">
        <v>0</v>
      </c>
    </row>
    <row r="644" spans="2:8" x14ac:dyDescent="0.2">
      <c r="B644" t="s">
        <v>1555</v>
      </c>
      <c r="C644" t="s">
        <v>1556</v>
      </c>
      <c r="D644">
        <v>0</v>
      </c>
      <c r="E644" s="1">
        <v>0</v>
      </c>
      <c r="F644">
        <v>0</v>
      </c>
      <c r="G644">
        <v>0</v>
      </c>
      <c r="H644">
        <v>0</v>
      </c>
    </row>
    <row r="645" spans="2:8" x14ac:dyDescent="0.2">
      <c r="B645" t="s">
        <v>1557</v>
      </c>
      <c r="C645" t="s">
        <v>1558</v>
      </c>
      <c r="D645">
        <v>0</v>
      </c>
      <c r="E645" s="1">
        <v>0</v>
      </c>
      <c r="F645">
        <v>0</v>
      </c>
      <c r="G645">
        <v>0</v>
      </c>
      <c r="H645">
        <v>0</v>
      </c>
    </row>
    <row r="646" spans="2:8" x14ac:dyDescent="0.2">
      <c r="B646" t="s">
        <v>1559</v>
      </c>
      <c r="C646" t="s">
        <v>1560</v>
      </c>
      <c r="D646">
        <v>4922583.6100000003</v>
      </c>
      <c r="E646" s="1">
        <v>4922583.6100000003</v>
      </c>
      <c r="F646">
        <v>0</v>
      </c>
      <c r="G646">
        <v>0</v>
      </c>
      <c r="H646">
        <v>0</v>
      </c>
    </row>
    <row r="647" spans="2:8" x14ac:dyDescent="0.2">
      <c r="B647" t="s">
        <v>1561</v>
      </c>
      <c r="C647" t="s">
        <v>1562</v>
      </c>
      <c r="D647">
        <v>4922583.6100000003</v>
      </c>
      <c r="E647" s="1">
        <v>4922583.6100000003</v>
      </c>
      <c r="F647">
        <v>0</v>
      </c>
      <c r="G647">
        <v>0</v>
      </c>
      <c r="H647">
        <v>0</v>
      </c>
    </row>
    <row r="648" spans="2:8" x14ac:dyDescent="0.2">
      <c r="B648" t="s">
        <v>1563</v>
      </c>
      <c r="C648" t="s">
        <v>1564</v>
      </c>
      <c r="D648">
        <v>4922582.6100000003</v>
      </c>
      <c r="E648" s="1">
        <v>4922582.6100000003</v>
      </c>
      <c r="F648">
        <v>0</v>
      </c>
      <c r="G648">
        <v>0</v>
      </c>
      <c r="H648">
        <v>0</v>
      </c>
    </row>
    <row r="649" spans="2:8" x14ac:dyDescent="0.2">
      <c r="B649" t="s">
        <v>1565</v>
      </c>
      <c r="C649" t="s">
        <v>1566</v>
      </c>
      <c r="D649">
        <v>0</v>
      </c>
      <c r="E649" s="1">
        <v>0</v>
      </c>
      <c r="F649">
        <v>0</v>
      </c>
      <c r="G649">
        <v>0</v>
      </c>
      <c r="H649">
        <v>0</v>
      </c>
    </row>
    <row r="650" spans="2:8" x14ac:dyDescent="0.2">
      <c r="B650" t="s">
        <v>1567</v>
      </c>
      <c r="C650" t="s">
        <v>1568</v>
      </c>
      <c r="D650">
        <v>1</v>
      </c>
      <c r="E650" s="1">
        <v>1</v>
      </c>
      <c r="F650">
        <v>0</v>
      </c>
      <c r="G650">
        <v>0</v>
      </c>
      <c r="H650">
        <v>0</v>
      </c>
    </row>
    <row r="651" spans="2:8" x14ac:dyDescent="0.2">
      <c r="B651" t="s">
        <v>1569</v>
      </c>
      <c r="C651" t="s">
        <v>1570</v>
      </c>
      <c r="D651">
        <v>0</v>
      </c>
      <c r="E651" s="1">
        <v>0</v>
      </c>
      <c r="F651">
        <v>0</v>
      </c>
      <c r="G651">
        <v>0</v>
      </c>
      <c r="H651">
        <v>0</v>
      </c>
    </row>
    <row r="652" spans="2:8" x14ac:dyDescent="0.2">
      <c r="B652" t="s">
        <v>1571</v>
      </c>
      <c r="C652" t="s">
        <v>1572</v>
      </c>
      <c r="D652">
        <v>0</v>
      </c>
      <c r="E652" s="1">
        <v>0</v>
      </c>
      <c r="F652">
        <v>0</v>
      </c>
      <c r="G652">
        <v>0</v>
      </c>
      <c r="H652">
        <v>0</v>
      </c>
    </row>
    <row r="653" spans="2:8" x14ac:dyDescent="0.2">
      <c r="B653" t="s">
        <v>1573</v>
      </c>
      <c r="C653" t="s">
        <v>1574</v>
      </c>
      <c r="D653">
        <v>0</v>
      </c>
      <c r="E653" s="1">
        <v>0</v>
      </c>
      <c r="F653">
        <v>0</v>
      </c>
      <c r="G653">
        <v>0</v>
      </c>
      <c r="H653">
        <v>0</v>
      </c>
    </row>
    <row r="654" spans="2:8" x14ac:dyDescent="0.2">
      <c r="B654" t="s">
        <v>1575</v>
      </c>
      <c r="C654" t="s">
        <v>1576</v>
      </c>
      <c r="D654">
        <v>3</v>
      </c>
      <c r="E654" s="1">
        <v>3</v>
      </c>
      <c r="F654">
        <v>0</v>
      </c>
      <c r="G654">
        <v>0</v>
      </c>
      <c r="H654">
        <v>0</v>
      </c>
    </row>
    <row r="655" spans="2:8" x14ac:dyDescent="0.2">
      <c r="B655" t="s">
        <v>1577</v>
      </c>
      <c r="C655" t="s">
        <v>1578</v>
      </c>
      <c r="D655">
        <v>3</v>
      </c>
      <c r="E655" s="1">
        <v>3</v>
      </c>
      <c r="F655">
        <v>0</v>
      </c>
      <c r="G655">
        <v>0</v>
      </c>
      <c r="H655">
        <v>0</v>
      </c>
    </row>
    <row r="656" spans="2:8" x14ac:dyDescent="0.2">
      <c r="B656" t="s">
        <v>1579</v>
      </c>
      <c r="C656" t="s">
        <v>1580</v>
      </c>
      <c r="D656">
        <v>4</v>
      </c>
      <c r="E656" s="1">
        <v>4</v>
      </c>
      <c r="F656">
        <v>0</v>
      </c>
      <c r="G656">
        <v>0</v>
      </c>
      <c r="H656">
        <v>0</v>
      </c>
    </row>
    <row r="657" spans="2:8" x14ac:dyDescent="0.2">
      <c r="B657" t="s">
        <v>1581</v>
      </c>
      <c r="C657" t="s">
        <v>1582</v>
      </c>
      <c r="D657">
        <v>0</v>
      </c>
      <c r="E657" s="1">
        <v>0</v>
      </c>
      <c r="F657">
        <v>0</v>
      </c>
      <c r="G657">
        <v>0</v>
      </c>
      <c r="H657">
        <v>0</v>
      </c>
    </row>
    <row r="658" spans="2:8" x14ac:dyDescent="0.2">
      <c r="B658" t="s">
        <v>1583</v>
      </c>
      <c r="C658" t="s">
        <v>1584</v>
      </c>
      <c r="D658">
        <v>0</v>
      </c>
      <c r="E658" s="1">
        <v>0</v>
      </c>
      <c r="F658">
        <v>0</v>
      </c>
      <c r="G658">
        <v>0</v>
      </c>
      <c r="H658">
        <v>0</v>
      </c>
    </row>
    <row r="659" spans="2:8" x14ac:dyDescent="0.2">
      <c r="B659" t="s">
        <v>1585</v>
      </c>
      <c r="C659" t="s">
        <v>1586</v>
      </c>
      <c r="D659">
        <v>4</v>
      </c>
      <c r="E659" s="1">
        <v>4</v>
      </c>
      <c r="F659">
        <v>0</v>
      </c>
      <c r="G659">
        <v>0</v>
      </c>
      <c r="H659">
        <v>0</v>
      </c>
    </row>
    <row r="660" spans="2:8" x14ac:dyDescent="0.2">
      <c r="B660" t="s">
        <v>1587</v>
      </c>
      <c r="C660" t="s">
        <v>1588</v>
      </c>
      <c r="D660">
        <v>0</v>
      </c>
      <c r="E660" s="1">
        <v>0</v>
      </c>
      <c r="F660">
        <v>0</v>
      </c>
      <c r="G660">
        <v>0</v>
      </c>
      <c r="H660">
        <v>0</v>
      </c>
    </row>
    <row r="661" spans="2:8" x14ac:dyDescent="0.2">
      <c r="B661" t="s">
        <v>1589</v>
      </c>
      <c r="C661" t="s">
        <v>1590</v>
      </c>
      <c r="D661">
        <v>0</v>
      </c>
      <c r="E661" s="1">
        <v>0</v>
      </c>
      <c r="F661">
        <v>0</v>
      </c>
      <c r="G661">
        <v>0</v>
      </c>
      <c r="H661">
        <v>0</v>
      </c>
    </row>
    <row r="662" spans="2:8" x14ac:dyDescent="0.2">
      <c r="B662" t="s">
        <v>1591</v>
      </c>
      <c r="C662" t="s">
        <v>1592</v>
      </c>
      <c r="D662">
        <v>1</v>
      </c>
      <c r="E662" s="1">
        <v>0</v>
      </c>
      <c r="F662">
        <v>1</v>
      </c>
      <c r="G662">
        <v>0</v>
      </c>
      <c r="H662">
        <v>0</v>
      </c>
    </row>
    <row r="663" spans="2:8" x14ac:dyDescent="0.2">
      <c r="B663" t="s">
        <v>1593</v>
      </c>
      <c r="C663" t="s">
        <v>1594</v>
      </c>
      <c r="D663">
        <v>0</v>
      </c>
      <c r="E663" s="1">
        <v>0</v>
      </c>
      <c r="F663">
        <v>0</v>
      </c>
      <c r="G663">
        <v>0</v>
      </c>
      <c r="H663">
        <v>0</v>
      </c>
    </row>
    <row r="664" spans="2:8" x14ac:dyDescent="0.2">
      <c r="B664" t="s">
        <v>1595</v>
      </c>
      <c r="C664" t="s">
        <v>1596</v>
      </c>
      <c r="D664">
        <v>0</v>
      </c>
      <c r="E664" s="1">
        <v>0</v>
      </c>
      <c r="F664">
        <v>0</v>
      </c>
      <c r="G664">
        <v>0</v>
      </c>
      <c r="H664">
        <v>0</v>
      </c>
    </row>
    <row r="665" spans="2:8" x14ac:dyDescent="0.2">
      <c r="B665" t="s">
        <v>1597</v>
      </c>
      <c r="C665" t="s">
        <v>1598</v>
      </c>
      <c r="D665">
        <v>0</v>
      </c>
      <c r="E665" s="1">
        <v>0</v>
      </c>
      <c r="F665">
        <v>0</v>
      </c>
      <c r="G665">
        <v>0</v>
      </c>
      <c r="H665">
        <v>0</v>
      </c>
    </row>
    <row r="666" spans="2:8" x14ac:dyDescent="0.2">
      <c r="B666" t="s">
        <v>1599</v>
      </c>
      <c r="C666" t="s">
        <v>1600</v>
      </c>
      <c r="D666">
        <v>0</v>
      </c>
      <c r="E666" s="1">
        <v>0</v>
      </c>
      <c r="F666">
        <v>0</v>
      </c>
      <c r="G666">
        <v>0</v>
      </c>
      <c r="H666">
        <v>0</v>
      </c>
    </row>
    <row r="667" spans="2:8" x14ac:dyDescent="0.2">
      <c r="B667" t="s">
        <v>1601</v>
      </c>
      <c r="C667" t="s">
        <v>1602</v>
      </c>
      <c r="D667">
        <v>0</v>
      </c>
      <c r="E667" s="1">
        <v>0</v>
      </c>
      <c r="F667">
        <v>0</v>
      </c>
      <c r="G667">
        <v>0</v>
      </c>
      <c r="H667">
        <v>0</v>
      </c>
    </row>
    <row r="668" spans="2:8" x14ac:dyDescent="0.2">
      <c r="B668" t="s">
        <v>1603</v>
      </c>
      <c r="C668" t="s">
        <v>1604</v>
      </c>
      <c r="D668">
        <v>0</v>
      </c>
      <c r="E668" s="1">
        <v>0</v>
      </c>
      <c r="F668">
        <v>0</v>
      </c>
      <c r="G668">
        <v>0</v>
      </c>
      <c r="H668">
        <v>0</v>
      </c>
    </row>
    <row r="669" spans="2:8" x14ac:dyDescent="0.2">
      <c r="B669" t="s">
        <v>1605</v>
      </c>
      <c r="C669" t="s">
        <v>1606</v>
      </c>
      <c r="D669">
        <v>0</v>
      </c>
      <c r="E669" s="1">
        <v>0</v>
      </c>
      <c r="F669">
        <v>0</v>
      </c>
      <c r="G669">
        <v>0</v>
      </c>
      <c r="H669">
        <v>0</v>
      </c>
    </row>
    <row r="670" spans="2:8" x14ac:dyDescent="0.2">
      <c r="B670" t="s">
        <v>1607</v>
      </c>
      <c r="C670" t="s">
        <v>1608</v>
      </c>
      <c r="D670">
        <v>0</v>
      </c>
      <c r="E670" s="1">
        <v>0</v>
      </c>
      <c r="F670">
        <v>0</v>
      </c>
      <c r="G670">
        <v>0</v>
      </c>
      <c r="H670">
        <v>0</v>
      </c>
    </row>
    <row r="671" spans="2:8" x14ac:dyDescent="0.2">
      <c r="B671" t="s">
        <v>1609</v>
      </c>
      <c r="C671" t="s">
        <v>1610</v>
      </c>
      <c r="D671">
        <v>6194127.0300000003</v>
      </c>
      <c r="E671" s="1">
        <v>6194127.0300000003</v>
      </c>
      <c r="F671">
        <v>0</v>
      </c>
      <c r="G671">
        <v>0</v>
      </c>
      <c r="H671">
        <v>0</v>
      </c>
    </row>
    <row r="672" spans="2:8" x14ac:dyDescent="0.2">
      <c r="B672" t="s">
        <v>1611</v>
      </c>
      <c r="C672" t="s">
        <v>1612</v>
      </c>
      <c r="D672">
        <v>2</v>
      </c>
      <c r="E672" s="1">
        <v>2</v>
      </c>
      <c r="F672">
        <v>0</v>
      </c>
      <c r="G672">
        <v>0</v>
      </c>
      <c r="H672">
        <v>0</v>
      </c>
    </row>
    <row r="673" spans="2:8" x14ac:dyDescent="0.2">
      <c r="B673" t="s">
        <v>1613</v>
      </c>
      <c r="C673" t="s">
        <v>1614</v>
      </c>
      <c r="D673">
        <v>3</v>
      </c>
      <c r="E673" s="1">
        <v>3</v>
      </c>
      <c r="F673">
        <v>0</v>
      </c>
      <c r="G673">
        <v>0</v>
      </c>
      <c r="H673">
        <v>0</v>
      </c>
    </row>
    <row r="674" spans="2:8" x14ac:dyDescent="0.2">
      <c r="B674" t="s">
        <v>1615</v>
      </c>
      <c r="C674" t="s">
        <v>1616</v>
      </c>
      <c r="D674">
        <v>0</v>
      </c>
      <c r="E674" s="1">
        <v>0</v>
      </c>
      <c r="F674">
        <v>0</v>
      </c>
      <c r="G674">
        <v>0</v>
      </c>
      <c r="H674">
        <v>0</v>
      </c>
    </row>
    <row r="675" spans="2:8" x14ac:dyDescent="0.2">
      <c r="B675" t="s">
        <v>1617</v>
      </c>
      <c r="C675" t="s">
        <v>1618</v>
      </c>
      <c r="D675">
        <v>0</v>
      </c>
      <c r="E675" s="1">
        <v>0</v>
      </c>
      <c r="F675">
        <v>0</v>
      </c>
      <c r="G675">
        <v>0</v>
      </c>
      <c r="H675">
        <v>0</v>
      </c>
    </row>
    <row r="676" spans="2:8" x14ac:dyDescent="0.2">
      <c r="B676" t="s">
        <v>1619</v>
      </c>
      <c r="C676" t="s">
        <v>1620</v>
      </c>
      <c r="D676">
        <v>3</v>
      </c>
      <c r="E676" s="1">
        <v>3</v>
      </c>
      <c r="F676">
        <v>0</v>
      </c>
      <c r="G676">
        <v>0</v>
      </c>
      <c r="H676">
        <v>0</v>
      </c>
    </row>
    <row r="677" spans="2:8" x14ac:dyDescent="0.2">
      <c r="B677" t="s">
        <v>1621</v>
      </c>
      <c r="C677" t="s">
        <v>1622</v>
      </c>
      <c r="D677">
        <v>0</v>
      </c>
      <c r="E677" s="1">
        <v>0</v>
      </c>
      <c r="F677">
        <v>0</v>
      </c>
      <c r="G677">
        <v>0</v>
      </c>
      <c r="H677">
        <v>0</v>
      </c>
    </row>
    <row r="678" spans="2:8" x14ac:dyDescent="0.2">
      <c r="B678" t="s">
        <v>1623</v>
      </c>
      <c r="C678" t="s">
        <v>1624</v>
      </c>
      <c r="D678">
        <v>0</v>
      </c>
      <c r="E678" s="1">
        <v>0</v>
      </c>
      <c r="F678">
        <v>0</v>
      </c>
      <c r="G678">
        <v>0</v>
      </c>
      <c r="H678">
        <v>0</v>
      </c>
    </row>
    <row r="679" spans="2:8" x14ac:dyDescent="0.2">
      <c r="B679" t="s">
        <v>1625</v>
      </c>
      <c r="C679" t="s">
        <v>1626</v>
      </c>
      <c r="D679">
        <v>1</v>
      </c>
      <c r="E679" s="1">
        <v>0</v>
      </c>
      <c r="F679">
        <v>1</v>
      </c>
      <c r="G679">
        <v>0</v>
      </c>
      <c r="H679">
        <v>0</v>
      </c>
    </row>
    <row r="680" spans="2:8" x14ac:dyDescent="0.2">
      <c r="B680" t="s">
        <v>1627</v>
      </c>
      <c r="C680" t="s">
        <v>1628</v>
      </c>
      <c r="D680">
        <v>6194125.0300000003</v>
      </c>
      <c r="E680" s="1">
        <v>6194125.0300000003</v>
      </c>
      <c r="F680">
        <v>0</v>
      </c>
      <c r="G680">
        <v>0</v>
      </c>
      <c r="H680">
        <v>0</v>
      </c>
    </row>
    <row r="681" spans="2:8" x14ac:dyDescent="0.2">
      <c r="B681" t="s">
        <v>1629</v>
      </c>
      <c r="C681" t="s">
        <v>1630</v>
      </c>
      <c r="D681">
        <v>6194125.0300000003</v>
      </c>
      <c r="E681" s="1">
        <v>6194125.0300000003</v>
      </c>
      <c r="F681">
        <v>0</v>
      </c>
      <c r="G681">
        <v>0</v>
      </c>
      <c r="H681">
        <v>0</v>
      </c>
    </row>
    <row r="682" spans="2:8" x14ac:dyDescent="0.2">
      <c r="B682" t="s">
        <v>1631</v>
      </c>
      <c r="C682" t="s">
        <v>1632</v>
      </c>
      <c r="D682">
        <v>6194125.0300000003</v>
      </c>
      <c r="E682" s="1">
        <v>6194125.0300000003</v>
      </c>
      <c r="F682">
        <v>0</v>
      </c>
      <c r="G682">
        <v>0</v>
      </c>
      <c r="H682">
        <v>0</v>
      </c>
    </row>
    <row r="683" spans="2:8" x14ac:dyDescent="0.2">
      <c r="B683" t="s">
        <v>1633</v>
      </c>
      <c r="C683" t="s">
        <v>1634</v>
      </c>
      <c r="D683">
        <v>0</v>
      </c>
      <c r="E683" s="1">
        <v>0</v>
      </c>
      <c r="F683">
        <v>0</v>
      </c>
      <c r="G683">
        <v>0</v>
      </c>
      <c r="H683">
        <v>0</v>
      </c>
    </row>
    <row r="684" spans="2:8" x14ac:dyDescent="0.2">
      <c r="B684" t="s">
        <v>1635</v>
      </c>
      <c r="C684" t="s">
        <v>1636</v>
      </c>
      <c r="D684">
        <v>0</v>
      </c>
      <c r="E684" s="1">
        <v>0</v>
      </c>
      <c r="F684">
        <v>0</v>
      </c>
      <c r="G684">
        <v>0</v>
      </c>
      <c r="H684">
        <v>0</v>
      </c>
    </row>
    <row r="685" spans="2:8" x14ac:dyDescent="0.2">
      <c r="B685" t="s">
        <v>1637</v>
      </c>
      <c r="C685" t="s">
        <v>1638</v>
      </c>
      <c r="D685">
        <v>0</v>
      </c>
      <c r="E685" s="1">
        <v>0</v>
      </c>
      <c r="F685">
        <v>0</v>
      </c>
      <c r="G685">
        <v>0</v>
      </c>
      <c r="H685">
        <v>0</v>
      </c>
    </row>
    <row r="686" spans="2:8" x14ac:dyDescent="0.2">
      <c r="B686" t="s">
        <v>1639</v>
      </c>
      <c r="C686" t="s">
        <v>1640</v>
      </c>
      <c r="D686">
        <v>0</v>
      </c>
      <c r="E686" s="1">
        <v>0</v>
      </c>
      <c r="F686">
        <v>0</v>
      </c>
      <c r="G686">
        <v>0</v>
      </c>
      <c r="H686">
        <v>0</v>
      </c>
    </row>
    <row r="687" spans="2:8" x14ac:dyDescent="0.2">
      <c r="B687" t="s">
        <v>1641</v>
      </c>
      <c r="C687" t="s">
        <v>1642</v>
      </c>
      <c r="D687">
        <v>0</v>
      </c>
      <c r="E687" s="1">
        <v>0</v>
      </c>
      <c r="F687">
        <v>0</v>
      </c>
      <c r="G687">
        <v>0</v>
      </c>
      <c r="H687">
        <v>0</v>
      </c>
    </row>
    <row r="688" spans="2:8" x14ac:dyDescent="0.2">
      <c r="B688" t="s">
        <v>1643</v>
      </c>
      <c r="C688" t="s">
        <v>1644</v>
      </c>
      <c r="D688">
        <v>0</v>
      </c>
      <c r="E688" s="1">
        <v>0</v>
      </c>
      <c r="F688">
        <v>0</v>
      </c>
      <c r="G688">
        <v>0</v>
      </c>
      <c r="H688">
        <v>0</v>
      </c>
    </row>
    <row r="689" spans="2:8" x14ac:dyDescent="0.2">
      <c r="B689" t="s">
        <v>1645</v>
      </c>
      <c r="C689" t="s">
        <v>1646</v>
      </c>
      <c r="D689">
        <v>0</v>
      </c>
      <c r="E689" s="1">
        <v>0</v>
      </c>
      <c r="F689">
        <v>0</v>
      </c>
      <c r="G689">
        <v>0</v>
      </c>
      <c r="H689">
        <v>0</v>
      </c>
    </row>
    <row r="690" spans="2:8" x14ac:dyDescent="0.2">
      <c r="B690" t="s">
        <v>1647</v>
      </c>
      <c r="C690" t="s">
        <v>1648</v>
      </c>
      <c r="D690">
        <v>0</v>
      </c>
      <c r="E690" s="1">
        <v>0</v>
      </c>
      <c r="F690">
        <v>0</v>
      </c>
      <c r="G690">
        <v>0</v>
      </c>
      <c r="H690">
        <v>0</v>
      </c>
    </row>
    <row r="691" spans="2:8" x14ac:dyDescent="0.2">
      <c r="B691" t="s">
        <v>1649</v>
      </c>
      <c r="C691" t="s">
        <v>1650</v>
      </c>
      <c r="D691">
        <v>0</v>
      </c>
      <c r="E691" s="1">
        <v>0</v>
      </c>
      <c r="F691">
        <v>0</v>
      </c>
      <c r="G691">
        <v>0</v>
      </c>
      <c r="H691">
        <v>0</v>
      </c>
    </row>
    <row r="692" spans="2:8" x14ac:dyDescent="0.2">
      <c r="B692" t="s">
        <v>1651</v>
      </c>
      <c r="C692" t="s">
        <v>1652</v>
      </c>
      <c r="D692">
        <v>0</v>
      </c>
      <c r="E692" s="1">
        <v>0</v>
      </c>
      <c r="F692">
        <v>0</v>
      </c>
      <c r="G692">
        <v>0</v>
      </c>
      <c r="H692">
        <v>0</v>
      </c>
    </row>
    <row r="693" spans="2:8" x14ac:dyDescent="0.2">
      <c r="B693" t="s">
        <v>1653</v>
      </c>
      <c r="C693" t="s">
        <v>1654</v>
      </c>
      <c r="D693">
        <v>0</v>
      </c>
      <c r="E693" s="1">
        <v>0</v>
      </c>
      <c r="F693">
        <v>0</v>
      </c>
      <c r="G693">
        <v>0</v>
      </c>
      <c r="H693">
        <v>0</v>
      </c>
    </row>
    <row r="694" spans="2:8" x14ac:dyDescent="0.2">
      <c r="B694" t="s">
        <v>1655</v>
      </c>
      <c r="C694" t="s">
        <v>1656</v>
      </c>
      <c r="D694">
        <v>0</v>
      </c>
      <c r="E694" s="1">
        <v>0</v>
      </c>
      <c r="F694">
        <v>0</v>
      </c>
      <c r="G694">
        <v>0</v>
      </c>
      <c r="H694">
        <v>0</v>
      </c>
    </row>
    <row r="695" spans="2:8" x14ac:dyDescent="0.2">
      <c r="B695" t="s">
        <v>1657</v>
      </c>
      <c r="C695" t="s">
        <v>1658</v>
      </c>
      <c r="D695">
        <v>0</v>
      </c>
      <c r="E695" s="1">
        <v>0</v>
      </c>
      <c r="F695">
        <v>0</v>
      </c>
      <c r="G695">
        <v>0</v>
      </c>
      <c r="H695">
        <v>0</v>
      </c>
    </row>
    <row r="696" spans="2:8" x14ac:dyDescent="0.2">
      <c r="B696" t="s">
        <v>1659</v>
      </c>
      <c r="C696" t="s">
        <v>1660</v>
      </c>
      <c r="D696">
        <v>0</v>
      </c>
      <c r="E696" s="1">
        <v>0</v>
      </c>
      <c r="F696">
        <v>0</v>
      </c>
      <c r="G696">
        <v>0</v>
      </c>
      <c r="H696">
        <v>0</v>
      </c>
    </row>
    <row r="697" spans="2:8" x14ac:dyDescent="0.2">
      <c r="B697" t="s">
        <v>1661</v>
      </c>
      <c r="C697" t="s">
        <v>1662</v>
      </c>
      <c r="D697">
        <v>0</v>
      </c>
      <c r="E697" s="1">
        <v>0</v>
      </c>
      <c r="F697">
        <v>0</v>
      </c>
      <c r="G697">
        <v>0</v>
      </c>
      <c r="H697">
        <v>0</v>
      </c>
    </row>
    <row r="698" spans="2:8" x14ac:dyDescent="0.2">
      <c r="B698" t="s">
        <v>1663</v>
      </c>
      <c r="C698" t="s">
        <v>1664</v>
      </c>
      <c r="D698">
        <v>0</v>
      </c>
      <c r="E698" s="1">
        <v>0</v>
      </c>
      <c r="F698">
        <v>0</v>
      </c>
      <c r="G698">
        <v>0</v>
      </c>
      <c r="H698">
        <v>0</v>
      </c>
    </row>
    <row r="699" spans="2:8" x14ac:dyDescent="0.2">
      <c r="B699" t="s">
        <v>1665</v>
      </c>
      <c r="C699" t="s">
        <v>1666</v>
      </c>
      <c r="D699">
        <v>0</v>
      </c>
      <c r="E699" s="1">
        <v>0</v>
      </c>
      <c r="F699">
        <v>0</v>
      </c>
      <c r="G699">
        <v>0</v>
      </c>
      <c r="H699">
        <v>0</v>
      </c>
    </row>
    <row r="700" spans="2:8" x14ac:dyDescent="0.2">
      <c r="B700" t="s">
        <v>1667</v>
      </c>
      <c r="C700" t="s">
        <v>1668</v>
      </c>
      <c r="D700">
        <v>0</v>
      </c>
      <c r="E700" s="1">
        <v>0</v>
      </c>
      <c r="F700">
        <v>0</v>
      </c>
      <c r="G700">
        <v>0</v>
      </c>
      <c r="H700">
        <v>0</v>
      </c>
    </row>
    <row r="701" spans="2:8" x14ac:dyDescent="0.2">
      <c r="B701" t="s">
        <v>1669</v>
      </c>
      <c r="C701" t="s">
        <v>1670</v>
      </c>
      <c r="D701">
        <v>0</v>
      </c>
      <c r="E701" s="1">
        <v>0</v>
      </c>
      <c r="F701">
        <v>0</v>
      </c>
      <c r="G701">
        <v>0</v>
      </c>
      <c r="H701">
        <v>0</v>
      </c>
    </row>
    <row r="702" spans="2:8" x14ac:dyDescent="0.2">
      <c r="B702" t="s">
        <v>1671</v>
      </c>
      <c r="C702" t="s">
        <v>1672</v>
      </c>
      <c r="D702">
        <v>0</v>
      </c>
      <c r="E702" s="1">
        <v>0</v>
      </c>
      <c r="F702">
        <v>0</v>
      </c>
      <c r="G702">
        <v>0</v>
      </c>
      <c r="H702">
        <v>0</v>
      </c>
    </row>
    <row r="703" spans="2:8" x14ac:dyDescent="0.2">
      <c r="B703" t="s">
        <v>1673</v>
      </c>
      <c r="C703" t="s">
        <v>1674</v>
      </c>
      <c r="D703">
        <v>0</v>
      </c>
      <c r="E703" s="1">
        <v>0</v>
      </c>
      <c r="F703">
        <v>0</v>
      </c>
      <c r="G703">
        <v>0</v>
      </c>
      <c r="H703">
        <v>0</v>
      </c>
    </row>
    <row r="704" spans="2:8" x14ac:dyDescent="0.2">
      <c r="B704" t="s">
        <v>1675</v>
      </c>
      <c r="C704" t="s">
        <v>1676</v>
      </c>
      <c r="D704">
        <v>0</v>
      </c>
      <c r="E704" s="1">
        <v>0</v>
      </c>
      <c r="F704">
        <v>0</v>
      </c>
      <c r="G704">
        <v>0</v>
      </c>
      <c r="H704">
        <v>0</v>
      </c>
    </row>
    <row r="705" spans="2:8" x14ac:dyDescent="0.2">
      <c r="B705" t="s">
        <v>1677</v>
      </c>
      <c r="C705" t="s">
        <v>1678</v>
      </c>
      <c r="D705">
        <v>0</v>
      </c>
      <c r="E705" s="1">
        <v>0</v>
      </c>
      <c r="F705">
        <v>0</v>
      </c>
      <c r="G705">
        <v>0</v>
      </c>
      <c r="H705">
        <v>0</v>
      </c>
    </row>
    <row r="706" spans="2:8" x14ac:dyDescent="0.2">
      <c r="B706" t="s">
        <v>1679</v>
      </c>
      <c r="C706" t="s">
        <v>1680</v>
      </c>
      <c r="D706">
        <v>0</v>
      </c>
      <c r="E706" s="1">
        <v>0</v>
      </c>
      <c r="F706">
        <v>0</v>
      </c>
      <c r="G706">
        <v>0</v>
      </c>
      <c r="H706">
        <v>0</v>
      </c>
    </row>
    <row r="707" spans="2:8" x14ac:dyDescent="0.2">
      <c r="B707" t="s">
        <v>1681</v>
      </c>
      <c r="C707" t="s">
        <v>1682</v>
      </c>
      <c r="D707">
        <v>0</v>
      </c>
      <c r="E707" s="1">
        <v>0</v>
      </c>
      <c r="F707">
        <v>0</v>
      </c>
      <c r="G707">
        <v>0</v>
      </c>
      <c r="H707">
        <v>0</v>
      </c>
    </row>
    <row r="708" spans="2:8" x14ac:dyDescent="0.2">
      <c r="B708" t="s">
        <v>1683</v>
      </c>
      <c r="C708" t="s">
        <v>1684</v>
      </c>
      <c r="D708">
        <v>0</v>
      </c>
      <c r="E708" s="1">
        <v>0</v>
      </c>
      <c r="F708">
        <v>0</v>
      </c>
      <c r="G708">
        <v>0</v>
      </c>
      <c r="H708">
        <v>0</v>
      </c>
    </row>
    <row r="709" spans="2:8" x14ac:dyDescent="0.2">
      <c r="B709" t="s">
        <v>1685</v>
      </c>
      <c r="C709" t="s">
        <v>1686</v>
      </c>
      <c r="D709">
        <v>0</v>
      </c>
      <c r="E709" s="1">
        <v>0</v>
      </c>
      <c r="F709">
        <v>0</v>
      </c>
      <c r="G709">
        <v>0</v>
      </c>
      <c r="H709">
        <v>0</v>
      </c>
    </row>
    <row r="710" spans="2:8" x14ac:dyDescent="0.2">
      <c r="B710" t="s">
        <v>1687</v>
      </c>
      <c r="C710" t="s">
        <v>1688</v>
      </c>
      <c r="D710">
        <v>0</v>
      </c>
      <c r="E710" s="1">
        <v>0</v>
      </c>
      <c r="F710">
        <v>0</v>
      </c>
      <c r="G710">
        <v>0</v>
      </c>
      <c r="H710">
        <v>0</v>
      </c>
    </row>
    <row r="711" spans="2:8" x14ac:dyDescent="0.2">
      <c r="B711" t="s">
        <v>1689</v>
      </c>
      <c r="C711" t="s">
        <v>1690</v>
      </c>
      <c r="D711">
        <v>0</v>
      </c>
      <c r="E711" s="1">
        <v>0</v>
      </c>
      <c r="F711">
        <v>0</v>
      </c>
      <c r="G711">
        <v>0</v>
      </c>
      <c r="H711">
        <v>0</v>
      </c>
    </row>
    <row r="712" spans="2:8" x14ac:dyDescent="0.2">
      <c r="B712" t="s">
        <v>1691</v>
      </c>
      <c r="C712" t="s">
        <v>1692</v>
      </c>
      <c r="D712">
        <v>0</v>
      </c>
      <c r="E712" s="1">
        <v>0</v>
      </c>
      <c r="F712">
        <v>0</v>
      </c>
      <c r="G712">
        <v>0</v>
      </c>
      <c r="H712">
        <v>0</v>
      </c>
    </row>
    <row r="713" spans="2:8" x14ac:dyDescent="0.2">
      <c r="B713" t="s">
        <v>1693</v>
      </c>
      <c r="C713" t="s">
        <v>1694</v>
      </c>
      <c r="D713">
        <v>0</v>
      </c>
      <c r="E713" s="1">
        <v>0</v>
      </c>
      <c r="F713">
        <v>0</v>
      </c>
      <c r="G713">
        <v>0</v>
      </c>
      <c r="H713">
        <v>0</v>
      </c>
    </row>
    <row r="714" spans="2:8" x14ac:dyDescent="0.2">
      <c r="B714" t="s">
        <v>1695</v>
      </c>
      <c r="C714" t="s">
        <v>1696</v>
      </c>
      <c r="D714">
        <v>0</v>
      </c>
      <c r="E714" s="1">
        <v>0</v>
      </c>
      <c r="F714">
        <v>0</v>
      </c>
      <c r="G714">
        <v>0</v>
      </c>
      <c r="H714">
        <v>0</v>
      </c>
    </row>
    <row r="715" spans="2:8" x14ac:dyDescent="0.2">
      <c r="B715" t="s">
        <v>1697</v>
      </c>
      <c r="C715" t="s">
        <v>1698</v>
      </c>
      <c r="D715">
        <v>0</v>
      </c>
      <c r="E715" s="1">
        <v>0</v>
      </c>
      <c r="F715">
        <v>0</v>
      </c>
      <c r="G715">
        <v>0</v>
      </c>
      <c r="H715">
        <v>0</v>
      </c>
    </row>
    <row r="716" spans="2:8" x14ac:dyDescent="0.2">
      <c r="B716" t="s">
        <v>1699</v>
      </c>
      <c r="C716" t="s">
        <v>1700</v>
      </c>
      <c r="D716">
        <v>0</v>
      </c>
      <c r="E716" s="1">
        <v>0</v>
      </c>
      <c r="F716">
        <v>0</v>
      </c>
      <c r="G716">
        <v>0</v>
      </c>
      <c r="H716">
        <v>0</v>
      </c>
    </row>
    <row r="717" spans="2:8" x14ac:dyDescent="0.2">
      <c r="B717" t="s">
        <v>1701</v>
      </c>
      <c r="C717" t="s">
        <v>1702</v>
      </c>
      <c r="D717">
        <v>0</v>
      </c>
      <c r="E717" s="1">
        <v>0</v>
      </c>
      <c r="F717">
        <v>0</v>
      </c>
      <c r="G717">
        <v>0</v>
      </c>
      <c r="H717">
        <v>0</v>
      </c>
    </row>
    <row r="718" spans="2:8" x14ac:dyDescent="0.2">
      <c r="B718" t="s">
        <v>1703</v>
      </c>
      <c r="C718" t="s">
        <v>1704</v>
      </c>
      <c r="D718">
        <v>0</v>
      </c>
      <c r="E718" s="1">
        <v>0</v>
      </c>
      <c r="F718">
        <v>0</v>
      </c>
      <c r="G718">
        <v>0</v>
      </c>
      <c r="H718">
        <v>0</v>
      </c>
    </row>
    <row r="719" spans="2:8" x14ac:dyDescent="0.2">
      <c r="B719" t="s">
        <v>1705</v>
      </c>
      <c r="C719" t="s">
        <v>1706</v>
      </c>
      <c r="D719">
        <v>0</v>
      </c>
      <c r="E719" s="1">
        <v>0</v>
      </c>
      <c r="F719">
        <v>0</v>
      </c>
      <c r="G719">
        <v>0</v>
      </c>
      <c r="H719">
        <v>0</v>
      </c>
    </row>
    <row r="720" spans="2:8" x14ac:dyDescent="0.2">
      <c r="B720" t="s">
        <v>1707</v>
      </c>
      <c r="C720" t="s">
        <v>1708</v>
      </c>
      <c r="D720">
        <v>0</v>
      </c>
      <c r="E720" s="1">
        <v>0</v>
      </c>
      <c r="F720">
        <v>0</v>
      </c>
      <c r="G720">
        <v>0</v>
      </c>
      <c r="H720">
        <v>0</v>
      </c>
    </row>
    <row r="721" spans="2:8" x14ac:dyDescent="0.2">
      <c r="B721" t="s">
        <v>1709</v>
      </c>
      <c r="C721" t="s">
        <v>1710</v>
      </c>
      <c r="D721">
        <v>1300000</v>
      </c>
      <c r="E721" s="1">
        <v>1300000</v>
      </c>
      <c r="F721">
        <v>0</v>
      </c>
      <c r="G721">
        <v>0</v>
      </c>
      <c r="H721">
        <v>0</v>
      </c>
    </row>
    <row r="722" spans="2:8" x14ac:dyDescent="0.2">
      <c r="B722" t="s">
        <v>1711</v>
      </c>
      <c r="C722" t="s">
        <v>1712</v>
      </c>
      <c r="D722">
        <v>0</v>
      </c>
      <c r="E722" s="1">
        <v>0</v>
      </c>
      <c r="F722">
        <v>0</v>
      </c>
      <c r="G722">
        <v>0</v>
      </c>
      <c r="H722">
        <v>0</v>
      </c>
    </row>
    <row r="723" spans="2:8" x14ac:dyDescent="0.2">
      <c r="B723" t="s">
        <v>1713</v>
      </c>
      <c r="C723" t="s">
        <v>1714</v>
      </c>
      <c r="D723">
        <v>0</v>
      </c>
      <c r="E723" s="1">
        <v>0</v>
      </c>
      <c r="F723">
        <v>0</v>
      </c>
      <c r="G723">
        <v>0</v>
      </c>
      <c r="H723">
        <v>0</v>
      </c>
    </row>
    <row r="724" spans="2:8" x14ac:dyDescent="0.2">
      <c r="B724" t="s">
        <v>1715</v>
      </c>
      <c r="C724" t="s">
        <v>1716</v>
      </c>
      <c r="D724">
        <v>0</v>
      </c>
      <c r="E724" s="1">
        <v>0</v>
      </c>
      <c r="F724">
        <v>0</v>
      </c>
      <c r="G724">
        <v>0</v>
      </c>
      <c r="H724">
        <v>0</v>
      </c>
    </row>
    <row r="725" spans="2:8" x14ac:dyDescent="0.2">
      <c r="B725" t="s">
        <v>1717</v>
      </c>
      <c r="C725" t="s">
        <v>1718</v>
      </c>
      <c r="D725">
        <v>0</v>
      </c>
      <c r="E725" s="1">
        <v>0</v>
      </c>
      <c r="F725">
        <v>0</v>
      </c>
      <c r="G725">
        <v>0</v>
      </c>
      <c r="H725">
        <v>0</v>
      </c>
    </row>
    <row r="726" spans="2:8" x14ac:dyDescent="0.2">
      <c r="B726" t="s">
        <v>1719</v>
      </c>
      <c r="C726" t="s">
        <v>1720</v>
      </c>
      <c r="D726">
        <v>0</v>
      </c>
      <c r="E726" s="1">
        <v>0</v>
      </c>
      <c r="F726">
        <v>0</v>
      </c>
      <c r="G726">
        <v>0</v>
      </c>
      <c r="H726">
        <v>0</v>
      </c>
    </row>
    <row r="727" spans="2:8" x14ac:dyDescent="0.2">
      <c r="B727" t="s">
        <v>1721</v>
      </c>
      <c r="C727" t="s">
        <v>1722</v>
      </c>
      <c r="D727">
        <v>0</v>
      </c>
      <c r="E727" s="1">
        <v>0</v>
      </c>
      <c r="F727">
        <v>0</v>
      </c>
      <c r="G727">
        <v>0</v>
      </c>
      <c r="H727">
        <v>0</v>
      </c>
    </row>
    <row r="728" spans="2:8" x14ac:dyDescent="0.2">
      <c r="B728" t="s">
        <v>1723</v>
      </c>
      <c r="C728" t="s">
        <v>1724</v>
      </c>
      <c r="D728">
        <v>0</v>
      </c>
      <c r="E728" s="1">
        <v>0</v>
      </c>
      <c r="F728">
        <v>0</v>
      </c>
      <c r="G728">
        <v>0</v>
      </c>
      <c r="H728">
        <v>0</v>
      </c>
    </row>
    <row r="729" spans="2:8" x14ac:dyDescent="0.2">
      <c r="B729" t="s">
        <v>1725</v>
      </c>
      <c r="C729" t="s">
        <v>1726</v>
      </c>
      <c r="D729">
        <v>0</v>
      </c>
      <c r="E729" s="1">
        <v>0</v>
      </c>
      <c r="F729">
        <v>0</v>
      </c>
      <c r="G729">
        <v>0</v>
      </c>
      <c r="H729">
        <v>0</v>
      </c>
    </row>
    <row r="730" spans="2:8" x14ac:dyDescent="0.2">
      <c r="B730" t="s">
        <v>1727</v>
      </c>
      <c r="C730" t="s">
        <v>1728</v>
      </c>
      <c r="D730">
        <v>0</v>
      </c>
      <c r="E730" s="1">
        <v>0</v>
      </c>
      <c r="F730">
        <v>0</v>
      </c>
      <c r="G730">
        <v>0</v>
      </c>
      <c r="H730">
        <v>0</v>
      </c>
    </row>
    <row r="731" spans="2:8" x14ac:dyDescent="0.2">
      <c r="B731" t="s">
        <v>1729</v>
      </c>
      <c r="C731" t="s">
        <v>1730</v>
      </c>
      <c r="D731">
        <v>0</v>
      </c>
      <c r="E731" s="1">
        <v>0</v>
      </c>
      <c r="F731">
        <v>0</v>
      </c>
      <c r="G731">
        <v>0</v>
      </c>
      <c r="H731">
        <v>0</v>
      </c>
    </row>
    <row r="732" spans="2:8" x14ac:dyDescent="0.2">
      <c r="B732" t="s">
        <v>1731</v>
      </c>
      <c r="C732" t="s">
        <v>1732</v>
      </c>
      <c r="D732">
        <v>0</v>
      </c>
      <c r="E732" s="1">
        <v>0</v>
      </c>
      <c r="F732">
        <v>0</v>
      </c>
      <c r="G732">
        <v>0</v>
      </c>
      <c r="H732">
        <v>0</v>
      </c>
    </row>
    <row r="733" spans="2:8" x14ac:dyDescent="0.2">
      <c r="B733" t="s">
        <v>1733</v>
      </c>
      <c r="C733" t="s">
        <v>1734</v>
      </c>
      <c r="D733">
        <v>0</v>
      </c>
      <c r="E733" s="1">
        <v>0</v>
      </c>
      <c r="F733">
        <v>0</v>
      </c>
      <c r="G733">
        <v>0</v>
      </c>
      <c r="H733">
        <v>0</v>
      </c>
    </row>
    <row r="734" spans="2:8" x14ac:dyDescent="0.2">
      <c r="B734" t="s">
        <v>1735</v>
      </c>
      <c r="C734" t="s">
        <v>1736</v>
      </c>
      <c r="D734">
        <v>0</v>
      </c>
      <c r="E734" s="1">
        <v>0</v>
      </c>
      <c r="F734">
        <v>0</v>
      </c>
      <c r="G734">
        <v>0</v>
      </c>
      <c r="H734">
        <v>0</v>
      </c>
    </row>
    <row r="735" spans="2:8" x14ac:dyDescent="0.2">
      <c r="B735" t="s">
        <v>1737</v>
      </c>
      <c r="C735" t="s">
        <v>1738</v>
      </c>
      <c r="D735">
        <v>0</v>
      </c>
      <c r="E735" s="1">
        <v>0</v>
      </c>
      <c r="F735">
        <v>0</v>
      </c>
      <c r="G735">
        <v>0</v>
      </c>
      <c r="H735">
        <v>0</v>
      </c>
    </row>
    <row r="736" spans="2:8" x14ac:dyDescent="0.2">
      <c r="B736" t="s">
        <v>1739</v>
      </c>
      <c r="C736" t="s">
        <v>1740</v>
      </c>
      <c r="D736">
        <v>0</v>
      </c>
      <c r="E736" s="1">
        <v>0</v>
      </c>
      <c r="F736">
        <v>0</v>
      </c>
      <c r="G736">
        <v>0</v>
      </c>
      <c r="H736">
        <v>0</v>
      </c>
    </row>
    <row r="737" spans="2:8" x14ac:dyDescent="0.2">
      <c r="B737" t="s">
        <v>1741</v>
      </c>
      <c r="C737" t="s">
        <v>1742</v>
      </c>
      <c r="D737">
        <v>0</v>
      </c>
      <c r="E737" s="1">
        <v>0</v>
      </c>
      <c r="F737">
        <v>0</v>
      </c>
      <c r="G737">
        <v>0</v>
      </c>
      <c r="H737">
        <v>0</v>
      </c>
    </row>
    <row r="738" spans="2:8" x14ac:dyDescent="0.2">
      <c r="B738" t="s">
        <v>1743</v>
      </c>
      <c r="C738" t="s">
        <v>1744</v>
      </c>
      <c r="D738">
        <v>0</v>
      </c>
      <c r="E738" s="1">
        <v>0</v>
      </c>
      <c r="F738">
        <v>0</v>
      </c>
      <c r="G738">
        <v>0</v>
      </c>
      <c r="H738">
        <v>0</v>
      </c>
    </row>
    <row r="739" spans="2:8" x14ac:dyDescent="0.2">
      <c r="B739" t="s">
        <v>1745</v>
      </c>
      <c r="C739" t="s">
        <v>1746</v>
      </c>
      <c r="D739">
        <v>0</v>
      </c>
      <c r="E739" s="1">
        <v>0</v>
      </c>
      <c r="F739">
        <v>0</v>
      </c>
      <c r="G739">
        <v>0</v>
      </c>
      <c r="H739">
        <v>0</v>
      </c>
    </row>
    <row r="740" spans="2:8" x14ac:dyDescent="0.2">
      <c r="B740" t="s">
        <v>1747</v>
      </c>
      <c r="C740" t="s">
        <v>1748</v>
      </c>
      <c r="D740">
        <v>0</v>
      </c>
      <c r="E740" s="1">
        <v>0</v>
      </c>
      <c r="F740">
        <v>0</v>
      </c>
      <c r="G740">
        <v>0</v>
      </c>
      <c r="H740">
        <v>0</v>
      </c>
    </row>
    <row r="741" spans="2:8" x14ac:dyDescent="0.2">
      <c r="B741" t="s">
        <v>1749</v>
      </c>
      <c r="C741" t="s">
        <v>1750</v>
      </c>
      <c r="D741">
        <v>0</v>
      </c>
      <c r="E741" s="1">
        <v>0</v>
      </c>
      <c r="F741">
        <v>0</v>
      </c>
      <c r="G741">
        <v>0</v>
      </c>
      <c r="H741">
        <v>0</v>
      </c>
    </row>
    <row r="742" spans="2:8" x14ac:dyDescent="0.2">
      <c r="B742" t="s">
        <v>1751</v>
      </c>
      <c r="C742" t="s">
        <v>1752</v>
      </c>
      <c r="D742">
        <v>0</v>
      </c>
      <c r="E742" s="1">
        <v>0</v>
      </c>
      <c r="F742">
        <v>0</v>
      </c>
      <c r="G742">
        <v>0</v>
      </c>
      <c r="H742">
        <v>0</v>
      </c>
    </row>
    <row r="743" spans="2:8" x14ac:dyDescent="0.2">
      <c r="B743" t="s">
        <v>1753</v>
      </c>
      <c r="C743" t="s">
        <v>1754</v>
      </c>
      <c r="D743">
        <v>0</v>
      </c>
      <c r="E743" s="1">
        <v>0</v>
      </c>
      <c r="F743">
        <v>0</v>
      </c>
      <c r="G743">
        <v>0</v>
      </c>
      <c r="H743">
        <v>0</v>
      </c>
    </row>
    <row r="744" spans="2:8" x14ac:dyDescent="0.2">
      <c r="B744" t="s">
        <v>1755</v>
      </c>
      <c r="C744" t="s">
        <v>1756</v>
      </c>
      <c r="D744">
        <v>0</v>
      </c>
      <c r="E744" s="1">
        <v>0</v>
      </c>
      <c r="F744">
        <v>0</v>
      </c>
      <c r="G744">
        <v>0</v>
      </c>
      <c r="H744">
        <v>0</v>
      </c>
    </row>
    <row r="745" spans="2:8" x14ac:dyDescent="0.2">
      <c r="B745" t="s">
        <v>1757</v>
      </c>
      <c r="C745" t="s">
        <v>1758</v>
      </c>
      <c r="D745">
        <v>0</v>
      </c>
      <c r="E745" s="1">
        <v>0</v>
      </c>
      <c r="F745">
        <v>0</v>
      </c>
      <c r="G745">
        <v>0</v>
      </c>
      <c r="H745">
        <v>0</v>
      </c>
    </row>
    <row r="746" spans="2:8" x14ac:dyDescent="0.2">
      <c r="B746" t="s">
        <v>1759</v>
      </c>
      <c r="C746" t="s">
        <v>1760</v>
      </c>
      <c r="D746">
        <v>0</v>
      </c>
      <c r="E746" s="1">
        <v>0</v>
      </c>
      <c r="F746">
        <v>0</v>
      </c>
      <c r="G746">
        <v>0</v>
      </c>
      <c r="H746">
        <v>0</v>
      </c>
    </row>
    <row r="747" spans="2:8" x14ac:dyDescent="0.2">
      <c r="B747" t="s">
        <v>1761</v>
      </c>
      <c r="C747" t="s">
        <v>1762</v>
      </c>
      <c r="D747">
        <v>0</v>
      </c>
      <c r="E747" s="1">
        <v>0</v>
      </c>
      <c r="F747">
        <v>0</v>
      </c>
      <c r="G747">
        <v>0</v>
      </c>
      <c r="H747">
        <v>0</v>
      </c>
    </row>
    <row r="748" spans="2:8" x14ac:dyDescent="0.2">
      <c r="B748" t="s">
        <v>1763</v>
      </c>
      <c r="C748" t="s">
        <v>1764</v>
      </c>
      <c r="D748">
        <v>0</v>
      </c>
      <c r="E748" s="1">
        <v>0</v>
      </c>
      <c r="F748">
        <v>0</v>
      </c>
      <c r="G748">
        <v>0</v>
      </c>
      <c r="H748">
        <v>0</v>
      </c>
    </row>
    <row r="749" spans="2:8" x14ac:dyDescent="0.2">
      <c r="B749" t="s">
        <v>1765</v>
      </c>
      <c r="C749" t="s">
        <v>1766</v>
      </c>
      <c r="D749">
        <v>0</v>
      </c>
      <c r="E749" s="1">
        <v>0</v>
      </c>
      <c r="F749">
        <v>0</v>
      </c>
      <c r="G749">
        <v>0</v>
      </c>
      <c r="H749">
        <v>0</v>
      </c>
    </row>
    <row r="750" spans="2:8" x14ac:dyDescent="0.2">
      <c r="B750" t="s">
        <v>1767</v>
      </c>
      <c r="C750" t="s">
        <v>1768</v>
      </c>
      <c r="D750">
        <v>0</v>
      </c>
      <c r="E750" s="1">
        <v>0</v>
      </c>
      <c r="F750">
        <v>0</v>
      </c>
      <c r="G750">
        <v>0</v>
      </c>
      <c r="H750">
        <v>0</v>
      </c>
    </row>
    <row r="751" spans="2:8" x14ac:dyDescent="0.2">
      <c r="B751" t="s">
        <v>1769</v>
      </c>
      <c r="C751" t="s">
        <v>1770</v>
      </c>
      <c r="D751">
        <v>0</v>
      </c>
      <c r="E751" s="1">
        <v>0</v>
      </c>
      <c r="F751">
        <v>0</v>
      </c>
      <c r="G751">
        <v>0</v>
      </c>
      <c r="H751">
        <v>0</v>
      </c>
    </row>
    <row r="752" spans="2:8" x14ac:dyDescent="0.2">
      <c r="B752" t="s">
        <v>1771</v>
      </c>
      <c r="C752" t="s">
        <v>1772</v>
      </c>
      <c r="D752">
        <v>0</v>
      </c>
      <c r="E752" s="1">
        <v>0</v>
      </c>
      <c r="F752">
        <v>0</v>
      </c>
      <c r="G752">
        <v>0</v>
      </c>
      <c r="H752">
        <v>0</v>
      </c>
    </row>
    <row r="753" spans="2:8" x14ac:dyDescent="0.2">
      <c r="B753" t="s">
        <v>1773</v>
      </c>
      <c r="C753" t="s">
        <v>1774</v>
      </c>
      <c r="D753">
        <v>0</v>
      </c>
      <c r="E753" s="1">
        <v>0</v>
      </c>
      <c r="F753">
        <v>0</v>
      </c>
      <c r="G753">
        <v>0</v>
      </c>
      <c r="H753">
        <v>0</v>
      </c>
    </row>
    <row r="754" spans="2:8" x14ac:dyDescent="0.2">
      <c r="B754" t="s">
        <v>1775</v>
      </c>
      <c r="C754" t="s">
        <v>1776</v>
      </c>
      <c r="D754">
        <v>0</v>
      </c>
      <c r="E754" s="1">
        <v>0</v>
      </c>
      <c r="F754">
        <v>0</v>
      </c>
      <c r="G754">
        <v>0</v>
      </c>
      <c r="H754">
        <v>0</v>
      </c>
    </row>
    <row r="755" spans="2:8" x14ac:dyDescent="0.2">
      <c r="B755" t="s">
        <v>1777</v>
      </c>
      <c r="C755" t="s">
        <v>1778</v>
      </c>
      <c r="D755">
        <v>1300000</v>
      </c>
      <c r="E755" s="1">
        <v>1300000</v>
      </c>
      <c r="F755">
        <v>0</v>
      </c>
      <c r="G755">
        <v>0</v>
      </c>
      <c r="H755">
        <v>0</v>
      </c>
    </row>
    <row r="756" spans="2:8" x14ac:dyDescent="0.2">
      <c r="B756" t="s">
        <v>1779</v>
      </c>
      <c r="C756" t="s">
        <v>1780</v>
      </c>
      <c r="D756">
        <v>1300000</v>
      </c>
      <c r="E756" s="1">
        <v>1300000</v>
      </c>
      <c r="F756">
        <v>0</v>
      </c>
      <c r="G756">
        <v>0</v>
      </c>
      <c r="H756">
        <v>0</v>
      </c>
    </row>
    <row r="757" spans="2:8" x14ac:dyDescent="0.2">
      <c r="B757" t="s">
        <v>1781</v>
      </c>
      <c r="C757" t="s">
        <v>1782</v>
      </c>
      <c r="D757">
        <v>1300000</v>
      </c>
      <c r="E757" s="1">
        <v>1300000</v>
      </c>
      <c r="F757">
        <v>0</v>
      </c>
      <c r="G757">
        <v>0</v>
      </c>
      <c r="H757">
        <v>0</v>
      </c>
    </row>
    <row r="758" spans="2:8" x14ac:dyDescent="0.2">
      <c r="B758" t="s">
        <v>1783</v>
      </c>
      <c r="C758" t="s">
        <v>1784</v>
      </c>
      <c r="D758">
        <v>0</v>
      </c>
      <c r="E758" s="1">
        <v>0</v>
      </c>
      <c r="F758">
        <v>0</v>
      </c>
      <c r="G758">
        <v>0</v>
      </c>
      <c r="H758">
        <v>0</v>
      </c>
    </row>
    <row r="759" spans="2:8" x14ac:dyDescent="0.2">
      <c r="B759" t="s">
        <v>1785</v>
      </c>
      <c r="C759" t="s">
        <v>1786</v>
      </c>
      <c r="D759">
        <v>0</v>
      </c>
      <c r="E759" s="1">
        <v>0</v>
      </c>
      <c r="F759">
        <v>0</v>
      </c>
      <c r="G759">
        <v>0</v>
      </c>
      <c r="H759">
        <v>0</v>
      </c>
    </row>
    <row r="760" spans="2:8" x14ac:dyDescent="0.2">
      <c r="B760" t="s">
        <v>1787</v>
      </c>
      <c r="C760" t="s">
        <v>1788</v>
      </c>
      <c r="D760">
        <v>0</v>
      </c>
      <c r="E760" s="1">
        <v>0</v>
      </c>
      <c r="F760">
        <v>0</v>
      </c>
      <c r="G760">
        <v>0</v>
      </c>
      <c r="H760">
        <v>0</v>
      </c>
    </row>
    <row r="761" spans="2:8" x14ac:dyDescent="0.2">
      <c r="B761" t="s">
        <v>1789</v>
      </c>
      <c r="C761" t="s">
        <v>1790</v>
      </c>
      <c r="D761">
        <v>0</v>
      </c>
      <c r="E761" s="1">
        <v>0</v>
      </c>
      <c r="F761">
        <v>0</v>
      </c>
      <c r="G761">
        <v>0</v>
      </c>
      <c r="H761">
        <v>0</v>
      </c>
    </row>
    <row r="762" spans="2:8" x14ac:dyDescent="0.2">
      <c r="B762" t="s">
        <v>1791</v>
      </c>
      <c r="C762" t="s">
        <v>1792</v>
      </c>
      <c r="D762">
        <v>0</v>
      </c>
      <c r="E762" s="1">
        <v>0</v>
      </c>
      <c r="F762">
        <v>0</v>
      </c>
      <c r="G762">
        <v>0</v>
      </c>
      <c r="H762">
        <v>0</v>
      </c>
    </row>
    <row r="763" spans="2:8" x14ac:dyDescent="0.2">
      <c r="B763" t="s">
        <v>1793</v>
      </c>
      <c r="C763" t="s">
        <v>1794</v>
      </c>
      <c r="D763">
        <v>12</v>
      </c>
      <c r="E763" s="1">
        <v>12</v>
      </c>
      <c r="F763">
        <v>0</v>
      </c>
      <c r="G763">
        <v>0</v>
      </c>
      <c r="H763">
        <v>0</v>
      </c>
    </row>
    <row r="764" spans="2:8" x14ac:dyDescent="0.2">
      <c r="B764" t="s">
        <v>1795</v>
      </c>
      <c r="C764" t="s">
        <v>1796</v>
      </c>
      <c r="D764">
        <v>13</v>
      </c>
      <c r="E764" s="1">
        <v>13</v>
      </c>
      <c r="F764">
        <v>0</v>
      </c>
      <c r="G764">
        <v>0</v>
      </c>
      <c r="H764">
        <v>0</v>
      </c>
    </row>
    <row r="765" spans="2:8" x14ac:dyDescent="0.2">
      <c r="B765" t="s">
        <v>1797</v>
      </c>
      <c r="C765" t="s">
        <v>1798</v>
      </c>
      <c r="D765">
        <v>0</v>
      </c>
      <c r="E765" s="1">
        <v>0</v>
      </c>
      <c r="F765">
        <v>0</v>
      </c>
      <c r="G765">
        <v>0</v>
      </c>
      <c r="H765">
        <v>0</v>
      </c>
    </row>
    <row r="766" spans="2:8" x14ac:dyDescent="0.2">
      <c r="B766" t="s">
        <v>1799</v>
      </c>
      <c r="C766" t="s">
        <v>1800</v>
      </c>
      <c r="D766">
        <v>0</v>
      </c>
      <c r="E766" s="1">
        <v>0</v>
      </c>
      <c r="F766">
        <v>0</v>
      </c>
      <c r="G766">
        <v>0</v>
      </c>
      <c r="H766">
        <v>0</v>
      </c>
    </row>
    <row r="767" spans="2:8" x14ac:dyDescent="0.2">
      <c r="B767" t="s">
        <v>1801</v>
      </c>
      <c r="C767" t="s">
        <v>1802</v>
      </c>
      <c r="D767">
        <v>13</v>
      </c>
      <c r="E767" s="1">
        <v>13</v>
      </c>
      <c r="F767">
        <v>0</v>
      </c>
      <c r="G767">
        <v>0</v>
      </c>
      <c r="H767">
        <v>0</v>
      </c>
    </row>
    <row r="768" spans="2:8" x14ac:dyDescent="0.2">
      <c r="B768" t="s">
        <v>1803</v>
      </c>
      <c r="C768" t="s">
        <v>1804</v>
      </c>
      <c r="D768">
        <v>0</v>
      </c>
      <c r="E768" s="1">
        <v>0</v>
      </c>
      <c r="F768">
        <v>0</v>
      </c>
      <c r="G768">
        <v>0</v>
      </c>
      <c r="H768">
        <v>0</v>
      </c>
    </row>
    <row r="769" spans="2:8" x14ac:dyDescent="0.2">
      <c r="B769" t="s">
        <v>1805</v>
      </c>
      <c r="C769" t="s">
        <v>1806</v>
      </c>
      <c r="D769">
        <v>0</v>
      </c>
      <c r="E769" s="1">
        <v>0</v>
      </c>
      <c r="F769">
        <v>0</v>
      </c>
      <c r="G769">
        <v>0</v>
      </c>
      <c r="H769">
        <v>0</v>
      </c>
    </row>
    <row r="770" spans="2:8" x14ac:dyDescent="0.2">
      <c r="B770" t="s">
        <v>1807</v>
      </c>
      <c r="C770" t="s">
        <v>1808</v>
      </c>
      <c r="D770">
        <v>1</v>
      </c>
      <c r="E770" s="1">
        <v>0</v>
      </c>
      <c r="F770">
        <v>1</v>
      </c>
      <c r="G770">
        <v>0</v>
      </c>
      <c r="H770">
        <v>0</v>
      </c>
    </row>
    <row r="771" spans="2:8" x14ac:dyDescent="0.2">
      <c r="B771" t="s">
        <v>1809</v>
      </c>
      <c r="C771" t="s">
        <v>1810</v>
      </c>
      <c r="D771">
        <v>0</v>
      </c>
      <c r="E771" s="1">
        <v>0</v>
      </c>
      <c r="F771">
        <v>0</v>
      </c>
      <c r="G771">
        <v>0</v>
      </c>
      <c r="H771">
        <v>0</v>
      </c>
    </row>
    <row r="772" spans="2:8" x14ac:dyDescent="0.2">
      <c r="B772" t="s">
        <v>1811</v>
      </c>
      <c r="C772" t="s">
        <v>1812</v>
      </c>
      <c r="D772">
        <v>0</v>
      </c>
      <c r="E772" s="1">
        <v>0</v>
      </c>
      <c r="F772">
        <v>0</v>
      </c>
      <c r="G772">
        <v>0</v>
      </c>
      <c r="H772">
        <v>0</v>
      </c>
    </row>
    <row r="773" spans="2:8" x14ac:dyDescent="0.2">
      <c r="B773" t="s">
        <v>1813</v>
      </c>
      <c r="C773" t="s">
        <v>1814</v>
      </c>
      <c r="D773">
        <v>0</v>
      </c>
      <c r="E773" s="1">
        <v>0</v>
      </c>
      <c r="F773">
        <v>0</v>
      </c>
      <c r="G773">
        <v>0</v>
      </c>
      <c r="H773">
        <v>0</v>
      </c>
    </row>
    <row r="774" spans="2:8" x14ac:dyDescent="0.2">
      <c r="B774" t="s">
        <v>1815</v>
      </c>
      <c r="C774" t="s">
        <v>1816</v>
      </c>
      <c r="D774">
        <v>0</v>
      </c>
      <c r="E774" s="1">
        <v>0</v>
      </c>
      <c r="F774">
        <v>0</v>
      </c>
      <c r="G774">
        <v>0</v>
      </c>
      <c r="H774">
        <v>0</v>
      </c>
    </row>
    <row r="775" spans="2:8" x14ac:dyDescent="0.2">
      <c r="B775" t="s">
        <v>1817</v>
      </c>
      <c r="C775" t="s">
        <v>1818</v>
      </c>
      <c r="D775">
        <v>0</v>
      </c>
      <c r="E775" s="1">
        <v>0</v>
      </c>
      <c r="F775">
        <v>0</v>
      </c>
      <c r="G775">
        <v>0</v>
      </c>
      <c r="H775">
        <v>0</v>
      </c>
    </row>
    <row r="776" spans="2:8" x14ac:dyDescent="0.2">
      <c r="B776" t="s">
        <v>1819</v>
      </c>
      <c r="C776" t="s">
        <v>1820</v>
      </c>
      <c r="D776">
        <v>0</v>
      </c>
      <c r="E776" s="1">
        <v>0</v>
      </c>
      <c r="F776">
        <v>0</v>
      </c>
      <c r="G776">
        <v>0</v>
      </c>
      <c r="H776">
        <v>0</v>
      </c>
    </row>
    <row r="777" spans="2:8" x14ac:dyDescent="0.2">
      <c r="B777" t="s">
        <v>1821</v>
      </c>
      <c r="C777" t="s">
        <v>1822</v>
      </c>
      <c r="D777">
        <v>0</v>
      </c>
      <c r="E777" s="1">
        <v>0</v>
      </c>
      <c r="F777">
        <v>0</v>
      </c>
      <c r="G777">
        <v>0</v>
      </c>
      <c r="H777">
        <v>0</v>
      </c>
    </row>
    <row r="778" spans="2:8" x14ac:dyDescent="0.2">
      <c r="B778" t="s">
        <v>1823</v>
      </c>
      <c r="C778" t="s">
        <v>1824</v>
      </c>
      <c r="D778">
        <v>0</v>
      </c>
      <c r="E778" s="1">
        <v>0</v>
      </c>
      <c r="F778">
        <v>0</v>
      </c>
      <c r="G778">
        <v>0</v>
      </c>
      <c r="H778">
        <v>0</v>
      </c>
    </row>
    <row r="779" spans="2:8" x14ac:dyDescent="0.2">
      <c r="B779" t="s">
        <v>1825</v>
      </c>
      <c r="C779" t="s">
        <v>1826</v>
      </c>
      <c r="D779">
        <v>0</v>
      </c>
      <c r="E779" s="1">
        <v>0</v>
      </c>
      <c r="F779">
        <v>0</v>
      </c>
      <c r="G779">
        <v>0</v>
      </c>
      <c r="H779">
        <v>0</v>
      </c>
    </row>
    <row r="780" spans="2:8" x14ac:dyDescent="0.2">
      <c r="B780" t="s">
        <v>1827</v>
      </c>
      <c r="C780" t="s">
        <v>1828</v>
      </c>
      <c r="D780">
        <v>0</v>
      </c>
      <c r="E780" s="1">
        <v>0</v>
      </c>
      <c r="F780">
        <v>0</v>
      </c>
      <c r="G780">
        <v>0</v>
      </c>
      <c r="H780">
        <v>0</v>
      </c>
    </row>
    <row r="781" spans="2:8" x14ac:dyDescent="0.2">
      <c r="B781" t="s">
        <v>1829</v>
      </c>
      <c r="C781" t="s">
        <v>1830</v>
      </c>
      <c r="D781">
        <v>0</v>
      </c>
      <c r="E781" s="1">
        <v>0</v>
      </c>
      <c r="F781">
        <v>0</v>
      </c>
      <c r="G781">
        <v>0</v>
      </c>
      <c r="H781">
        <v>0</v>
      </c>
    </row>
    <row r="782" spans="2:8" x14ac:dyDescent="0.2">
      <c r="B782" t="s">
        <v>1831</v>
      </c>
      <c r="C782" t="s">
        <v>1832</v>
      </c>
      <c r="D782">
        <v>0</v>
      </c>
      <c r="E782" s="1">
        <v>0</v>
      </c>
      <c r="F782">
        <v>0</v>
      </c>
      <c r="G782">
        <v>0</v>
      </c>
      <c r="H782">
        <v>0</v>
      </c>
    </row>
    <row r="783" spans="2:8" x14ac:dyDescent="0.2">
      <c r="B783" t="s">
        <v>1833</v>
      </c>
      <c r="C783" t="s">
        <v>1834</v>
      </c>
      <c r="D783">
        <v>0</v>
      </c>
      <c r="E783" s="1">
        <v>0</v>
      </c>
      <c r="F783">
        <v>0</v>
      </c>
      <c r="G783">
        <v>0</v>
      </c>
      <c r="H783">
        <v>0</v>
      </c>
    </row>
    <row r="784" spans="2:8" x14ac:dyDescent="0.2">
      <c r="B784" t="s">
        <v>1835</v>
      </c>
      <c r="C784" t="s">
        <v>1836</v>
      </c>
      <c r="D784">
        <v>0</v>
      </c>
      <c r="E784" s="1">
        <v>0</v>
      </c>
      <c r="F784">
        <v>0</v>
      </c>
      <c r="G784">
        <v>0</v>
      </c>
      <c r="H784">
        <v>0</v>
      </c>
    </row>
    <row r="785" spans="2:8" x14ac:dyDescent="0.2">
      <c r="B785" t="s">
        <v>1837</v>
      </c>
      <c r="C785" t="s">
        <v>1838</v>
      </c>
      <c r="D785">
        <v>0</v>
      </c>
      <c r="E785" s="1">
        <v>0</v>
      </c>
      <c r="F785">
        <v>0</v>
      </c>
      <c r="G785">
        <v>0</v>
      </c>
      <c r="H785">
        <v>0</v>
      </c>
    </row>
    <row r="786" spans="2:8" x14ac:dyDescent="0.2">
      <c r="B786" t="s">
        <v>1839</v>
      </c>
      <c r="C786" t="s">
        <v>1840</v>
      </c>
      <c r="D786">
        <v>0</v>
      </c>
      <c r="E786" s="1">
        <v>0</v>
      </c>
      <c r="F786">
        <v>0</v>
      </c>
      <c r="G786">
        <v>0</v>
      </c>
      <c r="H786">
        <v>0</v>
      </c>
    </row>
    <row r="787" spans="2:8" x14ac:dyDescent="0.2">
      <c r="B787" t="s">
        <v>1841</v>
      </c>
      <c r="C787" t="s">
        <v>1842</v>
      </c>
      <c r="D787">
        <v>0</v>
      </c>
      <c r="E787" s="1">
        <v>0</v>
      </c>
      <c r="F787">
        <v>0</v>
      </c>
      <c r="G787">
        <v>0</v>
      </c>
      <c r="H787">
        <v>0</v>
      </c>
    </row>
    <row r="788" spans="2:8" x14ac:dyDescent="0.2">
      <c r="B788" t="s">
        <v>1843</v>
      </c>
      <c r="C788" t="s">
        <v>1844</v>
      </c>
      <c r="D788">
        <v>0</v>
      </c>
      <c r="E788" s="1">
        <v>0</v>
      </c>
      <c r="F788">
        <v>0</v>
      </c>
      <c r="G788">
        <v>0</v>
      </c>
      <c r="H788">
        <v>0</v>
      </c>
    </row>
    <row r="789" spans="2:8" x14ac:dyDescent="0.2">
      <c r="B789" t="s">
        <v>1845</v>
      </c>
      <c r="C789" t="s">
        <v>1846</v>
      </c>
      <c r="D789">
        <v>0</v>
      </c>
      <c r="E789" s="1">
        <v>0</v>
      </c>
      <c r="F789">
        <v>0</v>
      </c>
      <c r="G789">
        <v>0</v>
      </c>
      <c r="H789">
        <v>0</v>
      </c>
    </row>
    <row r="790" spans="2:8" x14ac:dyDescent="0.2">
      <c r="B790" t="s">
        <v>1847</v>
      </c>
      <c r="C790" t="s">
        <v>1848</v>
      </c>
      <c r="D790">
        <v>0</v>
      </c>
      <c r="E790" s="1">
        <v>0</v>
      </c>
      <c r="F790">
        <v>0</v>
      </c>
      <c r="G790">
        <v>0</v>
      </c>
      <c r="H790">
        <v>0</v>
      </c>
    </row>
    <row r="791" spans="2:8" x14ac:dyDescent="0.2">
      <c r="B791" t="s">
        <v>1849</v>
      </c>
      <c r="C791" t="s">
        <v>1850</v>
      </c>
      <c r="D791">
        <v>0</v>
      </c>
      <c r="E791" s="1">
        <v>0</v>
      </c>
      <c r="F791">
        <v>0</v>
      </c>
      <c r="G791">
        <v>0</v>
      </c>
      <c r="H791">
        <v>0</v>
      </c>
    </row>
    <row r="792" spans="2:8" x14ac:dyDescent="0.2">
      <c r="B792" t="s">
        <v>1851</v>
      </c>
      <c r="C792" t="s">
        <v>1852</v>
      </c>
      <c r="D792">
        <v>0</v>
      </c>
      <c r="E792" s="1">
        <v>0</v>
      </c>
      <c r="F792">
        <v>0</v>
      </c>
      <c r="G792">
        <v>0</v>
      </c>
      <c r="H792">
        <v>0</v>
      </c>
    </row>
    <row r="793" spans="2:8" x14ac:dyDescent="0.2">
      <c r="B793" t="s">
        <v>1853</v>
      </c>
      <c r="C793" t="s">
        <v>1854</v>
      </c>
      <c r="D793">
        <v>0</v>
      </c>
      <c r="E793" s="1">
        <v>0</v>
      </c>
      <c r="F793">
        <v>0</v>
      </c>
      <c r="G793">
        <v>0</v>
      </c>
      <c r="H793">
        <v>0</v>
      </c>
    </row>
    <row r="794" spans="2:8" x14ac:dyDescent="0.2">
      <c r="B794" t="s">
        <v>1855</v>
      </c>
      <c r="C794" t="s">
        <v>1856</v>
      </c>
      <c r="D794">
        <v>0</v>
      </c>
      <c r="E794" s="1">
        <v>0</v>
      </c>
      <c r="F794">
        <v>0</v>
      </c>
      <c r="G794">
        <v>0</v>
      </c>
      <c r="H794">
        <v>0</v>
      </c>
    </row>
    <row r="795" spans="2:8" x14ac:dyDescent="0.2">
      <c r="B795" t="s">
        <v>1857</v>
      </c>
      <c r="C795" t="s">
        <v>1858</v>
      </c>
      <c r="D795">
        <v>0</v>
      </c>
      <c r="E795" s="1">
        <v>0</v>
      </c>
      <c r="F795">
        <v>0</v>
      </c>
      <c r="G795">
        <v>0</v>
      </c>
      <c r="H795">
        <v>0</v>
      </c>
    </row>
    <row r="796" spans="2:8" x14ac:dyDescent="0.2">
      <c r="B796" t="s">
        <v>1859</v>
      </c>
      <c r="C796" t="s">
        <v>1860</v>
      </c>
      <c r="D796">
        <v>8106305.8399999999</v>
      </c>
      <c r="E796" s="1">
        <v>0</v>
      </c>
      <c r="F796">
        <v>8106305.8399999999</v>
      </c>
      <c r="G796">
        <v>0</v>
      </c>
      <c r="H796">
        <v>0</v>
      </c>
    </row>
    <row r="797" spans="2:8" x14ac:dyDescent="0.2">
      <c r="B797" t="s">
        <v>1861</v>
      </c>
      <c r="C797" t="s">
        <v>1862</v>
      </c>
      <c r="D797">
        <v>0</v>
      </c>
      <c r="E797" s="1">
        <v>0</v>
      </c>
      <c r="F797">
        <v>0</v>
      </c>
      <c r="G797">
        <v>0</v>
      </c>
      <c r="H797">
        <v>0</v>
      </c>
    </row>
    <row r="798" spans="2:8" x14ac:dyDescent="0.2">
      <c r="B798" t="s">
        <v>1863</v>
      </c>
      <c r="C798" t="s">
        <v>1864</v>
      </c>
      <c r="D798">
        <v>0</v>
      </c>
      <c r="E798" s="1">
        <v>0</v>
      </c>
      <c r="F798">
        <v>0</v>
      </c>
      <c r="G798">
        <v>0</v>
      </c>
      <c r="H798">
        <v>0</v>
      </c>
    </row>
    <row r="799" spans="2:8" x14ac:dyDescent="0.2">
      <c r="B799" t="s">
        <v>1865</v>
      </c>
      <c r="C799" t="s">
        <v>1866</v>
      </c>
      <c r="D799">
        <v>0</v>
      </c>
      <c r="E799" s="1">
        <v>0</v>
      </c>
      <c r="F799">
        <v>0</v>
      </c>
      <c r="G799">
        <v>0</v>
      </c>
      <c r="H799">
        <v>0</v>
      </c>
    </row>
    <row r="800" spans="2:8" x14ac:dyDescent="0.2">
      <c r="B800" t="s">
        <v>1867</v>
      </c>
      <c r="C800" t="s">
        <v>1868</v>
      </c>
      <c r="D800">
        <v>0</v>
      </c>
      <c r="E800" s="1">
        <v>0</v>
      </c>
      <c r="F800">
        <v>0</v>
      </c>
      <c r="G800">
        <v>0</v>
      </c>
      <c r="H800">
        <v>0</v>
      </c>
    </row>
    <row r="801" spans="2:8" x14ac:dyDescent="0.2">
      <c r="B801" t="s">
        <v>1869</v>
      </c>
      <c r="C801" t="s">
        <v>1870</v>
      </c>
      <c r="D801">
        <v>0</v>
      </c>
      <c r="E801" s="1">
        <v>0</v>
      </c>
      <c r="F801">
        <v>0</v>
      </c>
      <c r="G801">
        <v>0</v>
      </c>
      <c r="H801">
        <v>0</v>
      </c>
    </row>
    <row r="802" spans="2:8" x14ac:dyDescent="0.2">
      <c r="B802" t="s">
        <v>1871</v>
      </c>
      <c r="C802" t="s">
        <v>1872</v>
      </c>
      <c r="D802">
        <v>0</v>
      </c>
      <c r="E802" s="1">
        <v>0</v>
      </c>
      <c r="F802">
        <v>0</v>
      </c>
      <c r="G802">
        <v>0</v>
      </c>
      <c r="H802">
        <v>0</v>
      </c>
    </row>
    <row r="803" spans="2:8" x14ac:dyDescent="0.2">
      <c r="B803" t="s">
        <v>1873</v>
      </c>
      <c r="C803" t="s">
        <v>1874</v>
      </c>
      <c r="D803">
        <v>23547054.329999998</v>
      </c>
      <c r="E803" s="1">
        <v>23547054.329999998</v>
      </c>
      <c r="F803">
        <v>0</v>
      </c>
      <c r="G803">
        <v>0</v>
      </c>
      <c r="H803">
        <v>0</v>
      </c>
    </row>
    <row r="804" spans="2:8" x14ac:dyDescent="0.2">
      <c r="B804" t="s">
        <v>1875</v>
      </c>
      <c r="C804" t="s">
        <v>1876</v>
      </c>
      <c r="D804">
        <v>21736815.309999999</v>
      </c>
      <c r="E804" s="1">
        <v>21736815.309999999</v>
      </c>
      <c r="F804">
        <v>0</v>
      </c>
      <c r="G804">
        <v>0</v>
      </c>
      <c r="H804">
        <v>0</v>
      </c>
    </row>
    <row r="805" spans="2:8" x14ac:dyDescent="0.2">
      <c r="B805" t="s">
        <v>1877</v>
      </c>
      <c r="C805" t="s">
        <v>1878</v>
      </c>
      <c r="D805">
        <v>2240000</v>
      </c>
      <c r="E805" s="1">
        <v>2240000</v>
      </c>
      <c r="F805">
        <v>0</v>
      </c>
      <c r="G805">
        <v>0</v>
      </c>
      <c r="H805">
        <v>0</v>
      </c>
    </row>
    <row r="806" spans="2:8" x14ac:dyDescent="0.2">
      <c r="B806" t="s">
        <v>1879</v>
      </c>
      <c r="C806" t="s">
        <v>1880</v>
      </c>
      <c r="D806">
        <v>429760.98</v>
      </c>
      <c r="E806" s="1">
        <v>0</v>
      </c>
      <c r="F806">
        <v>429760.98</v>
      </c>
      <c r="G806">
        <v>0</v>
      </c>
      <c r="H806">
        <v>0</v>
      </c>
    </row>
    <row r="807" spans="2:8" x14ac:dyDescent="0.2">
      <c r="B807" t="s">
        <v>1881</v>
      </c>
      <c r="C807" t="s">
        <v>1882</v>
      </c>
      <c r="D807">
        <v>0</v>
      </c>
      <c r="E807" s="1">
        <v>0</v>
      </c>
      <c r="F807">
        <v>0</v>
      </c>
      <c r="G807">
        <v>0</v>
      </c>
      <c r="H807">
        <v>0</v>
      </c>
    </row>
    <row r="808" spans="2:8" x14ac:dyDescent="0.2">
      <c r="B808" t="s">
        <v>1883</v>
      </c>
      <c r="C808" t="s">
        <v>1884</v>
      </c>
      <c r="D808">
        <v>97348.86</v>
      </c>
      <c r="E808" s="1">
        <v>97348.86</v>
      </c>
      <c r="F808">
        <v>0</v>
      </c>
      <c r="G808">
        <v>0</v>
      </c>
      <c r="H808">
        <v>0</v>
      </c>
    </row>
    <row r="809" spans="2:8" x14ac:dyDescent="0.2">
      <c r="B809" t="s">
        <v>1885</v>
      </c>
      <c r="C809" t="s">
        <v>1886</v>
      </c>
      <c r="D809">
        <v>0</v>
      </c>
      <c r="E809" s="1">
        <v>0</v>
      </c>
      <c r="F809">
        <v>0</v>
      </c>
      <c r="G809">
        <v>0</v>
      </c>
      <c r="H809">
        <v>0</v>
      </c>
    </row>
    <row r="810" spans="2:8" x14ac:dyDescent="0.2">
      <c r="B810" t="s">
        <v>1887</v>
      </c>
      <c r="C810" t="s">
        <v>1888</v>
      </c>
      <c r="D810">
        <v>46.08</v>
      </c>
      <c r="E810" s="1">
        <v>46.08</v>
      </c>
      <c r="F810">
        <v>0</v>
      </c>
      <c r="G810">
        <v>0</v>
      </c>
      <c r="H810">
        <v>0</v>
      </c>
    </row>
    <row r="811" spans="2:8" x14ac:dyDescent="0.2">
      <c r="B811" t="s">
        <v>1889</v>
      </c>
      <c r="C811" t="s">
        <v>1890</v>
      </c>
      <c r="D811">
        <v>0</v>
      </c>
      <c r="E811" s="1">
        <v>0</v>
      </c>
      <c r="F811">
        <v>0</v>
      </c>
      <c r="G811">
        <v>0</v>
      </c>
      <c r="H811">
        <v>0</v>
      </c>
    </row>
    <row r="812" spans="2:8" x14ac:dyDescent="0.2">
      <c r="B812" t="s">
        <v>1891</v>
      </c>
      <c r="C812" t="s">
        <v>1892</v>
      </c>
      <c r="D812">
        <v>0</v>
      </c>
      <c r="E812" s="1">
        <v>0</v>
      </c>
      <c r="F812">
        <v>0</v>
      </c>
      <c r="G812">
        <v>0</v>
      </c>
      <c r="H812">
        <v>0</v>
      </c>
    </row>
    <row r="813" spans="2:8" x14ac:dyDescent="0.2">
      <c r="B813" t="s">
        <v>1893</v>
      </c>
      <c r="C813" t="s">
        <v>1894</v>
      </c>
      <c r="D813">
        <v>0</v>
      </c>
      <c r="E813" s="1">
        <v>0</v>
      </c>
      <c r="F813">
        <v>0</v>
      </c>
      <c r="G813">
        <v>0</v>
      </c>
      <c r="H813">
        <v>0</v>
      </c>
    </row>
    <row r="814" spans="2:8" x14ac:dyDescent="0.2">
      <c r="B814" t="s">
        <v>1895</v>
      </c>
      <c r="C814" t="s">
        <v>1896</v>
      </c>
      <c r="D814">
        <v>0</v>
      </c>
      <c r="E814" s="1">
        <v>0</v>
      </c>
      <c r="F814">
        <v>0</v>
      </c>
      <c r="G814">
        <v>0</v>
      </c>
      <c r="H814">
        <v>0</v>
      </c>
    </row>
    <row r="815" spans="2:8" x14ac:dyDescent="0.2">
      <c r="B815" t="s">
        <v>1897</v>
      </c>
      <c r="C815" t="s">
        <v>1898</v>
      </c>
      <c r="D815">
        <v>0</v>
      </c>
      <c r="E815" s="1">
        <v>0</v>
      </c>
      <c r="F815">
        <v>0</v>
      </c>
      <c r="G815">
        <v>0</v>
      </c>
      <c r="H815">
        <v>0</v>
      </c>
    </row>
    <row r="816" spans="2:8" x14ac:dyDescent="0.2">
      <c r="B816" t="s">
        <v>1899</v>
      </c>
      <c r="C816" t="s">
        <v>1900</v>
      </c>
      <c r="D816">
        <v>97302.78</v>
      </c>
      <c r="E816" s="1">
        <v>97302.78</v>
      </c>
      <c r="F816">
        <v>0</v>
      </c>
      <c r="G816">
        <v>0</v>
      </c>
      <c r="H816">
        <v>0</v>
      </c>
    </row>
    <row r="817" spans="2:8" x14ac:dyDescent="0.2">
      <c r="B817" t="s">
        <v>1901</v>
      </c>
      <c r="C817" t="s">
        <v>1902</v>
      </c>
      <c r="D817">
        <v>0</v>
      </c>
      <c r="E817" s="1">
        <v>0</v>
      </c>
      <c r="F817">
        <v>0</v>
      </c>
      <c r="G817">
        <v>0</v>
      </c>
      <c r="H817">
        <v>0</v>
      </c>
    </row>
    <row r="818" spans="2:8" x14ac:dyDescent="0.2">
      <c r="B818" t="s">
        <v>1903</v>
      </c>
      <c r="C818" t="s">
        <v>1904</v>
      </c>
      <c r="D818">
        <v>0</v>
      </c>
      <c r="E818" s="1">
        <v>0</v>
      </c>
      <c r="F818">
        <v>0</v>
      </c>
      <c r="G818">
        <v>0</v>
      </c>
      <c r="H818">
        <v>0</v>
      </c>
    </row>
    <row r="819" spans="2:8" x14ac:dyDescent="0.2">
      <c r="B819" t="s">
        <v>1905</v>
      </c>
      <c r="C819" t="s">
        <v>1906</v>
      </c>
      <c r="D819">
        <v>0</v>
      </c>
      <c r="E819" s="1">
        <v>0</v>
      </c>
      <c r="F819">
        <v>0</v>
      </c>
      <c r="G819">
        <v>0</v>
      </c>
      <c r="H819">
        <v>0</v>
      </c>
    </row>
    <row r="820" spans="2:8" x14ac:dyDescent="0.2">
      <c r="B820" t="s">
        <v>1907</v>
      </c>
      <c r="C820" t="s">
        <v>1908</v>
      </c>
      <c r="D820">
        <v>0</v>
      </c>
      <c r="E820" s="1">
        <v>0</v>
      </c>
      <c r="F820">
        <v>0</v>
      </c>
      <c r="G820">
        <v>0</v>
      </c>
      <c r="H820">
        <v>0</v>
      </c>
    </row>
    <row r="821" spans="2:8" x14ac:dyDescent="0.2">
      <c r="B821" t="s">
        <v>1909</v>
      </c>
      <c r="C821" t="s">
        <v>1910</v>
      </c>
      <c r="D821">
        <v>0</v>
      </c>
      <c r="E821" s="1">
        <v>0</v>
      </c>
      <c r="F821">
        <v>0</v>
      </c>
      <c r="G821">
        <v>0</v>
      </c>
      <c r="H821">
        <v>0</v>
      </c>
    </row>
    <row r="822" spans="2:8" x14ac:dyDescent="0.2">
      <c r="B822" t="s">
        <v>1911</v>
      </c>
      <c r="C822" t="s">
        <v>1912</v>
      </c>
      <c r="D822">
        <v>0</v>
      </c>
      <c r="E822" s="1">
        <v>0</v>
      </c>
      <c r="F822">
        <v>0</v>
      </c>
      <c r="G822">
        <v>0</v>
      </c>
      <c r="H822">
        <v>0</v>
      </c>
    </row>
    <row r="823" spans="2:8" x14ac:dyDescent="0.2">
      <c r="B823" t="s">
        <v>1913</v>
      </c>
      <c r="C823" t="s">
        <v>1914</v>
      </c>
      <c r="D823">
        <v>0</v>
      </c>
      <c r="E823" s="1">
        <v>0</v>
      </c>
      <c r="F823">
        <v>0</v>
      </c>
      <c r="G823">
        <v>0</v>
      </c>
      <c r="H823">
        <v>0</v>
      </c>
    </row>
    <row r="824" spans="2:8" x14ac:dyDescent="0.2">
      <c r="B824" t="s">
        <v>1915</v>
      </c>
      <c r="C824" t="s">
        <v>1916</v>
      </c>
      <c r="D824">
        <v>0</v>
      </c>
      <c r="E824" s="1">
        <v>0</v>
      </c>
      <c r="F824">
        <v>0</v>
      </c>
      <c r="G824">
        <v>0</v>
      </c>
      <c r="H824">
        <v>0</v>
      </c>
    </row>
    <row r="825" spans="2:8" x14ac:dyDescent="0.2">
      <c r="B825" t="s">
        <v>1917</v>
      </c>
      <c r="C825" t="s">
        <v>1918</v>
      </c>
      <c r="D825">
        <v>0</v>
      </c>
      <c r="E825" s="1">
        <v>0</v>
      </c>
      <c r="F825">
        <v>0</v>
      </c>
      <c r="G825">
        <v>0</v>
      </c>
      <c r="H825">
        <v>0</v>
      </c>
    </row>
    <row r="826" spans="2:8" x14ac:dyDescent="0.2">
      <c r="B826" t="s">
        <v>1919</v>
      </c>
      <c r="C826" t="s">
        <v>1920</v>
      </c>
      <c r="D826">
        <v>0</v>
      </c>
      <c r="E826" s="1">
        <v>0</v>
      </c>
      <c r="F826">
        <v>0</v>
      </c>
      <c r="G826">
        <v>0</v>
      </c>
      <c r="H826">
        <v>0</v>
      </c>
    </row>
    <row r="827" spans="2:8" x14ac:dyDescent="0.2">
      <c r="B827" t="s">
        <v>1921</v>
      </c>
      <c r="C827" t="s">
        <v>1922</v>
      </c>
      <c r="D827">
        <v>0</v>
      </c>
      <c r="E827" s="1">
        <v>0</v>
      </c>
      <c r="F827">
        <v>0</v>
      </c>
      <c r="G827">
        <v>0</v>
      </c>
      <c r="H827">
        <v>0</v>
      </c>
    </row>
    <row r="828" spans="2:8" x14ac:dyDescent="0.2">
      <c r="B828" t="s">
        <v>1923</v>
      </c>
      <c r="C828" t="s">
        <v>1924</v>
      </c>
      <c r="D828">
        <v>0</v>
      </c>
      <c r="E828" s="1">
        <v>0</v>
      </c>
      <c r="F828">
        <v>0</v>
      </c>
      <c r="G828">
        <v>0</v>
      </c>
      <c r="H828">
        <v>0</v>
      </c>
    </row>
    <row r="829" spans="2:8" x14ac:dyDescent="0.2">
      <c r="B829" t="s">
        <v>1925</v>
      </c>
      <c r="C829" t="s">
        <v>1926</v>
      </c>
      <c r="D829">
        <v>0</v>
      </c>
      <c r="E829" s="1">
        <v>0</v>
      </c>
      <c r="F829">
        <v>0</v>
      </c>
      <c r="G829">
        <v>0</v>
      </c>
      <c r="H829">
        <v>0</v>
      </c>
    </row>
    <row r="830" spans="2:8" x14ac:dyDescent="0.2">
      <c r="B830" t="s">
        <v>1927</v>
      </c>
      <c r="C830" t="s">
        <v>1928</v>
      </c>
      <c r="D830">
        <v>0</v>
      </c>
      <c r="E830" s="1">
        <v>0</v>
      </c>
      <c r="F830">
        <v>0</v>
      </c>
      <c r="G830">
        <v>0</v>
      </c>
      <c r="H830">
        <v>0</v>
      </c>
    </row>
    <row r="831" spans="2:8" x14ac:dyDescent="0.2">
      <c r="B831" t="s">
        <v>1929</v>
      </c>
      <c r="C831" t="s">
        <v>1930</v>
      </c>
      <c r="D831">
        <v>0</v>
      </c>
      <c r="E831" s="1">
        <v>0</v>
      </c>
      <c r="F831">
        <v>0</v>
      </c>
      <c r="G831">
        <v>0</v>
      </c>
      <c r="H831">
        <v>0</v>
      </c>
    </row>
    <row r="832" spans="2:8" x14ac:dyDescent="0.2">
      <c r="B832" t="s">
        <v>1931</v>
      </c>
      <c r="C832" t="s">
        <v>1932</v>
      </c>
      <c r="D832">
        <v>0</v>
      </c>
      <c r="E832" s="1">
        <v>0</v>
      </c>
      <c r="F832">
        <v>0</v>
      </c>
      <c r="G832">
        <v>0</v>
      </c>
      <c r="H832">
        <v>0</v>
      </c>
    </row>
    <row r="833" spans="2:8" x14ac:dyDescent="0.2">
      <c r="B833" t="s">
        <v>1933</v>
      </c>
      <c r="C833" t="s">
        <v>1934</v>
      </c>
      <c r="D833">
        <v>0</v>
      </c>
      <c r="E833" s="1">
        <v>0</v>
      </c>
      <c r="F833">
        <v>0</v>
      </c>
      <c r="G833">
        <v>0</v>
      </c>
      <c r="H833">
        <v>0</v>
      </c>
    </row>
    <row r="834" spans="2:8" x14ac:dyDescent="0.2">
      <c r="B834" t="s">
        <v>1935</v>
      </c>
      <c r="C834" t="s">
        <v>1936</v>
      </c>
      <c r="D834">
        <v>0</v>
      </c>
      <c r="E834" s="1">
        <v>0</v>
      </c>
      <c r="F834">
        <v>0</v>
      </c>
      <c r="G834">
        <v>0</v>
      </c>
      <c r="H834">
        <v>0</v>
      </c>
    </row>
    <row r="835" spans="2:8" x14ac:dyDescent="0.2">
      <c r="B835" t="s">
        <v>1937</v>
      </c>
      <c r="C835" t="s">
        <v>1938</v>
      </c>
      <c r="D835">
        <v>0</v>
      </c>
      <c r="E835" s="1">
        <v>0</v>
      </c>
      <c r="F835">
        <v>0</v>
      </c>
      <c r="G835">
        <v>0</v>
      </c>
      <c r="H835">
        <v>0</v>
      </c>
    </row>
    <row r="836" spans="2:8" x14ac:dyDescent="0.2">
      <c r="B836" t="s">
        <v>1939</v>
      </c>
      <c r="C836" t="s">
        <v>1940</v>
      </c>
      <c r="D836">
        <v>0</v>
      </c>
      <c r="E836" s="1">
        <v>0</v>
      </c>
      <c r="F836">
        <v>0</v>
      </c>
      <c r="G836">
        <v>0</v>
      </c>
      <c r="H836">
        <v>0</v>
      </c>
    </row>
    <row r="837" spans="2:8" x14ac:dyDescent="0.2">
      <c r="B837" t="s">
        <v>1941</v>
      </c>
      <c r="C837" t="s">
        <v>1942</v>
      </c>
      <c r="D837">
        <v>0</v>
      </c>
      <c r="E837" s="1">
        <v>0</v>
      </c>
      <c r="F837">
        <v>0</v>
      </c>
      <c r="G837">
        <v>0</v>
      </c>
      <c r="H837">
        <v>0</v>
      </c>
    </row>
    <row r="838" spans="2:8" x14ac:dyDescent="0.2">
      <c r="B838" t="s">
        <v>1943</v>
      </c>
      <c r="C838" t="s">
        <v>1944</v>
      </c>
      <c r="D838">
        <v>0</v>
      </c>
      <c r="E838" s="1">
        <v>0</v>
      </c>
      <c r="F838">
        <v>0</v>
      </c>
      <c r="G838">
        <v>0</v>
      </c>
      <c r="H838">
        <v>0</v>
      </c>
    </row>
    <row r="839" spans="2:8" x14ac:dyDescent="0.2">
      <c r="B839" t="s">
        <v>1945</v>
      </c>
      <c r="C839" t="s">
        <v>1946</v>
      </c>
      <c r="D839">
        <v>0</v>
      </c>
      <c r="E839" s="1">
        <v>0</v>
      </c>
      <c r="F839">
        <v>0</v>
      </c>
      <c r="G839">
        <v>0</v>
      </c>
      <c r="H839">
        <v>0</v>
      </c>
    </row>
    <row r="840" spans="2:8" x14ac:dyDescent="0.2">
      <c r="B840" t="s">
        <v>1947</v>
      </c>
      <c r="C840" t="s">
        <v>1948</v>
      </c>
      <c r="D840">
        <v>0</v>
      </c>
      <c r="E840" s="1">
        <v>0</v>
      </c>
      <c r="F840">
        <v>0</v>
      </c>
      <c r="G840">
        <v>0</v>
      </c>
      <c r="H840">
        <v>0</v>
      </c>
    </row>
    <row r="841" spans="2:8" x14ac:dyDescent="0.2">
      <c r="B841" t="s">
        <v>1949</v>
      </c>
      <c r="C841" t="s">
        <v>1950</v>
      </c>
      <c r="D841">
        <v>0</v>
      </c>
      <c r="E841" s="1">
        <v>0</v>
      </c>
      <c r="F841">
        <v>0</v>
      </c>
      <c r="G841">
        <v>0</v>
      </c>
      <c r="H841">
        <v>0</v>
      </c>
    </row>
    <row r="842" spans="2:8" x14ac:dyDescent="0.2">
      <c r="B842" t="s">
        <v>1951</v>
      </c>
      <c r="C842" t="s">
        <v>1952</v>
      </c>
      <c r="D842">
        <v>0</v>
      </c>
      <c r="E842" s="1">
        <v>0</v>
      </c>
      <c r="F842">
        <v>0</v>
      </c>
      <c r="G842">
        <v>0</v>
      </c>
      <c r="H842">
        <v>0</v>
      </c>
    </row>
    <row r="843" spans="2:8" x14ac:dyDescent="0.2">
      <c r="B843" t="s">
        <v>1953</v>
      </c>
      <c r="C843" t="s">
        <v>1954</v>
      </c>
      <c r="D843">
        <v>0</v>
      </c>
      <c r="E843" s="1">
        <v>0</v>
      </c>
      <c r="F843">
        <v>0</v>
      </c>
      <c r="G843">
        <v>0</v>
      </c>
      <c r="H843">
        <v>0</v>
      </c>
    </row>
    <row r="844" spans="2:8" x14ac:dyDescent="0.2">
      <c r="B844" t="s">
        <v>1955</v>
      </c>
      <c r="C844" t="s">
        <v>1956</v>
      </c>
      <c r="D844">
        <v>0</v>
      </c>
      <c r="E844" s="1">
        <v>0</v>
      </c>
      <c r="F844">
        <v>0</v>
      </c>
      <c r="G844">
        <v>0</v>
      </c>
      <c r="H844">
        <v>0</v>
      </c>
    </row>
    <row r="845" spans="2:8" x14ac:dyDescent="0.2">
      <c r="B845" t="s">
        <v>1957</v>
      </c>
      <c r="C845" t="s">
        <v>1958</v>
      </c>
      <c r="D845">
        <v>0</v>
      </c>
      <c r="E845" s="1">
        <v>0</v>
      </c>
      <c r="F845">
        <v>0</v>
      </c>
      <c r="G845">
        <v>0</v>
      </c>
      <c r="H845">
        <v>0</v>
      </c>
    </row>
    <row r="846" spans="2:8" x14ac:dyDescent="0.2">
      <c r="B846" t="s">
        <v>1959</v>
      </c>
      <c r="C846" t="s">
        <v>1960</v>
      </c>
      <c r="D846">
        <v>0</v>
      </c>
      <c r="E846" s="1">
        <v>0</v>
      </c>
      <c r="F846">
        <v>0</v>
      </c>
      <c r="G846">
        <v>0</v>
      </c>
      <c r="H846">
        <v>0</v>
      </c>
    </row>
    <row r="847" spans="2:8" x14ac:dyDescent="0.2">
      <c r="B847" t="s">
        <v>1961</v>
      </c>
      <c r="C847" t="s">
        <v>1962</v>
      </c>
      <c r="D847">
        <v>0</v>
      </c>
      <c r="E847" s="1">
        <v>0</v>
      </c>
      <c r="F847">
        <v>0</v>
      </c>
      <c r="G847">
        <v>0</v>
      </c>
      <c r="H847">
        <v>0</v>
      </c>
    </row>
    <row r="848" spans="2:8" x14ac:dyDescent="0.2">
      <c r="B848" t="s">
        <v>1963</v>
      </c>
      <c r="C848" t="s">
        <v>1964</v>
      </c>
      <c r="D848">
        <v>0</v>
      </c>
      <c r="E848" s="1">
        <v>0</v>
      </c>
      <c r="F848">
        <v>0</v>
      </c>
      <c r="G848">
        <v>0</v>
      </c>
      <c r="H848">
        <v>0</v>
      </c>
    </row>
    <row r="849" spans="2:8" x14ac:dyDescent="0.2">
      <c r="B849" t="s">
        <v>1965</v>
      </c>
      <c r="C849" t="s">
        <v>1966</v>
      </c>
      <c r="D849">
        <v>0</v>
      </c>
      <c r="E849" s="1">
        <v>0</v>
      </c>
      <c r="F849">
        <v>0</v>
      </c>
      <c r="G849">
        <v>0</v>
      </c>
      <c r="H849">
        <v>0</v>
      </c>
    </row>
    <row r="850" spans="2:8" x14ac:dyDescent="0.2">
      <c r="B850" t="s">
        <v>1967</v>
      </c>
      <c r="C850" t="s">
        <v>1968</v>
      </c>
      <c r="D850">
        <v>0</v>
      </c>
      <c r="E850" s="1">
        <v>0</v>
      </c>
      <c r="F850">
        <v>0</v>
      </c>
      <c r="G850">
        <v>0</v>
      </c>
      <c r="H850">
        <v>0</v>
      </c>
    </row>
    <row r="851" spans="2:8" x14ac:dyDescent="0.2">
      <c r="B851" t="s">
        <v>1969</v>
      </c>
      <c r="C851" t="s">
        <v>1970</v>
      </c>
      <c r="D851">
        <v>0</v>
      </c>
      <c r="E851" s="1">
        <v>0</v>
      </c>
      <c r="F851">
        <v>0</v>
      </c>
      <c r="G851">
        <v>0</v>
      </c>
      <c r="H851">
        <v>0</v>
      </c>
    </row>
    <row r="852" spans="2:8" x14ac:dyDescent="0.2">
      <c r="B852" t="s">
        <v>1971</v>
      </c>
      <c r="C852" t="s">
        <v>1972</v>
      </c>
      <c r="D852">
        <v>0</v>
      </c>
      <c r="E852" s="1">
        <v>0</v>
      </c>
      <c r="F852">
        <v>0</v>
      </c>
      <c r="G852">
        <v>0</v>
      </c>
      <c r="H852">
        <v>0</v>
      </c>
    </row>
    <row r="853" spans="2:8" x14ac:dyDescent="0.2">
      <c r="B853" t="s">
        <v>1973</v>
      </c>
      <c r="C853" t="s">
        <v>1974</v>
      </c>
      <c r="D853">
        <v>0</v>
      </c>
      <c r="E853" s="1">
        <v>0</v>
      </c>
      <c r="F853">
        <v>0</v>
      </c>
      <c r="G853">
        <v>0</v>
      </c>
      <c r="H853">
        <v>0</v>
      </c>
    </row>
    <row r="854" spans="2:8" x14ac:dyDescent="0.2">
      <c r="B854" t="s">
        <v>1975</v>
      </c>
      <c r="C854" t="s">
        <v>1976</v>
      </c>
      <c r="D854">
        <v>0</v>
      </c>
      <c r="E854" s="1">
        <v>0</v>
      </c>
      <c r="F854">
        <v>0</v>
      </c>
      <c r="G854">
        <v>0</v>
      </c>
      <c r="H854">
        <v>0</v>
      </c>
    </row>
    <row r="855" spans="2:8" x14ac:dyDescent="0.2">
      <c r="B855" t="s">
        <v>1977</v>
      </c>
      <c r="C855" t="s">
        <v>1978</v>
      </c>
      <c r="D855">
        <v>0</v>
      </c>
      <c r="E855" s="1">
        <v>0</v>
      </c>
      <c r="F855">
        <v>0</v>
      </c>
      <c r="G855">
        <v>0</v>
      </c>
      <c r="H855">
        <v>0</v>
      </c>
    </row>
    <row r="856" spans="2:8" x14ac:dyDescent="0.2">
      <c r="B856" t="s">
        <v>1979</v>
      </c>
      <c r="C856" t="s">
        <v>1980</v>
      </c>
      <c r="D856">
        <v>0</v>
      </c>
      <c r="E856" s="1">
        <v>0</v>
      </c>
      <c r="F856">
        <v>0</v>
      </c>
      <c r="G856">
        <v>0</v>
      </c>
      <c r="H856">
        <v>0</v>
      </c>
    </row>
    <row r="857" spans="2:8" x14ac:dyDescent="0.2">
      <c r="B857" t="s">
        <v>1981</v>
      </c>
      <c r="C857" t="s">
        <v>1982</v>
      </c>
      <c r="D857">
        <v>0</v>
      </c>
      <c r="E857" s="1">
        <v>0</v>
      </c>
      <c r="F857">
        <v>0</v>
      </c>
      <c r="G857">
        <v>0</v>
      </c>
      <c r="H857">
        <v>0</v>
      </c>
    </row>
    <row r="858" spans="2:8" x14ac:dyDescent="0.2">
      <c r="B858" t="s">
        <v>1983</v>
      </c>
      <c r="C858" t="s">
        <v>1984</v>
      </c>
      <c r="D858">
        <v>0</v>
      </c>
      <c r="E858" s="1">
        <v>0</v>
      </c>
      <c r="F858">
        <v>0</v>
      </c>
      <c r="G858">
        <v>0</v>
      </c>
      <c r="H858">
        <v>0</v>
      </c>
    </row>
    <row r="859" spans="2:8" x14ac:dyDescent="0.2">
      <c r="B859" t="s">
        <v>1985</v>
      </c>
      <c r="C859" t="s">
        <v>1986</v>
      </c>
      <c r="D859">
        <v>0</v>
      </c>
      <c r="E859" s="1">
        <v>0</v>
      </c>
      <c r="F859">
        <v>0</v>
      </c>
      <c r="G859">
        <v>0</v>
      </c>
      <c r="H859">
        <v>0</v>
      </c>
    </row>
    <row r="860" spans="2:8" x14ac:dyDescent="0.2">
      <c r="B860" t="s">
        <v>1987</v>
      </c>
      <c r="C860" t="s">
        <v>1988</v>
      </c>
      <c r="D860">
        <v>0</v>
      </c>
      <c r="E860" s="1">
        <v>0</v>
      </c>
      <c r="F860">
        <v>0</v>
      </c>
      <c r="G860">
        <v>0</v>
      </c>
      <c r="H860">
        <v>0</v>
      </c>
    </row>
    <row r="861" spans="2:8" x14ac:dyDescent="0.2">
      <c r="B861" t="s">
        <v>1989</v>
      </c>
      <c r="C861" t="s">
        <v>1990</v>
      </c>
      <c r="D861">
        <v>0</v>
      </c>
      <c r="E861" s="1">
        <v>0</v>
      </c>
      <c r="F861">
        <v>0</v>
      </c>
      <c r="G861">
        <v>0</v>
      </c>
      <c r="H861">
        <v>0</v>
      </c>
    </row>
    <row r="862" spans="2:8" x14ac:dyDescent="0.2">
      <c r="B862" t="s">
        <v>1991</v>
      </c>
      <c r="C862" t="s">
        <v>1992</v>
      </c>
      <c r="D862">
        <v>0</v>
      </c>
      <c r="E862" s="1">
        <v>0</v>
      </c>
      <c r="F862">
        <v>0</v>
      </c>
      <c r="G862">
        <v>0</v>
      </c>
      <c r="H862">
        <v>0</v>
      </c>
    </row>
    <row r="863" spans="2:8" x14ac:dyDescent="0.2">
      <c r="B863" t="s">
        <v>1993</v>
      </c>
      <c r="C863" t="s">
        <v>1994</v>
      </c>
      <c r="D863">
        <v>0</v>
      </c>
      <c r="E863" s="1">
        <v>0</v>
      </c>
      <c r="F863">
        <v>0</v>
      </c>
      <c r="G863">
        <v>0</v>
      </c>
      <c r="H863">
        <v>0</v>
      </c>
    </row>
    <row r="864" spans="2:8" x14ac:dyDescent="0.2">
      <c r="B864" t="s">
        <v>1995</v>
      </c>
      <c r="C864" t="s">
        <v>1996</v>
      </c>
      <c r="D864">
        <v>0</v>
      </c>
      <c r="E864" s="1">
        <v>0</v>
      </c>
      <c r="F864">
        <v>0</v>
      </c>
      <c r="G864">
        <v>0</v>
      </c>
      <c r="H864">
        <v>0</v>
      </c>
    </row>
    <row r="865" spans="2:8" x14ac:dyDescent="0.2">
      <c r="B865" t="s">
        <v>1997</v>
      </c>
      <c r="C865" t="s">
        <v>1998</v>
      </c>
      <c r="D865">
        <v>0</v>
      </c>
      <c r="E865" s="1">
        <v>0</v>
      </c>
      <c r="F865">
        <v>0</v>
      </c>
      <c r="G865">
        <v>0</v>
      </c>
      <c r="H865">
        <v>0</v>
      </c>
    </row>
    <row r="866" spans="2:8" x14ac:dyDescent="0.2">
      <c r="B866" t="s">
        <v>1999</v>
      </c>
      <c r="C866" t="s">
        <v>2000</v>
      </c>
      <c r="D866">
        <v>0</v>
      </c>
      <c r="E866" s="1">
        <v>0</v>
      </c>
      <c r="F866">
        <v>0</v>
      </c>
      <c r="G866">
        <v>0</v>
      </c>
      <c r="H866">
        <v>0</v>
      </c>
    </row>
    <row r="867" spans="2:8" x14ac:dyDescent="0.2">
      <c r="B867" t="s">
        <v>2001</v>
      </c>
      <c r="C867" t="s">
        <v>2002</v>
      </c>
      <c r="D867">
        <v>0</v>
      </c>
      <c r="E867" s="1">
        <v>0</v>
      </c>
      <c r="F867">
        <v>0</v>
      </c>
      <c r="G867">
        <v>0</v>
      </c>
      <c r="H867">
        <v>0</v>
      </c>
    </row>
    <row r="868" spans="2:8" x14ac:dyDescent="0.2">
      <c r="B868" t="s">
        <v>2003</v>
      </c>
      <c r="C868" t="s">
        <v>2004</v>
      </c>
      <c r="D868">
        <v>0</v>
      </c>
      <c r="E868" s="1">
        <v>0</v>
      </c>
      <c r="F868">
        <v>0</v>
      </c>
      <c r="G868">
        <v>0</v>
      </c>
      <c r="H868">
        <v>0</v>
      </c>
    </row>
    <row r="869" spans="2:8" x14ac:dyDescent="0.2">
      <c r="B869" t="s">
        <v>2005</v>
      </c>
      <c r="C869" t="s">
        <v>2006</v>
      </c>
      <c r="D869">
        <v>0</v>
      </c>
      <c r="E869" s="1">
        <v>0</v>
      </c>
      <c r="F869">
        <v>0</v>
      </c>
      <c r="G869">
        <v>0</v>
      </c>
      <c r="H869">
        <v>0</v>
      </c>
    </row>
    <row r="870" spans="2:8" x14ac:dyDescent="0.2">
      <c r="B870" t="s">
        <v>2007</v>
      </c>
      <c r="C870" t="s">
        <v>2008</v>
      </c>
      <c r="D870">
        <v>0</v>
      </c>
      <c r="E870" s="1">
        <v>0</v>
      </c>
      <c r="F870">
        <v>0</v>
      </c>
      <c r="G870">
        <v>0</v>
      </c>
      <c r="H870">
        <v>0</v>
      </c>
    </row>
    <row r="871" spans="2:8" x14ac:dyDescent="0.2">
      <c r="B871" t="s">
        <v>2009</v>
      </c>
      <c r="C871" t="s">
        <v>2010</v>
      </c>
      <c r="D871">
        <v>0</v>
      </c>
      <c r="E871" s="1">
        <v>0</v>
      </c>
      <c r="F871">
        <v>0</v>
      </c>
      <c r="G871">
        <v>0</v>
      </c>
      <c r="H871">
        <v>0</v>
      </c>
    </row>
    <row r="872" spans="2:8" x14ac:dyDescent="0.2">
      <c r="B872" t="s">
        <v>2011</v>
      </c>
      <c r="C872" t="s">
        <v>2012</v>
      </c>
      <c r="D872">
        <v>0</v>
      </c>
      <c r="E872" s="1">
        <v>0</v>
      </c>
      <c r="F872">
        <v>0</v>
      </c>
      <c r="G872">
        <v>0</v>
      </c>
      <c r="H872">
        <v>0</v>
      </c>
    </row>
    <row r="873" spans="2:8" x14ac:dyDescent="0.2">
      <c r="B873" t="s">
        <v>2013</v>
      </c>
      <c r="C873" t="s">
        <v>2014</v>
      </c>
      <c r="D873">
        <v>0</v>
      </c>
      <c r="E873" s="1">
        <v>0</v>
      </c>
      <c r="F873">
        <v>0</v>
      </c>
      <c r="G873">
        <v>0</v>
      </c>
      <c r="H873">
        <v>0</v>
      </c>
    </row>
    <row r="874" spans="2:8" x14ac:dyDescent="0.2">
      <c r="B874" t="s">
        <v>2015</v>
      </c>
      <c r="C874" t="s">
        <v>2016</v>
      </c>
      <c r="D874">
        <v>0</v>
      </c>
      <c r="E874" s="1">
        <v>0</v>
      </c>
      <c r="F874">
        <v>0</v>
      </c>
      <c r="G874">
        <v>0</v>
      </c>
      <c r="H874">
        <v>0</v>
      </c>
    </row>
    <row r="875" spans="2:8" x14ac:dyDescent="0.2">
      <c r="B875" t="s">
        <v>2017</v>
      </c>
      <c r="C875" t="s">
        <v>2018</v>
      </c>
      <c r="D875">
        <v>0</v>
      </c>
      <c r="E875" s="1">
        <v>0</v>
      </c>
      <c r="F875">
        <v>0</v>
      </c>
      <c r="G875">
        <v>0</v>
      </c>
      <c r="H875">
        <v>0</v>
      </c>
    </row>
    <row r="876" spans="2:8" x14ac:dyDescent="0.2">
      <c r="B876" t="s">
        <v>2019</v>
      </c>
      <c r="C876" t="s">
        <v>2020</v>
      </c>
      <c r="D876">
        <v>0</v>
      </c>
      <c r="E876" s="1">
        <v>0</v>
      </c>
      <c r="F876">
        <v>0</v>
      </c>
      <c r="G876">
        <v>0</v>
      </c>
      <c r="H876">
        <v>0</v>
      </c>
    </row>
    <row r="877" spans="2:8" x14ac:dyDescent="0.2">
      <c r="B877" t="s">
        <v>2021</v>
      </c>
      <c r="C877" t="s">
        <v>2022</v>
      </c>
      <c r="D877">
        <v>0</v>
      </c>
      <c r="E877" s="1">
        <v>0</v>
      </c>
      <c r="F877">
        <v>0</v>
      </c>
      <c r="G877">
        <v>0</v>
      </c>
      <c r="H877">
        <v>0</v>
      </c>
    </row>
    <row r="878" spans="2:8" x14ac:dyDescent="0.2">
      <c r="B878" t="s">
        <v>2023</v>
      </c>
      <c r="C878" t="s">
        <v>2024</v>
      </c>
      <c r="D878">
        <v>0</v>
      </c>
      <c r="E878" s="1">
        <v>0</v>
      </c>
      <c r="F878">
        <v>0</v>
      </c>
      <c r="G878">
        <v>0</v>
      </c>
      <c r="H878">
        <v>0</v>
      </c>
    </row>
    <row r="879" spans="2:8" x14ac:dyDescent="0.2">
      <c r="B879" t="s">
        <v>2025</v>
      </c>
      <c r="C879" t="s">
        <v>2026</v>
      </c>
      <c r="D879">
        <v>77727427.390000001</v>
      </c>
      <c r="E879" s="1">
        <v>77727427.390000001</v>
      </c>
      <c r="F879">
        <v>0</v>
      </c>
      <c r="G879">
        <v>0</v>
      </c>
      <c r="H879">
        <v>0</v>
      </c>
    </row>
    <row r="880" spans="2:8" x14ac:dyDescent="0.2">
      <c r="B880" t="s">
        <v>2027</v>
      </c>
      <c r="C880" t="s">
        <v>2028</v>
      </c>
      <c r="D880">
        <v>140677503.37</v>
      </c>
      <c r="E880" s="1">
        <v>140677503.37</v>
      </c>
      <c r="F880">
        <v>0</v>
      </c>
      <c r="G880">
        <v>0</v>
      </c>
      <c r="H880">
        <v>0</v>
      </c>
    </row>
    <row r="881" spans="2:8" x14ac:dyDescent="0.2">
      <c r="B881" t="s">
        <v>2029</v>
      </c>
      <c r="C881" t="s">
        <v>2030</v>
      </c>
      <c r="D881">
        <v>13720919.42</v>
      </c>
      <c r="E881" s="1">
        <v>13720919.42</v>
      </c>
      <c r="F881">
        <v>0</v>
      </c>
      <c r="G881">
        <v>0</v>
      </c>
      <c r="H881">
        <v>0</v>
      </c>
    </row>
    <row r="882" spans="2:8" x14ac:dyDescent="0.2">
      <c r="B882" t="s">
        <v>2031</v>
      </c>
      <c r="C882" t="s">
        <v>2032</v>
      </c>
      <c r="D882">
        <v>42681200.280000001</v>
      </c>
      <c r="E882" s="1">
        <v>42681200.280000001</v>
      </c>
      <c r="F882">
        <v>0</v>
      </c>
      <c r="G882">
        <v>0</v>
      </c>
      <c r="H882">
        <v>0</v>
      </c>
    </row>
    <row r="883" spans="2:8" x14ac:dyDescent="0.2">
      <c r="B883" t="s">
        <v>2033</v>
      </c>
      <c r="C883" t="s">
        <v>2034</v>
      </c>
      <c r="D883">
        <v>36469674.399999999</v>
      </c>
      <c r="E883" s="1">
        <v>36469674.399999999</v>
      </c>
      <c r="F883">
        <v>0</v>
      </c>
      <c r="G883">
        <v>0</v>
      </c>
      <c r="H883">
        <v>0</v>
      </c>
    </row>
    <row r="884" spans="2:8" x14ac:dyDescent="0.2">
      <c r="B884" t="s">
        <v>2035</v>
      </c>
      <c r="C884" t="s">
        <v>2036</v>
      </c>
      <c r="D884">
        <v>0</v>
      </c>
      <c r="E884" s="1">
        <v>0</v>
      </c>
      <c r="F884">
        <v>0</v>
      </c>
      <c r="G884">
        <v>0</v>
      </c>
      <c r="H884">
        <v>0</v>
      </c>
    </row>
    <row r="885" spans="2:8" x14ac:dyDescent="0.2">
      <c r="B885" t="s">
        <v>2037</v>
      </c>
      <c r="C885" t="s">
        <v>2038</v>
      </c>
      <c r="D885">
        <v>0</v>
      </c>
      <c r="E885" s="1">
        <v>0</v>
      </c>
      <c r="F885">
        <v>0</v>
      </c>
      <c r="G885">
        <v>0</v>
      </c>
      <c r="H885">
        <v>0</v>
      </c>
    </row>
    <row r="886" spans="2:8" x14ac:dyDescent="0.2">
      <c r="B886" t="s">
        <v>2039</v>
      </c>
      <c r="C886" t="s">
        <v>2040</v>
      </c>
      <c r="D886">
        <v>15502008.439999999</v>
      </c>
      <c r="E886" s="1">
        <v>15502008.439999999</v>
      </c>
      <c r="F886">
        <v>0</v>
      </c>
      <c r="G886">
        <v>0</v>
      </c>
      <c r="H886">
        <v>0</v>
      </c>
    </row>
    <row r="887" spans="2:8" x14ac:dyDescent="0.2">
      <c r="B887" t="s">
        <v>2041</v>
      </c>
      <c r="C887" t="s">
        <v>2042</v>
      </c>
      <c r="D887">
        <v>32303700.829999998</v>
      </c>
      <c r="E887" s="1">
        <v>32303700.829999998</v>
      </c>
      <c r="F887">
        <v>0</v>
      </c>
      <c r="G887">
        <v>0</v>
      </c>
      <c r="H887">
        <v>0</v>
      </c>
    </row>
    <row r="888" spans="2:8" x14ac:dyDescent="0.2">
      <c r="B888" t="s">
        <v>2043</v>
      </c>
      <c r="C888" t="s">
        <v>2044</v>
      </c>
      <c r="D888">
        <v>0</v>
      </c>
      <c r="E888" s="1">
        <v>0</v>
      </c>
      <c r="F888">
        <v>0</v>
      </c>
      <c r="G888">
        <v>0</v>
      </c>
      <c r="H888">
        <v>0</v>
      </c>
    </row>
    <row r="889" spans="2:8" x14ac:dyDescent="0.2">
      <c r="B889" t="s">
        <v>2045</v>
      </c>
      <c r="C889" t="s">
        <v>2046</v>
      </c>
      <c r="D889">
        <v>0</v>
      </c>
      <c r="E889" s="1">
        <v>0</v>
      </c>
      <c r="F889">
        <v>0</v>
      </c>
      <c r="G889">
        <v>0</v>
      </c>
      <c r="H889">
        <v>0</v>
      </c>
    </row>
    <row r="890" spans="2:8" x14ac:dyDescent="0.2">
      <c r="B890" t="s">
        <v>2047</v>
      </c>
      <c r="C890" t="s">
        <v>2048</v>
      </c>
      <c r="D890">
        <v>0</v>
      </c>
      <c r="E890" s="1">
        <v>0</v>
      </c>
      <c r="F890">
        <v>0</v>
      </c>
      <c r="G890">
        <v>0</v>
      </c>
      <c r="H890">
        <v>0</v>
      </c>
    </row>
    <row r="891" spans="2:8" x14ac:dyDescent="0.2">
      <c r="B891" t="s">
        <v>2049</v>
      </c>
      <c r="C891" t="s">
        <v>2050</v>
      </c>
      <c r="D891">
        <v>0</v>
      </c>
      <c r="E891" s="1">
        <v>0</v>
      </c>
      <c r="F891">
        <v>0</v>
      </c>
      <c r="G891">
        <v>0</v>
      </c>
      <c r="H891">
        <v>0</v>
      </c>
    </row>
    <row r="892" spans="2:8" x14ac:dyDescent="0.2">
      <c r="B892" t="s">
        <v>2051</v>
      </c>
      <c r="C892" t="s">
        <v>2052</v>
      </c>
      <c r="D892">
        <v>0</v>
      </c>
      <c r="E892" s="1">
        <v>0</v>
      </c>
      <c r="F892">
        <v>0</v>
      </c>
      <c r="G892">
        <v>0</v>
      </c>
      <c r="H892">
        <v>0</v>
      </c>
    </row>
    <row r="893" spans="2:8" x14ac:dyDescent="0.2">
      <c r="B893" t="s">
        <v>2053</v>
      </c>
      <c r="C893" t="s">
        <v>2054</v>
      </c>
      <c r="D893">
        <v>0</v>
      </c>
      <c r="E893" s="1">
        <v>0</v>
      </c>
      <c r="F893">
        <v>0</v>
      </c>
      <c r="G893">
        <v>0</v>
      </c>
      <c r="H893">
        <v>0</v>
      </c>
    </row>
    <row r="894" spans="2:8" x14ac:dyDescent="0.2">
      <c r="B894" t="s">
        <v>2055</v>
      </c>
      <c r="C894" t="s">
        <v>2056</v>
      </c>
      <c r="D894">
        <v>0</v>
      </c>
      <c r="E894" s="1">
        <v>0</v>
      </c>
      <c r="F894">
        <v>0</v>
      </c>
      <c r="G894">
        <v>0</v>
      </c>
      <c r="H894">
        <v>0</v>
      </c>
    </row>
    <row r="895" spans="2:8" x14ac:dyDescent="0.2">
      <c r="B895" t="s">
        <v>2057</v>
      </c>
      <c r="C895" t="s">
        <v>2058</v>
      </c>
      <c r="D895">
        <v>0</v>
      </c>
      <c r="E895" s="1">
        <v>0</v>
      </c>
      <c r="F895">
        <v>0</v>
      </c>
      <c r="G895">
        <v>0</v>
      </c>
      <c r="H895">
        <v>0</v>
      </c>
    </row>
    <row r="896" spans="2:8" x14ac:dyDescent="0.2">
      <c r="B896" t="s">
        <v>2059</v>
      </c>
      <c r="C896" t="s">
        <v>2060</v>
      </c>
      <c r="D896">
        <v>0</v>
      </c>
      <c r="E896" s="1">
        <v>0</v>
      </c>
      <c r="F896">
        <v>0</v>
      </c>
      <c r="G896">
        <v>0</v>
      </c>
      <c r="H896">
        <v>0</v>
      </c>
    </row>
    <row r="897" spans="2:8" x14ac:dyDescent="0.2">
      <c r="B897" t="s">
        <v>2061</v>
      </c>
      <c r="C897" t="s">
        <v>2062</v>
      </c>
      <c r="D897">
        <v>0</v>
      </c>
      <c r="E897" s="1">
        <v>0</v>
      </c>
      <c r="F897">
        <v>0</v>
      </c>
      <c r="G897">
        <v>0</v>
      </c>
      <c r="H897">
        <v>0</v>
      </c>
    </row>
    <row r="898" spans="2:8" x14ac:dyDescent="0.2">
      <c r="B898" t="s">
        <v>2063</v>
      </c>
      <c r="C898" t="s">
        <v>2064</v>
      </c>
      <c r="D898">
        <v>0</v>
      </c>
      <c r="E898" s="1">
        <v>0</v>
      </c>
      <c r="F898">
        <v>0</v>
      </c>
      <c r="G898">
        <v>0</v>
      </c>
      <c r="H898">
        <v>0</v>
      </c>
    </row>
    <row r="899" spans="2:8" x14ac:dyDescent="0.2">
      <c r="B899" t="s">
        <v>2065</v>
      </c>
      <c r="C899" t="s">
        <v>2066</v>
      </c>
      <c r="D899">
        <v>0</v>
      </c>
      <c r="E899" s="1">
        <v>0</v>
      </c>
      <c r="F899">
        <v>0</v>
      </c>
      <c r="G899">
        <v>0</v>
      </c>
      <c r="H899">
        <v>0</v>
      </c>
    </row>
    <row r="900" spans="2:8" x14ac:dyDescent="0.2">
      <c r="B900" t="s">
        <v>2067</v>
      </c>
      <c r="C900" t="s">
        <v>2068</v>
      </c>
      <c r="D900">
        <v>0</v>
      </c>
      <c r="E900" s="1">
        <v>0</v>
      </c>
      <c r="F900">
        <v>0</v>
      </c>
      <c r="G900">
        <v>0</v>
      </c>
      <c r="H900">
        <v>0</v>
      </c>
    </row>
    <row r="901" spans="2:8" x14ac:dyDescent="0.2">
      <c r="B901" t="s">
        <v>2069</v>
      </c>
      <c r="C901" t="s">
        <v>2070</v>
      </c>
      <c r="D901">
        <v>0</v>
      </c>
      <c r="E901" s="1">
        <v>0</v>
      </c>
      <c r="F901">
        <v>0</v>
      </c>
      <c r="G901">
        <v>0</v>
      </c>
      <c r="H901">
        <v>0</v>
      </c>
    </row>
    <row r="902" spans="2:8" x14ac:dyDescent="0.2">
      <c r="B902" t="s">
        <v>2071</v>
      </c>
      <c r="C902" t="s">
        <v>2072</v>
      </c>
      <c r="D902">
        <v>0</v>
      </c>
      <c r="E902" s="1">
        <v>0</v>
      </c>
      <c r="F902">
        <v>0</v>
      </c>
      <c r="G902">
        <v>0</v>
      </c>
      <c r="H902">
        <v>0</v>
      </c>
    </row>
    <row r="903" spans="2:8" x14ac:dyDescent="0.2">
      <c r="B903" t="s">
        <v>2073</v>
      </c>
      <c r="C903" t="s">
        <v>2074</v>
      </c>
      <c r="D903">
        <v>0</v>
      </c>
      <c r="E903" s="1">
        <v>0</v>
      </c>
      <c r="F903">
        <v>0</v>
      </c>
      <c r="G903">
        <v>0</v>
      </c>
      <c r="H903">
        <v>0</v>
      </c>
    </row>
    <row r="904" spans="2:8" x14ac:dyDescent="0.2">
      <c r="B904" t="s">
        <v>2075</v>
      </c>
      <c r="C904" t="s">
        <v>2076</v>
      </c>
      <c r="D904">
        <v>0</v>
      </c>
      <c r="E904" s="1">
        <v>0</v>
      </c>
      <c r="F904">
        <v>0</v>
      </c>
      <c r="G904">
        <v>0</v>
      </c>
      <c r="H904">
        <v>0</v>
      </c>
    </row>
    <row r="905" spans="2:8" x14ac:dyDescent="0.2">
      <c r="B905" t="s">
        <v>2077</v>
      </c>
      <c r="C905" t="s">
        <v>2078</v>
      </c>
      <c r="D905">
        <v>0</v>
      </c>
      <c r="E905" s="1">
        <v>0</v>
      </c>
      <c r="F905">
        <v>0</v>
      </c>
      <c r="G905">
        <v>0</v>
      </c>
      <c r="H905">
        <v>0</v>
      </c>
    </row>
    <row r="906" spans="2:8" x14ac:dyDescent="0.2">
      <c r="B906" t="s">
        <v>2079</v>
      </c>
      <c r="C906" t="s">
        <v>2080</v>
      </c>
      <c r="D906">
        <v>0</v>
      </c>
      <c r="E906" s="1">
        <v>0</v>
      </c>
      <c r="F906">
        <v>0</v>
      </c>
      <c r="G906">
        <v>0</v>
      </c>
      <c r="H906">
        <v>0</v>
      </c>
    </row>
    <row r="907" spans="2:8" x14ac:dyDescent="0.2">
      <c r="B907" t="s">
        <v>2081</v>
      </c>
      <c r="C907" t="s">
        <v>2082</v>
      </c>
      <c r="D907">
        <v>0</v>
      </c>
      <c r="E907" s="1">
        <v>0</v>
      </c>
      <c r="F907">
        <v>0</v>
      </c>
      <c r="G907">
        <v>0</v>
      </c>
      <c r="H907">
        <v>0</v>
      </c>
    </row>
    <row r="908" spans="2:8" x14ac:dyDescent="0.2">
      <c r="B908" t="s">
        <v>2083</v>
      </c>
      <c r="C908" t="s">
        <v>2084</v>
      </c>
      <c r="D908">
        <v>0</v>
      </c>
      <c r="E908" s="1">
        <v>0</v>
      </c>
      <c r="F908">
        <v>0</v>
      </c>
      <c r="G908">
        <v>0</v>
      </c>
      <c r="H908">
        <v>0</v>
      </c>
    </row>
    <row r="909" spans="2:8" x14ac:dyDescent="0.2">
      <c r="B909" t="s">
        <v>2085</v>
      </c>
      <c r="C909" t="s">
        <v>2086</v>
      </c>
      <c r="D909">
        <v>0</v>
      </c>
      <c r="E909" s="1">
        <v>0</v>
      </c>
      <c r="F909">
        <v>0</v>
      </c>
      <c r="G909">
        <v>0</v>
      </c>
      <c r="H909">
        <v>0</v>
      </c>
    </row>
    <row r="910" spans="2:8" x14ac:dyDescent="0.2">
      <c r="B910" t="s">
        <v>2087</v>
      </c>
      <c r="C910" t="s">
        <v>2088</v>
      </c>
      <c r="D910">
        <v>62950075.979999997</v>
      </c>
      <c r="E910" s="1">
        <v>0</v>
      </c>
      <c r="F910">
        <v>62950075.979999997</v>
      </c>
      <c r="G910">
        <v>0</v>
      </c>
      <c r="H910">
        <v>0</v>
      </c>
    </row>
    <row r="911" spans="2:8" x14ac:dyDescent="0.2">
      <c r="B911" t="s">
        <v>2089</v>
      </c>
      <c r="C911" t="s">
        <v>2090</v>
      </c>
      <c r="D911">
        <v>0</v>
      </c>
      <c r="E911" s="1">
        <v>0</v>
      </c>
      <c r="F911">
        <v>0</v>
      </c>
      <c r="G911">
        <v>0</v>
      </c>
      <c r="H911">
        <v>0</v>
      </c>
    </row>
    <row r="912" spans="2:8" x14ac:dyDescent="0.2">
      <c r="B912" t="s">
        <v>2091</v>
      </c>
      <c r="C912" t="s">
        <v>2092</v>
      </c>
      <c r="D912">
        <v>11935028.26</v>
      </c>
      <c r="E912" s="1">
        <v>0</v>
      </c>
      <c r="F912">
        <v>11935028.26</v>
      </c>
      <c r="G912">
        <v>0</v>
      </c>
      <c r="H912">
        <v>0</v>
      </c>
    </row>
    <row r="913" spans="2:8" x14ac:dyDescent="0.2">
      <c r="B913" t="s">
        <v>2093</v>
      </c>
      <c r="C913" t="s">
        <v>2094</v>
      </c>
      <c r="D913">
        <v>26438678.489999998</v>
      </c>
      <c r="E913" s="1">
        <v>0</v>
      </c>
      <c r="F913">
        <v>26438678.489999998</v>
      </c>
      <c r="G913">
        <v>0</v>
      </c>
      <c r="H913">
        <v>0</v>
      </c>
    </row>
    <row r="914" spans="2:8" x14ac:dyDescent="0.2">
      <c r="B914" t="s">
        <v>2095</v>
      </c>
      <c r="C914" t="s">
        <v>2096</v>
      </c>
      <c r="D914">
        <v>0</v>
      </c>
      <c r="E914" s="1">
        <v>0</v>
      </c>
      <c r="F914">
        <v>0</v>
      </c>
      <c r="G914">
        <v>0</v>
      </c>
      <c r="H914">
        <v>0</v>
      </c>
    </row>
    <row r="915" spans="2:8" x14ac:dyDescent="0.2">
      <c r="B915" t="s">
        <v>2097</v>
      </c>
      <c r="C915" t="s">
        <v>2098</v>
      </c>
      <c r="D915">
        <v>0</v>
      </c>
      <c r="E915" s="1">
        <v>0</v>
      </c>
      <c r="F915">
        <v>0</v>
      </c>
      <c r="G915">
        <v>0</v>
      </c>
      <c r="H915">
        <v>0</v>
      </c>
    </row>
    <row r="916" spans="2:8" x14ac:dyDescent="0.2">
      <c r="B916" t="s">
        <v>2099</v>
      </c>
      <c r="C916" t="s">
        <v>2100</v>
      </c>
      <c r="D916">
        <v>10558969.890000001</v>
      </c>
      <c r="E916" s="1">
        <v>0</v>
      </c>
      <c r="F916">
        <v>10558969.890000001</v>
      </c>
      <c r="G916">
        <v>0</v>
      </c>
      <c r="H916">
        <v>0</v>
      </c>
    </row>
    <row r="917" spans="2:8" x14ac:dyDescent="0.2">
      <c r="B917" t="s">
        <v>2101</v>
      </c>
      <c r="C917" t="s">
        <v>2102</v>
      </c>
      <c r="D917">
        <v>14017399.34</v>
      </c>
      <c r="E917" s="1">
        <v>0</v>
      </c>
      <c r="F917">
        <v>14017399.34</v>
      </c>
      <c r="G917">
        <v>0</v>
      </c>
      <c r="H917">
        <v>0</v>
      </c>
    </row>
    <row r="918" spans="2:8" x14ac:dyDescent="0.2">
      <c r="B918" t="s">
        <v>2103</v>
      </c>
      <c r="C918" t="s">
        <v>2104</v>
      </c>
      <c r="D918">
        <v>0</v>
      </c>
      <c r="E918" s="1">
        <v>0</v>
      </c>
      <c r="F918">
        <v>0</v>
      </c>
      <c r="G918">
        <v>0</v>
      </c>
      <c r="H918">
        <v>0</v>
      </c>
    </row>
    <row r="919" spans="2:8" x14ac:dyDescent="0.2">
      <c r="B919" t="s">
        <v>2105</v>
      </c>
      <c r="C919" t="s">
        <v>2106</v>
      </c>
      <c r="D919">
        <v>0</v>
      </c>
      <c r="E919" s="1">
        <v>0</v>
      </c>
      <c r="F919">
        <v>0</v>
      </c>
      <c r="G919">
        <v>0</v>
      </c>
      <c r="H919">
        <v>0</v>
      </c>
    </row>
    <row r="920" spans="2:8" x14ac:dyDescent="0.2">
      <c r="B920" t="s">
        <v>2107</v>
      </c>
      <c r="C920" t="s">
        <v>2108</v>
      </c>
      <c r="D920">
        <v>0</v>
      </c>
      <c r="E920" s="1">
        <v>0</v>
      </c>
      <c r="F920">
        <v>0</v>
      </c>
      <c r="G920">
        <v>0</v>
      </c>
      <c r="H920">
        <v>0</v>
      </c>
    </row>
    <row r="921" spans="2:8" x14ac:dyDescent="0.2">
      <c r="B921" t="s">
        <v>2109</v>
      </c>
      <c r="C921" t="s">
        <v>2110</v>
      </c>
      <c r="D921">
        <v>0</v>
      </c>
      <c r="E921" s="1">
        <v>0</v>
      </c>
      <c r="F921">
        <v>0</v>
      </c>
      <c r="G921">
        <v>0</v>
      </c>
      <c r="H921">
        <v>0</v>
      </c>
    </row>
    <row r="922" spans="2:8" x14ac:dyDescent="0.2">
      <c r="B922" t="s">
        <v>2111</v>
      </c>
      <c r="C922" t="s">
        <v>2112</v>
      </c>
      <c r="D922">
        <v>0</v>
      </c>
      <c r="E922" s="1">
        <v>0</v>
      </c>
      <c r="F922">
        <v>0</v>
      </c>
      <c r="G922">
        <v>0</v>
      </c>
      <c r="H922">
        <v>0</v>
      </c>
    </row>
    <row r="923" spans="2:8" x14ac:dyDescent="0.2">
      <c r="B923" t="s">
        <v>2113</v>
      </c>
      <c r="C923" t="s">
        <v>2114</v>
      </c>
      <c r="D923">
        <v>0</v>
      </c>
      <c r="E923" s="1">
        <v>0</v>
      </c>
      <c r="F923">
        <v>0</v>
      </c>
      <c r="G923">
        <v>0</v>
      </c>
      <c r="H923">
        <v>0</v>
      </c>
    </row>
    <row r="924" spans="2:8" x14ac:dyDescent="0.2">
      <c r="B924" t="s">
        <v>2115</v>
      </c>
      <c r="C924" t="s">
        <v>2116</v>
      </c>
      <c r="D924">
        <v>0</v>
      </c>
      <c r="E924" s="1">
        <v>0</v>
      </c>
      <c r="F924">
        <v>0</v>
      </c>
      <c r="G924">
        <v>0</v>
      </c>
      <c r="H924">
        <v>0</v>
      </c>
    </row>
    <row r="925" spans="2:8" x14ac:dyDescent="0.2">
      <c r="B925" t="s">
        <v>2117</v>
      </c>
      <c r="C925" t="s">
        <v>2118</v>
      </c>
      <c r="D925">
        <v>0</v>
      </c>
      <c r="E925" s="1">
        <v>0</v>
      </c>
      <c r="F925">
        <v>0</v>
      </c>
      <c r="G925">
        <v>0</v>
      </c>
      <c r="H925">
        <v>0</v>
      </c>
    </row>
    <row r="926" spans="2:8" x14ac:dyDescent="0.2">
      <c r="B926" t="s">
        <v>2119</v>
      </c>
      <c r="C926" t="s">
        <v>2120</v>
      </c>
      <c r="D926">
        <v>0</v>
      </c>
      <c r="E926" s="1">
        <v>0</v>
      </c>
      <c r="F926">
        <v>0</v>
      </c>
      <c r="G926">
        <v>0</v>
      </c>
      <c r="H926">
        <v>0</v>
      </c>
    </row>
    <row r="927" spans="2:8" x14ac:dyDescent="0.2">
      <c r="B927" t="s">
        <v>2121</v>
      </c>
      <c r="C927" t="s">
        <v>2122</v>
      </c>
      <c r="D927">
        <v>0</v>
      </c>
      <c r="E927" s="1">
        <v>0</v>
      </c>
      <c r="F927">
        <v>0</v>
      </c>
      <c r="G927">
        <v>0</v>
      </c>
      <c r="H927">
        <v>0</v>
      </c>
    </row>
    <row r="928" spans="2:8" x14ac:dyDescent="0.2">
      <c r="B928" t="s">
        <v>2123</v>
      </c>
      <c r="C928" t="s">
        <v>2124</v>
      </c>
      <c r="D928">
        <v>0</v>
      </c>
      <c r="E928" s="1">
        <v>0</v>
      </c>
      <c r="F928">
        <v>0</v>
      </c>
      <c r="G928">
        <v>0</v>
      </c>
      <c r="H928">
        <v>0</v>
      </c>
    </row>
    <row r="929" spans="2:8" x14ac:dyDescent="0.2">
      <c r="B929" t="s">
        <v>2125</v>
      </c>
      <c r="C929" t="s">
        <v>2126</v>
      </c>
      <c r="D929">
        <v>0</v>
      </c>
      <c r="E929" s="1">
        <v>0</v>
      </c>
      <c r="F929">
        <v>0</v>
      </c>
      <c r="G929">
        <v>0</v>
      </c>
      <c r="H929">
        <v>0</v>
      </c>
    </row>
    <row r="930" spans="2:8" x14ac:dyDescent="0.2">
      <c r="B930" t="s">
        <v>2127</v>
      </c>
      <c r="C930" t="s">
        <v>2128</v>
      </c>
      <c r="D930">
        <v>0</v>
      </c>
      <c r="E930" s="1">
        <v>0</v>
      </c>
      <c r="F930">
        <v>0</v>
      </c>
      <c r="G930">
        <v>0</v>
      </c>
      <c r="H930">
        <v>0</v>
      </c>
    </row>
    <row r="931" spans="2:8" x14ac:dyDescent="0.2">
      <c r="B931" t="s">
        <v>2129</v>
      </c>
      <c r="C931" t="s">
        <v>2130</v>
      </c>
      <c r="D931">
        <v>0</v>
      </c>
      <c r="E931" s="1">
        <v>0</v>
      </c>
      <c r="F931">
        <v>0</v>
      </c>
      <c r="G931">
        <v>0</v>
      </c>
      <c r="H931">
        <v>0</v>
      </c>
    </row>
    <row r="932" spans="2:8" x14ac:dyDescent="0.2">
      <c r="B932" t="s">
        <v>2131</v>
      </c>
      <c r="C932" t="s">
        <v>2132</v>
      </c>
      <c r="D932">
        <v>0</v>
      </c>
      <c r="E932" s="1">
        <v>0</v>
      </c>
      <c r="F932">
        <v>0</v>
      </c>
      <c r="G932">
        <v>0</v>
      </c>
      <c r="H932">
        <v>0</v>
      </c>
    </row>
    <row r="933" spans="2:8" x14ac:dyDescent="0.2">
      <c r="B933" t="s">
        <v>2133</v>
      </c>
      <c r="C933" t="s">
        <v>2134</v>
      </c>
      <c r="D933">
        <v>0</v>
      </c>
      <c r="E933" s="1">
        <v>0</v>
      </c>
      <c r="F933">
        <v>0</v>
      </c>
      <c r="G933">
        <v>0</v>
      </c>
      <c r="H933">
        <v>0</v>
      </c>
    </row>
    <row r="934" spans="2:8" x14ac:dyDescent="0.2">
      <c r="B934" t="s">
        <v>2135</v>
      </c>
      <c r="C934" t="s">
        <v>2136</v>
      </c>
      <c r="D934">
        <v>0</v>
      </c>
      <c r="E934" s="1">
        <v>0</v>
      </c>
      <c r="F934">
        <v>0</v>
      </c>
      <c r="G934">
        <v>0</v>
      </c>
      <c r="H934">
        <v>0</v>
      </c>
    </row>
    <row r="935" spans="2:8" x14ac:dyDescent="0.2">
      <c r="B935" t="s">
        <v>2137</v>
      </c>
      <c r="C935" t="s">
        <v>2138</v>
      </c>
      <c r="D935">
        <v>0</v>
      </c>
      <c r="E935" s="1">
        <v>0</v>
      </c>
      <c r="F935">
        <v>0</v>
      </c>
      <c r="G935">
        <v>0</v>
      </c>
      <c r="H935">
        <v>0</v>
      </c>
    </row>
    <row r="936" spans="2:8" x14ac:dyDescent="0.2">
      <c r="B936" t="s">
        <v>2139</v>
      </c>
      <c r="C936" t="s">
        <v>2140</v>
      </c>
      <c r="D936">
        <v>0</v>
      </c>
      <c r="E936" s="1">
        <v>0</v>
      </c>
      <c r="F936">
        <v>0</v>
      </c>
      <c r="G936">
        <v>0</v>
      </c>
      <c r="H936">
        <v>0</v>
      </c>
    </row>
    <row r="937" spans="2:8" x14ac:dyDescent="0.2">
      <c r="B937" t="s">
        <v>2141</v>
      </c>
      <c r="C937" t="s">
        <v>2142</v>
      </c>
      <c r="D937">
        <v>0</v>
      </c>
      <c r="E937" s="1">
        <v>0</v>
      </c>
      <c r="F937">
        <v>0</v>
      </c>
      <c r="G937">
        <v>0</v>
      </c>
      <c r="H937">
        <v>0</v>
      </c>
    </row>
    <row r="938" spans="2:8" x14ac:dyDescent="0.2">
      <c r="B938" t="s">
        <v>2143</v>
      </c>
      <c r="C938" t="s">
        <v>2144</v>
      </c>
      <c r="D938">
        <v>0</v>
      </c>
      <c r="E938" s="1">
        <v>0</v>
      </c>
      <c r="F938">
        <v>0</v>
      </c>
      <c r="G938">
        <v>0</v>
      </c>
      <c r="H938">
        <v>0</v>
      </c>
    </row>
    <row r="939" spans="2:8" x14ac:dyDescent="0.2">
      <c r="B939" t="s">
        <v>2145</v>
      </c>
      <c r="C939" t="s">
        <v>2146</v>
      </c>
      <c r="D939">
        <v>0</v>
      </c>
      <c r="E939" s="1">
        <v>0</v>
      </c>
      <c r="F939">
        <v>0</v>
      </c>
      <c r="G939">
        <v>0</v>
      </c>
      <c r="H939">
        <v>0</v>
      </c>
    </row>
    <row r="940" spans="2:8" x14ac:dyDescent="0.2">
      <c r="B940" t="s">
        <v>2147</v>
      </c>
      <c r="C940" t="s">
        <v>2148</v>
      </c>
      <c r="D940">
        <v>0</v>
      </c>
      <c r="E940" s="1">
        <v>0</v>
      </c>
      <c r="F940">
        <v>0</v>
      </c>
      <c r="G940">
        <v>0</v>
      </c>
      <c r="H940">
        <v>0</v>
      </c>
    </row>
    <row r="941" spans="2:8" x14ac:dyDescent="0.2">
      <c r="B941" t="s">
        <v>2149</v>
      </c>
      <c r="C941" t="s">
        <v>2150</v>
      </c>
      <c r="D941">
        <v>0</v>
      </c>
      <c r="E941" s="1">
        <v>0</v>
      </c>
      <c r="F941">
        <v>0</v>
      </c>
      <c r="G941">
        <v>0</v>
      </c>
      <c r="H941">
        <v>0</v>
      </c>
    </row>
    <row r="942" spans="2:8" x14ac:dyDescent="0.2">
      <c r="B942" t="s">
        <v>2151</v>
      </c>
      <c r="C942" t="s">
        <v>2152</v>
      </c>
      <c r="D942">
        <v>0</v>
      </c>
      <c r="E942" s="1">
        <v>0</v>
      </c>
      <c r="F942">
        <v>0</v>
      </c>
      <c r="G942">
        <v>0</v>
      </c>
      <c r="H942">
        <v>0</v>
      </c>
    </row>
    <row r="943" spans="2:8" x14ac:dyDescent="0.2">
      <c r="B943" t="s">
        <v>2153</v>
      </c>
      <c r="C943" t="s">
        <v>2154</v>
      </c>
      <c r="D943">
        <v>0</v>
      </c>
      <c r="E943" s="1">
        <v>0</v>
      </c>
      <c r="F943">
        <v>0</v>
      </c>
      <c r="G943">
        <v>0</v>
      </c>
      <c r="H943">
        <v>0</v>
      </c>
    </row>
    <row r="944" spans="2:8" x14ac:dyDescent="0.2">
      <c r="B944" t="s">
        <v>2155</v>
      </c>
      <c r="C944" t="s">
        <v>2156</v>
      </c>
      <c r="D944">
        <v>0</v>
      </c>
      <c r="E944" s="1">
        <v>0</v>
      </c>
      <c r="F944">
        <v>0</v>
      </c>
      <c r="G944">
        <v>0</v>
      </c>
      <c r="H944">
        <v>0</v>
      </c>
    </row>
    <row r="945" spans="2:8" x14ac:dyDescent="0.2">
      <c r="B945" t="s">
        <v>2157</v>
      </c>
      <c r="C945" t="s">
        <v>2158</v>
      </c>
      <c r="D945">
        <v>0</v>
      </c>
      <c r="E945" s="1">
        <v>0</v>
      </c>
      <c r="F945">
        <v>0</v>
      </c>
      <c r="G945">
        <v>0</v>
      </c>
      <c r="H945">
        <v>0</v>
      </c>
    </row>
    <row r="946" spans="2:8" x14ac:dyDescent="0.2">
      <c r="B946" t="s">
        <v>2159</v>
      </c>
      <c r="C946" t="s">
        <v>2160</v>
      </c>
      <c r="D946">
        <v>0</v>
      </c>
      <c r="E946" s="1">
        <v>0</v>
      </c>
      <c r="F946">
        <v>0</v>
      </c>
      <c r="G946">
        <v>0</v>
      </c>
      <c r="H946">
        <v>0</v>
      </c>
    </row>
    <row r="947" spans="2:8" x14ac:dyDescent="0.2">
      <c r="B947" t="s">
        <v>2161</v>
      </c>
      <c r="C947" t="s">
        <v>2162</v>
      </c>
      <c r="D947">
        <v>0</v>
      </c>
      <c r="E947" s="1">
        <v>0</v>
      </c>
      <c r="F947">
        <v>0</v>
      </c>
      <c r="G947">
        <v>0</v>
      </c>
      <c r="H947">
        <v>0</v>
      </c>
    </row>
    <row r="948" spans="2:8" x14ac:dyDescent="0.2">
      <c r="B948" t="s">
        <v>2163</v>
      </c>
      <c r="C948" t="s">
        <v>2164</v>
      </c>
      <c r="D948">
        <v>0</v>
      </c>
      <c r="E948" s="1">
        <v>0</v>
      </c>
      <c r="F948">
        <v>0</v>
      </c>
      <c r="G948">
        <v>0</v>
      </c>
      <c r="H948">
        <v>0</v>
      </c>
    </row>
    <row r="949" spans="2:8" x14ac:dyDescent="0.2">
      <c r="B949" t="s">
        <v>2165</v>
      </c>
      <c r="C949" t="s">
        <v>2166</v>
      </c>
      <c r="D949">
        <v>0</v>
      </c>
      <c r="E949" s="1">
        <v>0</v>
      </c>
      <c r="F949">
        <v>0</v>
      </c>
      <c r="G949">
        <v>0</v>
      </c>
      <c r="H949">
        <v>0</v>
      </c>
    </row>
    <row r="950" spans="2:8" x14ac:dyDescent="0.2">
      <c r="B950" t="s">
        <v>2167</v>
      </c>
      <c r="C950" t="s">
        <v>2168</v>
      </c>
      <c r="D950">
        <v>0</v>
      </c>
      <c r="E950" s="1">
        <v>0</v>
      </c>
      <c r="F950">
        <v>0</v>
      </c>
      <c r="G950">
        <v>0</v>
      </c>
      <c r="H950">
        <v>0</v>
      </c>
    </row>
    <row r="951" spans="2:8" x14ac:dyDescent="0.2">
      <c r="B951" t="s">
        <v>2169</v>
      </c>
      <c r="C951" t="s">
        <v>2170</v>
      </c>
      <c r="D951">
        <v>0</v>
      </c>
      <c r="E951" s="1">
        <v>0</v>
      </c>
      <c r="F951">
        <v>0</v>
      </c>
      <c r="G951">
        <v>0</v>
      </c>
      <c r="H951">
        <v>0</v>
      </c>
    </row>
    <row r="952" spans="2:8" x14ac:dyDescent="0.2">
      <c r="B952" t="s">
        <v>2171</v>
      </c>
      <c r="C952" t="s">
        <v>2172</v>
      </c>
      <c r="D952">
        <v>0</v>
      </c>
      <c r="E952" s="1">
        <v>0</v>
      </c>
      <c r="F952">
        <v>0</v>
      </c>
      <c r="G952">
        <v>0</v>
      </c>
      <c r="H952">
        <v>0</v>
      </c>
    </row>
    <row r="953" spans="2:8" x14ac:dyDescent="0.2">
      <c r="B953" t="s">
        <v>2173</v>
      </c>
      <c r="C953" t="s">
        <v>2174</v>
      </c>
      <c r="D953">
        <v>0</v>
      </c>
      <c r="E953" s="1">
        <v>0</v>
      </c>
      <c r="F953">
        <v>0</v>
      </c>
      <c r="G953">
        <v>0</v>
      </c>
      <c r="H953">
        <v>0</v>
      </c>
    </row>
    <row r="954" spans="2:8" x14ac:dyDescent="0.2">
      <c r="B954" t="s">
        <v>2175</v>
      </c>
      <c r="C954" t="s">
        <v>2176</v>
      </c>
      <c r="D954">
        <v>0</v>
      </c>
      <c r="E954" s="1">
        <v>0</v>
      </c>
      <c r="F954">
        <v>0</v>
      </c>
      <c r="G954">
        <v>0</v>
      </c>
      <c r="H954">
        <v>0</v>
      </c>
    </row>
    <row r="955" spans="2:8" x14ac:dyDescent="0.2">
      <c r="B955" t="s">
        <v>2177</v>
      </c>
      <c r="C955" t="s">
        <v>2178</v>
      </c>
      <c r="D955">
        <v>0</v>
      </c>
      <c r="E955" s="1">
        <v>0</v>
      </c>
      <c r="F955">
        <v>0</v>
      </c>
      <c r="G955">
        <v>0</v>
      </c>
      <c r="H955">
        <v>0</v>
      </c>
    </row>
    <row r="956" spans="2:8" x14ac:dyDescent="0.2">
      <c r="B956" t="s">
        <v>2179</v>
      </c>
      <c r="C956" t="s">
        <v>2180</v>
      </c>
      <c r="D956">
        <v>0</v>
      </c>
      <c r="E956" s="1">
        <v>0</v>
      </c>
      <c r="F956">
        <v>0</v>
      </c>
      <c r="G956">
        <v>0</v>
      </c>
      <c r="H956">
        <v>0</v>
      </c>
    </row>
    <row r="957" spans="2:8" x14ac:dyDescent="0.2">
      <c r="B957" t="s">
        <v>2181</v>
      </c>
      <c r="C957" t="s">
        <v>2182</v>
      </c>
      <c r="D957">
        <v>0</v>
      </c>
      <c r="E957" s="1">
        <v>0</v>
      </c>
      <c r="F957">
        <v>0</v>
      </c>
      <c r="G957">
        <v>0</v>
      </c>
      <c r="H957">
        <v>0</v>
      </c>
    </row>
    <row r="958" spans="2:8" x14ac:dyDescent="0.2">
      <c r="B958" t="s">
        <v>2183</v>
      </c>
      <c r="C958" t="s">
        <v>2184</v>
      </c>
      <c r="D958">
        <v>0</v>
      </c>
      <c r="E958" s="1">
        <v>0</v>
      </c>
      <c r="F958">
        <v>0</v>
      </c>
      <c r="G958">
        <v>0</v>
      </c>
      <c r="H958">
        <v>0</v>
      </c>
    </row>
    <row r="959" spans="2:8" x14ac:dyDescent="0.2">
      <c r="B959" t="s">
        <v>2185</v>
      </c>
      <c r="C959" t="s">
        <v>2186</v>
      </c>
      <c r="D959">
        <v>0</v>
      </c>
      <c r="E959" s="1">
        <v>0</v>
      </c>
      <c r="F959">
        <v>0</v>
      </c>
      <c r="G959">
        <v>0</v>
      </c>
      <c r="H959">
        <v>0</v>
      </c>
    </row>
    <row r="960" spans="2:8" x14ac:dyDescent="0.2">
      <c r="B960" t="s">
        <v>2187</v>
      </c>
      <c r="C960" t="s">
        <v>2188</v>
      </c>
      <c r="D960">
        <v>0</v>
      </c>
      <c r="E960" s="1">
        <v>0</v>
      </c>
      <c r="F960">
        <v>0</v>
      </c>
      <c r="G960">
        <v>0</v>
      </c>
      <c r="H960">
        <v>0</v>
      </c>
    </row>
    <row r="961" spans="2:8" x14ac:dyDescent="0.2">
      <c r="B961" t="s">
        <v>2189</v>
      </c>
      <c r="C961" t="s">
        <v>2190</v>
      </c>
      <c r="D961">
        <v>0</v>
      </c>
      <c r="E961" s="1">
        <v>0</v>
      </c>
      <c r="F961">
        <v>0</v>
      </c>
      <c r="G961">
        <v>0</v>
      </c>
      <c r="H961">
        <v>0</v>
      </c>
    </row>
    <row r="962" spans="2:8" x14ac:dyDescent="0.2">
      <c r="B962" t="s">
        <v>2191</v>
      </c>
      <c r="C962" t="s">
        <v>2192</v>
      </c>
      <c r="D962">
        <v>0</v>
      </c>
      <c r="E962" s="1">
        <v>0</v>
      </c>
      <c r="F962">
        <v>0</v>
      </c>
      <c r="G962">
        <v>0</v>
      </c>
      <c r="H962">
        <v>0</v>
      </c>
    </row>
    <row r="963" spans="2:8" x14ac:dyDescent="0.2">
      <c r="B963" t="s">
        <v>2193</v>
      </c>
      <c r="C963" t="s">
        <v>2194</v>
      </c>
      <c r="D963">
        <v>0</v>
      </c>
      <c r="E963" s="1">
        <v>0</v>
      </c>
      <c r="F963">
        <v>0</v>
      </c>
      <c r="G963">
        <v>0</v>
      </c>
      <c r="H963">
        <v>0</v>
      </c>
    </row>
    <row r="964" spans="2:8" x14ac:dyDescent="0.2">
      <c r="B964" t="s">
        <v>2195</v>
      </c>
      <c r="C964" t="s">
        <v>2196</v>
      </c>
      <c r="D964">
        <v>0</v>
      </c>
      <c r="E964" s="1">
        <v>0</v>
      </c>
      <c r="F964">
        <v>0</v>
      </c>
      <c r="G964">
        <v>0</v>
      </c>
      <c r="H964">
        <v>0</v>
      </c>
    </row>
    <row r="965" spans="2:8" x14ac:dyDescent="0.2">
      <c r="B965" t="s">
        <v>2197</v>
      </c>
      <c r="C965" t="s">
        <v>2198</v>
      </c>
      <c r="D965">
        <v>0</v>
      </c>
      <c r="E965" s="1">
        <v>0</v>
      </c>
      <c r="F965">
        <v>0</v>
      </c>
      <c r="G965">
        <v>0</v>
      </c>
      <c r="H965">
        <v>0</v>
      </c>
    </row>
    <row r="966" spans="2:8" x14ac:dyDescent="0.2">
      <c r="B966" t="s">
        <v>2199</v>
      </c>
      <c r="C966" t="s">
        <v>2200</v>
      </c>
      <c r="D966">
        <v>0</v>
      </c>
      <c r="E966" s="1">
        <v>0</v>
      </c>
      <c r="F966">
        <v>0</v>
      </c>
      <c r="G966">
        <v>0</v>
      </c>
      <c r="H966">
        <v>0</v>
      </c>
    </row>
    <row r="967" spans="2:8" x14ac:dyDescent="0.2">
      <c r="B967" t="s">
        <v>2201</v>
      </c>
      <c r="C967" t="s">
        <v>2202</v>
      </c>
      <c r="D967">
        <v>0</v>
      </c>
      <c r="E967" s="1">
        <v>0</v>
      </c>
      <c r="F967">
        <v>0</v>
      </c>
      <c r="G967">
        <v>0</v>
      </c>
      <c r="H967">
        <v>0</v>
      </c>
    </row>
    <row r="968" spans="2:8" x14ac:dyDescent="0.2">
      <c r="B968" t="s">
        <v>2203</v>
      </c>
      <c r="C968" t="s">
        <v>2204</v>
      </c>
      <c r="D968">
        <v>0</v>
      </c>
      <c r="E968" s="1">
        <v>0</v>
      </c>
      <c r="F968">
        <v>0</v>
      </c>
      <c r="G968">
        <v>0</v>
      </c>
      <c r="H968">
        <v>0</v>
      </c>
    </row>
    <row r="969" spans="2:8" x14ac:dyDescent="0.2">
      <c r="B969" t="s">
        <v>2205</v>
      </c>
      <c r="C969" t="s">
        <v>2206</v>
      </c>
      <c r="D969">
        <v>0</v>
      </c>
      <c r="E969" s="1">
        <v>0</v>
      </c>
      <c r="F969">
        <v>0</v>
      </c>
      <c r="G969">
        <v>0</v>
      </c>
      <c r="H969">
        <v>0</v>
      </c>
    </row>
    <row r="970" spans="2:8" x14ac:dyDescent="0.2">
      <c r="B970" t="s">
        <v>2207</v>
      </c>
      <c r="C970" t="s">
        <v>2208</v>
      </c>
      <c r="D970">
        <v>122172953.17</v>
      </c>
      <c r="E970" s="1">
        <v>122172953.17</v>
      </c>
      <c r="F970">
        <v>0</v>
      </c>
      <c r="G970">
        <v>0</v>
      </c>
      <c r="H970">
        <v>0</v>
      </c>
    </row>
    <row r="971" spans="2:8" x14ac:dyDescent="0.2">
      <c r="B971" t="s">
        <v>2209</v>
      </c>
      <c r="C971" t="s">
        <v>2210</v>
      </c>
      <c r="D971">
        <v>132243288.69</v>
      </c>
      <c r="E971" s="1">
        <v>132243288.69</v>
      </c>
      <c r="F971">
        <v>0</v>
      </c>
      <c r="G971">
        <v>0</v>
      </c>
      <c r="H971">
        <v>0</v>
      </c>
    </row>
    <row r="972" spans="2:8" x14ac:dyDescent="0.2">
      <c r="B972" t="s">
        <v>2211</v>
      </c>
      <c r="C972" t="s">
        <v>2212</v>
      </c>
      <c r="D972">
        <v>102004208.55</v>
      </c>
      <c r="E972" s="1">
        <v>102004208.55</v>
      </c>
      <c r="F972">
        <v>0</v>
      </c>
      <c r="G972">
        <v>0</v>
      </c>
      <c r="H972">
        <v>0</v>
      </c>
    </row>
    <row r="973" spans="2:8" x14ac:dyDescent="0.2">
      <c r="B973" t="s">
        <v>2213</v>
      </c>
      <c r="C973" t="s">
        <v>2214</v>
      </c>
      <c r="D973">
        <v>30239080.140000001</v>
      </c>
      <c r="E973" s="1">
        <v>30239080.140000001</v>
      </c>
      <c r="F973">
        <v>0</v>
      </c>
      <c r="G973">
        <v>0</v>
      </c>
      <c r="H973">
        <v>0</v>
      </c>
    </row>
    <row r="974" spans="2:8" x14ac:dyDescent="0.2">
      <c r="B974" t="s">
        <v>2215</v>
      </c>
      <c r="C974" t="s">
        <v>2216</v>
      </c>
      <c r="D974">
        <v>0</v>
      </c>
      <c r="E974" s="1">
        <v>0</v>
      </c>
      <c r="F974">
        <v>0</v>
      </c>
      <c r="G974">
        <v>0</v>
      </c>
      <c r="H974">
        <v>0</v>
      </c>
    </row>
    <row r="975" spans="2:8" x14ac:dyDescent="0.2">
      <c r="B975" t="s">
        <v>2217</v>
      </c>
      <c r="C975" t="s">
        <v>2218</v>
      </c>
      <c r="D975">
        <v>0</v>
      </c>
      <c r="E975" s="1">
        <v>0</v>
      </c>
      <c r="F975">
        <v>0</v>
      </c>
      <c r="G975">
        <v>0</v>
      </c>
      <c r="H975">
        <v>0</v>
      </c>
    </row>
    <row r="976" spans="2:8" x14ac:dyDescent="0.2">
      <c r="B976" t="s">
        <v>2219</v>
      </c>
      <c r="C976" t="s">
        <v>2220</v>
      </c>
      <c r="D976">
        <v>0</v>
      </c>
      <c r="E976" s="1">
        <v>0</v>
      </c>
      <c r="F976">
        <v>0</v>
      </c>
      <c r="G976">
        <v>0</v>
      </c>
      <c r="H976">
        <v>0</v>
      </c>
    </row>
    <row r="977" spans="2:8" x14ac:dyDescent="0.2">
      <c r="B977" t="s">
        <v>2221</v>
      </c>
      <c r="C977" t="s">
        <v>2222</v>
      </c>
      <c r="D977">
        <v>0</v>
      </c>
      <c r="E977" s="1">
        <v>0</v>
      </c>
      <c r="F977">
        <v>0</v>
      </c>
      <c r="G977">
        <v>0</v>
      </c>
      <c r="H977">
        <v>0</v>
      </c>
    </row>
    <row r="978" spans="2:8" x14ac:dyDescent="0.2">
      <c r="B978" t="s">
        <v>2223</v>
      </c>
      <c r="C978" t="s">
        <v>2224</v>
      </c>
      <c r="D978">
        <v>0</v>
      </c>
      <c r="E978" s="1">
        <v>0</v>
      </c>
      <c r="F978">
        <v>0</v>
      </c>
      <c r="G978">
        <v>0</v>
      </c>
      <c r="H978">
        <v>0</v>
      </c>
    </row>
    <row r="979" spans="2:8" x14ac:dyDescent="0.2">
      <c r="B979" t="s">
        <v>2225</v>
      </c>
      <c r="C979" t="s">
        <v>2226</v>
      </c>
      <c r="D979">
        <v>9983983.4100000001</v>
      </c>
      <c r="E979" s="1">
        <v>0</v>
      </c>
      <c r="F979">
        <v>9983983.4100000001</v>
      </c>
      <c r="G979">
        <v>0</v>
      </c>
      <c r="H979">
        <v>0</v>
      </c>
    </row>
    <row r="980" spans="2:8" x14ac:dyDescent="0.2">
      <c r="B980" t="s">
        <v>2227</v>
      </c>
      <c r="C980" t="s">
        <v>2228</v>
      </c>
      <c r="D980">
        <v>9983983.4100000001</v>
      </c>
      <c r="E980" s="1">
        <v>0</v>
      </c>
      <c r="F980">
        <v>9983983.4100000001</v>
      </c>
      <c r="G980">
        <v>0</v>
      </c>
      <c r="H980">
        <v>0</v>
      </c>
    </row>
    <row r="981" spans="2:8" x14ac:dyDescent="0.2">
      <c r="B981" t="s">
        <v>2229</v>
      </c>
      <c r="C981" t="s">
        <v>2230</v>
      </c>
      <c r="D981">
        <v>0</v>
      </c>
      <c r="E981" s="1">
        <v>0</v>
      </c>
      <c r="F981">
        <v>0</v>
      </c>
      <c r="G981">
        <v>0</v>
      </c>
      <c r="H981">
        <v>0</v>
      </c>
    </row>
    <row r="982" spans="2:8" x14ac:dyDescent="0.2">
      <c r="B982" t="s">
        <v>2231</v>
      </c>
      <c r="C982" t="s">
        <v>2232</v>
      </c>
      <c r="D982">
        <v>86352.11</v>
      </c>
      <c r="E982" s="1">
        <v>0</v>
      </c>
      <c r="F982">
        <v>86352.11</v>
      </c>
      <c r="G982">
        <v>0</v>
      </c>
      <c r="H982">
        <v>0</v>
      </c>
    </row>
    <row r="983" spans="2:8" x14ac:dyDescent="0.2">
      <c r="B983" t="s">
        <v>2233</v>
      </c>
      <c r="C983" t="s">
        <v>2234</v>
      </c>
      <c r="D983">
        <v>86352.11</v>
      </c>
      <c r="E983" s="1">
        <v>0</v>
      </c>
      <c r="F983">
        <v>86352.11</v>
      </c>
      <c r="G983">
        <v>0</v>
      </c>
      <c r="H983">
        <v>0</v>
      </c>
    </row>
    <row r="984" spans="2:8" x14ac:dyDescent="0.2">
      <c r="B984" t="s">
        <v>2235</v>
      </c>
      <c r="C984" t="s">
        <v>2236</v>
      </c>
      <c r="D984">
        <v>63352.11</v>
      </c>
      <c r="E984" s="1">
        <v>0</v>
      </c>
      <c r="F984">
        <v>63352.11</v>
      </c>
      <c r="G984">
        <v>0</v>
      </c>
      <c r="H984">
        <v>0</v>
      </c>
    </row>
    <row r="985" spans="2:8" x14ac:dyDescent="0.2">
      <c r="B985" t="s">
        <v>2237</v>
      </c>
      <c r="C985" t="s">
        <v>2238</v>
      </c>
      <c r="D985">
        <v>23000</v>
      </c>
      <c r="E985" s="1">
        <v>0</v>
      </c>
      <c r="F985">
        <v>23000</v>
      </c>
      <c r="G985">
        <v>0</v>
      </c>
      <c r="H985">
        <v>0</v>
      </c>
    </row>
    <row r="986" spans="2:8" x14ac:dyDescent="0.2">
      <c r="B986" t="s">
        <v>2239</v>
      </c>
      <c r="C986" t="s">
        <v>2240</v>
      </c>
      <c r="D986">
        <v>0</v>
      </c>
      <c r="E986" s="1">
        <v>0</v>
      </c>
      <c r="F986">
        <v>0</v>
      </c>
      <c r="G986">
        <v>0</v>
      </c>
      <c r="H986">
        <v>0</v>
      </c>
    </row>
    <row r="987" spans="2:8" x14ac:dyDescent="0.2">
      <c r="B987" t="s">
        <v>2241</v>
      </c>
      <c r="C987" t="s">
        <v>2242</v>
      </c>
      <c r="D987">
        <v>0</v>
      </c>
      <c r="E987" s="1">
        <v>0</v>
      </c>
      <c r="F987">
        <v>0</v>
      </c>
      <c r="G987">
        <v>0</v>
      </c>
      <c r="H987">
        <v>0</v>
      </c>
    </row>
    <row r="988" spans="2:8" x14ac:dyDescent="0.2">
      <c r="B988" t="s">
        <v>2243</v>
      </c>
      <c r="C988" t="s">
        <v>2244</v>
      </c>
      <c r="D988">
        <v>0</v>
      </c>
      <c r="E988" s="1">
        <v>0</v>
      </c>
      <c r="F988">
        <v>0</v>
      </c>
      <c r="G988">
        <v>0</v>
      </c>
      <c r="H988">
        <v>0</v>
      </c>
    </row>
    <row r="989" spans="2:8" x14ac:dyDescent="0.2">
      <c r="B989" t="s">
        <v>2245</v>
      </c>
      <c r="C989" t="s">
        <v>2246</v>
      </c>
      <c r="D989">
        <v>0</v>
      </c>
      <c r="E989" s="1">
        <v>0</v>
      </c>
      <c r="F989">
        <v>0</v>
      </c>
      <c r="G989">
        <v>0</v>
      </c>
      <c r="H989">
        <v>0</v>
      </c>
    </row>
    <row r="990" spans="2:8" x14ac:dyDescent="0.2">
      <c r="B990" t="s">
        <v>2247</v>
      </c>
      <c r="C990" t="s">
        <v>2248</v>
      </c>
      <c r="D990">
        <v>0</v>
      </c>
      <c r="E990" s="1">
        <v>0</v>
      </c>
      <c r="F990">
        <v>0</v>
      </c>
      <c r="G990">
        <v>0</v>
      </c>
      <c r="H990">
        <v>0</v>
      </c>
    </row>
    <row r="991" spans="2:8" x14ac:dyDescent="0.2">
      <c r="B991" t="s">
        <v>2249</v>
      </c>
      <c r="C991" t="s">
        <v>2250</v>
      </c>
      <c r="D991">
        <v>0</v>
      </c>
      <c r="E991" s="1">
        <v>0</v>
      </c>
      <c r="F991">
        <v>0</v>
      </c>
      <c r="G991">
        <v>0</v>
      </c>
      <c r="H991">
        <v>0</v>
      </c>
    </row>
    <row r="992" spans="2:8" x14ac:dyDescent="0.2">
      <c r="B992" t="s">
        <v>2251</v>
      </c>
      <c r="C992" t="s">
        <v>2252</v>
      </c>
      <c r="D992">
        <v>0</v>
      </c>
      <c r="E992" s="1">
        <v>0</v>
      </c>
      <c r="F992">
        <v>0</v>
      </c>
      <c r="G992">
        <v>0</v>
      </c>
      <c r="H992">
        <v>0</v>
      </c>
    </row>
    <row r="993" spans="2:8" x14ac:dyDescent="0.2">
      <c r="B993" t="s">
        <v>2253</v>
      </c>
      <c r="C993" t="s">
        <v>2254</v>
      </c>
      <c r="D993">
        <v>0</v>
      </c>
      <c r="E993" s="1">
        <v>0</v>
      </c>
      <c r="F993">
        <v>0</v>
      </c>
      <c r="G993">
        <v>0</v>
      </c>
      <c r="H993">
        <v>0</v>
      </c>
    </row>
    <row r="994" spans="2:8" x14ac:dyDescent="0.2">
      <c r="B994" t="s">
        <v>2255</v>
      </c>
      <c r="C994" t="s">
        <v>2256</v>
      </c>
      <c r="D994">
        <v>3634514.43</v>
      </c>
      <c r="E994" s="1">
        <v>3634514.43</v>
      </c>
      <c r="F994">
        <v>0</v>
      </c>
      <c r="G994">
        <v>0</v>
      </c>
      <c r="H994">
        <v>0</v>
      </c>
    </row>
    <row r="995" spans="2:8" x14ac:dyDescent="0.2">
      <c r="B995" t="s">
        <v>2257</v>
      </c>
      <c r="C995" t="s">
        <v>2258</v>
      </c>
      <c r="D995">
        <v>7393699.29</v>
      </c>
      <c r="E995" s="1">
        <v>7393699.29</v>
      </c>
      <c r="F995">
        <v>0</v>
      </c>
      <c r="G995">
        <v>0</v>
      </c>
      <c r="H995">
        <v>0</v>
      </c>
    </row>
    <row r="996" spans="2:8" x14ac:dyDescent="0.2">
      <c r="B996" t="s">
        <v>2259</v>
      </c>
      <c r="C996" t="s">
        <v>2260</v>
      </c>
      <c r="D996">
        <v>3759184.86</v>
      </c>
      <c r="E996" s="1">
        <v>0</v>
      </c>
      <c r="F996">
        <v>3759184.86</v>
      </c>
      <c r="G996">
        <v>0</v>
      </c>
      <c r="H996">
        <v>0</v>
      </c>
    </row>
    <row r="997" spans="2:8" x14ac:dyDescent="0.2">
      <c r="B997" t="s">
        <v>2261</v>
      </c>
      <c r="C997" t="s">
        <v>2262</v>
      </c>
      <c r="D997">
        <v>0</v>
      </c>
      <c r="E997" s="1">
        <v>0</v>
      </c>
      <c r="F997">
        <v>0</v>
      </c>
      <c r="G997">
        <v>0</v>
      </c>
      <c r="H997">
        <v>0</v>
      </c>
    </row>
    <row r="998" spans="2:8" x14ac:dyDescent="0.2">
      <c r="B998" t="s">
        <v>2263</v>
      </c>
      <c r="C998" t="s">
        <v>2264</v>
      </c>
      <c r="D998">
        <v>3087521.7</v>
      </c>
      <c r="E998" s="1">
        <v>3087521.7</v>
      </c>
      <c r="F998">
        <v>0</v>
      </c>
      <c r="G998">
        <v>0</v>
      </c>
      <c r="H998">
        <v>0</v>
      </c>
    </row>
    <row r="999" spans="2:8" x14ac:dyDescent="0.2">
      <c r="B999" t="s">
        <v>2265</v>
      </c>
      <c r="C999" t="s">
        <v>2266</v>
      </c>
      <c r="D999">
        <v>21866150.760000002</v>
      </c>
      <c r="E999" s="1">
        <v>21866150.760000002</v>
      </c>
      <c r="F999">
        <v>0</v>
      </c>
      <c r="G999">
        <v>0</v>
      </c>
      <c r="H999">
        <v>0</v>
      </c>
    </row>
    <row r="1000" spans="2:8" x14ac:dyDescent="0.2">
      <c r="B1000" t="s">
        <v>2267</v>
      </c>
      <c r="C1000" t="s">
        <v>2268</v>
      </c>
      <c r="D1000">
        <v>0</v>
      </c>
      <c r="E1000" s="1">
        <v>0</v>
      </c>
      <c r="F1000">
        <v>0</v>
      </c>
      <c r="G1000">
        <v>0</v>
      </c>
      <c r="H1000">
        <v>0</v>
      </c>
    </row>
    <row r="1001" spans="2:8" x14ac:dyDescent="0.2">
      <c r="B1001" t="s">
        <v>2269</v>
      </c>
      <c r="C1001" t="s">
        <v>2270</v>
      </c>
      <c r="D1001">
        <v>0</v>
      </c>
      <c r="E1001" s="1">
        <v>0</v>
      </c>
      <c r="F1001">
        <v>0</v>
      </c>
      <c r="G1001">
        <v>0</v>
      </c>
      <c r="H1001">
        <v>0</v>
      </c>
    </row>
    <row r="1002" spans="2:8" x14ac:dyDescent="0.2">
      <c r="B1002" t="s">
        <v>2271</v>
      </c>
      <c r="C1002" t="s">
        <v>2272</v>
      </c>
      <c r="D1002">
        <v>5104162.8</v>
      </c>
      <c r="E1002" s="1">
        <v>5104162.8</v>
      </c>
      <c r="F1002">
        <v>0</v>
      </c>
      <c r="G1002">
        <v>0</v>
      </c>
      <c r="H1002">
        <v>0</v>
      </c>
    </row>
    <row r="1003" spans="2:8" x14ac:dyDescent="0.2">
      <c r="B1003" t="s">
        <v>2273</v>
      </c>
      <c r="C1003" t="s">
        <v>2274</v>
      </c>
      <c r="D1003">
        <v>4136578.16</v>
      </c>
      <c r="E1003" s="1">
        <v>4136578.16</v>
      </c>
      <c r="F1003">
        <v>0</v>
      </c>
      <c r="G1003">
        <v>0</v>
      </c>
      <c r="H1003">
        <v>0</v>
      </c>
    </row>
    <row r="1004" spans="2:8" x14ac:dyDescent="0.2">
      <c r="B1004" t="s">
        <v>2275</v>
      </c>
      <c r="C1004" t="s">
        <v>2276</v>
      </c>
      <c r="D1004">
        <v>0</v>
      </c>
      <c r="E1004" s="1">
        <v>0</v>
      </c>
      <c r="F1004">
        <v>0</v>
      </c>
      <c r="G1004">
        <v>0</v>
      </c>
      <c r="H1004">
        <v>0</v>
      </c>
    </row>
    <row r="1005" spans="2:8" x14ac:dyDescent="0.2">
      <c r="B1005" t="s">
        <v>2277</v>
      </c>
      <c r="C1005" t="s">
        <v>2278</v>
      </c>
      <c r="D1005">
        <v>1896912.65</v>
      </c>
      <c r="E1005" s="1">
        <v>1896912.65</v>
      </c>
      <c r="F1005">
        <v>0</v>
      </c>
      <c r="G1005">
        <v>0</v>
      </c>
      <c r="H1005">
        <v>0</v>
      </c>
    </row>
    <row r="1006" spans="2:8" x14ac:dyDescent="0.2">
      <c r="B1006" t="s">
        <v>2279</v>
      </c>
      <c r="C1006" t="s">
        <v>2280</v>
      </c>
      <c r="D1006">
        <v>1062579.6299999999</v>
      </c>
      <c r="E1006" s="1">
        <v>1062579.6299999999</v>
      </c>
      <c r="F1006">
        <v>0</v>
      </c>
      <c r="G1006">
        <v>0</v>
      </c>
      <c r="H1006">
        <v>0</v>
      </c>
    </row>
    <row r="1007" spans="2:8" x14ac:dyDescent="0.2">
      <c r="B1007" t="s">
        <v>2281</v>
      </c>
      <c r="C1007" t="s">
        <v>2282</v>
      </c>
      <c r="D1007">
        <v>1991907.64</v>
      </c>
      <c r="E1007" s="1">
        <v>0</v>
      </c>
      <c r="F1007">
        <v>1991907.64</v>
      </c>
      <c r="G1007">
        <v>0</v>
      </c>
      <c r="H1007">
        <v>0</v>
      </c>
    </row>
    <row r="1008" spans="2:8" x14ac:dyDescent="0.2">
      <c r="B1008" t="s">
        <v>2283</v>
      </c>
      <c r="C1008" t="s">
        <v>2284</v>
      </c>
      <c r="D1008">
        <v>0</v>
      </c>
      <c r="E1008" s="1">
        <v>0</v>
      </c>
      <c r="F1008">
        <v>0</v>
      </c>
      <c r="G1008">
        <v>0</v>
      </c>
      <c r="H1008">
        <v>0</v>
      </c>
    </row>
    <row r="1009" spans="2:8" x14ac:dyDescent="0.2">
      <c r="B1009" t="s">
        <v>2285</v>
      </c>
      <c r="C1009" t="s">
        <v>2286</v>
      </c>
      <c r="D1009">
        <v>0</v>
      </c>
      <c r="E1009" s="1">
        <v>0</v>
      </c>
      <c r="F1009">
        <v>0</v>
      </c>
      <c r="G1009">
        <v>0</v>
      </c>
      <c r="H1009">
        <v>0</v>
      </c>
    </row>
    <row r="1010" spans="2:8" x14ac:dyDescent="0.2">
      <c r="B1010" t="s">
        <v>2287</v>
      </c>
      <c r="C1010" t="s">
        <v>2288</v>
      </c>
      <c r="D1010">
        <v>0</v>
      </c>
      <c r="E1010" s="1">
        <v>0</v>
      </c>
      <c r="F1010">
        <v>0</v>
      </c>
      <c r="G1010">
        <v>0</v>
      </c>
      <c r="H1010">
        <v>0</v>
      </c>
    </row>
    <row r="1011" spans="2:8" x14ac:dyDescent="0.2">
      <c r="B1011" t="s">
        <v>2289</v>
      </c>
      <c r="C1011" t="s">
        <v>2290</v>
      </c>
      <c r="D1011">
        <v>0</v>
      </c>
      <c r="E1011" s="1">
        <v>0</v>
      </c>
      <c r="F1011">
        <v>0</v>
      </c>
      <c r="G1011">
        <v>0</v>
      </c>
      <c r="H1011">
        <v>0</v>
      </c>
    </row>
    <row r="1012" spans="2:8" x14ac:dyDescent="0.2">
      <c r="B1012" t="s">
        <v>2291</v>
      </c>
      <c r="C1012" t="s">
        <v>2292</v>
      </c>
      <c r="D1012">
        <v>0</v>
      </c>
      <c r="E1012" s="1">
        <v>0</v>
      </c>
      <c r="F1012">
        <v>0</v>
      </c>
      <c r="G1012">
        <v>0</v>
      </c>
      <c r="H1012">
        <v>0</v>
      </c>
    </row>
    <row r="1013" spans="2:8" x14ac:dyDescent="0.2">
      <c r="B1013" t="s">
        <v>2293</v>
      </c>
      <c r="C1013" t="s">
        <v>2294</v>
      </c>
      <c r="D1013">
        <v>0</v>
      </c>
      <c r="E1013" s="1">
        <v>0</v>
      </c>
      <c r="F1013">
        <v>0</v>
      </c>
      <c r="G1013">
        <v>0</v>
      </c>
      <c r="H1013">
        <v>0</v>
      </c>
    </row>
    <row r="1014" spans="2:8" x14ac:dyDescent="0.2">
      <c r="B1014" t="s">
        <v>2295</v>
      </c>
      <c r="C1014" t="s">
        <v>2296</v>
      </c>
      <c r="D1014">
        <v>0</v>
      </c>
      <c r="E1014" s="1">
        <v>0</v>
      </c>
      <c r="F1014">
        <v>0</v>
      </c>
      <c r="G1014">
        <v>0</v>
      </c>
      <c r="H1014">
        <v>0</v>
      </c>
    </row>
    <row r="1015" spans="2:8" x14ac:dyDescent="0.2">
      <c r="B1015" t="s">
        <v>2297</v>
      </c>
      <c r="C1015" t="s">
        <v>2298</v>
      </c>
      <c r="D1015">
        <v>2920916.97</v>
      </c>
      <c r="E1015" s="1">
        <v>2920916.97</v>
      </c>
      <c r="F1015">
        <v>0</v>
      </c>
      <c r="G1015">
        <v>0</v>
      </c>
      <c r="H1015">
        <v>0</v>
      </c>
    </row>
    <row r="1016" spans="2:8" x14ac:dyDescent="0.2">
      <c r="B1016" t="s">
        <v>2299</v>
      </c>
      <c r="C1016" t="s">
        <v>2300</v>
      </c>
      <c r="D1016">
        <v>0</v>
      </c>
      <c r="E1016" s="1">
        <v>0</v>
      </c>
      <c r="F1016">
        <v>0</v>
      </c>
      <c r="G1016">
        <v>0</v>
      </c>
      <c r="H1016">
        <v>0</v>
      </c>
    </row>
    <row r="1017" spans="2:8" x14ac:dyDescent="0.2">
      <c r="B1017" t="s">
        <v>2301</v>
      </c>
      <c r="C1017" t="s">
        <v>2302</v>
      </c>
      <c r="D1017">
        <v>0</v>
      </c>
      <c r="E1017" s="1">
        <v>0</v>
      </c>
      <c r="F1017">
        <v>0</v>
      </c>
      <c r="G1017">
        <v>0</v>
      </c>
      <c r="H1017">
        <v>0</v>
      </c>
    </row>
    <row r="1018" spans="2:8" x14ac:dyDescent="0.2">
      <c r="B1018" t="s">
        <v>2303</v>
      </c>
      <c r="C1018" t="s">
        <v>2304</v>
      </c>
      <c r="D1018">
        <v>0</v>
      </c>
      <c r="E1018" s="1">
        <v>0</v>
      </c>
      <c r="F1018">
        <v>0</v>
      </c>
      <c r="G1018">
        <v>0</v>
      </c>
      <c r="H1018">
        <v>0</v>
      </c>
    </row>
    <row r="1019" spans="2:8" x14ac:dyDescent="0.2">
      <c r="B1019" t="s">
        <v>2305</v>
      </c>
      <c r="C1019" t="s">
        <v>2306</v>
      </c>
      <c r="D1019">
        <v>13841070.99</v>
      </c>
      <c r="E1019" s="1">
        <v>13841070.99</v>
      </c>
      <c r="F1019">
        <v>0</v>
      </c>
      <c r="G1019">
        <v>0</v>
      </c>
      <c r="H1019">
        <v>0</v>
      </c>
    </row>
    <row r="1020" spans="2:8" x14ac:dyDescent="0.2">
      <c r="B1020" t="s">
        <v>2307</v>
      </c>
      <c r="C1020" t="s">
        <v>2308</v>
      </c>
      <c r="D1020">
        <v>0</v>
      </c>
      <c r="E1020" s="1">
        <v>0</v>
      </c>
      <c r="F1020">
        <v>0</v>
      </c>
      <c r="G1020">
        <v>0</v>
      </c>
      <c r="H1020">
        <v>0</v>
      </c>
    </row>
    <row r="1021" spans="2:8" x14ac:dyDescent="0.2">
      <c r="B1021" t="s">
        <v>2309</v>
      </c>
      <c r="C1021" t="s">
        <v>2310</v>
      </c>
      <c r="D1021">
        <v>0</v>
      </c>
      <c r="E1021" s="1">
        <v>0</v>
      </c>
      <c r="F1021">
        <v>0</v>
      </c>
      <c r="G1021">
        <v>0</v>
      </c>
      <c r="H1021">
        <v>0</v>
      </c>
    </row>
    <row r="1022" spans="2:8" x14ac:dyDescent="0.2">
      <c r="B1022" t="s">
        <v>2311</v>
      </c>
      <c r="C1022" t="s">
        <v>2312</v>
      </c>
      <c r="D1022">
        <v>0</v>
      </c>
      <c r="E1022" s="1">
        <v>0</v>
      </c>
      <c r="F1022">
        <v>0</v>
      </c>
      <c r="G1022">
        <v>0</v>
      </c>
      <c r="H1022">
        <v>0</v>
      </c>
    </row>
    <row r="1023" spans="2:8" x14ac:dyDescent="0.2">
      <c r="B1023" t="s">
        <v>2313</v>
      </c>
      <c r="C1023" t="s">
        <v>2314</v>
      </c>
      <c r="D1023">
        <v>0</v>
      </c>
      <c r="E1023" s="1">
        <v>0</v>
      </c>
      <c r="F1023">
        <v>0</v>
      </c>
      <c r="G1023">
        <v>0</v>
      </c>
      <c r="H1023">
        <v>0</v>
      </c>
    </row>
    <row r="1024" spans="2:8" x14ac:dyDescent="0.2">
      <c r="B1024" t="s">
        <v>2315</v>
      </c>
      <c r="C1024" t="s">
        <v>2316</v>
      </c>
      <c r="D1024">
        <v>0</v>
      </c>
      <c r="E1024" s="1">
        <v>0</v>
      </c>
      <c r="F1024">
        <v>0</v>
      </c>
      <c r="G1024">
        <v>0</v>
      </c>
      <c r="H1024">
        <v>0</v>
      </c>
    </row>
    <row r="1025" spans="2:8" x14ac:dyDescent="0.2">
      <c r="B1025" t="s">
        <v>2317</v>
      </c>
      <c r="C1025" t="s">
        <v>2318</v>
      </c>
      <c r="D1025">
        <v>66000</v>
      </c>
      <c r="E1025" s="1">
        <v>66000</v>
      </c>
      <c r="F1025">
        <v>0</v>
      </c>
      <c r="G1025">
        <v>0</v>
      </c>
      <c r="H1025">
        <v>0</v>
      </c>
    </row>
    <row r="1026" spans="2:8" x14ac:dyDescent="0.2">
      <c r="B1026" t="s">
        <v>2319</v>
      </c>
      <c r="C1026" t="s">
        <v>2320</v>
      </c>
      <c r="D1026">
        <v>0</v>
      </c>
      <c r="E1026" s="1">
        <v>0</v>
      </c>
      <c r="F1026">
        <v>0</v>
      </c>
      <c r="G1026">
        <v>0</v>
      </c>
      <c r="H1026">
        <v>0</v>
      </c>
    </row>
    <row r="1027" spans="2:8" x14ac:dyDescent="0.2">
      <c r="B1027" t="s">
        <v>2321</v>
      </c>
      <c r="C1027" t="s">
        <v>2322</v>
      </c>
      <c r="D1027">
        <v>0</v>
      </c>
      <c r="E1027" s="1">
        <v>0</v>
      </c>
      <c r="F1027">
        <v>0</v>
      </c>
      <c r="G1027">
        <v>0</v>
      </c>
      <c r="H1027">
        <v>0</v>
      </c>
    </row>
    <row r="1028" spans="2:8" x14ac:dyDescent="0.2">
      <c r="B1028" t="s">
        <v>2323</v>
      </c>
      <c r="C1028" t="s">
        <v>2324</v>
      </c>
      <c r="D1028">
        <v>988854.3</v>
      </c>
      <c r="E1028" s="1">
        <v>988854.3</v>
      </c>
      <c r="F1028">
        <v>0</v>
      </c>
      <c r="G1028">
        <v>0</v>
      </c>
      <c r="H1028">
        <v>0</v>
      </c>
    </row>
    <row r="1029" spans="2:8" x14ac:dyDescent="0.2">
      <c r="B1029" t="s">
        <v>2325</v>
      </c>
      <c r="C1029" t="s">
        <v>2326</v>
      </c>
      <c r="D1029">
        <v>0</v>
      </c>
      <c r="E1029" s="1">
        <v>0</v>
      </c>
      <c r="F1029">
        <v>0</v>
      </c>
      <c r="G1029">
        <v>0</v>
      </c>
      <c r="H1029">
        <v>0</v>
      </c>
    </row>
    <row r="1030" spans="2:8" x14ac:dyDescent="0.2">
      <c r="B1030" t="s">
        <v>2327</v>
      </c>
      <c r="C1030" t="s">
        <v>2328</v>
      </c>
      <c r="D1030">
        <v>0</v>
      </c>
      <c r="E1030" s="1">
        <v>0</v>
      </c>
      <c r="F1030">
        <v>0</v>
      </c>
      <c r="G1030">
        <v>0</v>
      </c>
      <c r="H1030">
        <v>0</v>
      </c>
    </row>
    <row r="1031" spans="2:8" x14ac:dyDescent="0.2">
      <c r="B1031" t="s">
        <v>2329</v>
      </c>
      <c r="C1031" t="s">
        <v>2330</v>
      </c>
      <c r="D1031">
        <v>852756.69</v>
      </c>
      <c r="E1031" s="1">
        <v>852756.69</v>
      </c>
      <c r="F1031">
        <v>0</v>
      </c>
      <c r="G1031">
        <v>0</v>
      </c>
      <c r="H1031">
        <v>0</v>
      </c>
    </row>
    <row r="1032" spans="2:8" x14ac:dyDescent="0.2">
      <c r="B1032" t="s">
        <v>2331</v>
      </c>
      <c r="C1032" t="s">
        <v>2332</v>
      </c>
      <c r="D1032">
        <v>11933460</v>
      </c>
      <c r="E1032" s="1">
        <v>11933460</v>
      </c>
      <c r="F1032">
        <v>0</v>
      </c>
      <c r="G1032">
        <v>0</v>
      </c>
      <c r="H1032">
        <v>0</v>
      </c>
    </row>
    <row r="1033" spans="2:8" x14ac:dyDescent="0.2">
      <c r="B1033" t="s">
        <v>2333</v>
      </c>
      <c r="C1033" t="s">
        <v>2334</v>
      </c>
      <c r="D1033">
        <v>0</v>
      </c>
      <c r="E1033" s="1">
        <v>0</v>
      </c>
      <c r="F1033">
        <v>0</v>
      </c>
      <c r="G1033">
        <v>0</v>
      </c>
      <c r="H1033">
        <v>0</v>
      </c>
    </row>
    <row r="1034" spans="2:8" x14ac:dyDescent="0.2">
      <c r="B1034" t="s">
        <v>2335</v>
      </c>
      <c r="C1034" t="s">
        <v>2336</v>
      </c>
      <c r="D1034">
        <v>349089577.44999999</v>
      </c>
      <c r="E1034" s="1">
        <v>349089577.44999999</v>
      </c>
      <c r="F1034">
        <v>0</v>
      </c>
      <c r="G1034">
        <v>0</v>
      </c>
      <c r="H1034">
        <v>0</v>
      </c>
    </row>
    <row r="1035" spans="2:8" x14ac:dyDescent="0.2">
      <c r="B1035" t="s">
        <v>2337</v>
      </c>
      <c r="C1035" t="s">
        <v>2338</v>
      </c>
      <c r="D1035">
        <v>0</v>
      </c>
      <c r="E1035" s="1">
        <v>0</v>
      </c>
      <c r="F1035">
        <v>0</v>
      </c>
      <c r="G1035">
        <v>0</v>
      </c>
      <c r="H1035">
        <v>0</v>
      </c>
    </row>
    <row r="1036" spans="2:8" x14ac:dyDescent="0.2">
      <c r="B1036" t="s">
        <v>2339</v>
      </c>
      <c r="C1036" t="s">
        <v>2340</v>
      </c>
      <c r="D1036">
        <v>1481222531.6900001</v>
      </c>
      <c r="E1036" s="1">
        <v>0</v>
      </c>
      <c r="F1036">
        <v>1482014871.6700001</v>
      </c>
      <c r="G1036">
        <v>792339.98</v>
      </c>
      <c r="H1036">
        <v>0</v>
      </c>
    </row>
    <row r="1037" spans="2:8" x14ac:dyDescent="0.2">
      <c r="B1037" t="s">
        <v>2341</v>
      </c>
      <c r="C1037" t="s">
        <v>2342</v>
      </c>
      <c r="D1037">
        <v>0</v>
      </c>
      <c r="E1037" s="1">
        <v>0</v>
      </c>
      <c r="F1037">
        <v>0</v>
      </c>
      <c r="G1037">
        <v>0</v>
      </c>
      <c r="H1037">
        <v>0</v>
      </c>
    </row>
    <row r="1038" spans="2:8" x14ac:dyDescent="0.2">
      <c r="B1038" t="s">
        <v>2343</v>
      </c>
      <c r="C1038" t="s">
        <v>2344</v>
      </c>
      <c r="D1038">
        <v>0</v>
      </c>
      <c r="E1038" s="1">
        <v>0</v>
      </c>
      <c r="F1038">
        <v>0</v>
      </c>
      <c r="G1038">
        <v>0</v>
      </c>
      <c r="H1038">
        <v>0</v>
      </c>
    </row>
    <row r="1039" spans="2:8" x14ac:dyDescent="0.2">
      <c r="B1039" t="s">
        <v>2345</v>
      </c>
      <c r="C1039" t="s">
        <v>2346</v>
      </c>
      <c r="D1039">
        <v>0</v>
      </c>
      <c r="E1039" s="1">
        <v>0</v>
      </c>
      <c r="F1039">
        <v>0</v>
      </c>
      <c r="G1039">
        <v>0</v>
      </c>
      <c r="H1039">
        <v>0</v>
      </c>
    </row>
    <row r="1040" spans="2:8" x14ac:dyDescent="0.2">
      <c r="B1040" t="s">
        <v>2347</v>
      </c>
      <c r="C1040" t="s">
        <v>2348</v>
      </c>
      <c r="D1040">
        <v>0</v>
      </c>
      <c r="E1040" s="1">
        <v>0</v>
      </c>
      <c r="F1040">
        <v>0</v>
      </c>
      <c r="G1040">
        <v>0</v>
      </c>
      <c r="H1040">
        <v>0</v>
      </c>
    </row>
    <row r="1041" spans="2:8" x14ac:dyDescent="0.2">
      <c r="B1041" t="s">
        <v>2349</v>
      </c>
      <c r="C1041" t="s">
        <v>2350</v>
      </c>
      <c r="D1041">
        <v>0</v>
      </c>
      <c r="E1041" s="1">
        <v>0</v>
      </c>
      <c r="F1041">
        <v>0</v>
      </c>
      <c r="G1041">
        <v>0</v>
      </c>
      <c r="H1041">
        <v>0</v>
      </c>
    </row>
    <row r="1042" spans="2:8" x14ac:dyDescent="0.2">
      <c r="B1042" t="s">
        <v>2351</v>
      </c>
      <c r="C1042" t="s">
        <v>2352</v>
      </c>
      <c r="D1042">
        <v>0</v>
      </c>
      <c r="E1042" s="1">
        <v>0</v>
      </c>
      <c r="F1042">
        <v>0</v>
      </c>
      <c r="G1042">
        <v>0</v>
      </c>
      <c r="H1042">
        <v>0</v>
      </c>
    </row>
    <row r="1043" spans="2:8" x14ac:dyDescent="0.2">
      <c r="B1043" t="s">
        <v>2353</v>
      </c>
      <c r="C1043" t="s">
        <v>2354</v>
      </c>
      <c r="D1043">
        <v>0</v>
      </c>
      <c r="E1043" s="1">
        <v>0</v>
      </c>
      <c r="F1043">
        <v>0</v>
      </c>
      <c r="G1043">
        <v>0</v>
      </c>
      <c r="H1043">
        <v>0</v>
      </c>
    </row>
    <row r="1044" spans="2:8" x14ac:dyDescent="0.2">
      <c r="B1044" t="s">
        <v>2355</v>
      </c>
      <c r="C1044" t="s">
        <v>2356</v>
      </c>
      <c r="D1044">
        <v>0</v>
      </c>
      <c r="E1044" s="1">
        <v>0</v>
      </c>
      <c r="F1044">
        <v>0</v>
      </c>
      <c r="G1044">
        <v>0</v>
      </c>
      <c r="H1044">
        <v>0</v>
      </c>
    </row>
    <row r="1045" spans="2:8" x14ac:dyDescent="0.2">
      <c r="B1045" t="s">
        <v>2357</v>
      </c>
      <c r="C1045" t="s">
        <v>2358</v>
      </c>
      <c r="D1045">
        <v>0</v>
      </c>
      <c r="E1045" s="1">
        <v>0</v>
      </c>
      <c r="F1045">
        <v>0</v>
      </c>
      <c r="G1045">
        <v>0</v>
      </c>
      <c r="H1045">
        <v>0</v>
      </c>
    </row>
    <row r="1046" spans="2:8" x14ac:dyDescent="0.2">
      <c r="B1046" t="s">
        <v>2359</v>
      </c>
      <c r="C1046" t="s">
        <v>2360</v>
      </c>
      <c r="D1046">
        <v>0</v>
      </c>
      <c r="E1046" s="1">
        <v>0</v>
      </c>
      <c r="F1046">
        <v>0</v>
      </c>
      <c r="G1046">
        <v>0</v>
      </c>
      <c r="H1046">
        <v>0</v>
      </c>
    </row>
    <row r="1047" spans="2:8" x14ac:dyDescent="0.2">
      <c r="B1047" t="s">
        <v>2361</v>
      </c>
      <c r="C1047" t="s">
        <v>2362</v>
      </c>
      <c r="D1047">
        <v>0</v>
      </c>
      <c r="E1047" s="1">
        <v>0</v>
      </c>
      <c r="F1047">
        <v>0</v>
      </c>
      <c r="G1047">
        <v>0</v>
      </c>
      <c r="H1047">
        <v>0</v>
      </c>
    </row>
    <row r="1048" spans="2:8" x14ac:dyDescent="0.2">
      <c r="B1048" t="s">
        <v>2363</v>
      </c>
      <c r="C1048" t="s">
        <v>2364</v>
      </c>
      <c r="D1048">
        <v>0</v>
      </c>
      <c r="E1048" s="1">
        <v>0</v>
      </c>
      <c r="F1048">
        <v>0</v>
      </c>
      <c r="G1048">
        <v>0</v>
      </c>
      <c r="H1048">
        <v>0</v>
      </c>
    </row>
    <row r="1049" spans="2:8" x14ac:dyDescent="0.2">
      <c r="B1049" t="s">
        <v>2365</v>
      </c>
      <c r="C1049" t="s">
        <v>2366</v>
      </c>
      <c r="D1049">
        <v>0</v>
      </c>
      <c r="E1049" s="1">
        <v>0</v>
      </c>
      <c r="F1049">
        <v>0</v>
      </c>
      <c r="G1049">
        <v>0</v>
      </c>
      <c r="H1049">
        <v>0</v>
      </c>
    </row>
    <row r="1050" spans="2:8" x14ac:dyDescent="0.2">
      <c r="B1050" t="s">
        <v>2367</v>
      </c>
      <c r="C1050" t="s">
        <v>2368</v>
      </c>
      <c r="D1050">
        <v>0</v>
      </c>
      <c r="E1050" s="1">
        <v>0</v>
      </c>
      <c r="F1050">
        <v>0</v>
      </c>
      <c r="G1050">
        <v>0</v>
      </c>
      <c r="H1050">
        <v>0</v>
      </c>
    </row>
    <row r="1051" spans="2:8" x14ac:dyDescent="0.2">
      <c r="B1051" t="s">
        <v>2369</v>
      </c>
      <c r="C1051" t="s">
        <v>2370</v>
      </c>
      <c r="D1051">
        <v>0</v>
      </c>
      <c r="E1051" s="1">
        <v>0</v>
      </c>
      <c r="F1051">
        <v>0</v>
      </c>
      <c r="G1051">
        <v>0</v>
      </c>
      <c r="H1051">
        <v>0</v>
      </c>
    </row>
    <row r="1052" spans="2:8" x14ac:dyDescent="0.2">
      <c r="B1052" t="s">
        <v>2371</v>
      </c>
      <c r="C1052" t="s">
        <v>2372</v>
      </c>
      <c r="D1052">
        <v>0</v>
      </c>
      <c r="E1052" s="1">
        <v>0</v>
      </c>
      <c r="F1052">
        <v>0</v>
      </c>
      <c r="G1052">
        <v>0</v>
      </c>
      <c r="H1052">
        <v>0</v>
      </c>
    </row>
    <row r="1053" spans="2:8" x14ac:dyDescent="0.2">
      <c r="B1053" t="s">
        <v>2373</v>
      </c>
      <c r="C1053" t="s">
        <v>2374</v>
      </c>
      <c r="D1053">
        <v>0</v>
      </c>
      <c r="E1053" s="1">
        <v>0</v>
      </c>
      <c r="F1053">
        <v>0</v>
      </c>
      <c r="G1053">
        <v>0</v>
      </c>
      <c r="H1053">
        <v>0</v>
      </c>
    </row>
    <row r="1054" spans="2:8" x14ac:dyDescent="0.2">
      <c r="B1054" t="s">
        <v>2375</v>
      </c>
      <c r="C1054" t="s">
        <v>2376</v>
      </c>
      <c r="D1054">
        <v>0</v>
      </c>
      <c r="E1054" s="1">
        <v>0</v>
      </c>
      <c r="F1054">
        <v>0</v>
      </c>
      <c r="G1054">
        <v>0</v>
      </c>
      <c r="H1054">
        <v>0</v>
      </c>
    </row>
    <row r="1055" spans="2:8" x14ac:dyDescent="0.2">
      <c r="B1055" t="s">
        <v>2377</v>
      </c>
      <c r="C1055" t="s">
        <v>2378</v>
      </c>
      <c r="D1055">
        <v>0</v>
      </c>
      <c r="E1055" s="1">
        <v>0</v>
      </c>
      <c r="F1055">
        <v>0</v>
      </c>
      <c r="G1055">
        <v>0</v>
      </c>
      <c r="H1055">
        <v>0</v>
      </c>
    </row>
    <row r="1056" spans="2:8" x14ac:dyDescent="0.2">
      <c r="B1056" t="s">
        <v>2379</v>
      </c>
      <c r="C1056" t="s">
        <v>2380</v>
      </c>
      <c r="D1056">
        <v>0</v>
      </c>
      <c r="E1056" s="1">
        <v>0</v>
      </c>
      <c r="F1056">
        <v>0</v>
      </c>
      <c r="G1056">
        <v>0</v>
      </c>
      <c r="H1056">
        <v>0</v>
      </c>
    </row>
    <row r="1057" spans="2:8" x14ac:dyDescent="0.2">
      <c r="B1057" t="s">
        <v>2381</v>
      </c>
      <c r="C1057" t="s">
        <v>2382</v>
      </c>
      <c r="D1057">
        <v>0</v>
      </c>
      <c r="E1057" s="1">
        <v>0</v>
      </c>
      <c r="F1057">
        <v>0</v>
      </c>
      <c r="G1057">
        <v>0</v>
      </c>
      <c r="H1057">
        <v>0</v>
      </c>
    </row>
    <row r="1058" spans="2:8" x14ac:dyDescent="0.2">
      <c r="B1058" t="s">
        <v>2383</v>
      </c>
      <c r="C1058" t="s">
        <v>2384</v>
      </c>
      <c r="D1058">
        <v>663872807.54999995</v>
      </c>
      <c r="E1058" s="1">
        <v>0</v>
      </c>
      <c r="F1058">
        <v>663872807.54999995</v>
      </c>
      <c r="G1058">
        <v>0</v>
      </c>
      <c r="H1058">
        <v>0</v>
      </c>
    </row>
    <row r="1059" spans="2:8" x14ac:dyDescent="0.2">
      <c r="B1059" t="s">
        <v>2385</v>
      </c>
      <c r="C1059" t="s">
        <v>2386</v>
      </c>
      <c r="D1059">
        <v>34714453.240000002</v>
      </c>
      <c r="E1059" s="1">
        <v>0</v>
      </c>
      <c r="F1059">
        <v>34714453.240000002</v>
      </c>
      <c r="G1059">
        <v>0</v>
      </c>
      <c r="H1059">
        <v>0</v>
      </c>
    </row>
    <row r="1060" spans="2:8" x14ac:dyDescent="0.2">
      <c r="B1060" t="s">
        <v>2387</v>
      </c>
      <c r="C1060" t="s">
        <v>2388</v>
      </c>
      <c r="D1060">
        <v>33642566.130000003</v>
      </c>
      <c r="E1060" s="1">
        <v>0</v>
      </c>
      <c r="F1060">
        <v>33642566.130000003</v>
      </c>
      <c r="G1060">
        <v>0</v>
      </c>
      <c r="H1060">
        <v>0</v>
      </c>
    </row>
    <row r="1061" spans="2:8" x14ac:dyDescent="0.2">
      <c r="B1061" t="s">
        <v>2389</v>
      </c>
      <c r="C1061" t="s">
        <v>2390</v>
      </c>
      <c r="D1061">
        <v>1071887.1100000001</v>
      </c>
      <c r="E1061" s="1">
        <v>0</v>
      </c>
      <c r="F1061">
        <v>1071887.1100000001</v>
      </c>
      <c r="G1061">
        <v>0</v>
      </c>
      <c r="H1061">
        <v>0</v>
      </c>
    </row>
    <row r="1062" spans="2:8" x14ac:dyDescent="0.2">
      <c r="B1062" t="s">
        <v>2391</v>
      </c>
      <c r="C1062" t="s">
        <v>2392</v>
      </c>
      <c r="D1062">
        <v>629065678.28999996</v>
      </c>
      <c r="E1062" s="1">
        <v>0</v>
      </c>
      <c r="F1062">
        <v>629065678.28999996</v>
      </c>
      <c r="G1062">
        <v>0</v>
      </c>
      <c r="H1062">
        <v>0</v>
      </c>
    </row>
    <row r="1063" spans="2:8" x14ac:dyDescent="0.2">
      <c r="B1063" t="s">
        <v>2393</v>
      </c>
      <c r="C1063" t="s">
        <v>2394</v>
      </c>
      <c r="D1063">
        <v>620046566.15999997</v>
      </c>
      <c r="E1063" s="1">
        <v>0</v>
      </c>
      <c r="F1063">
        <v>620046566.15999997</v>
      </c>
      <c r="G1063">
        <v>0</v>
      </c>
      <c r="H1063">
        <v>0</v>
      </c>
    </row>
    <row r="1064" spans="2:8" x14ac:dyDescent="0.2">
      <c r="B1064" t="s">
        <v>2395</v>
      </c>
      <c r="C1064" t="s">
        <v>2396</v>
      </c>
      <c r="D1064">
        <v>9019112.1300000008</v>
      </c>
      <c r="E1064" s="1">
        <v>0</v>
      </c>
      <c r="F1064">
        <v>9019112.1300000008</v>
      </c>
      <c r="G1064">
        <v>0</v>
      </c>
      <c r="H1064">
        <v>0</v>
      </c>
    </row>
    <row r="1065" spans="2:8" x14ac:dyDescent="0.2">
      <c r="B1065" t="s">
        <v>2397</v>
      </c>
      <c r="C1065" t="s">
        <v>2398</v>
      </c>
      <c r="D1065">
        <v>0</v>
      </c>
      <c r="E1065" s="1">
        <v>0</v>
      </c>
      <c r="F1065">
        <v>0</v>
      </c>
      <c r="G1065">
        <v>0</v>
      </c>
      <c r="H1065">
        <v>0</v>
      </c>
    </row>
    <row r="1066" spans="2:8" x14ac:dyDescent="0.2">
      <c r="B1066" t="s">
        <v>2399</v>
      </c>
      <c r="C1066" t="s">
        <v>2400</v>
      </c>
      <c r="D1066">
        <v>92676.02</v>
      </c>
      <c r="E1066" s="1">
        <v>0</v>
      </c>
      <c r="F1066">
        <v>92676.02</v>
      </c>
      <c r="G1066">
        <v>0</v>
      </c>
      <c r="H1066">
        <v>0</v>
      </c>
    </row>
    <row r="1067" spans="2:8" x14ac:dyDescent="0.2">
      <c r="B1067" t="s">
        <v>2401</v>
      </c>
      <c r="C1067" t="s">
        <v>2402</v>
      </c>
      <c r="D1067">
        <v>0</v>
      </c>
      <c r="E1067" s="1">
        <v>0</v>
      </c>
      <c r="F1067">
        <v>0</v>
      </c>
      <c r="G1067">
        <v>0</v>
      </c>
      <c r="H1067">
        <v>0</v>
      </c>
    </row>
    <row r="1068" spans="2:8" x14ac:dyDescent="0.2">
      <c r="B1068" t="s">
        <v>2403</v>
      </c>
      <c r="C1068" t="s">
        <v>2404</v>
      </c>
      <c r="D1068">
        <v>0</v>
      </c>
      <c r="E1068" s="1">
        <v>0</v>
      </c>
      <c r="F1068">
        <v>0</v>
      </c>
      <c r="G1068">
        <v>0</v>
      </c>
      <c r="H1068">
        <v>0</v>
      </c>
    </row>
    <row r="1069" spans="2:8" x14ac:dyDescent="0.2">
      <c r="B1069" t="s">
        <v>2405</v>
      </c>
      <c r="C1069" t="s">
        <v>2406</v>
      </c>
      <c r="D1069">
        <v>426548358.33999997</v>
      </c>
      <c r="E1069" s="1">
        <v>0</v>
      </c>
      <c r="F1069">
        <v>426548358.33999997</v>
      </c>
      <c r="G1069">
        <v>0</v>
      </c>
      <c r="H1069">
        <v>0</v>
      </c>
    </row>
    <row r="1070" spans="2:8" x14ac:dyDescent="0.2">
      <c r="B1070" t="s">
        <v>2407</v>
      </c>
      <c r="C1070" t="s">
        <v>2408</v>
      </c>
      <c r="D1070">
        <v>0</v>
      </c>
      <c r="E1070" s="1">
        <v>0</v>
      </c>
      <c r="F1070">
        <v>0</v>
      </c>
      <c r="G1070">
        <v>0</v>
      </c>
      <c r="H1070">
        <v>0</v>
      </c>
    </row>
    <row r="1071" spans="2:8" x14ac:dyDescent="0.2">
      <c r="B1071" t="s">
        <v>2409</v>
      </c>
      <c r="C1071" t="s">
        <v>2410</v>
      </c>
      <c r="D1071">
        <v>0</v>
      </c>
      <c r="E1071" s="1">
        <v>0</v>
      </c>
      <c r="F1071">
        <v>0</v>
      </c>
      <c r="G1071">
        <v>0</v>
      </c>
      <c r="H1071">
        <v>0</v>
      </c>
    </row>
    <row r="1072" spans="2:8" x14ac:dyDescent="0.2">
      <c r="B1072" t="s">
        <v>2411</v>
      </c>
      <c r="C1072" t="s">
        <v>2412</v>
      </c>
      <c r="D1072">
        <v>0</v>
      </c>
      <c r="E1072" s="1">
        <v>0</v>
      </c>
      <c r="F1072">
        <v>0</v>
      </c>
      <c r="G1072">
        <v>0</v>
      </c>
      <c r="H1072">
        <v>0</v>
      </c>
    </row>
    <row r="1073" spans="2:8" x14ac:dyDescent="0.2">
      <c r="B1073" t="s">
        <v>2413</v>
      </c>
      <c r="C1073" t="s">
        <v>2414</v>
      </c>
      <c r="D1073">
        <v>0</v>
      </c>
      <c r="E1073" s="1">
        <v>0</v>
      </c>
      <c r="F1073">
        <v>0</v>
      </c>
      <c r="G1073">
        <v>0</v>
      </c>
      <c r="H1073">
        <v>0</v>
      </c>
    </row>
    <row r="1074" spans="2:8" x14ac:dyDescent="0.2">
      <c r="B1074" t="s">
        <v>2415</v>
      </c>
      <c r="C1074" t="s">
        <v>2416</v>
      </c>
      <c r="D1074">
        <v>0</v>
      </c>
      <c r="E1074" s="1">
        <v>0</v>
      </c>
      <c r="F1074">
        <v>0</v>
      </c>
      <c r="G1074">
        <v>0</v>
      </c>
      <c r="H1074">
        <v>0</v>
      </c>
    </row>
    <row r="1075" spans="2:8" x14ac:dyDescent="0.2">
      <c r="B1075" t="s">
        <v>2417</v>
      </c>
      <c r="C1075" t="s">
        <v>2418</v>
      </c>
      <c r="D1075">
        <v>284979973.83999997</v>
      </c>
      <c r="E1075" s="1">
        <v>0</v>
      </c>
      <c r="F1075">
        <v>284979973.83999997</v>
      </c>
      <c r="G1075">
        <v>0</v>
      </c>
      <c r="H1075">
        <v>0</v>
      </c>
    </row>
    <row r="1076" spans="2:8" x14ac:dyDescent="0.2">
      <c r="B1076" t="s">
        <v>2419</v>
      </c>
      <c r="C1076" t="s">
        <v>2420</v>
      </c>
      <c r="D1076">
        <v>284979973.83999997</v>
      </c>
      <c r="E1076" s="1">
        <v>0</v>
      </c>
      <c r="F1076">
        <v>284979973.83999997</v>
      </c>
      <c r="G1076">
        <v>0</v>
      </c>
      <c r="H1076">
        <v>0</v>
      </c>
    </row>
    <row r="1077" spans="2:8" x14ac:dyDescent="0.2">
      <c r="B1077" t="s">
        <v>2421</v>
      </c>
      <c r="C1077" t="s">
        <v>2422</v>
      </c>
      <c r="D1077">
        <v>284979973.83999997</v>
      </c>
      <c r="E1077" s="1">
        <v>0</v>
      </c>
      <c r="F1077">
        <v>284979973.83999997</v>
      </c>
      <c r="G1077">
        <v>0</v>
      </c>
      <c r="H1077">
        <v>0</v>
      </c>
    </row>
    <row r="1078" spans="2:8" x14ac:dyDescent="0.2">
      <c r="B1078" t="s">
        <v>2423</v>
      </c>
      <c r="C1078" t="s">
        <v>2424</v>
      </c>
      <c r="D1078">
        <v>284979973.83999997</v>
      </c>
      <c r="E1078" s="1">
        <v>0</v>
      </c>
      <c r="F1078">
        <v>284979973.83999997</v>
      </c>
      <c r="G1078">
        <v>0</v>
      </c>
      <c r="H1078">
        <v>0</v>
      </c>
    </row>
    <row r="1079" spans="2:8" x14ac:dyDescent="0.2">
      <c r="B1079" t="s">
        <v>2425</v>
      </c>
      <c r="C1079" t="s">
        <v>2426</v>
      </c>
      <c r="D1079">
        <v>0</v>
      </c>
      <c r="E1079" s="1">
        <v>0</v>
      </c>
      <c r="F1079">
        <v>0</v>
      </c>
      <c r="G1079">
        <v>0</v>
      </c>
      <c r="H1079">
        <v>0</v>
      </c>
    </row>
    <row r="1080" spans="2:8" x14ac:dyDescent="0.2">
      <c r="B1080" t="s">
        <v>2427</v>
      </c>
      <c r="C1080" t="s">
        <v>2428</v>
      </c>
      <c r="D1080">
        <v>0</v>
      </c>
      <c r="E1080" s="1">
        <v>0</v>
      </c>
      <c r="F1080">
        <v>0</v>
      </c>
      <c r="G1080">
        <v>0</v>
      </c>
      <c r="H1080">
        <v>0</v>
      </c>
    </row>
    <row r="1081" spans="2:8" x14ac:dyDescent="0.2">
      <c r="B1081" t="s">
        <v>2429</v>
      </c>
      <c r="C1081" t="s">
        <v>2430</v>
      </c>
      <c r="D1081">
        <v>0</v>
      </c>
      <c r="E1081" s="1">
        <v>0</v>
      </c>
      <c r="F1081">
        <v>0</v>
      </c>
      <c r="G1081">
        <v>0</v>
      </c>
      <c r="H1081">
        <v>0</v>
      </c>
    </row>
    <row r="1082" spans="2:8" x14ac:dyDescent="0.2">
      <c r="B1082" t="s">
        <v>2431</v>
      </c>
      <c r="C1082" t="s">
        <v>2432</v>
      </c>
      <c r="D1082">
        <v>0</v>
      </c>
      <c r="E1082" s="1">
        <v>0</v>
      </c>
      <c r="F1082">
        <v>0</v>
      </c>
      <c r="G1082">
        <v>0</v>
      </c>
      <c r="H1082">
        <v>0</v>
      </c>
    </row>
    <row r="1083" spans="2:8" x14ac:dyDescent="0.2">
      <c r="B1083" t="s">
        <v>2433</v>
      </c>
      <c r="C1083" t="s">
        <v>2434</v>
      </c>
      <c r="D1083">
        <v>0</v>
      </c>
      <c r="E1083" s="1">
        <v>0</v>
      </c>
      <c r="F1083">
        <v>0</v>
      </c>
      <c r="G1083">
        <v>0</v>
      </c>
      <c r="H1083">
        <v>0</v>
      </c>
    </row>
    <row r="1084" spans="2:8" x14ac:dyDescent="0.2">
      <c r="B1084" t="s">
        <v>2435</v>
      </c>
      <c r="C1084" t="s">
        <v>2436</v>
      </c>
      <c r="D1084">
        <v>0</v>
      </c>
      <c r="E1084" s="1">
        <v>0</v>
      </c>
      <c r="F1084">
        <v>0</v>
      </c>
      <c r="G1084">
        <v>0</v>
      </c>
      <c r="H1084">
        <v>0</v>
      </c>
    </row>
    <row r="1085" spans="2:8" x14ac:dyDescent="0.2">
      <c r="B1085" t="s">
        <v>2437</v>
      </c>
      <c r="C1085" t="s">
        <v>2438</v>
      </c>
      <c r="D1085">
        <v>0</v>
      </c>
      <c r="E1085" s="1">
        <v>0</v>
      </c>
      <c r="F1085">
        <v>0</v>
      </c>
      <c r="G1085">
        <v>0</v>
      </c>
      <c r="H1085">
        <v>0</v>
      </c>
    </row>
    <row r="1086" spans="2:8" x14ac:dyDescent="0.2">
      <c r="B1086" t="s">
        <v>2439</v>
      </c>
      <c r="C1086" t="s">
        <v>2440</v>
      </c>
      <c r="D1086">
        <v>0</v>
      </c>
      <c r="E1086" s="1">
        <v>0</v>
      </c>
      <c r="F1086">
        <v>0</v>
      </c>
      <c r="G1086">
        <v>0</v>
      </c>
      <c r="H1086">
        <v>0</v>
      </c>
    </row>
    <row r="1087" spans="2:8" x14ac:dyDescent="0.2">
      <c r="B1087" t="s">
        <v>2441</v>
      </c>
      <c r="C1087" t="s">
        <v>2442</v>
      </c>
      <c r="D1087">
        <v>0</v>
      </c>
      <c r="E1087" s="1">
        <v>0</v>
      </c>
      <c r="F1087">
        <v>0</v>
      </c>
      <c r="G1087">
        <v>0</v>
      </c>
      <c r="H1087">
        <v>0</v>
      </c>
    </row>
    <row r="1088" spans="2:8" x14ac:dyDescent="0.2">
      <c r="B1088" t="s">
        <v>2443</v>
      </c>
      <c r="C1088" t="s">
        <v>2444</v>
      </c>
      <c r="D1088">
        <v>0</v>
      </c>
      <c r="E1088" s="1">
        <v>0</v>
      </c>
      <c r="F1088">
        <v>0</v>
      </c>
      <c r="G1088">
        <v>0</v>
      </c>
      <c r="H1088">
        <v>0</v>
      </c>
    </row>
    <row r="1089" spans="2:8" x14ac:dyDescent="0.2">
      <c r="B1089" t="s">
        <v>2445</v>
      </c>
      <c r="C1089" t="s">
        <v>2446</v>
      </c>
      <c r="D1089">
        <v>0</v>
      </c>
      <c r="E1089" s="1">
        <v>0</v>
      </c>
      <c r="F1089">
        <v>0</v>
      </c>
      <c r="G1089">
        <v>0</v>
      </c>
      <c r="H1089">
        <v>0</v>
      </c>
    </row>
    <row r="1090" spans="2:8" x14ac:dyDescent="0.2">
      <c r="B1090" t="s">
        <v>2447</v>
      </c>
      <c r="C1090" t="s">
        <v>2448</v>
      </c>
      <c r="D1090">
        <v>0</v>
      </c>
      <c r="E1090" s="1">
        <v>0</v>
      </c>
      <c r="F1090">
        <v>0</v>
      </c>
      <c r="G1090">
        <v>0</v>
      </c>
      <c r="H1090">
        <v>0</v>
      </c>
    </row>
    <row r="1091" spans="2:8" x14ac:dyDescent="0.2">
      <c r="B1091" t="s">
        <v>2449</v>
      </c>
      <c r="C1091" t="s">
        <v>2450</v>
      </c>
      <c r="D1091">
        <v>0</v>
      </c>
      <c r="E1091" s="1">
        <v>0</v>
      </c>
      <c r="F1091">
        <v>0</v>
      </c>
      <c r="G1091">
        <v>0</v>
      </c>
      <c r="H1091">
        <v>0</v>
      </c>
    </row>
    <row r="1092" spans="2:8" x14ac:dyDescent="0.2">
      <c r="B1092" t="s">
        <v>2451</v>
      </c>
      <c r="C1092" t="s">
        <v>2452</v>
      </c>
      <c r="D1092">
        <v>0</v>
      </c>
      <c r="E1092" s="1">
        <v>0</v>
      </c>
      <c r="F1092">
        <v>0</v>
      </c>
      <c r="G1092">
        <v>0</v>
      </c>
      <c r="H1092">
        <v>0</v>
      </c>
    </row>
    <row r="1093" spans="2:8" x14ac:dyDescent="0.2">
      <c r="B1093" t="s">
        <v>2453</v>
      </c>
      <c r="C1093" t="s">
        <v>2454</v>
      </c>
      <c r="D1093">
        <v>0</v>
      </c>
      <c r="E1093" s="1">
        <v>0</v>
      </c>
      <c r="F1093">
        <v>0</v>
      </c>
      <c r="G1093">
        <v>0</v>
      </c>
      <c r="H1093">
        <v>0</v>
      </c>
    </row>
    <row r="1094" spans="2:8" x14ac:dyDescent="0.2">
      <c r="B1094" t="s">
        <v>2455</v>
      </c>
      <c r="C1094" t="s">
        <v>2456</v>
      </c>
      <c r="D1094">
        <v>0</v>
      </c>
      <c r="E1094" s="1">
        <v>0</v>
      </c>
      <c r="F1094">
        <v>0</v>
      </c>
      <c r="G1094">
        <v>0</v>
      </c>
      <c r="H1094">
        <v>0</v>
      </c>
    </row>
    <row r="1095" spans="2:8" x14ac:dyDescent="0.2">
      <c r="B1095" t="s">
        <v>2457</v>
      </c>
      <c r="C1095" t="s">
        <v>2458</v>
      </c>
      <c r="D1095">
        <v>0</v>
      </c>
      <c r="E1095" s="1">
        <v>0</v>
      </c>
      <c r="F1095">
        <v>0</v>
      </c>
      <c r="G1095">
        <v>0</v>
      </c>
      <c r="H1095">
        <v>0</v>
      </c>
    </row>
    <row r="1096" spans="2:8" x14ac:dyDescent="0.2">
      <c r="B1096" t="s">
        <v>2459</v>
      </c>
      <c r="C1096" t="s">
        <v>2460</v>
      </c>
      <c r="D1096">
        <v>0</v>
      </c>
      <c r="E1096" s="1">
        <v>0</v>
      </c>
      <c r="F1096">
        <v>0</v>
      </c>
      <c r="G1096">
        <v>0</v>
      </c>
      <c r="H1096">
        <v>0</v>
      </c>
    </row>
    <row r="1097" spans="2:8" x14ac:dyDescent="0.2">
      <c r="B1097" t="s">
        <v>2461</v>
      </c>
      <c r="C1097" t="s">
        <v>2462</v>
      </c>
      <c r="D1097">
        <v>0</v>
      </c>
      <c r="E1097" s="1">
        <v>0</v>
      </c>
      <c r="F1097">
        <v>0</v>
      </c>
      <c r="G1097">
        <v>0</v>
      </c>
      <c r="H1097">
        <v>0</v>
      </c>
    </row>
    <row r="1098" spans="2:8" x14ac:dyDescent="0.2">
      <c r="B1098" t="s">
        <v>2463</v>
      </c>
      <c r="C1098" t="s">
        <v>2464</v>
      </c>
      <c r="D1098">
        <v>0</v>
      </c>
      <c r="E1098" s="1">
        <v>0</v>
      </c>
      <c r="F1098">
        <v>0</v>
      </c>
      <c r="G1098">
        <v>0</v>
      </c>
      <c r="H1098">
        <v>0</v>
      </c>
    </row>
    <row r="1099" spans="2:8" x14ac:dyDescent="0.2">
      <c r="B1099" t="s">
        <v>2465</v>
      </c>
      <c r="C1099" t="s">
        <v>2466</v>
      </c>
      <c r="D1099">
        <v>0</v>
      </c>
      <c r="E1099" s="1">
        <v>0</v>
      </c>
      <c r="F1099">
        <v>0</v>
      </c>
      <c r="G1099">
        <v>0</v>
      </c>
      <c r="H1099">
        <v>0</v>
      </c>
    </row>
    <row r="1100" spans="2:8" x14ac:dyDescent="0.2">
      <c r="B1100" t="s">
        <v>2467</v>
      </c>
      <c r="C1100" t="s">
        <v>2468</v>
      </c>
      <c r="D1100">
        <v>0</v>
      </c>
      <c r="E1100" s="1">
        <v>0</v>
      </c>
      <c r="F1100">
        <v>0</v>
      </c>
      <c r="G1100">
        <v>0</v>
      </c>
      <c r="H1100">
        <v>0</v>
      </c>
    </row>
    <row r="1101" spans="2:8" x14ac:dyDescent="0.2">
      <c r="B1101" t="s">
        <v>2469</v>
      </c>
      <c r="C1101" t="s">
        <v>2470</v>
      </c>
      <c r="D1101">
        <v>0</v>
      </c>
      <c r="E1101" s="1">
        <v>0</v>
      </c>
      <c r="F1101">
        <v>0</v>
      </c>
      <c r="G1101">
        <v>0</v>
      </c>
      <c r="H1101">
        <v>0</v>
      </c>
    </row>
    <row r="1102" spans="2:8" x14ac:dyDescent="0.2">
      <c r="B1102" t="s">
        <v>2471</v>
      </c>
      <c r="C1102" t="s">
        <v>2472</v>
      </c>
      <c r="D1102">
        <v>0</v>
      </c>
      <c r="E1102" s="1">
        <v>0</v>
      </c>
      <c r="F1102">
        <v>0</v>
      </c>
      <c r="G1102">
        <v>0</v>
      </c>
      <c r="H1102">
        <v>0</v>
      </c>
    </row>
    <row r="1103" spans="2:8" x14ac:dyDescent="0.2">
      <c r="B1103" t="s">
        <v>2473</v>
      </c>
      <c r="C1103" t="s">
        <v>2474</v>
      </c>
      <c r="D1103">
        <v>0</v>
      </c>
      <c r="E1103" s="1">
        <v>0</v>
      </c>
      <c r="F1103">
        <v>0</v>
      </c>
      <c r="G1103">
        <v>0</v>
      </c>
      <c r="H1103">
        <v>0</v>
      </c>
    </row>
    <row r="1104" spans="2:8" x14ac:dyDescent="0.2">
      <c r="B1104" t="s">
        <v>2475</v>
      </c>
      <c r="C1104" t="s">
        <v>2476</v>
      </c>
      <c r="D1104">
        <v>0</v>
      </c>
      <c r="E1104" s="1">
        <v>0</v>
      </c>
      <c r="F1104">
        <v>0</v>
      </c>
      <c r="G1104">
        <v>0</v>
      </c>
      <c r="H1104">
        <v>0</v>
      </c>
    </row>
    <row r="1105" spans="2:8" x14ac:dyDescent="0.2">
      <c r="B1105" t="s">
        <v>2477</v>
      </c>
      <c r="C1105" t="s">
        <v>2478</v>
      </c>
      <c r="D1105">
        <v>0</v>
      </c>
      <c r="E1105" s="1">
        <v>0</v>
      </c>
      <c r="F1105">
        <v>0</v>
      </c>
      <c r="G1105">
        <v>0</v>
      </c>
      <c r="H1105">
        <v>0</v>
      </c>
    </row>
    <row r="1106" spans="2:8" x14ac:dyDescent="0.2">
      <c r="B1106" t="s">
        <v>2479</v>
      </c>
      <c r="C1106" t="s">
        <v>2480</v>
      </c>
      <c r="D1106">
        <v>0</v>
      </c>
      <c r="E1106" s="1">
        <v>0</v>
      </c>
      <c r="F1106">
        <v>0</v>
      </c>
      <c r="G1106">
        <v>0</v>
      </c>
      <c r="H1106">
        <v>0</v>
      </c>
    </row>
    <row r="1107" spans="2:8" x14ac:dyDescent="0.2">
      <c r="B1107" t="s">
        <v>2481</v>
      </c>
      <c r="C1107" t="s">
        <v>2482</v>
      </c>
      <c r="D1107">
        <v>0</v>
      </c>
      <c r="E1107" s="1">
        <v>0</v>
      </c>
      <c r="F1107">
        <v>0</v>
      </c>
      <c r="G1107">
        <v>0</v>
      </c>
      <c r="H1107">
        <v>0</v>
      </c>
    </row>
    <row r="1108" spans="2:8" x14ac:dyDescent="0.2">
      <c r="B1108" t="s">
        <v>2483</v>
      </c>
      <c r="C1108" t="s">
        <v>2484</v>
      </c>
      <c r="D1108">
        <v>0</v>
      </c>
      <c r="E1108" s="1">
        <v>0</v>
      </c>
      <c r="F1108">
        <v>0</v>
      </c>
      <c r="G1108">
        <v>0</v>
      </c>
      <c r="H1108">
        <v>0</v>
      </c>
    </row>
    <row r="1109" spans="2:8" x14ac:dyDescent="0.2">
      <c r="B1109" t="s">
        <v>2485</v>
      </c>
      <c r="C1109" t="s">
        <v>2486</v>
      </c>
      <c r="D1109">
        <v>0</v>
      </c>
      <c r="E1109" s="1">
        <v>0</v>
      </c>
      <c r="F1109">
        <v>0</v>
      </c>
      <c r="G1109">
        <v>0</v>
      </c>
      <c r="H1109">
        <v>0</v>
      </c>
    </row>
    <row r="1110" spans="2:8" x14ac:dyDescent="0.2">
      <c r="B1110" t="s">
        <v>2487</v>
      </c>
      <c r="C1110" t="s">
        <v>2488</v>
      </c>
      <c r="D1110">
        <v>0</v>
      </c>
      <c r="E1110" s="1">
        <v>0</v>
      </c>
      <c r="F1110">
        <v>0</v>
      </c>
      <c r="G1110">
        <v>0</v>
      </c>
      <c r="H1110">
        <v>0</v>
      </c>
    </row>
    <row r="1111" spans="2:8" x14ac:dyDescent="0.2">
      <c r="B1111" t="s">
        <v>2489</v>
      </c>
      <c r="C1111" t="s">
        <v>2490</v>
      </c>
      <c r="D1111">
        <v>0</v>
      </c>
      <c r="E1111" s="1">
        <v>0</v>
      </c>
      <c r="F1111">
        <v>0</v>
      </c>
      <c r="G1111">
        <v>0</v>
      </c>
      <c r="H1111">
        <v>0</v>
      </c>
    </row>
    <row r="1112" spans="2:8" x14ac:dyDescent="0.2">
      <c r="B1112" t="s">
        <v>2491</v>
      </c>
      <c r="C1112" t="s">
        <v>2492</v>
      </c>
      <c r="D1112">
        <v>0</v>
      </c>
      <c r="E1112" s="1">
        <v>0</v>
      </c>
      <c r="F1112">
        <v>0</v>
      </c>
      <c r="G1112">
        <v>0</v>
      </c>
      <c r="H1112">
        <v>0</v>
      </c>
    </row>
    <row r="1113" spans="2:8" x14ac:dyDescent="0.2">
      <c r="B1113" t="s">
        <v>2493</v>
      </c>
      <c r="C1113" t="s">
        <v>2494</v>
      </c>
      <c r="D1113">
        <v>0</v>
      </c>
      <c r="E1113" s="1">
        <v>0</v>
      </c>
      <c r="F1113">
        <v>0</v>
      </c>
      <c r="G1113">
        <v>0</v>
      </c>
      <c r="H1113">
        <v>0</v>
      </c>
    </row>
    <row r="1114" spans="2:8" x14ac:dyDescent="0.2">
      <c r="B1114" t="s">
        <v>2495</v>
      </c>
      <c r="C1114" t="s">
        <v>2496</v>
      </c>
      <c r="D1114">
        <v>0</v>
      </c>
      <c r="E1114" s="1">
        <v>0</v>
      </c>
      <c r="F1114">
        <v>0</v>
      </c>
      <c r="G1114">
        <v>0</v>
      </c>
      <c r="H1114">
        <v>0</v>
      </c>
    </row>
    <row r="1115" spans="2:8" x14ac:dyDescent="0.2">
      <c r="B1115" t="s">
        <v>2497</v>
      </c>
      <c r="C1115" t="s">
        <v>2498</v>
      </c>
      <c r="D1115">
        <v>0</v>
      </c>
      <c r="E1115" s="1">
        <v>0</v>
      </c>
      <c r="F1115">
        <v>0</v>
      </c>
      <c r="G1115">
        <v>0</v>
      </c>
      <c r="H1115">
        <v>0</v>
      </c>
    </row>
    <row r="1116" spans="2:8" x14ac:dyDescent="0.2">
      <c r="B1116" t="s">
        <v>2499</v>
      </c>
      <c r="C1116" t="s">
        <v>2500</v>
      </c>
      <c r="D1116">
        <v>0</v>
      </c>
      <c r="E1116" s="1">
        <v>0</v>
      </c>
      <c r="F1116">
        <v>0</v>
      </c>
      <c r="G1116">
        <v>0</v>
      </c>
      <c r="H1116">
        <v>0</v>
      </c>
    </row>
    <row r="1117" spans="2:8" x14ac:dyDescent="0.2">
      <c r="B1117" t="s">
        <v>2501</v>
      </c>
      <c r="C1117" t="s">
        <v>2502</v>
      </c>
      <c r="D1117">
        <v>0</v>
      </c>
      <c r="E1117" s="1">
        <v>0</v>
      </c>
      <c r="F1117">
        <v>0</v>
      </c>
      <c r="G1117">
        <v>0</v>
      </c>
      <c r="H1117">
        <v>0</v>
      </c>
    </row>
    <row r="1118" spans="2:8" x14ac:dyDescent="0.2">
      <c r="B1118" t="s">
        <v>2503</v>
      </c>
      <c r="C1118" t="s">
        <v>2504</v>
      </c>
      <c r="D1118">
        <v>0</v>
      </c>
      <c r="E1118" s="1">
        <v>0</v>
      </c>
      <c r="F1118">
        <v>0</v>
      </c>
      <c r="G1118">
        <v>0</v>
      </c>
      <c r="H1118">
        <v>0</v>
      </c>
    </row>
    <row r="1119" spans="2:8" x14ac:dyDescent="0.2">
      <c r="B1119" t="s">
        <v>2505</v>
      </c>
      <c r="C1119" t="s">
        <v>2506</v>
      </c>
      <c r="D1119">
        <v>0</v>
      </c>
      <c r="E1119" s="1">
        <v>0</v>
      </c>
      <c r="F1119">
        <v>0</v>
      </c>
      <c r="G1119">
        <v>0</v>
      </c>
      <c r="H1119">
        <v>0</v>
      </c>
    </row>
    <row r="1120" spans="2:8" x14ac:dyDescent="0.2">
      <c r="B1120" t="s">
        <v>2507</v>
      </c>
      <c r="C1120" t="s">
        <v>2508</v>
      </c>
      <c r="D1120">
        <v>0</v>
      </c>
      <c r="E1120" s="1">
        <v>0</v>
      </c>
      <c r="F1120">
        <v>0</v>
      </c>
      <c r="G1120">
        <v>0</v>
      </c>
      <c r="H1120">
        <v>0</v>
      </c>
    </row>
    <row r="1121" spans="2:8" x14ac:dyDescent="0.2">
      <c r="B1121" t="s">
        <v>2509</v>
      </c>
      <c r="C1121" t="s">
        <v>2510</v>
      </c>
      <c r="D1121">
        <v>0</v>
      </c>
      <c r="E1121" s="1">
        <v>0</v>
      </c>
      <c r="F1121">
        <v>0</v>
      </c>
      <c r="G1121">
        <v>0</v>
      </c>
      <c r="H1121">
        <v>0</v>
      </c>
    </row>
    <row r="1122" spans="2:8" x14ac:dyDescent="0.2">
      <c r="B1122" t="s">
        <v>2511</v>
      </c>
      <c r="C1122" t="s">
        <v>2512</v>
      </c>
      <c r="D1122">
        <v>0</v>
      </c>
      <c r="E1122" s="1">
        <v>0</v>
      </c>
      <c r="F1122">
        <v>0</v>
      </c>
      <c r="G1122">
        <v>0</v>
      </c>
      <c r="H1122">
        <v>0</v>
      </c>
    </row>
    <row r="1123" spans="2:8" x14ac:dyDescent="0.2">
      <c r="B1123" t="s">
        <v>2513</v>
      </c>
      <c r="C1123" t="s">
        <v>2514</v>
      </c>
      <c r="D1123">
        <v>0</v>
      </c>
      <c r="E1123" s="1">
        <v>0</v>
      </c>
      <c r="F1123">
        <v>0</v>
      </c>
      <c r="G1123">
        <v>0</v>
      </c>
      <c r="H1123">
        <v>0</v>
      </c>
    </row>
    <row r="1124" spans="2:8" x14ac:dyDescent="0.2">
      <c r="B1124" t="s">
        <v>2515</v>
      </c>
      <c r="C1124" t="s">
        <v>2516</v>
      </c>
      <c r="D1124">
        <v>0</v>
      </c>
      <c r="E1124" s="1">
        <v>0</v>
      </c>
      <c r="F1124">
        <v>0</v>
      </c>
      <c r="G1124">
        <v>0</v>
      </c>
      <c r="H1124">
        <v>0</v>
      </c>
    </row>
    <row r="1125" spans="2:8" x14ac:dyDescent="0.2">
      <c r="B1125" t="s">
        <v>2517</v>
      </c>
      <c r="C1125" t="s">
        <v>2518</v>
      </c>
      <c r="D1125">
        <v>0</v>
      </c>
      <c r="E1125" s="1">
        <v>0</v>
      </c>
      <c r="F1125">
        <v>0</v>
      </c>
      <c r="G1125">
        <v>0</v>
      </c>
      <c r="H1125">
        <v>0</v>
      </c>
    </row>
    <row r="1126" spans="2:8" x14ac:dyDescent="0.2">
      <c r="B1126" t="s">
        <v>2519</v>
      </c>
      <c r="C1126" t="s">
        <v>2520</v>
      </c>
      <c r="D1126">
        <v>0</v>
      </c>
      <c r="E1126" s="1">
        <v>0</v>
      </c>
      <c r="F1126">
        <v>0</v>
      </c>
      <c r="G1126">
        <v>0</v>
      </c>
      <c r="H1126">
        <v>0</v>
      </c>
    </row>
    <row r="1127" spans="2:8" x14ac:dyDescent="0.2">
      <c r="B1127" t="s">
        <v>2521</v>
      </c>
      <c r="C1127" t="s">
        <v>2522</v>
      </c>
      <c r="D1127">
        <v>0</v>
      </c>
      <c r="E1127" s="1">
        <v>0</v>
      </c>
      <c r="F1127">
        <v>0</v>
      </c>
      <c r="G1127">
        <v>0</v>
      </c>
      <c r="H1127">
        <v>0</v>
      </c>
    </row>
    <row r="1128" spans="2:8" x14ac:dyDescent="0.2">
      <c r="B1128" t="s">
        <v>2523</v>
      </c>
      <c r="C1128" t="s">
        <v>2524</v>
      </c>
      <c r="D1128">
        <v>0</v>
      </c>
      <c r="E1128" s="1">
        <v>0</v>
      </c>
      <c r="F1128">
        <v>0</v>
      </c>
      <c r="G1128">
        <v>0</v>
      </c>
      <c r="H1128">
        <v>0</v>
      </c>
    </row>
    <row r="1129" spans="2:8" x14ac:dyDescent="0.2">
      <c r="B1129" t="s">
        <v>2525</v>
      </c>
      <c r="C1129" t="s">
        <v>2526</v>
      </c>
      <c r="D1129">
        <v>0</v>
      </c>
      <c r="E1129" s="1">
        <v>0</v>
      </c>
      <c r="F1129">
        <v>0</v>
      </c>
      <c r="G1129">
        <v>0</v>
      </c>
      <c r="H1129">
        <v>0</v>
      </c>
    </row>
    <row r="1130" spans="2:8" x14ac:dyDescent="0.2">
      <c r="B1130" t="s">
        <v>2527</v>
      </c>
      <c r="C1130" t="s">
        <v>2528</v>
      </c>
      <c r="D1130">
        <v>0</v>
      </c>
      <c r="E1130" s="1">
        <v>0</v>
      </c>
      <c r="F1130">
        <v>0</v>
      </c>
      <c r="G1130">
        <v>0</v>
      </c>
      <c r="H1130">
        <v>0</v>
      </c>
    </row>
    <row r="1131" spans="2:8" x14ac:dyDescent="0.2">
      <c r="B1131" t="s">
        <v>2529</v>
      </c>
      <c r="C1131" t="s">
        <v>2530</v>
      </c>
      <c r="D1131">
        <v>0</v>
      </c>
      <c r="E1131" s="1">
        <v>0</v>
      </c>
      <c r="F1131">
        <v>0</v>
      </c>
      <c r="G1131">
        <v>0</v>
      </c>
      <c r="H1131">
        <v>0</v>
      </c>
    </row>
    <row r="1132" spans="2:8" x14ac:dyDescent="0.2">
      <c r="B1132" t="s">
        <v>2531</v>
      </c>
      <c r="C1132" t="s">
        <v>2532</v>
      </c>
      <c r="D1132">
        <v>0</v>
      </c>
      <c r="E1132" s="1">
        <v>0</v>
      </c>
      <c r="F1132">
        <v>0</v>
      </c>
      <c r="G1132">
        <v>0</v>
      </c>
      <c r="H1132">
        <v>0</v>
      </c>
    </row>
    <row r="1133" spans="2:8" x14ac:dyDescent="0.2">
      <c r="B1133" t="s">
        <v>2533</v>
      </c>
      <c r="C1133" t="s">
        <v>2534</v>
      </c>
      <c r="D1133">
        <v>0</v>
      </c>
      <c r="E1133" s="1">
        <v>0</v>
      </c>
      <c r="F1133">
        <v>0</v>
      </c>
      <c r="G1133">
        <v>0</v>
      </c>
      <c r="H1133">
        <v>0</v>
      </c>
    </row>
    <row r="1134" spans="2:8" x14ac:dyDescent="0.2">
      <c r="B1134" t="s">
        <v>2535</v>
      </c>
      <c r="C1134" t="s">
        <v>2536</v>
      </c>
      <c r="D1134">
        <v>0</v>
      </c>
      <c r="E1134" s="1">
        <v>0</v>
      </c>
      <c r="F1134">
        <v>0</v>
      </c>
      <c r="G1134">
        <v>0</v>
      </c>
      <c r="H1134">
        <v>0</v>
      </c>
    </row>
    <row r="1135" spans="2:8" x14ac:dyDescent="0.2">
      <c r="B1135" t="s">
        <v>2537</v>
      </c>
      <c r="C1135" t="s">
        <v>2538</v>
      </c>
      <c r="D1135">
        <v>141568384.5</v>
      </c>
      <c r="E1135" s="1">
        <v>0</v>
      </c>
      <c r="F1135">
        <v>141568384.5</v>
      </c>
      <c r="G1135">
        <v>0</v>
      </c>
      <c r="H1135">
        <v>0</v>
      </c>
    </row>
    <row r="1136" spans="2:8" x14ac:dyDescent="0.2">
      <c r="B1136" t="s">
        <v>2539</v>
      </c>
      <c r="C1136" t="s">
        <v>2540</v>
      </c>
      <c r="D1136">
        <v>0</v>
      </c>
      <c r="E1136" s="1">
        <v>0</v>
      </c>
      <c r="F1136">
        <v>0</v>
      </c>
      <c r="G1136">
        <v>0</v>
      </c>
      <c r="H1136">
        <v>0</v>
      </c>
    </row>
    <row r="1137" spans="2:8" x14ac:dyDescent="0.2">
      <c r="B1137" t="s">
        <v>2541</v>
      </c>
      <c r="C1137" t="s">
        <v>2542</v>
      </c>
      <c r="D1137">
        <v>0</v>
      </c>
      <c r="E1137" s="1">
        <v>0</v>
      </c>
      <c r="F1137">
        <v>0</v>
      </c>
      <c r="G1137">
        <v>0</v>
      </c>
      <c r="H1137">
        <v>0</v>
      </c>
    </row>
    <row r="1138" spans="2:8" x14ac:dyDescent="0.2">
      <c r="B1138" t="s">
        <v>2543</v>
      </c>
      <c r="C1138" t="s">
        <v>2544</v>
      </c>
      <c r="D1138">
        <v>0</v>
      </c>
      <c r="E1138" s="1">
        <v>0</v>
      </c>
      <c r="F1138">
        <v>0</v>
      </c>
      <c r="G1138">
        <v>0</v>
      </c>
      <c r="H1138">
        <v>0</v>
      </c>
    </row>
    <row r="1139" spans="2:8" x14ac:dyDescent="0.2">
      <c r="B1139" t="s">
        <v>2545</v>
      </c>
      <c r="C1139" t="s">
        <v>2546</v>
      </c>
      <c r="D1139">
        <v>0</v>
      </c>
      <c r="E1139" s="1">
        <v>0</v>
      </c>
      <c r="F1139">
        <v>0</v>
      </c>
      <c r="G1139">
        <v>0</v>
      </c>
      <c r="H1139">
        <v>0</v>
      </c>
    </row>
    <row r="1140" spans="2:8" x14ac:dyDescent="0.2">
      <c r="B1140" t="s">
        <v>2547</v>
      </c>
      <c r="C1140" t="s">
        <v>2548</v>
      </c>
      <c r="D1140">
        <v>0</v>
      </c>
      <c r="E1140" s="1">
        <v>0</v>
      </c>
      <c r="F1140">
        <v>0</v>
      </c>
      <c r="G1140">
        <v>0</v>
      </c>
      <c r="H1140">
        <v>0</v>
      </c>
    </row>
    <row r="1141" spans="2:8" x14ac:dyDescent="0.2">
      <c r="B1141" t="s">
        <v>2549</v>
      </c>
      <c r="C1141" t="s">
        <v>2550</v>
      </c>
      <c r="D1141">
        <v>0</v>
      </c>
      <c r="E1141" s="1">
        <v>0</v>
      </c>
      <c r="F1141">
        <v>0</v>
      </c>
      <c r="G1141">
        <v>0</v>
      </c>
      <c r="H1141">
        <v>0</v>
      </c>
    </row>
    <row r="1142" spans="2:8" x14ac:dyDescent="0.2">
      <c r="B1142" t="s">
        <v>2551</v>
      </c>
      <c r="C1142" t="s">
        <v>2552</v>
      </c>
      <c r="D1142">
        <v>0</v>
      </c>
      <c r="E1142" s="1">
        <v>0</v>
      </c>
      <c r="F1142">
        <v>0</v>
      </c>
      <c r="G1142">
        <v>0</v>
      </c>
      <c r="H1142">
        <v>0</v>
      </c>
    </row>
    <row r="1143" spans="2:8" x14ac:dyDescent="0.2">
      <c r="B1143" t="s">
        <v>2553</v>
      </c>
      <c r="C1143" t="s">
        <v>2554</v>
      </c>
      <c r="D1143">
        <v>0</v>
      </c>
      <c r="E1143" s="1">
        <v>0</v>
      </c>
      <c r="F1143">
        <v>0</v>
      </c>
      <c r="G1143">
        <v>0</v>
      </c>
      <c r="H1143">
        <v>0</v>
      </c>
    </row>
    <row r="1144" spans="2:8" x14ac:dyDescent="0.2">
      <c r="B1144" t="s">
        <v>2555</v>
      </c>
      <c r="C1144" t="s">
        <v>2556</v>
      </c>
      <c r="D1144">
        <v>0</v>
      </c>
      <c r="E1144" s="1">
        <v>0</v>
      </c>
      <c r="F1144">
        <v>0</v>
      </c>
      <c r="G1144">
        <v>0</v>
      </c>
      <c r="H1144">
        <v>0</v>
      </c>
    </row>
    <row r="1145" spans="2:8" x14ac:dyDescent="0.2">
      <c r="B1145" t="s">
        <v>2557</v>
      </c>
      <c r="C1145" t="s">
        <v>2558</v>
      </c>
      <c r="D1145">
        <v>0</v>
      </c>
      <c r="E1145" s="1">
        <v>0</v>
      </c>
      <c r="F1145">
        <v>0</v>
      </c>
      <c r="G1145">
        <v>0</v>
      </c>
      <c r="H1145">
        <v>0</v>
      </c>
    </row>
    <row r="1146" spans="2:8" x14ac:dyDescent="0.2">
      <c r="B1146" t="s">
        <v>2559</v>
      </c>
      <c r="C1146" t="s">
        <v>2560</v>
      </c>
      <c r="D1146">
        <v>0</v>
      </c>
      <c r="E1146" s="1">
        <v>0</v>
      </c>
      <c r="F1146">
        <v>0</v>
      </c>
      <c r="G1146">
        <v>0</v>
      </c>
      <c r="H1146">
        <v>0</v>
      </c>
    </row>
    <row r="1147" spans="2:8" x14ac:dyDescent="0.2">
      <c r="B1147" t="s">
        <v>2561</v>
      </c>
      <c r="C1147" t="s">
        <v>2562</v>
      </c>
      <c r="D1147">
        <v>0</v>
      </c>
      <c r="E1147" s="1">
        <v>0</v>
      </c>
      <c r="F1147">
        <v>0</v>
      </c>
      <c r="G1147">
        <v>0</v>
      </c>
      <c r="H1147">
        <v>0</v>
      </c>
    </row>
    <row r="1148" spans="2:8" x14ac:dyDescent="0.2">
      <c r="B1148" t="s">
        <v>2563</v>
      </c>
      <c r="C1148" t="s">
        <v>2564</v>
      </c>
      <c r="D1148">
        <v>0</v>
      </c>
      <c r="E1148" s="1">
        <v>0</v>
      </c>
      <c r="F1148">
        <v>0</v>
      </c>
      <c r="G1148">
        <v>0</v>
      </c>
      <c r="H1148">
        <v>0</v>
      </c>
    </row>
    <row r="1149" spans="2:8" x14ac:dyDescent="0.2">
      <c r="B1149" t="s">
        <v>2565</v>
      </c>
      <c r="C1149" t="s">
        <v>2566</v>
      </c>
      <c r="D1149">
        <v>0</v>
      </c>
      <c r="E1149" s="1">
        <v>0</v>
      </c>
      <c r="F1149">
        <v>0</v>
      </c>
      <c r="G1149">
        <v>0</v>
      </c>
      <c r="H1149">
        <v>0</v>
      </c>
    </row>
    <row r="1150" spans="2:8" x14ac:dyDescent="0.2">
      <c r="B1150" t="s">
        <v>2567</v>
      </c>
      <c r="C1150" t="s">
        <v>2568</v>
      </c>
      <c r="D1150">
        <v>0</v>
      </c>
      <c r="E1150" s="1">
        <v>0</v>
      </c>
      <c r="F1150">
        <v>0</v>
      </c>
      <c r="G1150">
        <v>0</v>
      </c>
      <c r="H1150">
        <v>0</v>
      </c>
    </row>
    <row r="1151" spans="2:8" x14ac:dyDescent="0.2">
      <c r="B1151" t="s">
        <v>2569</v>
      </c>
      <c r="C1151" t="s">
        <v>2570</v>
      </c>
      <c r="D1151">
        <v>0</v>
      </c>
      <c r="E1151" s="1">
        <v>0</v>
      </c>
      <c r="F1151">
        <v>0</v>
      </c>
      <c r="G1151">
        <v>0</v>
      </c>
      <c r="H1151">
        <v>0</v>
      </c>
    </row>
    <row r="1152" spans="2:8" x14ac:dyDescent="0.2">
      <c r="B1152" t="s">
        <v>2571</v>
      </c>
      <c r="C1152" t="s">
        <v>2572</v>
      </c>
      <c r="D1152">
        <v>0</v>
      </c>
      <c r="E1152" s="1">
        <v>0</v>
      </c>
      <c r="F1152">
        <v>0</v>
      </c>
      <c r="G1152">
        <v>0</v>
      </c>
      <c r="H1152">
        <v>0</v>
      </c>
    </row>
    <row r="1153" spans="2:8" x14ac:dyDescent="0.2">
      <c r="B1153" t="s">
        <v>2573</v>
      </c>
      <c r="C1153" t="s">
        <v>2574</v>
      </c>
      <c r="D1153">
        <v>0</v>
      </c>
      <c r="E1153" s="1">
        <v>0</v>
      </c>
      <c r="F1153">
        <v>0</v>
      </c>
      <c r="G1153">
        <v>0</v>
      </c>
      <c r="H1153">
        <v>0</v>
      </c>
    </row>
    <row r="1154" spans="2:8" x14ac:dyDescent="0.2">
      <c r="B1154" t="s">
        <v>2575</v>
      </c>
      <c r="C1154" t="s">
        <v>2576</v>
      </c>
      <c r="D1154">
        <v>0</v>
      </c>
      <c r="E1154" s="1">
        <v>0</v>
      </c>
      <c r="F1154">
        <v>0</v>
      </c>
      <c r="G1154">
        <v>0</v>
      </c>
      <c r="H1154">
        <v>0</v>
      </c>
    </row>
    <row r="1155" spans="2:8" x14ac:dyDescent="0.2">
      <c r="B1155" t="s">
        <v>2577</v>
      </c>
      <c r="C1155" t="s">
        <v>2578</v>
      </c>
      <c r="D1155">
        <v>0</v>
      </c>
      <c r="E1155" s="1">
        <v>0</v>
      </c>
      <c r="F1155">
        <v>0</v>
      </c>
      <c r="G1155">
        <v>0</v>
      </c>
      <c r="H1155">
        <v>0</v>
      </c>
    </row>
    <row r="1156" spans="2:8" x14ac:dyDescent="0.2">
      <c r="B1156" t="s">
        <v>2579</v>
      </c>
      <c r="C1156" t="s">
        <v>2580</v>
      </c>
      <c r="D1156">
        <v>0</v>
      </c>
      <c r="E1156" s="1">
        <v>0</v>
      </c>
      <c r="F1156">
        <v>0</v>
      </c>
      <c r="G1156">
        <v>0</v>
      </c>
      <c r="H1156">
        <v>0</v>
      </c>
    </row>
    <row r="1157" spans="2:8" x14ac:dyDescent="0.2">
      <c r="B1157" t="s">
        <v>2581</v>
      </c>
      <c r="C1157" t="s">
        <v>2582</v>
      </c>
      <c r="D1157">
        <v>0</v>
      </c>
      <c r="E1157" s="1">
        <v>0</v>
      </c>
      <c r="F1157">
        <v>0</v>
      </c>
      <c r="G1157">
        <v>0</v>
      </c>
      <c r="H1157">
        <v>0</v>
      </c>
    </row>
    <row r="1158" spans="2:8" x14ac:dyDescent="0.2">
      <c r="B1158" t="s">
        <v>2583</v>
      </c>
      <c r="C1158" t="s">
        <v>2584</v>
      </c>
      <c r="D1158">
        <v>0</v>
      </c>
      <c r="E1158" s="1">
        <v>0</v>
      </c>
      <c r="F1158">
        <v>0</v>
      </c>
      <c r="G1158">
        <v>0</v>
      </c>
      <c r="H1158">
        <v>0</v>
      </c>
    </row>
    <row r="1159" spans="2:8" x14ac:dyDescent="0.2">
      <c r="B1159" t="s">
        <v>2585</v>
      </c>
      <c r="C1159" t="s">
        <v>2586</v>
      </c>
      <c r="D1159">
        <v>0</v>
      </c>
      <c r="E1159" s="1">
        <v>0</v>
      </c>
      <c r="F1159">
        <v>0</v>
      </c>
      <c r="G1159">
        <v>0</v>
      </c>
      <c r="H1159">
        <v>0</v>
      </c>
    </row>
    <row r="1160" spans="2:8" x14ac:dyDescent="0.2">
      <c r="B1160" t="s">
        <v>2587</v>
      </c>
      <c r="C1160" t="s">
        <v>2588</v>
      </c>
      <c r="D1160">
        <v>0</v>
      </c>
      <c r="E1160" s="1">
        <v>0</v>
      </c>
      <c r="F1160">
        <v>0</v>
      </c>
      <c r="G1160">
        <v>0</v>
      </c>
      <c r="H1160">
        <v>0</v>
      </c>
    </row>
    <row r="1161" spans="2:8" x14ac:dyDescent="0.2">
      <c r="B1161" t="s">
        <v>2589</v>
      </c>
      <c r="C1161" t="s">
        <v>2590</v>
      </c>
      <c r="D1161">
        <v>0</v>
      </c>
      <c r="E1161" s="1">
        <v>0</v>
      </c>
      <c r="F1161">
        <v>0</v>
      </c>
      <c r="G1161">
        <v>0</v>
      </c>
      <c r="H1161">
        <v>0</v>
      </c>
    </row>
    <row r="1162" spans="2:8" x14ac:dyDescent="0.2">
      <c r="B1162" t="s">
        <v>2591</v>
      </c>
      <c r="C1162" t="s">
        <v>2592</v>
      </c>
      <c r="D1162">
        <v>0</v>
      </c>
      <c r="E1162" s="1">
        <v>0</v>
      </c>
      <c r="F1162">
        <v>0</v>
      </c>
      <c r="G1162">
        <v>0</v>
      </c>
      <c r="H1162">
        <v>0</v>
      </c>
    </row>
    <row r="1163" spans="2:8" x14ac:dyDescent="0.2">
      <c r="B1163" t="s">
        <v>2593</v>
      </c>
      <c r="C1163" t="s">
        <v>2594</v>
      </c>
      <c r="D1163">
        <v>0</v>
      </c>
      <c r="E1163" s="1">
        <v>0</v>
      </c>
      <c r="F1163">
        <v>0</v>
      </c>
      <c r="G1163">
        <v>0</v>
      </c>
      <c r="H1163">
        <v>0</v>
      </c>
    </row>
    <row r="1164" spans="2:8" x14ac:dyDescent="0.2">
      <c r="B1164" t="s">
        <v>2595</v>
      </c>
      <c r="C1164" t="s">
        <v>2596</v>
      </c>
      <c r="D1164">
        <v>0</v>
      </c>
      <c r="E1164" s="1">
        <v>0</v>
      </c>
      <c r="F1164">
        <v>0</v>
      </c>
      <c r="G1164">
        <v>0</v>
      </c>
      <c r="H1164">
        <v>0</v>
      </c>
    </row>
    <row r="1165" spans="2:8" x14ac:dyDescent="0.2">
      <c r="B1165" t="s">
        <v>2597</v>
      </c>
      <c r="C1165" t="s">
        <v>2598</v>
      </c>
      <c r="D1165">
        <v>0</v>
      </c>
      <c r="E1165" s="1">
        <v>0</v>
      </c>
      <c r="F1165">
        <v>0</v>
      </c>
      <c r="G1165">
        <v>0</v>
      </c>
      <c r="H1165">
        <v>0</v>
      </c>
    </row>
    <row r="1166" spans="2:8" x14ac:dyDescent="0.2">
      <c r="B1166" t="s">
        <v>2599</v>
      </c>
      <c r="C1166" t="s">
        <v>2600</v>
      </c>
      <c r="D1166">
        <v>0</v>
      </c>
      <c r="E1166" s="1">
        <v>0</v>
      </c>
      <c r="F1166">
        <v>0</v>
      </c>
      <c r="G1166">
        <v>0</v>
      </c>
      <c r="H1166">
        <v>0</v>
      </c>
    </row>
    <row r="1167" spans="2:8" x14ac:dyDescent="0.2">
      <c r="B1167" t="s">
        <v>2601</v>
      </c>
      <c r="C1167" t="s">
        <v>2602</v>
      </c>
      <c r="D1167">
        <v>0</v>
      </c>
      <c r="E1167" s="1">
        <v>0</v>
      </c>
      <c r="F1167">
        <v>0</v>
      </c>
      <c r="G1167">
        <v>0</v>
      </c>
      <c r="H1167">
        <v>0</v>
      </c>
    </row>
    <row r="1168" spans="2:8" x14ac:dyDescent="0.2">
      <c r="B1168" t="s">
        <v>2603</v>
      </c>
      <c r="C1168" t="s">
        <v>2604</v>
      </c>
      <c r="D1168">
        <v>0</v>
      </c>
      <c r="E1168" s="1">
        <v>0</v>
      </c>
      <c r="F1168">
        <v>0</v>
      </c>
      <c r="G1168">
        <v>0</v>
      </c>
      <c r="H1168">
        <v>0</v>
      </c>
    </row>
    <row r="1169" spans="2:8" x14ac:dyDescent="0.2">
      <c r="B1169" t="s">
        <v>2605</v>
      </c>
      <c r="C1169" t="s">
        <v>2606</v>
      </c>
      <c r="D1169">
        <v>0</v>
      </c>
      <c r="E1169" s="1">
        <v>0</v>
      </c>
      <c r="F1169">
        <v>0</v>
      </c>
      <c r="G1169">
        <v>0</v>
      </c>
      <c r="H1169">
        <v>0</v>
      </c>
    </row>
    <row r="1170" spans="2:8" x14ac:dyDescent="0.2">
      <c r="B1170" t="s">
        <v>2607</v>
      </c>
      <c r="C1170" t="s">
        <v>2608</v>
      </c>
      <c r="D1170">
        <v>0</v>
      </c>
      <c r="E1170" s="1">
        <v>0</v>
      </c>
      <c r="F1170">
        <v>0</v>
      </c>
      <c r="G1170">
        <v>0</v>
      </c>
      <c r="H1170">
        <v>0</v>
      </c>
    </row>
    <row r="1171" spans="2:8" x14ac:dyDescent="0.2">
      <c r="B1171" t="s">
        <v>2609</v>
      </c>
      <c r="C1171" t="s">
        <v>2610</v>
      </c>
      <c r="D1171">
        <v>0</v>
      </c>
      <c r="E1171" s="1">
        <v>0</v>
      </c>
      <c r="F1171">
        <v>0</v>
      </c>
      <c r="G1171">
        <v>0</v>
      </c>
      <c r="H1171">
        <v>0</v>
      </c>
    </row>
    <row r="1172" spans="2:8" x14ac:dyDescent="0.2">
      <c r="B1172" t="s">
        <v>2611</v>
      </c>
      <c r="C1172" t="s">
        <v>2612</v>
      </c>
      <c r="D1172">
        <v>0</v>
      </c>
      <c r="E1172" s="1">
        <v>0</v>
      </c>
      <c r="F1172">
        <v>0</v>
      </c>
      <c r="G1172">
        <v>0</v>
      </c>
      <c r="H1172">
        <v>0</v>
      </c>
    </row>
    <row r="1173" spans="2:8" x14ac:dyDescent="0.2">
      <c r="B1173" t="s">
        <v>2613</v>
      </c>
      <c r="C1173" t="s">
        <v>2614</v>
      </c>
      <c r="D1173">
        <v>0</v>
      </c>
      <c r="E1173" s="1">
        <v>0</v>
      </c>
      <c r="F1173">
        <v>0</v>
      </c>
      <c r="G1173">
        <v>0</v>
      </c>
      <c r="H1173">
        <v>0</v>
      </c>
    </row>
    <row r="1174" spans="2:8" x14ac:dyDescent="0.2">
      <c r="B1174" t="s">
        <v>2615</v>
      </c>
      <c r="C1174" t="s">
        <v>2616</v>
      </c>
      <c r="D1174">
        <v>0</v>
      </c>
      <c r="E1174" s="1">
        <v>0</v>
      </c>
      <c r="F1174">
        <v>0</v>
      </c>
      <c r="G1174">
        <v>0</v>
      </c>
      <c r="H1174">
        <v>0</v>
      </c>
    </row>
    <row r="1175" spans="2:8" x14ac:dyDescent="0.2">
      <c r="B1175" t="s">
        <v>2617</v>
      </c>
      <c r="C1175" t="s">
        <v>2618</v>
      </c>
      <c r="D1175">
        <v>0</v>
      </c>
      <c r="E1175" s="1">
        <v>0</v>
      </c>
      <c r="F1175">
        <v>0</v>
      </c>
      <c r="G1175">
        <v>0</v>
      </c>
      <c r="H1175">
        <v>0</v>
      </c>
    </row>
    <row r="1176" spans="2:8" x14ac:dyDescent="0.2">
      <c r="B1176" t="s">
        <v>2619</v>
      </c>
      <c r="C1176" t="s">
        <v>2620</v>
      </c>
      <c r="D1176">
        <v>0</v>
      </c>
      <c r="E1176" s="1">
        <v>0</v>
      </c>
      <c r="F1176">
        <v>0</v>
      </c>
      <c r="G1176">
        <v>0</v>
      </c>
      <c r="H1176">
        <v>0</v>
      </c>
    </row>
    <row r="1177" spans="2:8" x14ac:dyDescent="0.2">
      <c r="B1177" t="s">
        <v>2621</v>
      </c>
      <c r="C1177" t="s">
        <v>2622</v>
      </c>
      <c r="D1177">
        <v>0</v>
      </c>
      <c r="E1177" s="1">
        <v>0</v>
      </c>
      <c r="F1177">
        <v>0</v>
      </c>
      <c r="G1177">
        <v>0</v>
      </c>
      <c r="H1177">
        <v>0</v>
      </c>
    </row>
    <row r="1178" spans="2:8" x14ac:dyDescent="0.2">
      <c r="B1178" t="s">
        <v>2623</v>
      </c>
      <c r="C1178" t="s">
        <v>2624</v>
      </c>
      <c r="D1178">
        <v>0</v>
      </c>
      <c r="E1178" s="1">
        <v>0</v>
      </c>
      <c r="F1178">
        <v>0</v>
      </c>
      <c r="G1178">
        <v>0</v>
      </c>
      <c r="H1178">
        <v>0</v>
      </c>
    </row>
    <row r="1179" spans="2:8" x14ac:dyDescent="0.2">
      <c r="B1179" t="s">
        <v>2625</v>
      </c>
      <c r="C1179" t="s">
        <v>2626</v>
      </c>
      <c r="D1179">
        <v>0</v>
      </c>
      <c r="E1179" s="1">
        <v>0</v>
      </c>
      <c r="F1179">
        <v>0</v>
      </c>
      <c r="G1179">
        <v>0</v>
      </c>
      <c r="H1179">
        <v>0</v>
      </c>
    </row>
    <row r="1180" spans="2:8" x14ac:dyDescent="0.2">
      <c r="B1180" t="s">
        <v>2627</v>
      </c>
      <c r="C1180" t="s">
        <v>2628</v>
      </c>
      <c r="D1180">
        <v>0</v>
      </c>
      <c r="E1180" s="1">
        <v>0</v>
      </c>
      <c r="F1180">
        <v>0</v>
      </c>
      <c r="G1180">
        <v>0</v>
      </c>
      <c r="H1180">
        <v>0</v>
      </c>
    </row>
    <row r="1181" spans="2:8" x14ac:dyDescent="0.2">
      <c r="B1181" t="s">
        <v>2629</v>
      </c>
      <c r="C1181" t="s">
        <v>2630</v>
      </c>
      <c r="D1181">
        <v>0</v>
      </c>
      <c r="E1181" s="1">
        <v>0</v>
      </c>
      <c r="F1181">
        <v>0</v>
      </c>
      <c r="G1181">
        <v>0</v>
      </c>
      <c r="H1181">
        <v>0</v>
      </c>
    </row>
    <row r="1182" spans="2:8" x14ac:dyDescent="0.2">
      <c r="B1182" t="s">
        <v>2631</v>
      </c>
      <c r="C1182" t="s">
        <v>2632</v>
      </c>
      <c r="D1182">
        <v>0</v>
      </c>
      <c r="E1182" s="1">
        <v>0</v>
      </c>
      <c r="F1182">
        <v>0</v>
      </c>
      <c r="G1182">
        <v>0</v>
      </c>
      <c r="H1182">
        <v>0</v>
      </c>
    </row>
    <row r="1183" spans="2:8" x14ac:dyDescent="0.2">
      <c r="B1183" t="s">
        <v>2633</v>
      </c>
      <c r="C1183" t="s">
        <v>2634</v>
      </c>
      <c r="D1183">
        <v>0</v>
      </c>
      <c r="E1183" s="1">
        <v>0</v>
      </c>
      <c r="F1183">
        <v>0</v>
      </c>
      <c r="G1183">
        <v>0</v>
      </c>
      <c r="H1183">
        <v>0</v>
      </c>
    </row>
    <row r="1184" spans="2:8" x14ac:dyDescent="0.2">
      <c r="B1184" t="s">
        <v>2635</v>
      </c>
      <c r="C1184" t="s">
        <v>2636</v>
      </c>
      <c r="D1184">
        <v>0</v>
      </c>
      <c r="E1184" s="1">
        <v>0</v>
      </c>
      <c r="F1184">
        <v>0</v>
      </c>
      <c r="G1184">
        <v>0</v>
      </c>
      <c r="H1184">
        <v>0</v>
      </c>
    </row>
    <row r="1185" spans="2:8" x14ac:dyDescent="0.2">
      <c r="B1185" t="s">
        <v>2637</v>
      </c>
      <c r="C1185" t="s">
        <v>2638</v>
      </c>
      <c r="D1185">
        <v>0</v>
      </c>
      <c r="E1185" s="1">
        <v>0</v>
      </c>
      <c r="F1185">
        <v>0</v>
      </c>
      <c r="G1185">
        <v>0</v>
      </c>
      <c r="H1185">
        <v>0</v>
      </c>
    </row>
    <row r="1186" spans="2:8" x14ac:dyDescent="0.2">
      <c r="B1186" t="s">
        <v>2639</v>
      </c>
      <c r="C1186" t="s">
        <v>2640</v>
      </c>
      <c r="D1186">
        <v>0</v>
      </c>
      <c r="E1186" s="1">
        <v>0</v>
      </c>
      <c r="F1186">
        <v>0</v>
      </c>
      <c r="G1186">
        <v>0</v>
      </c>
      <c r="H1186">
        <v>0</v>
      </c>
    </row>
    <row r="1187" spans="2:8" x14ac:dyDescent="0.2">
      <c r="B1187" t="s">
        <v>2641</v>
      </c>
      <c r="C1187" t="s">
        <v>2642</v>
      </c>
      <c r="D1187">
        <v>0</v>
      </c>
      <c r="E1187" s="1">
        <v>0</v>
      </c>
      <c r="F1187">
        <v>0</v>
      </c>
      <c r="G1187">
        <v>0</v>
      </c>
      <c r="H1187">
        <v>0</v>
      </c>
    </row>
    <row r="1188" spans="2:8" x14ac:dyDescent="0.2">
      <c r="B1188" t="s">
        <v>2643</v>
      </c>
      <c r="C1188" t="s">
        <v>2644</v>
      </c>
      <c r="D1188">
        <v>2236222.34</v>
      </c>
      <c r="E1188" s="1">
        <v>0</v>
      </c>
      <c r="F1188">
        <v>2923326.85</v>
      </c>
      <c r="G1188">
        <v>687104.51</v>
      </c>
      <c r="H1188">
        <v>0</v>
      </c>
    </row>
    <row r="1189" spans="2:8" x14ac:dyDescent="0.2">
      <c r="B1189" t="s">
        <v>2645</v>
      </c>
      <c r="C1189" t="s">
        <v>2646</v>
      </c>
      <c r="D1189">
        <v>1536222.34</v>
      </c>
      <c r="E1189" s="1">
        <v>0</v>
      </c>
      <c r="F1189">
        <v>2223326.85</v>
      </c>
      <c r="G1189">
        <v>687104.51</v>
      </c>
      <c r="H1189">
        <v>0</v>
      </c>
    </row>
    <row r="1190" spans="2:8" x14ac:dyDescent="0.2">
      <c r="B1190" t="s">
        <v>2647</v>
      </c>
      <c r="C1190" t="s">
        <v>2648</v>
      </c>
      <c r="D1190">
        <v>0</v>
      </c>
      <c r="E1190" s="1">
        <v>0</v>
      </c>
      <c r="F1190">
        <v>0</v>
      </c>
      <c r="G1190">
        <v>0</v>
      </c>
      <c r="H1190">
        <v>0</v>
      </c>
    </row>
    <row r="1191" spans="2:8" x14ac:dyDescent="0.2">
      <c r="B1191" t="s">
        <v>2649</v>
      </c>
      <c r="C1191" t="s">
        <v>2650</v>
      </c>
      <c r="D1191">
        <v>1536222.34</v>
      </c>
      <c r="E1191" s="1">
        <v>0</v>
      </c>
      <c r="F1191">
        <v>2223326.85</v>
      </c>
      <c r="G1191">
        <v>687104.51</v>
      </c>
      <c r="H1191">
        <v>0</v>
      </c>
    </row>
    <row r="1192" spans="2:8" x14ac:dyDescent="0.2">
      <c r="B1192" t="s">
        <v>2651</v>
      </c>
      <c r="C1192" t="s">
        <v>2652</v>
      </c>
      <c r="D1192">
        <v>0</v>
      </c>
      <c r="E1192" s="1">
        <v>0</v>
      </c>
      <c r="F1192">
        <v>0</v>
      </c>
      <c r="G1192">
        <v>0</v>
      </c>
      <c r="H1192">
        <v>0</v>
      </c>
    </row>
    <row r="1193" spans="2:8" x14ac:dyDescent="0.2">
      <c r="B1193" t="s">
        <v>2653</v>
      </c>
      <c r="C1193" t="s">
        <v>2654</v>
      </c>
      <c r="D1193">
        <v>0</v>
      </c>
      <c r="E1193" s="1">
        <v>0</v>
      </c>
      <c r="F1193">
        <v>0</v>
      </c>
      <c r="G1193">
        <v>0</v>
      </c>
      <c r="H1193">
        <v>0</v>
      </c>
    </row>
    <row r="1194" spans="2:8" x14ac:dyDescent="0.2">
      <c r="B1194" t="s">
        <v>2655</v>
      </c>
      <c r="C1194" t="s">
        <v>2656</v>
      </c>
      <c r="D1194">
        <v>700000</v>
      </c>
      <c r="E1194" s="1">
        <v>0</v>
      </c>
      <c r="F1194">
        <v>700000</v>
      </c>
      <c r="G1194">
        <v>0</v>
      </c>
      <c r="H1194">
        <v>0</v>
      </c>
    </row>
    <row r="1195" spans="2:8" x14ac:dyDescent="0.2">
      <c r="B1195" t="s">
        <v>2657</v>
      </c>
      <c r="C1195" t="s">
        <v>2658</v>
      </c>
      <c r="D1195">
        <v>0</v>
      </c>
      <c r="E1195" s="1">
        <v>0</v>
      </c>
      <c r="F1195">
        <v>0</v>
      </c>
      <c r="G1195">
        <v>0</v>
      </c>
      <c r="H1195">
        <v>0</v>
      </c>
    </row>
    <row r="1196" spans="2:8" x14ac:dyDescent="0.2">
      <c r="B1196" t="s">
        <v>2659</v>
      </c>
      <c r="C1196" t="s">
        <v>2660</v>
      </c>
      <c r="D1196">
        <v>700000</v>
      </c>
      <c r="E1196" s="1">
        <v>0</v>
      </c>
      <c r="F1196">
        <v>700000</v>
      </c>
      <c r="G1196">
        <v>0</v>
      </c>
      <c r="H1196">
        <v>0</v>
      </c>
    </row>
    <row r="1197" spans="2:8" x14ac:dyDescent="0.2">
      <c r="B1197" t="s">
        <v>2661</v>
      </c>
      <c r="C1197" t="s">
        <v>2662</v>
      </c>
      <c r="D1197">
        <v>700000</v>
      </c>
      <c r="E1197" s="1">
        <v>0</v>
      </c>
      <c r="F1197">
        <v>700000</v>
      </c>
      <c r="G1197">
        <v>0</v>
      </c>
      <c r="H1197">
        <v>0</v>
      </c>
    </row>
    <row r="1198" spans="2:8" x14ac:dyDescent="0.2">
      <c r="B1198" t="s">
        <v>2663</v>
      </c>
      <c r="C1198" t="s">
        <v>2664</v>
      </c>
      <c r="D1198">
        <v>0</v>
      </c>
      <c r="E1198" s="1">
        <v>0</v>
      </c>
      <c r="F1198">
        <v>0</v>
      </c>
      <c r="G1198">
        <v>0</v>
      </c>
      <c r="H1198">
        <v>0</v>
      </c>
    </row>
    <row r="1199" spans="2:8" x14ac:dyDescent="0.2">
      <c r="B1199" t="s">
        <v>2665</v>
      </c>
      <c r="C1199" t="s">
        <v>2666</v>
      </c>
      <c r="D1199">
        <v>0</v>
      </c>
      <c r="E1199" s="1">
        <v>0</v>
      </c>
      <c r="F1199">
        <v>0</v>
      </c>
      <c r="G1199">
        <v>0</v>
      </c>
      <c r="H1199">
        <v>0</v>
      </c>
    </row>
    <row r="1200" spans="2:8" x14ac:dyDescent="0.2">
      <c r="B1200" t="s">
        <v>2667</v>
      </c>
      <c r="C1200" t="s">
        <v>2668</v>
      </c>
      <c r="D1200">
        <v>0</v>
      </c>
      <c r="E1200" s="1">
        <v>0</v>
      </c>
      <c r="F1200">
        <v>0</v>
      </c>
      <c r="G1200">
        <v>0</v>
      </c>
      <c r="H1200">
        <v>0</v>
      </c>
    </row>
    <row r="1201" spans="2:8" x14ac:dyDescent="0.2">
      <c r="B1201" t="s">
        <v>2669</v>
      </c>
      <c r="C1201" t="s">
        <v>2670</v>
      </c>
      <c r="D1201">
        <v>0</v>
      </c>
      <c r="E1201" s="1">
        <v>0</v>
      </c>
      <c r="F1201">
        <v>0</v>
      </c>
      <c r="G1201">
        <v>0</v>
      </c>
      <c r="H1201">
        <v>0</v>
      </c>
    </row>
    <row r="1202" spans="2:8" x14ac:dyDescent="0.2">
      <c r="B1202" t="s">
        <v>2671</v>
      </c>
      <c r="C1202" t="s">
        <v>2672</v>
      </c>
      <c r="D1202">
        <v>0</v>
      </c>
      <c r="E1202" s="1">
        <v>0</v>
      </c>
      <c r="F1202">
        <v>0</v>
      </c>
      <c r="G1202">
        <v>0</v>
      </c>
      <c r="H1202">
        <v>0</v>
      </c>
    </row>
    <row r="1203" spans="2:8" x14ac:dyDescent="0.2">
      <c r="B1203" t="s">
        <v>2673</v>
      </c>
      <c r="C1203" t="s">
        <v>2674</v>
      </c>
      <c r="D1203">
        <v>0</v>
      </c>
      <c r="E1203" s="1">
        <v>0</v>
      </c>
      <c r="F1203">
        <v>0</v>
      </c>
      <c r="G1203">
        <v>0</v>
      </c>
      <c r="H1203">
        <v>0</v>
      </c>
    </row>
    <row r="1204" spans="2:8" x14ac:dyDescent="0.2">
      <c r="B1204" t="s">
        <v>2675</v>
      </c>
      <c r="C1204" t="s">
        <v>2676</v>
      </c>
      <c r="D1204">
        <v>0</v>
      </c>
      <c r="E1204" s="1">
        <v>0</v>
      </c>
      <c r="F1204">
        <v>0</v>
      </c>
      <c r="G1204">
        <v>0</v>
      </c>
      <c r="H1204">
        <v>0</v>
      </c>
    </row>
    <row r="1205" spans="2:8" x14ac:dyDescent="0.2">
      <c r="B1205" t="s">
        <v>2677</v>
      </c>
      <c r="C1205" t="s">
        <v>2678</v>
      </c>
      <c r="D1205">
        <v>0</v>
      </c>
      <c r="E1205" s="1">
        <v>0</v>
      </c>
      <c r="F1205">
        <v>0</v>
      </c>
      <c r="G1205">
        <v>0</v>
      </c>
      <c r="H1205">
        <v>0</v>
      </c>
    </row>
    <row r="1206" spans="2:8" x14ac:dyDescent="0.2">
      <c r="B1206" t="s">
        <v>2679</v>
      </c>
      <c r="C1206" t="s">
        <v>2680</v>
      </c>
      <c r="D1206">
        <v>0</v>
      </c>
      <c r="E1206" s="1">
        <v>0</v>
      </c>
      <c r="F1206">
        <v>0</v>
      </c>
      <c r="G1206">
        <v>0</v>
      </c>
      <c r="H1206">
        <v>0</v>
      </c>
    </row>
    <row r="1207" spans="2:8" x14ac:dyDescent="0.2">
      <c r="B1207" t="s">
        <v>2681</v>
      </c>
      <c r="C1207" t="s">
        <v>2682</v>
      </c>
      <c r="D1207">
        <v>0</v>
      </c>
      <c r="E1207" s="1">
        <v>0</v>
      </c>
      <c r="F1207">
        <v>0</v>
      </c>
      <c r="G1207">
        <v>0</v>
      </c>
      <c r="H1207">
        <v>0</v>
      </c>
    </row>
    <row r="1208" spans="2:8" x14ac:dyDescent="0.2">
      <c r="B1208" t="s">
        <v>2683</v>
      </c>
      <c r="C1208" t="s">
        <v>2684</v>
      </c>
      <c r="D1208">
        <v>0</v>
      </c>
      <c r="E1208" s="1">
        <v>0</v>
      </c>
      <c r="F1208">
        <v>0</v>
      </c>
      <c r="G1208">
        <v>0</v>
      </c>
      <c r="H1208">
        <v>0</v>
      </c>
    </row>
    <row r="1209" spans="2:8" x14ac:dyDescent="0.2">
      <c r="B1209" t="s">
        <v>2685</v>
      </c>
      <c r="C1209" t="s">
        <v>2686</v>
      </c>
      <c r="D1209">
        <v>16618.18</v>
      </c>
      <c r="E1209" s="1">
        <v>0</v>
      </c>
      <c r="F1209">
        <v>16618.18</v>
      </c>
      <c r="G1209">
        <v>0</v>
      </c>
      <c r="H1209">
        <v>0</v>
      </c>
    </row>
    <row r="1210" spans="2:8" x14ac:dyDescent="0.2">
      <c r="B1210" t="s">
        <v>2687</v>
      </c>
      <c r="C1210" t="s">
        <v>2688</v>
      </c>
      <c r="D1210">
        <v>0</v>
      </c>
      <c r="E1210" s="1">
        <v>0</v>
      </c>
      <c r="F1210">
        <v>0</v>
      </c>
      <c r="G1210">
        <v>0</v>
      </c>
      <c r="H1210">
        <v>0</v>
      </c>
    </row>
    <row r="1211" spans="2:8" x14ac:dyDescent="0.2">
      <c r="B1211" t="s">
        <v>2689</v>
      </c>
      <c r="C1211" t="s">
        <v>2690</v>
      </c>
      <c r="D1211">
        <v>0</v>
      </c>
      <c r="E1211" s="1">
        <v>0</v>
      </c>
      <c r="F1211">
        <v>0</v>
      </c>
      <c r="G1211">
        <v>0</v>
      </c>
      <c r="H1211">
        <v>0</v>
      </c>
    </row>
    <row r="1212" spans="2:8" x14ac:dyDescent="0.2">
      <c r="B1212" t="s">
        <v>2691</v>
      </c>
      <c r="C1212" t="s">
        <v>2692</v>
      </c>
      <c r="D1212">
        <v>0</v>
      </c>
      <c r="E1212" s="1">
        <v>0</v>
      </c>
      <c r="F1212">
        <v>0</v>
      </c>
      <c r="G1212">
        <v>0</v>
      </c>
      <c r="H1212">
        <v>0</v>
      </c>
    </row>
    <row r="1213" spans="2:8" x14ac:dyDescent="0.2">
      <c r="B1213" t="s">
        <v>2693</v>
      </c>
      <c r="C1213" t="s">
        <v>2694</v>
      </c>
      <c r="D1213">
        <v>0</v>
      </c>
      <c r="E1213" s="1">
        <v>0</v>
      </c>
      <c r="F1213">
        <v>0</v>
      </c>
      <c r="G1213">
        <v>0</v>
      </c>
      <c r="H1213">
        <v>0</v>
      </c>
    </row>
    <row r="1214" spans="2:8" x14ac:dyDescent="0.2">
      <c r="B1214" t="s">
        <v>2695</v>
      </c>
      <c r="C1214" t="s">
        <v>2696</v>
      </c>
      <c r="D1214">
        <v>0</v>
      </c>
      <c r="E1214" s="1">
        <v>0</v>
      </c>
      <c r="F1214">
        <v>0</v>
      </c>
      <c r="G1214">
        <v>0</v>
      </c>
      <c r="H1214">
        <v>0</v>
      </c>
    </row>
    <row r="1215" spans="2:8" x14ac:dyDescent="0.2">
      <c r="B1215" t="s">
        <v>2697</v>
      </c>
      <c r="C1215" t="s">
        <v>2698</v>
      </c>
      <c r="D1215">
        <v>0</v>
      </c>
      <c r="E1215" s="1">
        <v>0</v>
      </c>
      <c r="F1215">
        <v>0</v>
      </c>
      <c r="G1215">
        <v>0</v>
      </c>
      <c r="H1215">
        <v>0</v>
      </c>
    </row>
    <row r="1216" spans="2:8" x14ac:dyDescent="0.2">
      <c r="B1216" t="s">
        <v>2699</v>
      </c>
      <c r="C1216" t="s">
        <v>2700</v>
      </c>
      <c r="D1216">
        <v>0</v>
      </c>
      <c r="E1216" s="1">
        <v>0</v>
      </c>
      <c r="F1216">
        <v>0</v>
      </c>
      <c r="G1216">
        <v>0</v>
      </c>
      <c r="H1216">
        <v>0</v>
      </c>
    </row>
    <row r="1217" spans="2:8" x14ac:dyDescent="0.2">
      <c r="B1217" t="s">
        <v>2701</v>
      </c>
      <c r="C1217" t="s">
        <v>2702</v>
      </c>
      <c r="D1217">
        <v>0</v>
      </c>
      <c r="E1217" s="1">
        <v>0</v>
      </c>
      <c r="F1217">
        <v>0</v>
      </c>
      <c r="G1217">
        <v>0</v>
      </c>
      <c r="H1217">
        <v>0</v>
      </c>
    </row>
    <row r="1218" spans="2:8" x14ac:dyDescent="0.2">
      <c r="B1218" t="s">
        <v>2703</v>
      </c>
      <c r="C1218" t="s">
        <v>2704</v>
      </c>
      <c r="D1218">
        <v>3016030.79</v>
      </c>
      <c r="E1218" s="1">
        <v>0</v>
      </c>
      <c r="F1218">
        <v>3076030.79</v>
      </c>
      <c r="G1218">
        <v>60000</v>
      </c>
      <c r="H1218">
        <v>0</v>
      </c>
    </row>
    <row r="1219" spans="2:8" x14ac:dyDescent="0.2">
      <c r="B1219" t="s">
        <v>2705</v>
      </c>
      <c r="C1219" t="s">
        <v>2706</v>
      </c>
      <c r="D1219">
        <v>3609108.28</v>
      </c>
      <c r="E1219" s="1">
        <v>0</v>
      </c>
      <c r="F1219">
        <v>3609108.28</v>
      </c>
      <c r="G1219">
        <v>0</v>
      </c>
      <c r="H1219">
        <v>0</v>
      </c>
    </row>
    <row r="1220" spans="2:8" x14ac:dyDescent="0.2">
      <c r="B1220" t="s">
        <v>2707</v>
      </c>
      <c r="C1220" t="s">
        <v>2708</v>
      </c>
      <c r="D1220">
        <v>6122546.3499999996</v>
      </c>
      <c r="E1220" s="1">
        <v>0</v>
      </c>
      <c r="F1220">
        <v>6122546.3499999996</v>
      </c>
      <c r="G1220">
        <v>0</v>
      </c>
      <c r="H1220">
        <v>0</v>
      </c>
    </row>
    <row r="1221" spans="2:8" x14ac:dyDescent="0.2">
      <c r="B1221" t="s">
        <v>2709</v>
      </c>
      <c r="C1221" t="s">
        <v>2710</v>
      </c>
      <c r="D1221">
        <v>25561.439999999999</v>
      </c>
      <c r="E1221" s="1">
        <v>0</v>
      </c>
      <c r="F1221">
        <v>25561.439999999999</v>
      </c>
      <c r="G1221">
        <v>0</v>
      </c>
      <c r="H1221">
        <v>0</v>
      </c>
    </row>
    <row r="1222" spans="2:8" x14ac:dyDescent="0.2">
      <c r="B1222" t="s">
        <v>2711</v>
      </c>
      <c r="C1222" t="s">
        <v>2712</v>
      </c>
      <c r="D1222">
        <v>0</v>
      </c>
      <c r="E1222" s="1">
        <v>0</v>
      </c>
      <c r="F1222">
        <v>0</v>
      </c>
      <c r="G1222">
        <v>0</v>
      </c>
      <c r="H1222">
        <v>0</v>
      </c>
    </row>
    <row r="1223" spans="2:8" x14ac:dyDescent="0.2">
      <c r="B1223" t="s">
        <v>2713</v>
      </c>
      <c r="C1223" t="s">
        <v>2714</v>
      </c>
      <c r="D1223">
        <v>0</v>
      </c>
      <c r="E1223" s="1">
        <v>0</v>
      </c>
      <c r="F1223">
        <v>0</v>
      </c>
      <c r="G1223">
        <v>0</v>
      </c>
      <c r="H1223">
        <v>0</v>
      </c>
    </row>
    <row r="1224" spans="2:8" x14ac:dyDescent="0.2">
      <c r="B1224" t="s">
        <v>2715</v>
      </c>
      <c r="C1224" t="s">
        <v>2716</v>
      </c>
      <c r="D1224">
        <v>25561.439999999999</v>
      </c>
      <c r="E1224" s="1">
        <v>0</v>
      </c>
      <c r="F1224">
        <v>25561.439999999999</v>
      </c>
      <c r="G1224">
        <v>0</v>
      </c>
      <c r="H1224">
        <v>0</v>
      </c>
    </row>
    <row r="1225" spans="2:8" x14ac:dyDescent="0.2">
      <c r="B1225" t="s">
        <v>2717</v>
      </c>
      <c r="C1225" t="s">
        <v>2718</v>
      </c>
      <c r="D1225">
        <v>0</v>
      </c>
      <c r="E1225" s="1">
        <v>0</v>
      </c>
      <c r="F1225">
        <v>0</v>
      </c>
      <c r="G1225">
        <v>0</v>
      </c>
      <c r="H1225">
        <v>0</v>
      </c>
    </row>
    <row r="1226" spans="2:8" x14ac:dyDescent="0.2">
      <c r="B1226" t="s">
        <v>2719</v>
      </c>
      <c r="C1226" t="s">
        <v>2720</v>
      </c>
      <c r="D1226">
        <v>0</v>
      </c>
      <c r="E1226" s="1">
        <v>0</v>
      </c>
      <c r="F1226">
        <v>0</v>
      </c>
      <c r="G1226">
        <v>0</v>
      </c>
      <c r="H1226">
        <v>0</v>
      </c>
    </row>
    <row r="1227" spans="2:8" x14ac:dyDescent="0.2">
      <c r="B1227" t="s">
        <v>2721</v>
      </c>
      <c r="C1227" t="s">
        <v>2722</v>
      </c>
      <c r="D1227">
        <v>0</v>
      </c>
      <c r="E1227" s="1">
        <v>0</v>
      </c>
      <c r="F1227">
        <v>0</v>
      </c>
      <c r="G1227">
        <v>0</v>
      </c>
      <c r="H1227">
        <v>0</v>
      </c>
    </row>
    <row r="1228" spans="2:8" x14ac:dyDescent="0.2">
      <c r="B1228" t="s">
        <v>2723</v>
      </c>
      <c r="C1228" t="s">
        <v>2724</v>
      </c>
      <c r="D1228">
        <v>0</v>
      </c>
      <c r="E1228" s="1">
        <v>0</v>
      </c>
      <c r="F1228">
        <v>0</v>
      </c>
      <c r="G1228">
        <v>0</v>
      </c>
      <c r="H1228">
        <v>0</v>
      </c>
    </row>
    <row r="1229" spans="2:8" x14ac:dyDescent="0.2">
      <c r="B1229" t="s">
        <v>2725</v>
      </c>
      <c r="C1229" t="s">
        <v>2726</v>
      </c>
      <c r="D1229">
        <v>0</v>
      </c>
      <c r="E1229" s="1">
        <v>0</v>
      </c>
      <c r="F1229">
        <v>0</v>
      </c>
      <c r="G1229">
        <v>0</v>
      </c>
      <c r="H1229">
        <v>0</v>
      </c>
    </row>
    <row r="1230" spans="2:8" x14ac:dyDescent="0.2">
      <c r="B1230" t="s">
        <v>2727</v>
      </c>
      <c r="C1230" t="s">
        <v>2728</v>
      </c>
      <c r="D1230">
        <v>0</v>
      </c>
      <c r="E1230" s="1">
        <v>0</v>
      </c>
      <c r="F1230">
        <v>0</v>
      </c>
      <c r="G1230">
        <v>0</v>
      </c>
      <c r="H1230">
        <v>0</v>
      </c>
    </row>
    <row r="1231" spans="2:8" x14ac:dyDescent="0.2">
      <c r="B1231" t="s">
        <v>2729</v>
      </c>
      <c r="C1231" t="s">
        <v>2730</v>
      </c>
      <c r="D1231">
        <v>0</v>
      </c>
      <c r="E1231" s="1">
        <v>0</v>
      </c>
      <c r="F1231">
        <v>0</v>
      </c>
      <c r="G1231">
        <v>0</v>
      </c>
      <c r="H1231">
        <v>0</v>
      </c>
    </row>
    <row r="1232" spans="2:8" x14ac:dyDescent="0.2">
      <c r="B1232" t="s">
        <v>2731</v>
      </c>
      <c r="C1232" t="s">
        <v>2732</v>
      </c>
      <c r="D1232">
        <v>0</v>
      </c>
      <c r="E1232" s="1">
        <v>0</v>
      </c>
      <c r="F1232">
        <v>0</v>
      </c>
      <c r="G1232">
        <v>0</v>
      </c>
      <c r="H1232">
        <v>0</v>
      </c>
    </row>
    <row r="1233" spans="2:8" x14ac:dyDescent="0.2">
      <c r="B1233" t="s">
        <v>2733</v>
      </c>
      <c r="C1233" t="s">
        <v>2734</v>
      </c>
      <c r="D1233">
        <v>0</v>
      </c>
      <c r="E1233" s="1">
        <v>0</v>
      </c>
      <c r="F1233">
        <v>0</v>
      </c>
      <c r="G1233">
        <v>0</v>
      </c>
      <c r="H1233">
        <v>0</v>
      </c>
    </row>
    <row r="1234" spans="2:8" x14ac:dyDescent="0.2">
      <c r="B1234" t="s">
        <v>2735</v>
      </c>
      <c r="C1234" t="s">
        <v>2736</v>
      </c>
      <c r="D1234">
        <v>0</v>
      </c>
      <c r="E1234" s="1">
        <v>0</v>
      </c>
      <c r="F1234">
        <v>0</v>
      </c>
      <c r="G1234">
        <v>0</v>
      </c>
      <c r="H1234">
        <v>0</v>
      </c>
    </row>
    <row r="1235" spans="2:8" x14ac:dyDescent="0.2">
      <c r="B1235" t="s">
        <v>2737</v>
      </c>
      <c r="C1235" t="s">
        <v>2738</v>
      </c>
      <c r="D1235">
        <v>0</v>
      </c>
      <c r="E1235" s="1">
        <v>0</v>
      </c>
      <c r="F1235">
        <v>0</v>
      </c>
      <c r="G1235">
        <v>0</v>
      </c>
      <c r="H1235">
        <v>0</v>
      </c>
    </row>
    <row r="1236" spans="2:8" x14ac:dyDescent="0.2">
      <c r="B1236" t="s">
        <v>2739</v>
      </c>
      <c r="C1236" t="s">
        <v>2740</v>
      </c>
      <c r="D1236">
        <v>0</v>
      </c>
      <c r="E1236" s="1">
        <v>0</v>
      </c>
      <c r="F1236">
        <v>0</v>
      </c>
      <c r="G1236">
        <v>0</v>
      </c>
      <c r="H1236">
        <v>0</v>
      </c>
    </row>
    <row r="1237" spans="2:8" x14ac:dyDescent="0.2">
      <c r="B1237" t="s">
        <v>2741</v>
      </c>
      <c r="C1237" t="s">
        <v>2742</v>
      </c>
      <c r="D1237">
        <v>0</v>
      </c>
      <c r="E1237" s="1">
        <v>0</v>
      </c>
      <c r="F1237">
        <v>0</v>
      </c>
      <c r="G1237">
        <v>0</v>
      </c>
      <c r="H1237">
        <v>0</v>
      </c>
    </row>
    <row r="1238" spans="2:8" x14ac:dyDescent="0.2">
      <c r="B1238" t="s">
        <v>2743</v>
      </c>
      <c r="C1238" t="s">
        <v>2744</v>
      </c>
      <c r="D1238">
        <v>0</v>
      </c>
      <c r="E1238" s="1">
        <v>0</v>
      </c>
      <c r="F1238">
        <v>0</v>
      </c>
      <c r="G1238">
        <v>0</v>
      </c>
      <c r="H1238">
        <v>0</v>
      </c>
    </row>
    <row r="1239" spans="2:8" x14ac:dyDescent="0.2">
      <c r="B1239" t="s">
        <v>2745</v>
      </c>
      <c r="C1239" t="s">
        <v>2746</v>
      </c>
      <c r="D1239">
        <v>15938160.77</v>
      </c>
      <c r="E1239" s="1">
        <v>0</v>
      </c>
      <c r="F1239">
        <v>15938160.77</v>
      </c>
      <c r="G1239">
        <v>0</v>
      </c>
      <c r="H1239">
        <v>0</v>
      </c>
    </row>
    <row r="1240" spans="2:8" x14ac:dyDescent="0.2">
      <c r="B1240" t="s">
        <v>2747</v>
      </c>
      <c r="C1240" t="s">
        <v>2748</v>
      </c>
      <c r="D1240">
        <v>15938160.77</v>
      </c>
      <c r="E1240" s="1">
        <v>0</v>
      </c>
      <c r="F1240">
        <v>15938160.77</v>
      </c>
      <c r="G1240">
        <v>0</v>
      </c>
      <c r="H1240">
        <v>0</v>
      </c>
    </row>
    <row r="1241" spans="2:8" x14ac:dyDescent="0.2">
      <c r="B1241" t="s">
        <v>2749</v>
      </c>
      <c r="C1241" t="s">
        <v>2750</v>
      </c>
      <c r="D1241">
        <v>0</v>
      </c>
      <c r="E1241" s="1">
        <v>0</v>
      </c>
      <c r="F1241">
        <v>0</v>
      </c>
      <c r="G1241">
        <v>0</v>
      </c>
      <c r="H1241">
        <v>0</v>
      </c>
    </row>
    <row r="1242" spans="2:8" x14ac:dyDescent="0.2">
      <c r="B1242" t="s">
        <v>2751</v>
      </c>
      <c r="C1242" t="s">
        <v>2752</v>
      </c>
      <c r="D1242">
        <v>10747540.199999999</v>
      </c>
      <c r="E1242" s="1">
        <v>0</v>
      </c>
      <c r="F1242">
        <v>10792775.67</v>
      </c>
      <c r="G1242">
        <v>45235.47</v>
      </c>
      <c r="H1242">
        <v>0</v>
      </c>
    </row>
    <row r="1243" spans="2:8" x14ac:dyDescent="0.2">
      <c r="B1243" t="s">
        <v>2753</v>
      </c>
      <c r="C1243" t="s">
        <v>2754</v>
      </c>
      <c r="D1243">
        <v>336007.1</v>
      </c>
      <c r="E1243" s="1">
        <v>0</v>
      </c>
      <c r="F1243">
        <v>381242.57</v>
      </c>
      <c r="G1243">
        <v>45235.47</v>
      </c>
      <c r="H1243">
        <v>0</v>
      </c>
    </row>
    <row r="1244" spans="2:8" x14ac:dyDescent="0.2">
      <c r="B1244" t="s">
        <v>2755</v>
      </c>
      <c r="C1244" t="s">
        <v>2756</v>
      </c>
      <c r="D1244">
        <v>736620.85</v>
      </c>
      <c r="E1244" s="1">
        <v>0</v>
      </c>
      <c r="F1244">
        <v>736620.85</v>
      </c>
      <c r="G1244">
        <v>0</v>
      </c>
      <c r="H1244">
        <v>0</v>
      </c>
    </row>
    <row r="1245" spans="2:8" x14ac:dyDescent="0.2">
      <c r="B1245" t="s">
        <v>2757</v>
      </c>
      <c r="C1245" t="s">
        <v>2758</v>
      </c>
      <c r="D1245">
        <v>0</v>
      </c>
      <c r="E1245" s="1">
        <v>0</v>
      </c>
      <c r="F1245">
        <v>0</v>
      </c>
      <c r="G1245">
        <v>0</v>
      </c>
      <c r="H1245">
        <v>0</v>
      </c>
    </row>
    <row r="1246" spans="2:8" x14ac:dyDescent="0.2">
      <c r="B1246" t="s">
        <v>2759</v>
      </c>
      <c r="C1246" t="s">
        <v>2760</v>
      </c>
      <c r="D1246">
        <v>0</v>
      </c>
      <c r="E1246" s="1">
        <v>0</v>
      </c>
      <c r="F1246">
        <v>0</v>
      </c>
      <c r="G1246">
        <v>0</v>
      </c>
      <c r="H1246">
        <v>0</v>
      </c>
    </row>
    <row r="1247" spans="2:8" x14ac:dyDescent="0.2">
      <c r="B1247" t="s">
        <v>2761</v>
      </c>
      <c r="C1247" t="s">
        <v>2762</v>
      </c>
      <c r="D1247">
        <v>108951.79</v>
      </c>
      <c r="E1247" s="1">
        <v>0</v>
      </c>
      <c r="F1247">
        <v>108951.79</v>
      </c>
      <c r="G1247">
        <v>0</v>
      </c>
      <c r="H1247">
        <v>0</v>
      </c>
    </row>
    <row r="1248" spans="2:8" x14ac:dyDescent="0.2">
      <c r="B1248" t="s">
        <v>2763</v>
      </c>
      <c r="C1248" t="s">
        <v>2764</v>
      </c>
      <c r="D1248">
        <v>108951.79</v>
      </c>
      <c r="E1248" s="1">
        <v>0</v>
      </c>
      <c r="F1248">
        <v>108951.79</v>
      </c>
      <c r="G1248">
        <v>0</v>
      </c>
      <c r="H1248">
        <v>0</v>
      </c>
    </row>
    <row r="1249" spans="2:8" x14ac:dyDescent="0.2">
      <c r="B1249" t="s">
        <v>2765</v>
      </c>
      <c r="C1249" t="s">
        <v>2766</v>
      </c>
      <c r="D1249">
        <v>0</v>
      </c>
      <c r="E1249" s="1">
        <v>0</v>
      </c>
      <c r="F1249">
        <v>0</v>
      </c>
      <c r="G1249">
        <v>0</v>
      </c>
      <c r="H1249">
        <v>0</v>
      </c>
    </row>
    <row r="1250" spans="2:8" x14ac:dyDescent="0.2">
      <c r="B1250" t="s">
        <v>2767</v>
      </c>
      <c r="C1250" t="s">
        <v>2768</v>
      </c>
      <c r="D1250">
        <v>6602087.9699999997</v>
      </c>
      <c r="E1250" s="1">
        <v>0</v>
      </c>
      <c r="F1250">
        <v>6602087.9699999997</v>
      </c>
      <c r="G1250">
        <v>0</v>
      </c>
      <c r="H1250">
        <v>0</v>
      </c>
    </row>
    <row r="1251" spans="2:8" x14ac:dyDescent="0.2">
      <c r="B1251" t="s">
        <v>2769</v>
      </c>
      <c r="C1251" t="s">
        <v>2770</v>
      </c>
      <c r="D1251">
        <v>6602087.9699999997</v>
      </c>
      <c r="E1251" s="1">
        <v>0</v>
      </c>
      <c r="F1251">
        <v>6602087.9699999997</v>
      </c>
      <c r="G1251">
        <v>0</v>
      </c>
      <c r="H1251">
        <v>0</v>
      </c>
    </row>
    <row r="1252" spans="2:8" x14ac:dyDescent="0.2">
      <c r="B1252" t="s">
        <v>2771</v>
      </c>
      <c r="C1252" t="s">
        <v>2772</v>
      </c>
      <c r="D1252">
        <v>0</v>
      </c>
      <c r="E1252" s="1">
        <v>0</v>
      </c>
      <c r="F1252">
        <v>0</v>
      </c>
      <c r="G1252">
        <v>0</v>
      </c>
      <c r="H1252">
        <v>0</v>
      </c>
    </row>
    <row r="1253" spans="2:8" x14ac:dyDescent="0.2">
      <c r="B1253" t="s">
        <v>2773</v>
      </c>
      <c r="C1253" t="s">
        <v>2774</v>
      </c>
      <c r="D1253">
        <v>0</v>
      </c>
      <c r="E1253" s="1">
        <v>0</v>
      </c>
      <c r="F1253">
        <v>0</v>
      </c>
      <c r="G1253">
        <v>0</v>
      </c>
      <c r="H1253">
        <v>0</v>
      </c>
    </row>
    <row r="1254" spans="2:8" x14ac:dyDescent="0.2">
      <c r="B1254" t="s">
        <v>2775</v>
      </c>
      <c r="C1254" t="s">
        <v>2776</v>
      </c>
      <c r="D1254">
        <v>0</v>
      </c>
      <c r="E1254" s="1">
        <v>0</v>
      </c>
      <c r="F1254">
        <v>0</v>
      </c>
      <c r="G1254">
        <v>0</v>
      </c>
      <c r="H1254">
        <v>0</v>
      </c>
    </row>
    <row r="1255" spans="2:8" x14ac:dyDescent="0.2">
      <c r="B1255" t="s">
        <v>2777</v>
      </c>
      <c r="C1255" t="s">
        <v>2778</v>
      </c>
      <c r="D1255">
        <v>35</v>
      </c>
      <c r="E1255" s="1">
        <v>0</v>
      </c>
      <c r="F1255">
        <v>35</v>
      </c>
      <c r="G1255">
        <v>0</v>
      </c>
      <c r="H1255">
        <v>0</v>
      </c>
    </row>
    <row r="1256" spans="2:8" x14ac:dyDescent="0.2">
      <c r="B1256" t="s">
        <v>2779</v>
      </c>
      <c r="C1256" t="s">
        <v>2780</v>
      </c>
      <c r="D1256">
        <v>0</v>
      </c>
      <c r="E1256" s="1">
        <v>0</v>
      </c>
      <c r="F1256">
        <v>0</v>
      </c>
      <c r="G1256">
        <v>0</v>
      </c>
      <c r="H1256">
        <v>0</v>
      </c>
    </row>
    <row r="1257" spans="2:8" x14ac:dyDescent="0.2">
      <c r="B1257" t="s">
        <v>2781</v>
      </c>
      <c r="C1257" t="s">
        <v>2782</v>
      </c>
      <c r="D1257">
        <v>0</v>
      </c>
      <c r="E1257" s="1">
        <v>0</v>
      </c>
      <c r="F1257">
        <v>0</v>
      </c>
      <c r="G1257">
        <v>0</v>
      </c>
      <c r="H1257">
        <v>0</v>
      </c>
    </row>
    <row r="1258" spans="2:8" x14ac:dyDescent="0.2">
      <c r="B1258" t="s">
        <v>2783</v>
      </c>
      <c r="C1258" t="s">
        <v>2784</v>
      </c>
      <c r="D1258">
        <v>0</v>
      </c>
      <c r="E1258" s="1">
        <v>0</v>
      </c>
      <c r="F1258">
        <v>0</v>
      </c>
      <c r="G1258">
        <v>0</v>
      </c>
      <c r="H1258">
        <v>0</v>
      </c>
    </row>
    <row r="1259" spans="2:8" x14ac:dyDescent="0.2">
      <c r="B1259" t="s">
        <v>2785</v>
      </c>
      <c r="C1259" t="s">
        <v>2786</v>
      </c>
      <c r="D1259">
        <v>0</v>
      </c>
      <c r="E1259" s="1">
        <v>0</v>
      </c>
      <c r="F1259">
        <v>0</v>
      </c>
      <c r="G1259">
        <v>0</v>
      </c>
      <c r="H1259">
        <v>0</v>
      </c>
    </row>
    <row r="1260" spans="2:8" x14ac:dyDescent="0.2">
      <c r="B1260" t="s">
        <v>2787</v>
      </c>
      <c r="C1260" t="s">
        <v>2788</v>
      </c>
      <c r="D1260">
        <v>2963837.49</v>
      </c>
      <c r="E1260" s="1">
        <v>0</v>
      </c>
      <c r="F1260">
        <v>2963837.49</v>
      </c>
      <c r="G1260">
        <v>0</v>
      </c>
      <c r="H1260">
        <v>0</v>
      </c>
    </row>
    <row r="1261" spans="2:8" x14ac:dyDescent="0.2">
      <c r="B1261" t="s">
        <v>2789</v>
      </c>
      <c r="C1261" t="s">
        <v>2790</v>
      </c>
      <c r="D1261">
        <v>0</v>
      </c>
      <c r="E1261" s="1">
        <v>0</v>
      </c>
      <c r="F1261">
        <v>0</v>
      </c>
      <c r="G1261">
        <v>0</v>
      </c>
      <c r="H1261">
        <v>0</v>
      </c>
    </row>
    <row r="1262" spans="2:8" x14ac:dyDescent="0.2">
      <c r="B1262" t="s">
        <v>2791</v>
      </c>
      <c r="C1262" t="s">
        <v>2792</v>
      </c>
      <c r="D1262">
        <v>2963837.49</v>
      </c>
      <c r="E1262" s="1">
        <v>0</v>
      </c>
      <c r="F1262">
        <v>2963837.49</v>
      </c>
      <c r="G1262">
        <v>0</v>
      </c>
      <c r="H1262">
        <v>0</v>
      </c>
    </row>
    <row r="1263" spans="2:8" x14ac:dyDescent="0.2">
      <c r="B1263" t="s">
        <v>2793</v>
      </c>
      <c r="C1263" t="s">
        <v>2794</v>
      </c>
      <c r="D1263">
        <v>349089577.44999999</v>
      </c>
      <c r="E1263" s="1">
        <v>0</v>
      </c>
      <c r="F1263">
        <v>349089577.44999999</v>
      </c>
      <c r="G1263">
        <v>0</v>
      </c>
      <c r="H1263">
        <v>0</v>
      </c>
    </row>
    <row r="1264" spans="2:8" x14ac:dyDescent="0.2">
      <c r="B1264" t="s">
        <v>2795</v>
      </c>
      <c r="C1264" t="s">
        <v>2796</v>
      </c>
      <c r="D1264">
        <v>0</v>
      </c>
      <c r="E1264" s="1">
        <v>0</v>
      </c>
      <c r="F1264">
        <v>0</v>
      </c>
      <c r="G1264">
        <v>0</v>
      </c>
      <c r="H1264">
        <v>0</v>
      </c>
    </row>
    <row r="1265" spans="2:8" x14ac:dyDescent="0.2">
      <c r="B1265" t="s">
        <v>2797</v>
      </c>
      <c r="C1265" t="s">
        <v>2798</v>
      </c>
      <c r="D1265">
        <v>0</v>
      </c>
      <c r="E1265" s="1">
        <v>0</v>
      </c>
      <c r="F1265">
        <v>0</v>
      </c>
      <c r="G1265">
        <v>0</v>
      </c>
      <c r="H1265">
        <v>0</v>
      </c>
    </row>
    <row r="1266" spans="2:8" x14ac:dyDescent="0.2">
      <c r="B1266" t="s">
        <v>2799</v>
      </c>
      <c r="C1266" t="s">
        <v>2800</v>
      </c>
      <c r="D1266">
        <v>188543011.65000001</v>
      </c>
      <c r="E1266" s="1">
        <v>0</v>
      </c>
      <c r="F1266">
        <v>188543011.65000001</v>
      </c>
      <c r="G1266">
        <v>0</v>
      </c>
      <c r="H1266">
        <v>0</v>
      </c>
    </row>
    <row r="1267" spans="2:8" x14ac:dyDescent="0.2">
      <c r="B1267" t="s">
        <v>2801</v>
      </c>
      <c r="C1267" t="s">
        <v>2802</v>
      </c>
      <c r="D1267">
        <v>147347150</v>
      </c>
      <c r="E1267" s="1">
        <v>0</v>
      </c>
      <c r="F1267">
        <v>147347150</v>
      </c>
      <c r="G1267">
        <v>0</v>
      </c>
      <c r="H1267">
        <v>0</v>
      </c>
    </row>
    <row r="1268" spans="2:8" x14ac:dyDescent="0.2">
      <c r="B1268" t="s">
        <v>2803</v>
      </c>
      <c r="C1268" t="s">
        <v>2804</v>
      </c>
      <c r="D1268">
        <v>130476600</v>
      </c>
      <c r="E1268" s="1">
        <v>0</v>
      </c>
      <c r="F1268">
        <v>130476600</v>
      </c>
      <c r="G1268">
        <v>0</v>
      </c>
      <c r="H1268">
        <v>0</v>
      </c>
    </row>
    <row r="1269" spans="2:8" x14ac:dyDescent="0.2">
      <c r="B1269" t="s">
        <v>2805</v>
      </c>
      <c r="C1269" t="s">
        <v>2806</v>
      </c>
      <c r="D1269">
        <v>0</v>
      </c>
      <c r="E1269" s="1">
        <v>0</v>
      </c>
      <c r="F1269">
        <v>0</v>
      </c>
      <c r="G1269">
        <v>0</v>
      </c>
      <c r="H1269">
        <v>0</v>
      </c>
    </row>
    <row r="1270" spans="2:8" x14ac:dyDescent="0.2">
      <c r="B1270" t="s">
        <v>2807</v>
      </c>
      <c r="C1270" t="s">
        <v>2808</v>
      </c>
      <c r="D1270">
        <v>16870550</v>
      </c>
      <c r="E1270" s="1">
        <v>0</v>
      </c>
      <c r="F1270">
        <v>16870550</v>
      </c>
      <c r="G1270">
        <v>0</v>
      </c>
      <c r="H1270">
        <v>0</v>
      </c>
    </row>
    <row r="1271" spans="2:8" x14ac:dyDescent="0.2">
      <c r="B1271" t="s">
        <v>2809</v>
      </c>
      <c r="C1271" t="s">
        <v>2810</v>
      </c>
      <c r="D1271">
        <v>0</v>
      </c>
      <c r="E1271" s="1">
        <v>0</v>
      </c>
      <c r="F1271">
        <v>0</v>
      </c>
      <c r="G1271">
        <v>0</v>
      </c>
      <c r="H1271">
        <v>0</v>
      </c>
    </row>
    <row r="1272" spans="2:8" x14ac:dyDescent="0.2">
      <c r="B1272" t="s">
        <v>2811</v>
      </c>
      <c r="C1272" t="s">
        <v>2812</v>
      </c>
      <c r="D1272">
        <v>0</v>
      </c>
      <c r="E1272" s="1">
        <v>0</v>
      </c>
      <c r="F1272">
        <v>0</v>
      </c>
      <c r="G1272">
        <v>0</v>
      </c>
      <c r="H1272">
        <v>0</v>
      </c>
    </row>
    <row r="1273" spans="2:8" x14ac:dyDescent="0.2">
      <c r="B1273" t="s">
        <v>2813</v>
      </c>
      <c r="C1273" t="s">
        <v>2814</v>
      </c>
      <c r="D1273">
        <v>0</v>
      </c>
      <c r="E1273" s="1">
        <v>0</v>
      </c>
      <c r="F1273">
        <v>0</v>
      </c>
      <c r="G1273">
        <v>0</v>
      </c>
      <c r="H1273">
        <v>0</v>
      </c>
    </row>
    <row r="1274" spans="2:8" x14ac:dyDescent="0.2">
      <c r="B1274" t="s">
        <v>2815</v>
      </c>
      <c r="C1274" t="s">
        <v>2816</v>
      </c>
      <c r="D1274">
        <v>0</v>
      </c>
      <c r="E1274" s="1">
        <v>0</v>
      </c>
      <c r="F1274">
        <v>0</v>
      </c>
      <c r="G1274">
        <v>0</v>
      </c>
      <c r="H1274">
        <v>0</v>
      </c>
    </row>
    <row r="1275" spans="2:8" x14ac:dyDescent="0.2">
      <c r="B1275" t="s">
        <v>2817</v>
      </c>
      <c r="C1275" t="s">
        <v>2818</v>
      </c>
      <c r="D1275">
        <v>0</v>
      </c>
      <c r="E1275" s="1">
        <v>0</v>
      </c>
      <c r="F1275">
        <v>0</v>
      </c>
      <c r="G1275">
        <v>0</v>
      </c>
      <c r="H1275">
        <v>0</v>
      </c>
    </row>
    <row r="1276" spans="2:8" x14ac:dyDescent="0.2">
      <c r="B1276" t="s">
        <v>2819</v>
      </c>
      <c r="C1276" t="s">
        <v>2820</v>
      </c>
      <c r="D1276">
        <v>0</v>
      </c>
      <c r="E1276" s="1">
        <v>0</v>
      </c>
      <c r="F1276">
        <v>0</v>
      </c>
      <c r="G1276">
        <v>0</v>
      </c>
      <c r="H1276">
        <v>0</v>
      </c>
    </row>
    <row r="1277" spans="2:8" x14ac:dyDescent="0.2">
      <c r="B1277" t="s">
        <v>2821</v>
      </c>
      <c r="C1277" t="s">
        <v>2822</v>
      </c>
      <c r="D1277">
        <v>41195861.649999999</v>
      </c>
      <c r="E1277" s="1">
        <v>0</v>
      </c>
      <c r="F1277">
        <v>41195861.649999999</v>
      </c>
      <c r="G1277">
        <v>0</v>
      </c>
      <c r="H1277">
        <v>0</v>
      </c>
    </row>
    <row r="1278" spans="2:8" x14ac:dyDescent="0.2">
      <c r="B1278" t="s">
        <v>2823</v>
      </c>
      <c r="C1278" t="s">
        <v>2824</v>
      </c>
      <c r="D1278">
        <v>13000000</v>
      </c>
      <c r="E1278" s="1">
        <v>0</v>
      </c>
      <c r="F1278">
        <v>13000000</v>
      </c>
      <c r="G1278">
        <v>0</v>
      </c>
      <c r="H1278">
        <v>0</v>
      </c>
    </row>
    <row r="1279" spans="2:8" x14ac:dyDescent="0.2">
      <c r="B1279" t="s">
        <v>2825</v>
      </c>
      <c r="C1279" t="s">
        <v>2826</v>
      </c>
      <c r="D1279">
        <v>0</v>
      </c>
      <c r="E1279" s="1">
        <v>0</v>
      </c>
      <c r="F1279">
        <v>0</v>
      </c>
      <c r="G1279">
        <v>0</v>
      </c>
      <c r="H1279">
        <v>0</v>
      </c>
    </row>
    <row r="1280" spans="2:8" x14ac:dyDescent="0.2">
      <c r="B1280" t="s">
        <v>2827</v>
      </c>
      <c r="C1280" t="s">
        <v>2828</v>
      </c>
      <c r="D1280">
        <v>0</v>
      </c>
      <c r="E1280" s="1">
        <v>0</v>
      </c>
      <c r="F1280">
        <v>0</v>
      </c>
      <c r="G1280">
        <v>0</v>
      </c>
      <c r="H1280">
        <v>0</v>
      </c>
    </row>
    <row r="1281" spans="2:8" x14ac:dyDescent="0.2">
      <c r="B1281" t="s">
        <v>2829</v>
      </c>
      <c r="C1281" t="s">
        <v>2830</v>
      </c>
      <c r="D1281">
        <v>0</v>
      </c>
      <c r="E1281" s="1">
        <v>0</v>
      </c>
      <c r="F1281">
        <v>0</v>
      </c>
      <c r="G1281">
        <v>0</v>
      </c>
      <c r="H1281">
        <v>0</v>
      </c>
    </row>
    <row r="1282" spans="2:8" x14ac:dyDescent="0.2">
      <c r="B1282" t="s">
        <v>2831</v>
      </c>
      <c r="C1282" t="s">
        <v>2832</v>
      </c>
      <c r="D1282">
        <v>13000000</v>
      </c>
      <c r="E1282" s="1">
        <v>0</v>
      </c>
      <c r="F1282">
        <v>13000000</v>
      </c>
      <c r="G1282">
        <v>0</v>
      </c>
      <c r="H1282">
        <v>0</v>
      </c>
    </row>
    <row r="1283" spans="2:8" x14ac:dyDescent="0.2">
      <c r="B1283" t="s">
        <v>2833</v>
      </c>
      <c r="C1283" t="s">
        <v>2834</v>
      </c>
      <c r="D1283">
        <v>28195861.649999999</v>
      </c>
      <c r="E1283" s="1">
        <v>0</v>
      </c>
      <c r="F1283">
        <v>28195861.649999999</v>
      </c>
      <c r="G1283">
        <v>0</v>
      </c>
      <c r="H1283">
        <v>0</v>
      </c>
    </row>
    <row r="1284" spans="2:8" x14ac:dyDescent="0.2">
      <c r="B1284" t="s">
        <v>2835</v>
      </c>
      <c r="C1284" t="s">
        <v>2836</v>
      </c>
      <c r="D1284">
        <v>0</v>
      </c>
      <c r="E1284" s="1">
        <v>0</v>
      </c>
      <c r="F1284">
        <v>0</v>
      </c>
      <c r="G1284">
        <v>0</v>
      </c>
      <c r="H1284">
        <v>0</v>
      </c>
    </row>
    <row r="1285" spans="2:8" x14ac:dyDescent="0.2">
      <c r="B1285" t="s">
        <v>2837</v>
      </c>
      <c r="C1285" t="s">
        <v>2838</v>
      </c>
      <c r="D1285">
        <v>0</v>
      </c>
      <c r="E1285" s="1">
        <v>0</v>
      </c>
      <c r="F1285">
        <v>0</v>
      </c>
      <c r="G1285">
        <v>0</v>
      </c>
      <c r="H1285">
        <v>0</v>
      </c>
    </row>
    <row r="1286" spans="2:8" x14ac:dyDescent="0.2">
      <c r="B1286" t="s">
        <v>2839</v>
      </c>
      <c r="C1286" t="s">
        <v>2840</v>
      </c>
      <c r="D1286">
        <v>0</v>
      </c>
      <c r="E1286" s="1">
        <v>0</v>
      </c>
      <c r="F1286">
        <v>0</v>
      </c>
      <c r="G1286">
        <v>0</v>
      </c>
      <c r="H1286">
        <v>0</v>
      </c>
    </row>
    <row r="1287" spans="2:8" x14ac:dyDescent="0.2">
      <c r="B1287" t="s">
        <v>2841</v>
      </c>
      <c r="C1287" t="s">
        <v>2842</v>
      </c>
      <c r="D1287">
        <v>0</v>
      </c>
      <c r="E1287" s="1">
        <v>0</v>
      </c>
      <c r="F1287">
        <v>0</v>
      </c>
      <c r="G1287">
        <v>0</v>
      </c>
      <c r="H1287">
        <v>0</v>
      </c>
    </row>
    <row r="1288" spans="2:8" x14ac:dyDescent="0.2">
      <c r="B1288" t="s">
        <v>2843</v>
      </c>
      <c r="C1288" t="s">
        <v>2844</v>
      </c>
      <c r="D1288">
        <v>0</v>
      </c>
      <c r="E1288" s="1">
        <v>0</v>
      </c>
      <c r="F1288">
        <v>0</v>
      </c>
      <c r="G1288">
        <v>0</v>
      </c>
      <c r="H1288">
        <v>0</v>
      </c>
    </row>
    <row r="1289" spans="2:8" x14ac:dyDescent="0.2">
      <c r="B1289" t="s">
        <v>2845</v>
      </c>
      <c r="C1289" t="s">
        <v>2846</v>
      </c>
      <c r="D1289">
        <v>0</v>
      </c>
      <c r="E1289" s="1">
        <v>0</v>
      </c>
      <c r="F1289">
        <v>0</v>
      </c>
      <c r="G1289">
        <v>0</v>
      </c>
      <c r="H1289">
        <v>0</v>
      </c>
    </row>
    <row r="1290" spans="2:8" x14ac:dyDescent="0.2">
      <c r="B1290" t="s">
        <v>2847</v>
      </c>
      <c r="C1290" t="s">
        <v>2848</v>
      </c>
      <c r="D1290">
        <v>0</v>
      </c>
      <c r="E1290" s="1">
        <v>0</v>
      </c>
      <c r="F1290">
        <v>0</v>
      </c>
      <c r="G1290">
        <v>0</v>
      </c>
      <c r="H1290">
        <v>0</v>
      </c>
    </row>
    <row r="1291" spans="2:8" x14ac:dyDescent="0.2">
      <c r="B1291" t="s">
        <v>2849</v>
      </c>
      <c r="C1291" t="s">
        <v>2850</v>
      </c>
      <c r="D1291">
        <v>0</v>
      </c>
      <c r="E1291" s="1">
        <v>0</v>
      </c>
      <c r="F1291">
        <v>0</v>
      </c>
      <c r="G1291">
        <v>0</v>
      </c>
      <c r="H1291">
        <v>0</v>
      </c>
    </row>
    <row r="1292" spans="2:8" x14ac:dyDescent="0.2">
      <c r="B1292" t="s">
        <v>2851</v>
      </c>
      <c r="C1292" t="s">
        <v>2852</v>
      </c>
      <c r="D1292">
        <v>0</v>
      </c>
      <c r="E1292" s="1">
        <v>0</v>
      </c>
      <c r="F1292">
        <v>0</v>
      </c>
      <c r="G1292">
        <v>0</v>
      </c>
      <c r="H1292">
        <v>0</v>
      </c>
    </row>
    <row r="1293" spans="2:8" x14ac:dyDescent="0.2">
      <c r="B1293" t="s">
        <v>2853</v>
      </c>
      <c r="C1293" t="s">
        <v>2854</v>
      </c>
      <c r="D1293">
        <v>0</v>
      </c>
      <c r="E1293" s="1">
        <v>0</v>
      </c>
      <c r="F1293">
        <v>0</v>
      </c>
      <c r="G1293">
        <v>0</v>
      </c>
      <c r="H1293">
        <v>0</v>
      </c>
    </row>
    <row r="1294" spans="2:8" x14ac:dyDescent="0.2">
      <c r="B1294" t="s">
        <v>2855</v>
      </c>
      <c r="C1294" t="s">
        <v>2856</v>
      </c>
      <c r="D1294">
        <v>0</v>
      </c>
      <c r="E1294" s="1">
        <v>0</v>
      </c>
      <c r="F1294">
        <v>0</v>
      </c>
      <c r="G1294">
        <v>0</v>
      </c>
      <c r="H1294">
        <v>0</v>
      </c>
    </row>
    <row r="1295" spans="2:8" x14ac:dyDescent="0.2">
      <c r="B1295" t="s">
        <v>2857</v>
      </c>
      <c r="C1295" t="s">
        <v>2858</v>
      </c>
      <c r="D1295">
        <v>0</v>
      </c>
      <c r="E1295" s="1">
        <v>0</v>
      </c>
      <c r="F1295">
        <v>0</v>
      </c>
      <c r="G1295">
        <v>0</v>
      </c>
      <c r="H1295">
        <v>0</v>
      </c>
    </row>
    <row r="1296" spans="2:8" x14ac:dyDescent="0.2">
      <c r="B1296" t="s">
        <v>2859</v>
      </c>
      <c r="C1296" t="s">
        <v>2860</v>
      </c>
      <c r="D1296">
        <v>0</v>
      </c>
      <c r="E1296" s="1">
        <v>0</v>
      </c>
      <c r="F1296">
        <v>0</v>
      </c>
      <c r="G1296">
        <v>0</v>
      </c>
      <c r="H1296">
        <v>0</v>
      </c>
    </row>
    <row r="1297" spans="2:8" x14ac:dyDescent="0.2">
      <c r="B1297" t="s">
        <v>2861</v>
      </c>
      <c r="C1297" t="s">
        <v>2862</v>
      </c>
      <c r="D1297">
        <v>0</v>
      </c>
      <c r="E1297" s="1">
        <v>0</v>
      </c>
      <c r="F1297">
        <v>0</v>
      </c>
      <c r="G1297">
        <v>0</v>
      </c>
      <c r="H1297">
        <v>0</v>
      </c>
    </row>
    <row r="1298" spans="2:8" x14ac:dyDescent="0.2">
      <c r="B1298" t="s">
        <v>2863</v>
      </c>
      <c r="C1298" t="s">
        <v>2864</v>
      </c>
      <c r="D1298">
        <v>0</v>
      </c>
      <c r="E1298" s="1">
        <v>0</v>
      </c>
      <c r="F1298">
        <v>0</v>
      </c>
      <c r="G1298">
        <v>0</v>
      </c>
      <c r="H1298">
        <v>0</v>
      </c>
    </row>
    <row r="1299" spans="2:8" x14ac:dyDescent="0.2">
      <c r="B1299" t="s">
        <v>2865</v>
      </c>
      <c r="C1299" t="s">
        <v>2866</v>
      </c>
      <c r="D1299">
        <v>0</v>
      </c>
      <c r="E1299" s="1">
        <v>0</v>
      </c>
      <c r="F1299">
        <v>0</v>
      </c>
      <c r="G1299">
        <v>0</v>
      </c>
      <c r="H1299">
        <v>0</v>
      </c>
    </row>
    <row r="1300" spans="2:8" x14ac:dyDescent="0.2">
      <c r="B1300" t="s">
        <v>2867</v>
      </c>
      <c r="C1300" t="s">
        <v>2868</v>
      </c>
      <c r="D1300">
        <v>0</v>
      </c>
      <c r="E1300" s="1">
        <v>0</v>
      </c>
      <c r="F1300">
        <v>0</v>
      </c>
      <c r="G1300">
        <v>0</v>
      </c>
      <c r="H1300">
        <v>0</v>
      </c>
    </row>
    <row r="1301" spans="2:8" x14ac:dyDescent="0.2">
      <c r="B1301" t="s">
        <v>2869</v>
      </c>
      <c r="C1301" t="s">
        <v>2870</v>
      </c>
      <c r="D1301">
        <v>0</v>
      </c>
      <c r="E1301" s="1">
        <v>0</v>
      </c>
      <c r="F1301">
        <v>0</v>
      </c>
      <c r="G1301">
        <v>0</v>
      </c>
      <c r="H1301">
        <v>0</v>
      </c>
    </row>
    <row r="1302" spans="2:8" x14ac:dyDescent="0.2">
      <c r="B1302" t="s">
        <v>2871</v>
      </c>
      <c r="C1302" t="s">
        <v>2872</v>
      </c>
      <c r="D1302">
        <v>0</v>
      </c>
      <c r="E1302" s="1">
        <v>0</v>
      </c>
      <c r="F1302">
        <v>0</v>
      </c>
      <c r="G1302">
        <v>0</v>
      </c>
      <c r="H1302">
        <v>0</v>
      </c>
    </row>
    <row r="1303" spans="2:8" x14ac:dyDescent="0.2">
      <c r="B1303" t="s">
        <v>2873</v>
      </c>
      <c r="C1303" t="s">
        <v>2874</v>
      </c>
      <c r="D1303">
        <v>0</v>
      </c>
      <c r="E1303" s="1">
        <v>0</v>
      </c>
      <c r="F1303">
        <v>0</v>
      </c>
      <c r="G1303">
        <v>0</v>
      </c>
      <c r="H1303">
        <v>0</v>
      </c>
    </row>
    <row r="1304" spans="2:8" x14ac:dyDescent="0.2">
      <c r="B1304" t="s">
        <v>2875</v>
      </c>
      <c r="C1304" t="s">
        <v>2876</v>
      </c>
      <c r="D1304">
        <v>0</v>
      </c>
      <c r="E1304" s="1">
        <v>0</v>
      </c>
      <c r="F1304">
        <v>0</v>
      </c>
      <c r="G1304">
        <v>0</v>
      </c>
      <c r="H1304">
        <v>0</v>
      </c>
    </row>
    <row r="1305" spans="2:8" x14ac:dyDescent="0.2">
      <c r="B1305" t="s">
        <v>2877</v>
      </c>
      <c r="C1305" t="s">
        <v>2878</v>
      </c>
      <c r="D1305">
        <v>0</v>
      </c>
      <c r="E1305" s="1">
        <v>0</v>
      </c>
      <c r="F1305">
        <v>0</v>
      </c>
      <c r="G1305">
        <v>0</v>
      </c>
      <c r="H1305">
        <v>0</v>
      </c>
    </row>
    <row r="1306" spans="2:8" x14ac:dyDescent="0.2">
      <c r="B1306" t="s">
        <v>2879</v>
      </c>
      <c r="C1306" t="s">
        <v>2880</v>
      </c>
      <c r="D1306">
        <v>0</v>
      </c>
      <c r="E1306" s="1">
        <v>0</v>
      </c>
      <c r="F1306">
        <v>0</v>
      </c>
      <c r="G1306">
        <v>0</v>
      </c>
      <c r="H1306">
        <v>0</v>
      </c>
    </row>
    <row r="1307" spans="2:8" x14ac:dyDescent="0.2">
      <c r="B1307" t="s">
        <v>2881</v>
      </c>
      <c r="C1307" t="s">
        <v>2882</v>
      </c>
      <c r="D1307">
        <v>0</v>
      </c>
      <c r="E1307" s="1">
        <v>0</v>
      </c>
      <c r="F1307">
        <v>0</v>
      </c>
      <c r="G1307">
        <v>0</v>
      </c>
      <c r="H1307">
        <v>0</v>
      </c>
    </row>
    <row r="1308" spans="2:8" x14ac:dyDescent="0.2">
      <c r="B1308" t="s">
        <v>2883</v>
      </c>
      <c r="C1308" t="s">
        <v>2884</v>
      </c>
      <c r="D1308">
        <v>0</v>
      </c>
      <c r="E1308" s="1">
        <v>0</v>
      </c>
      <c r="F1308">
        <v>0</v>
      </c>
      <c r="G1308">
        <v>0</v>
      </c>
      <c r="H1308">
        <v>0</v>
      </c>
    </row>
    <row r="1309" spans="2:8" x14ac:dyDescent="0.2">
      <c r="B1309" t="s">
        <v>2885</v>
      </c>
      <c r="C1309" t="s">
        <v>2886</v>
      </c>
      <c r="D1309">
        <v>0</v>
      </c>
      <c r="E1309" s="1">
        <v>0</v>
      </c>
      <c r="F1309">
        <v>0</v>
      </c>
      <c r="G1309">
        <v>0</v>
      </c>
      <c r="H1309">
        <v>0</v>
      </c>
    </row>
    <row r="1310" spans="2:8" x14ac:dyDescent="0.2">
      <c r="B1310" t="s">
        <v>2887</v>
      </c>
      <c r="C1310" t="s">
        <v>2888</v>
      </c>
      <c r="D1310">
        <v>0</v>
      </c>
      <c r="E1310" s="1">
        <v>0</v>
      </c>
      <c r="F1310">
        <v>0</v>
      </c>
      <c r="G1310">
        <v>0</v>
      </c>
      <c r="H1310">
        <v>0</v>
      </c>
    </row>
    <row r="1311" spans="2:8" x14ac:dyDescent="0.2">
      <c r="B1311" t="s">
        <v>2889</v>
      </c>
      <c r="C1311" t="s">
        <v>2890</v>
      </c>
      <c r="D1311">
        <v>0</v>
      </c>
      <c r="E1311" s="1">
        <v>0</v>
      </c>
      <c r="F1311">
        <v>0</v>
      </c>
      <c r="G1311">
        <v>0</v>
      </c>
      <c r="H1311">
        <v>0</v>
      </c>
    </row>
    <row r="1312" spans="2:8" x14ac:dyDescent="0.2">
      <c r="B1312" t="s">
        <v>2891</v>
      </c>
      <c r="C1312" t="s">
        <v>2892</v>
      </c>
      <c r="D1312">
        <v>0</v>
      </c>
      <c r="E1312" s="1">
        <v>0</v>
      </c>
      <c r="F1312">
        <v>0</v>
      </c>
      <c r="G1312">
        <v>0</v>
      </c>
      <c r="H1312">
        <v>0</v>
      </c>
    </row>
    <row r="1313" spans="2:8" x14ac:dyDescent="0.2">
      <c r="B1313" t="s">
        <v>2893</v>
      </c>
      <c r="C1313" t="s">
        <v>2894</v>
      </c>
      <c r="D1313">
        <v>0</v>
      </c>
      <c r="E1313" s="1">
        <v>0</v>
      </c>
      <c r="F1313">
        <v>0</v>
      </c>
      <c r="G1313">
        <v>0</v>
      </c>
      <c r="H1313">
        <v>0</v>
      </c>
    </row>
    <row r="1314" spans="2:8" x14ac:dyDescent="0.2">
      <c r="B1314" t="s">
        <v>2895</v>
      </c>
      <c r="C1314" t="s">
        <v>2896</v>
      </c>
      <c r="D1314">
        <v>0</v>
      </c>
      <c r="E1314" s="1">
        <v>0</v>
      </c>
      <c r="F1314">
        <v>0</v>
      </c>
      <c r="G1314">
        <v>0</v>
      </c>
      <c r="H1314">
        <v>0</v>
      </c>
    </row>
    <row r="1315" spans="2:8" x14ac:dyDescent="0.2">
      <c r="B1315" t="s">
        <v>2897</v>
      </c>
      <c r="C1315" t="s">
        <v>2898</v>
      </c>
      <c r="D1315">
        <v>0</v>
      </c>
      <c r="E1315" s="1">
        <v>0</v>
      </c>
      <c r="F1315">
        <v>0</v>
      </c>
      <c r="G1315">
        <v>0</v>
      </c>
      <c r="H1315">
        <v>0</v>
      </c>
    </row>
    <row r="1316" spans="2:8" x14ac:dyDescent="0.2">
      <c r="B1316" t="s">
        <v>2899</v>
      </c>
      <c r="C1316" t="s">
        <v>2900</v>
      </c>
      <c r="D1316">
        <v>0</v>
      </c>
      <c r="E1316" s="1">
        <v>0</v>
      </c>
      <c r="F1316">
        <v>0</v>
      </c>
      <c r="G1316">
        <v>0</v>
      </c>
      <c r="H1316">
        <v>0</v>
      </c>
    </row>
    <row r="1317" spans="2:8" x14ac:dyDescent="0.2">
      <c r="B1317" t="s">
        <v>2901</v>
      </c>
      <c r="C1317" t="s">
        <v>2902</v>
      </c>
      <c r="D1317">
        <v>0</v>
      </c>
      <c r="E1317" s="1">
        <v>0</v>
      </c>
      <c r="F1317">
        <v>0</v>
      </c>
      <c r="G1317">
        <v>0</v>
      </c>
      <c r="H1317">
        <v>0</v>
      </c>
    </row>
    <row r="1318" spans="2:8" x14ac:dyDescent="0.2">
      <c r="B1318" t="s">
        <v>2903</v>
      </c>
      <c r="C1318" t="s">
        <v>2904</v>
      </c>
      <c r="D1318">
        <v>0</v>
      </c>
      <c r="E1318" s="1">
        <v>0</v>
      </c>
      <c r="F1318">
        <v>0</v>
      </c>
      <c r="G1318">
        <v>0</v>
      </c>
      <c r="H1318">
        <v>0</v>
      </c>
    </row>
    <row r="1319" spans="2:8" x14ac:dyDescent="0.2">
      <c r="B1319" t="s">
        <v>2905</v>
      </c>
      <c r="C1319" t="s">
        <v>2906</v>
      </c>
      <c r="D1319">
        <v>0</v>
      </c>
      <c r="E1319" s="1">
        <v>0</v>
      </c>
      <c r="F1319">
        <v>0</v>
      </c>
      <c r="G1319">
        <v>0</v>
      </c>
      <c r="H1319">
        <v>0</v>
      </c>
    </row>
    <row r="1320" spans="2:8" x14ac:dyDescent="0.2">
      <c r="B1320" t="s">
        <v>2907</v>
      </c>
      <c r="C1320" t="s">
        <v>2908</v>
      </c>
      <c r="D1320">
        <v>0</v>
      </c>
      <c r="E1320" s="1">
        <v>0</v>
      </c>
      <c r="F1320">
        <v>0</v>
      </c>
      <c r="G1320">
        <v>0</v>
      </c>
      <c r="H1320">
        <v>0</v>
      </c>
    </row>
    <row r="1321" spans="2:8" x14ac:dyDescent="0.2">
      <c r="B1321" t="s">
        <v>2909</v>
      </c>
      <c r="C1321" t="s">
        <v>2910</v>
      </c>
      <c r="D1321">
        <v>0</v>
      </c>
      <c r="E1321" s="1">
        <v>0</v>
      </c>
      <c r="F1321">
        <v>0</v>
      </c>
      <c r="G1321">
        <v>0</v>
      </c>
      <c r="H1321">
        <v>0</v>
      </c>
    </row>
    <row r="1322" spans="2:8" x14ac:dyDescent="0.2">
      <c r="B1322" t="s">
        <v>2911</v>
      </c>
      <c r="C1322" t="s">
        <v>2912</v>
      </c>
      <c r="D1322">
        <v>0</v>
      </c>
      <c r="E1322" s="1">
        <v>0</v>
      </c>
      <c r="F1322">
        <v>0</v>
      </c>
      <c r="G1322">
        <v>0</v>
      </c>
      <c r="H1322">
        <v>0</v>
      </c>
    </row>
    <row r="1323" spans="2:8" x14ac:dyDescent="0.2">
      <c r="B1323" t="s">
        <v>2913</v>
      </c>
      <c r="C1323" t="s">
        <v>2914</v>
      </c>
      <c r="D1323">
        <v>0</v>
      </c>
      <c r="E1323" s="1">
        <v>0</v>
      </c>
      <c r="F1323">
        <v>0</v>
      </c>
      <c r="G1323">
        <v>0</v>
      </c>
      <c r="H1323">
        <v>0</v>
      </c>
    </row>
    <row r="1324" spans="2:8" x14ac:dyDescent="0.2">
      <c r="B1324" t="s">
        <v>2915</v>
      </c>
      <c r="C1324" t="s">
        <v>2916</v>
      </c>
      <c r="D1324">
        <v>0</v>
      </c>
      <c r="E1324" s="1">
        <v>0</v>
      </c>
      <c r="F1324">
        <v>0</v>
      </c>
      <c r="G1324">
        <v>0</v>
      </c>
      <c r="H1324">
        <v>0</v>
      </c>
    </row>
    <row r="1325" spans="2:8" x14ac:dyDescent="0.2">
      <c r="B1325" t="s">
        <v>2917</v>
      </c>
      <c r="C1325" t="s">
        <v>2918</v>
      </c>
      <c r="D1325">
        <v>0</v>
      </c>
      <c r="E1325" s="1">
        <v>0</v>
      </c>
      <c r="F1325">
        <v>0</v>
      </c>
      <c r="G1325">
        <v>0</v>
      </c>
      <c r="H1325">
        <v>0</v>
      </c>
    </row>
    <row r="1326" spans="2:8" x14ac:dyDescent="0.2">
      <c r="B1326" t="s">
        <v>2919</v>
      </c>
      <c r="C1326" t="s">
        <v>2920</v>
      </c>
      <c r="D1326">
        <v>0</v>
      </c>
      <c r="E1326" s="1">
        <v>0</v>
      </c>
      <c r="F1326">
        <v>0</v>
      </c>
      <c r="G1326">
        <v>0</v>
      </c>
      <c r="H1326">
        <v>0</v>
      </c>
    </row>
    <row r="1327" spans="2:8" x14ac:dyDescent="0.2">
      <c r="B1327" t="s">
        <v>2921</v>
      </c>
      <c r="C1327" t="s">
        <v>2922</v>
      </c>
      <c r="D1327">
        <v>0</v>
      </c>
      <c r="E1327" s="1">
        <v>0</v>
      </c>
      <c r="F1327">
        <v>0</v>
      </c>
      <c r="G1327">
        <v>0</v>
      </c>
      <c r="H1327">
        <v>0</v>
      </c>
    </row>
    <row r="1328" spans="2:8" x14ac:dyDescent="0.2">
      <c r="B1328" t="s">
        <v>2923</v>
      </c>
      <c r="C1328" t="s">
        <v>2924</v>
      </c>
      <c r="D1328">
        <v>0</v>
      </c>
      <c r="E1328" s="1">
        <v>0</v>
      </c>
      <c r="F1328">
        <v>0</v>
      </c>
      <c r="G1328">
        <v>0</v>
      </c>
      <c r="H1328">
        <v>0</v>
      </c>
    </row>
    <row r="1329" spans="2:8" x14ac:dyDescent="0.2">
      <c r="B1329" t="s">
        <v>2925</v>
      </c>
      <c r="C1329" t="s">
        <v>2926</v>
      </c>
      <c r="D1329">
        <v>0</v>
      </c>
      <c r="E1329" s="1">
        <v>0</v>
      </c>
      <c r="F1329">
        <v>0</v>
      </c>
      <c r="G1329">
        <v>0</v>
      </c>
      <c r="H1329">
        <v>0</v>
      </c>
    </row>
    <row r="1330" spans="2:8" x14ac:dyDescent="0.2">
      <c r="B1330" t="s">
        <v>2927</v>
      </c>
      <c r="C1330" t="s">
        <v>2928</v>
      </c>
      <c r="D1330">
        <v>0</v>
      </c>
      <c r="E1330" s="1">
        <v>0</v>
      </c>
      <c r="F1330">
        <v>0</v>
      </c>
      <c r="G1330">
        <v>0</v>
      </c>
      <c r="H1330">
        <v>0</v>
      </c>
    </row>
    <row r="1331" spans="2:8" x14ac:dyDescent="0.2">
      <c r="B1331" t="s">
        <v>2929</v>
      </c>
      <c r="C1331" t="s">
        <v>2930</v>
      </c>
      <c r="D1331">
        <v>0</v>
      </c>
      <c r="E1331" s="1">
        <v>0</v>
      </c>
      <c r="F1331">
        <v>0</v>
      </c>
      <c r="G1331">
        <v>0</v>
      </c>
      <c r="H1331">
        <v>0</v>
      </c>
    </row>
    <row r="1332" spans="2:8" x14ac:dyDescent="0.2">
      <c r="B1332" t="s">
        <v>2931</v>
      </c>
      <c r="C1332" t="s">
        <v>2932</v>
      </c>
      <c r="D1332">
        <v>0</v>
      </c>
      <c r="E1332" s="1">
        <v>0</v>
      </c>
      <c r="F1332">
        <v>0</v>
      </c>
      <c r="G1332">
        <v>0</v>
      </c>
      <c r="H1332">
        <v>0</v>
      </c>
    </row>
    <row r="1333" spans="2:8" x14ac:dyDescent="0.2">
      <c r="B1333" t="s">
        <v>2933</v>
      </c>
      <c r="C1333" t="s">
        <v>2934</v>
      </c>
      <c r="D1333">
        <v>0</v>
      </c>
      <c r="E1333" s="1">
        <v>0</v>
      </c>
      <c r="F1333">
        <v>0</v>
      </c>
      <c r="G1333">
        <v>0</v>
      </c>
      <c r="H1333">
        <v>0</v>
      </c>
    </row>
    <row r="1334" spans="2:8" x14ac:dyDescent="0.2">
      <c r="B1334" t="s">
        <v>2935</v>
      </c>
      <c r="C1334" t="s">
        <v>2936</v>
      </c>
      <c r="D1334">
        <v>0</v>
      </c>
      <c r="E1334" s="1">
        <v>0</v>
      </c>
      <c r="F1334">
        <v>0</v>
      </c>
      <c r="G1334">
        <v>0</v>
      </c>
      <c r="H1334">
        <v>0</v>
      </c>
    </row>
    <row r="1335" spans="2:8" x14ac:dyDescent="0.2">
      <c r="B1335" t="s">
        <v>2937</v>
      </c>
      <c r="C1335" t="s">
        <v>2938</v>
      </c>
      <c r="D1335">
        <v>0</v>
      </c>
      <c r="E1335" s="1">
        <v>0</v>
      </c>
      <c r="F1335">
        <v>0</v>
      </c>
      <c r="G1335">
        <v>0</v>
      </c>
      <c r="H1335">
        <v>0</v>
      </c>
    </row>
    <row r="1336" spans="2:8" x14ac:dyDescent="0.2">
      <c r="B1336" t="s">
        <v>2939</v>
      </c>
      <c r="C1336" t="s">
        <v>2940</v>
      </c>
      <c r="D1336">
        <v>0</v>
      </c>
      <c r="E1336" s="1">
        <v>0</v>
      </c>
      <c r="F1336">
        <v>0</v>
      </c>
      <c r="G1336">
        <v>0</v>
      </c>
      <c r="H1336">
        <v>0</v>
      </c>
    </row>
    <row r="1337" spans="2:8" x14ac:dyDescent="0.2">
      <c r="B1337" t="s">
        <v>2941</v>
      </c>
      <c r="C1337" t="s">
        <v>2942</v>
      </c>
      <c r="D1337">
        <v>0</v>
      </c>
      <c r="E1337" s="1">
        <v>0</v>
      </c>
      <c r="F1337">
        <v>0</v>
      </c>
      <c r="G1337">
        <v>0</v>
      </c>
      <c r="H1337">
        <v>0</v>
      </c>
    </row>
    <row r="1338" spans="2:8" x14ac:dyDescent="0.2">
      <c r="B1338" t="s">
        <v>2943</v>
      </c>
      <c r="C1338" t="s">
        <v>2944</v>
      </c>
      <c r="D1338">
        <v>0</v>
      </c>
      <c r="E1338" s="1">
        <v>0</v>
      </c>
      <c r="F1338">
        <v>0</v>
      </c>
      <c r="G1338">
        <v>0</v>
      </c>
      <c r="H1338">
        <v>0</v>
      </c>
    </row>
    <row r="1339" spans="2:8" x14ac:dyDescent="0.2">
      <c r="B1339" t="s">
        <v>2945</v>
      </c>
      <c r="C1339" t="s">
        <v>2946</v>
      </c>
      <c r="D1339">
        <v>0</v>
      </c>
      <c r="E1339" s="1">
        <v>0</v>
      </c>
      <c r="F1339">
        <v>0</v>
      </c>
      <c r="G1339">
        <v>0</v>
      </c>
      <c r="H1339">
        <v>0</v>
      </c>
    </row>
    <row r="1340" spans="2:8" x14ac:dyDescent="0.2">
      <c r="B1340" t="s">
        <v>2947</v>
      </c>
      <c r="C1340" t="s">
        <v>2948</v>
      </c>
      <c r="D1340">
        <v>0</v>
      </c>
      <c r="E1340" s="1">
        <v>0</v>
      </c>
      <c r="F1340">
        <v>0</v>
      </c>
      <c r="G1340">
        <v>0</v>
      </c>
      <c r="H1340">
        <v>0</v>
      </c>
    </row>
    <row r="1341" spans="2:8" x14ac:dyDescent="0.2">
      <c r="B1341" t="s">
        <v>2949</v>
      </c>
      <c r="C1341" t="s">
        <v>2950</v>
      </c>
      <c r="D1341">
        <v>0</v>
      </c>
      <c r="E1341" s="1">
        <v>0</v>
      </c>
      <c r="F1341">
        <v>0</v>
      </c>
      <c r="G1341">
        <v>0</v>
      </c>
      <c r="H1341">
        <v>0</v>
      </c>
    </row>
    <row r="1342" spans="2:8" x14ac:dyDescent="0.2">
      <c r="B1342" t="s">
        <v>2951</v>
      </c>
      <c r="C1342" t="s">
        <v>2952</v>
      </c>
      <c r="D1342">
        <v>116979784.41000001</v>
      </c>
      <c r="E1342" s="1">
        <v>0</v>
      </c>
      <c r="F1342">
        <v>117059161.23</v>
      </c>
      <c r="G1342">
        <v>79376.820000000007</v>
      </c>
      <c r="H1342">
        <v>0</v>
      </c>
    </row>
    <row r="1343" spans="2:8" x14ac:dyDescent="0.2">
      <c r="B1343" t="s">
        <v>2953</v>
      </c>
      <c r="C1343" t="s">
        <v>2954</v>
      </c>
      <c r="D1343">
        <v>68418016.780000001</v>
      </c>
      <c r="E1343" s="1">
        <v>0</v>
      </c>
      <c r="F1343">
        <v>68497393.599999994</v>
      </c>
      <c r="G1343">
        <v>79376.820000000007</v>
      </c>
      <c r="H1343">
        <v>0</v>
      </c>
    </row>
    <row r="1344" spans="2:8" x14ac:dyDescent="0.2">
      <c r="B1344" t="s">
        <v>2955</v>
      </c>
      <c r="C1344" t="s">
        <v>2956</v>
      </c>
      <c r="D1344">
        <v>0</v>
      </c>
      <c r="E1344" s="1">
        <v>0</v>
      </c>
      <c r="F1344">
        <v>0</v>
      </c>
      <c r="G1344">
        <v>0</v>
      </c>
      <c r="H1344">
        <v>0</v>
      </c>
    </row>
    <row r="1345" spans="2:8" x14ac:dyDescent="0.2">
      <c r="B1345" t="s">
        <v>2957</v>
      </c>
      <c r="C1345" t="s">
        <v>2958</v>
      </c>
      <c r="D1345">
        <v>357571.4</v>
      </c>
      <c r="E1345" s="1">
        <v>0</v>
      </c>
      <c r="F1345">
        <v>357571.4</v>
      </c>
      <c r="G1345">
        <v>0</v>
      </c>
      <c r="H1345">
        <v>0</v>
      </c>
    </row>
    <row r="1346" spans="2:8" x14ac:dyDescent="0.2">
      <c r="B1346" t="s">
        <v>2959</v>
      </c>
      <c r="C1346" t="s">
        <v>2960</v>
      </c>
      <c r="D1346">
        <v>346123.04</v>
      </c>
      <c r="E1346" s="1">
        <v>0</v>
      </c>
      <c r="F1346">
        <v>346123.04</v>
      </c>
      <c r="G1346">
        <v>0</v>
      </c>
      <c r="H1346">
        <v>0</v>
      </c>
    </row>
    <row r="1347" spans="2:8" x14ac:dyDescent="0.2">
      <c r="B1347" t="s">
        <v>2961</v>
      </c>
      <c r="C1347" t="s">
        <v>2962</v>
      </c>
      <c r="D1347">
        <v>50468.54</v>
      </c>
      <c r="E1347" s="1">
        <v>0</v>
      </c>
      <c r="F1347">
        <v>50468.54</v>
      </c>
      <c r="G1347">
        <v>0</v>
      </c>
      <c r="H1347">
        <v>0</v>
      </c>
    </row>
    <row r="1348" spans="2:8" x14ac:dyDescent="0.2">
      <c r="B1348" t="s">
        <v>2963</v>
      </c>
      <c r="C1348" t="s">
        <v>2964</v>
      </c>
      <c r="D1348">
        <v>44643.7</v>
      </c>
      <c r="E1348" s="1">
        <v>0</v>
      </c>
      <c r="F1348">
        <v>44643.7</v>
      </c>
      <c r="G1348">
        <v>0</v>
      </c>
      <c r="H1348">
        <v>0</v>
      </c>
    </row>
    <row r="1349" spans="2:8" x14ac:dyDescent="0.2">
      <c r="B1349" t="s">
        <v>2965</v>
      </c>
      <c r="C1349" t="s">
        <v>2966</v>
      </c>
      <c r="D1349">
        <v>23750.51</v>
      </c>
      <c r="E1349" s="1">
        <v>0</v>
      </c>
      <c r="F1349">
        <v>23750.51</v>
      </c>
      <c r="G1349">
        <v>0</v>
      </c>
      <c r="H1349">
        <v>0</v>
      </c>
    </row>
    <row r="1350" spans="2:8" x14ac:dyDescent="0.2">
      <c r="B1350" t="s">
        <v>2967</v>
      </c>
      <c r="C1350" t="s">
        <v>2968</v>
      </c>
      <c r="D1350">
        <v>227260.29</v>
      </c>
      <c r="E1350" s="1">
        <v>0</v>
      </c>
      <c r="F1350">
        <v>227260.29</v>
      </c>
      <c r="G1350">
        <v>0</v>
      </c>
      <c r="H1350">
        <v>0</v>
      </c>
    </row>
    <row r="1351" spans="2:8" x14ac:dyDescent="0.2">
      <c r="B1351" t="s">
        <v>2969</v>
      </c>
      <c r="C1351" t="s">
        <v>2970</v>
      </c>
      <c r="D1351">
        <v>227260.29</v>
      </c>
      <c r="E1351" s="1">
        <v>0</v>
      </c>
      <c r="F1351">
        <v>227260.29</v>
      </c>
      <c r="G1351">
        <v>0</v>
      </c>
      <c r="H1351">
        <v>0</v>
      </c>
    </row>
    <row r="1352" spans="2:8" x14ac:dyDescent="0.2">
      <c r="B1352" t="s">
        <v>2971</v>
      </c>
      <c r="C1352" t="s">
        <v>2972</v>
      </c>
      <c r="D1352">
        <v>0</v>
      </c>
      <c r="E1352" s="1">
        <v>0</v>
      </c>
      <c r="F1352">
        <v>0</v>
      </c>
      <c r="G1352">
        <v>0</v>
      </c>
      <c r="H1352">
        <v>0</v>
      </c>
    </row>
    <row r="1353" spans="2:8" x14ac:dyDescent="0.2">
      <c r="B1353" t="s">
        <v>2973</v>
      </c>
      <c r="C1353" t="s">
        <v>2974</v>
      </c>
      <c r="D1353">
        <v>0</v>
      </c>
      <c r="E1353" s="1">
        <v>0</v>
      </c>
      <c r="F1353">
        <v>0</v>
      </c>
      <c r="G1353">
        <v>0</v>
      </c>
      <c r="H1353">
        <v>0</v>
      </c>
    </row>
    <row r="1354" spans="2:8" x14ac:dyDescent="0.2">
      <c r="B1354" t="s">
        <v>2975</v>
      </c>
      <c r="C1354" t="s">
        <v>2976</v>
      </c>
      <c r="D1354">
        <v>11448.36</v>
      </c>
      <c r="E1354" s="1">
        <v>0</v>
      </c>
      <c r="F1354">
        <v>11448.36</v>
      </c>
      <c r="G1354">
        <v>0</v>
      </c>
      <c r="H1354">
        <v>0</v>
      </c>
    </row>
    <row r="1355" spans="2:8" x14ac:dyDescent="0.2">
      <c r="B1355" t="s">
        <v>2977</v>
      </c>
      <c r="C1355" t="s">
        <v>2978</v>
      </c>
      <c r="D1355">
        <v>0</v>
      </c>
      <c r="E1355" s="1">
        <v>0</v>
      </c>
      <c r="F1355">
        <v>0</v>
      </c>
      <c r="G1355">
        <v>0</v>
      </c>
      <c r="H1355">
        <v>0</v>
      </c>
    </row>
    <row r="1356" spans="2:8" x14ac:dyDescent="0.2">
      <c r="B1356" t="s">
        <v>2979</v>
      </c>
      <c r="C1356" t="s">
        <v>2980</v>
      </c>
      <c r="D1356">
        <v>989.51</v>
      </c>
      <c r="E1356" s="1">
        <v>0</v>
      </c>
      <c r="F1356">
        <v>989.51</v>
      </c>
      <c r="G1356">
        <v>0</v>
      </c>
      <c r="H1356">
        <v>0</v>
      </c>
    </row>
    <row r="1357" spans="2:8" x14ac:dyDescent="0.2">
      <c r="B1357" t="s">
        <v>2981</v>
      </c>
      <c r="C1357" t="s">
        <v>2982</v>
      </c>
      <c r="D1357">
        <v>0</v>
      </c>
      <c r="E1357" s="1">
        <v>0</v>
      </c>
      <c r="F1357">
        <v>0</v>
      </c>
      <c r="G1357">
        <v>0</v>
      </c>
      <c r="H1357">
        <v>0</v>
      </c>
    </row>
    <row r="1358" spans="2:8" x14ac:dyDescent="0.2">
      <c r="B1358" t="s">
        <v>2983</v>
      </c>
      <c r="C1358" t="s">
        <v>2984</v>
      </c>
      <c r="D1358">
        <v>10458.85</v>
      </c>
      <c r="E1358" s="1">
        <v>0</v>
      </c>
      <c r="F1358">
        <v>10458.85</v>
      </c>
      <c r="G1358">
        <v>0</v>
      </c>
      <c r="H1358">
        <v>0</v>
      </c>
    </row>
    <row r="1359" spans="2:8" x14ac:dyDescent="0.2">
      <c r="B1359" t="s">
        <v>2985</v>
      </c>
      <c r="C1359" t="s">
        <v>2986</v>
      </c>
      <c r="D1359">
        <v>10458.85</v>
      </c>
      <c r="E1359" s="1">
        <v>0</v>
      </c>
      <c r="F1359">
        <v>10458.85</v>
      </c>
      <c r="G1359">
        <v>0</v>
      </c>
      <c r="H1359">
        <v>0</v>
      </c>
    </row>
    <row r="1360" spans="2:8" x14ac:dyDescent="0.2">
      <c r="B1360" t="s">
        <v>2987</v>
      </c>
      <c r="C1360" t="s">
        <v>2988</v>
      </c>
      <c r="D1360">
        <v>0</v>
      </c>
      <c r="E1360" s="1">
        <v>0</v>
      </c>
      <c r="F1360">
        <v>0</v>
      </c>
      <c r="G1360">
        <v>0</v>
      </c>
      <c r="H1360">
        <v>0</v>
      </c>
    </row>
    <row r="1361" spans="2:8" x14ac:dyDescent="0.2">
      <c r="B1361" t="s">
        <v>2989</v>
      </c>
      <c r="C1361" t="s">
        <v>2990</v>
      </c>
      <c r="D1361">
        <v>0</v>
      </c>
      <c r="E1361" s="1">
        <v>0</v>
      </c>
      <c r="F1361">
        <v>0</v>
      </c>
      <c r="G1361">
        <v>0</v>
      </c>
      <c r="H1361">
        <v>0</v>
      </c>
    </row>
    <row r="1362" spans="2:8" x14ac:dyDescent="0.2">
      <c r="B1362" t="s">
        <v>2991</v>
      </c>
      <c r="C1362" t="s">
        <v>2992</v>
      </c>
      <c r="D1362">
        <v>0</v>
      </c>
      <c r="E1362" s="1">
        <v>0</v>
      </c>
      <c r="F1362">
        <v>0</v>
      </c>
      <c r="G1362">
        <v>0</v>
      </c>
      <c r="H1362">
        <v>0</v>
      </c>
    </row>
    <row r="1363" spans="2:8" x14ac:dyDescent="0.2">
      <c r="B1363" t="s">
        <v>2993</v>
      </c>
      <c r="C1363" t="s">
        <v>2994</v>
      </c>
      <c r="D1363">
        <v>0</v>
      </c>
      <c r="E1363" s="1">
        <v>0</v>
      </c>
      <c r="F1363">
        <v>0</v>
      </c>
      <c r="G1363">
        <v>0</v>
      </c>
      <c r="H1363">
        <v>0</v>
      </c>
    </row>
    <row r="1364" spans="2:8" x14ac:dyDescent="0.2">
      <c r="B1364" t="s">
        <v>2995</v>
      </c>
      <c r="C1364" t="s">
        <v>2996</v>
      </c>
      <c r="D1364">
        <v>0</v>
      </c>
      <c r="E1364" s="1">
        <v>0</v>
      </c>
      <c r="F1364">
        <v>0</v>
      </c>
      <c r="G1364">
        <v>0</v>
      </c>
      <c r="H1364">
        <v>0</v>
      </c>
    </row>
    <row r="1365" spans="2:8" x14ac:dyDescent="0.2">
      <c r="B1365" t="s">
        <v>2997</v>
      </c>
      <c r="C1365" t="s">
        <v>2998</v>
      </c>
      <c r="D1365">
        <v>0</v>
      </c>
      <c r="E1365" s="1">
        <v>0</v>
      </c>
      <c r="F1365">
        <v>0</v>
      </c>
      <c r="G1365">
        <v>0</v>
      </c>
      <c r="H1365">
        <v>0</v>
      </c>
    </row>
    <row r="1366" spans="2:8" x14ac:dyDescent="0.2">
      <c r="B1366" t="s">
        <v>2999</v>
      </c>
      <c r="C1366" t="s">
        <v>3000</v>
      </c>
      <c r="D1366">
        <v>0</v>
      </c>
      <c r="E1366" s="1">
        <v>0</v>
      </c>
      <c r="F1366">
        <v>0</v>
      </c>
      <c r="G1366">
        <v>0</v>
      </c>
      <c r="H1366">
        <v>0</v>
      </c>
    </row>
    <row r="1367" spans="2:8" x14ac:dyDescent="0.2">
      <c r="B1367" t="s">
        <v>3001</v>
      </c>
      <c r="C1367" t="s">
        <v>3002</v>
      </c>
      <c r="D1367">
        <v>0</v>
      </c>
      <c r="E1367" s="1">
        <v>0</v>
      </c>
      <c r="F1367">
        <v>0</v>
      </c>
      <c r="G1367">
        <v>0</v>
      </c>
      <c r="H1367">
        <v>0</v>
      </c>
    </row>
    <row r="1368" spans="2:8" x14ac:dyDescent="0.2">
      <c r="B1368" t="s">
        <v>3003</v>
      </c>
      <c r="C1368" t="s">
        <v>3004</v>
      </c>
      <c r="D1368">
        <v>0</v>
      </c>
      <c r="E1368" s="1">
        <v>0</v>
      </c>
      <c r="F1368">
        <v>0</v>
      </c>
      <c r="G1368">
        <v>0</v>
      </c>
      <c r="H1368">
        <v>0</v>
      </c>
    </row>
    <row r="1369" spans="2:8" x14ac:dyDescent="0.2">
      <c r="B1369" t="s">
        <v>3005</v>
      </c>
      <c r="C1369" t="s">
        <v>3006</v>
      </c>
      <c r="D1369">
        <v>0</v>
      </c>
      <c r="E1369" s="1">
        <v>0</v>
      </c>
      <c r="F1369">
        <v>0</v>
      </c>
      <c r="G1369">
        <v>0</v>
      </c>
      <c r="H1369">
        <v>0</v>
      </c>
    </row>
    <row r="1370" spans="2:8" x14ac:dyDescent="0.2">
      <c r="B1370" t="s">
        <v>3007</v>
      </c>
      <c r="C1370" t="s">
        <v>3008</v>
      </c>
      <c r="D1370">
        <v>0</v>
      </c>
      <c r="E1370" s="1">
        <v>0</v>
      </c>
      <c r="F1370">
        <v>0</v>
      </c>
      <c r="G1370">
        <v>0</v>
      </c>
      <c r="H1370">
        <v>0</v>
      </c>
    </row>
    <row r="1371" spans="2:8" x14ac:dyDescent="0.2">
      <c r="B1371" t="s">
        <v>3009</v>
      </c>
      <c r="C1371" t="s">
        <v>3010</v>
      </c>
      <c r="D1371">
        <v>0</v>
      </c>
      <c r="E1371" s="1">
        <v>0</v>
      </c>
      <c r="F1371">
        <v>0</v>
      </c>
      <c r="G1371">
        <v>0</v>
      </c>
      <c r="H1371">
        <v>0</v>
      </c>
    </row>
    <row r="1372" spans="2:8" x14ac:dyDescent="0.2">
      <c r="B1372" t="s">
        <v>3011</v>
      </c>
      <c r="C1372" t="s">
        <v>3012</v>
      </c>
      <c r="D1372">
        <v>0</v>
      </c>
      <c r="E1372" s="1">
        <v>0</v>
      </c>
      <c r="F1372">
        <v>0</v>
      </c>
      <c r="G1372">
        <v>0</v>
      </c>
      <c r="H1372">
        <v>0</v>
      </c>
    </row>
    <row r="1373" spans="2:8" x14ac:dyDescent="0.2">
      <c r="B1373" t="s">
        <v>3013</v>
      </c>
      <c r="C1373" t="s">
        <v>3014</v>
      </c>
      <c r="D1373">
        <v>0</v>
      </c>
      <c r="E1373" s="1">
        <v>0</v>
      </c>
      <c r="F1373">
        <v>0</v>
      </c>
      <c r="G1373">
        <v>0</v>
      </c>
      <c r="H1373">
        <v>0</v>
      </c>
    </row>
    <row r="1374" spans="2:8" x14ac:dyDescent="0.2">
      <c r="B1374" t="s">
        <v>3015</v>
      </c>
      <c r="C1374" t="s">
        <v>3016</v>
      </c>
      <c r="D1374">
        <v>0</v>
      </c>
      <c r="E1374" s="1">
        <v>0</v>
      </c>
      <c r="F1374">
        <v>0</v>
      </c>
      <c r="G1374">
        <v>0</v>
      </c>
      <c r="H1374">
        <v>0</v>
      </c>
    </row>
    <row r="1375" spans="2:8" x14ac:dyDescent="0.2">
      <c r="B1375" t="s">
        <v>3017</v>
      </c>
      <c r="C1375" t="s">
        <v>3018</v>
      </c>
      <c r="D1375">
        <v>0</v>
      </c>
      <c r="E1375" s="1">
        <v>0</v>
      </c>
      <c r="F1375">
        <v>0</v>
      </c>
      <c r="G1375">
        <v>0</v>
      </c>
      <c r="H1375">
        <v>0</v>
      </c>
    </row>
    <row r="1376" spans="2:8" x14ac:dyDescent="0.2">
      <c r="B1376" t="s">
        <v>3019</v>
      </c>
      <c r="C1376" t="s">
        <v>3020</v>
      </c>
      <c r="D1376">
        <v>0</v>
      </c>
      <c r="E1376" s="1">
        <v>0</v>
      </c>
      <c r="F1376">
        <v>0</v>
      </c>
      <c r="G1376">
        <v>0</v>
      </c>
      <c r="H1376">
        <v>0</v>
      </c>
    </row>
    <row r="1377" spans="2:8" x14ac:dyDescent="0.2">
      <c r="B1377" t="s">
        <v>3021</v>
      </c>
      <c r="C1377" t="s">
        <v>3022</v>
      </c>
      <c r="D1377">
        <v>0</v>
      </c>
      <c r="E1377" s="1">
        <v>0</v>
      </c>
      <c r="F1377">
        <v>0</v>
      </c>
      <c r="G1377">
        <v>0</v>
      </c>
      <c r="H1377">
        <v>0</v>
      </c>
    </row>
    <row r="1378" spans="2:8" x14ac:dyDescent="0.2">
      <c r="B1378" t="s">
        <v>3023</v>
      </c>
      <c r="C1378" t="s">
        <v>3024</v>
      </c>
      <c r="D1378">
        <v>0</v>
      </c>
      <c r="E1378" s="1">
        <v>0</v>
      </c>
      <c r="F1378">
        <v>0</v>
      </c>
      <c r="G1378">
        <v>0</v>
      </c>
      <c r="H1378">
        <v>0</v>
      </c>
    </row>
    <row r="1379" spans="2:8" x14ac:dyDescent="0.2">
      <c r="B1379" t="s">
        <v>3025</v>
      </c>
      <c r="C1379" t="s">
        <v>3026</v>
      </c>
      <c r="D1379">
        <v>0</v>
      </c>
      <c r="E1379" s="1">
        <v>0</v>
      </c>
      <c r="F1379">
        <v>0</v>
      </c>
      <c r="G1379">
        <v>0</v>
      </c>
      <c r="H1379">
        <v>0</v>
      </c>
    </row>
    <row r="1380" spans="2:8" x14ac:dyDescent="0.2">
      <c r="B1380" t="s">
        <v>3027</v>
      </c>
      <c r="C1380" t="s">
        <v>3028</v>
      </c>
      <c r="D1380">
        <v>0</v>
      </c>
      <c r="E1380" s="1">
        <v>0</v>
      </c>
      <c r="F1380">
        <v>0</v>
      </c>
      <c r="G1380">
        <v>0</v>
      </c>
      <c r="H1380">
        <v>0</v>
      </c>
    </row>
    <row r="1381" spans="2:8" x14ac:dyDescent="0.2">
      <c r="B1381" t="s">
        <v>3029</v>
      </c>
      <c r="C1381" t="s">
        <v>3030</v>
      </c>
      <c r="D1381">
        <v>0</v>
      </c>
      <c r="E1381" s="1">
        <v>0</v>
      </c>
      <c r="F1381">
        <v>0</v>
      </c>
      <c r="G1381">
        <v>0</v>
      </c>
      <c r="H1381">
        <v>0</v>
      </c>
    </row>
    <row r="1382" spans="2:8" x14ac:dyDescent="0.2">
      <c r="B1382" t="s">
        <v>3031</v>
      </c>
      <c r="C1382" t="s">
        <v>3032</v>
      </c>
      <c r="D1382">
        <v>534352.08000000007</v>
      </c>
      <c r="E1382" s="1">
        <v>0</v>
      </c>
      <c r="F1382">
        <v>613728.9</v>
      </c>
      <c r="G1382">
        <v>79376.820000000007</v>
      </c>
      <c r="H1382">
        <v>0</v>
      </c>
    </row>
    <row r="1383" spans="2:8" x14ac:dyDescent="0.2">
      <c r="B1383" t="s">
        <v>3033</v>
      </c>
      <c r="C1383" t="s">
        <v>3034</v>
      </c>
      <c r="D1383">
        <v>534352.08000000007</v>
      </c>
      <c r="E1383" s="1">
        <v>0</v>
      </c>
      <c r="F1383">
        <v>613728.9</v>
      </c>
      <c r="G1383">
        <v>79376.820000000007</v>
      </c>
      <c r="H1383">
        <v>0</v>
      </c>
    </row>
    <row r="1384" spans="2:8" x14ac:dyDescent="0.2">
      <c r="B1384" t="s">
        <v>3035</v>
      </c>
      <c r="C1384" t="s">
        <v>3036</v>
      </c>
      <c r="D1384">
        <v>534352.08000000007</v>
      </c>
      <c r="E1384" s="1">
        <v>0</v>
      </c>
      <c r="F1384">
        <v>613728.9</v>
      </c>
      <c r="G1384">
        <v>79376.820000000007</v>
      </c>
      <c r="H1384">
        <v>0</v>
      </c>
    </row>
    <row r="1385" spans="2:8" x14ac:dyDescent="0.2">
      <c r="B1385" t="s">
        <v>3037</v>
      </c>
      <c r="C1385" t="s">
        <v>3038</v>
      </c>
      <c r="D1385">
        <v>0</v>
      </c>
      <c r="E1385" s="1">
        <v>0</v>
      </c>
      <c r="F1385">
        <v>0</v>
      </c>
      <c r="G1385">
        <v>0</v>
      </c>
      <c r="H1385">
        <v>0</v>
      </c>
    </row>
    <row r="1386" spans="2:8" x14ac:dyDescent="0.2">
      <c r="B1386" t="s">
        <v>3039</v>
      </c>
      <c r="C1386" t="s">
        <v>3040</v>
      </c>
      <c r="D1386">
        <v>0</v>
      </c>
      <c r="E1386" s="1">
        <v>0</v>
      </c>
      <c r="F1386">
        <v>0</v>
      </c>
      <c r="G1386">
        <v>0</v>
      </c>
      <c r="H1386">
        <v>0</v>
      </c>
    </row>
    <row r="1387" spans="2:8" x14ac:dyDescent="0.2">
      <c r="B1387" t="s">
        <v>3041</v>
      </c>
      <c r="C1387" t="s">
        <v>3042</v>
      </c>
      <c r="D1387">
        <v>0</v>
      </c>
      <c r="E1387" s="1">
        <v>0</v>
      </c>
      <c r="F1387">
        <v>0</v>
      </c>
      <c r="G1387">
        <v>0</v>
      </c>
      <c r="H1387">
        <v>0</v>
      </c>
    </row>
    <row r="1388" spans="2:8" x14ac:dyDescent="0.2">
      <c r="B1388" t="s">
        <v>3043</v>
      </c>
      <c r="C1388" t="s">
        <v>3044</v>
      </c>
      <c r="D1388">
        <v>0</v>
      </c>
      <c r="E1388" s="1">
        <v>0</v>
      </c>
      <c r="F1388">
        <v>0</v>
      </c>
      <c r="G1388">
        <v>0</v>
      </c>
      <c r="H1388">
        <v>0</v>
      </c>
    </row>
    <row r="1389" spans="2:8" x14ac:dyDescent="0.2">
      <c r="B1389" t="s">
        <v>3045</v>
      </c>
      <c r="C1389" t="s">
        <v>3046</v>
      </c>
      <c r="D1389">
        <v>0</v>
      </c>
      <c r="E1389" s="1">
        <v>0</v>
      </c>
      <c r="F1389">
        <v>0</v>
      </c>
      <c r="G1389">
        <v>0</v>
      </c>
      <c r="H1389">
        <v>0</v>
      </c>
    </row>
    <row r="1390" spans="2:8" x14ac:dyDescent="0.2">
      <c r="B1390" t="s">
        <v>3047</v>
      </c>
      <c r="C1390" t="s">
        <v>3048</v>
      </c>
      <c r="D1390">
        <v>0</v>
      </c>
      <c r="E1390" s="1">
        <v>0</v>
      </c>
      <c r="F1390">
        <v>0</v>
      </c>
      <c r="G1390">
        <v>0</v>
      </c>
      <c r="H1390">
        <v>0</v>
      </c>
    </row>
    <row r="1391" spans="2:8" x14ac:dyDescent="0.2">
      <c r="B1391" t="s">
        <v>3049</v>
      </c>
      <c r="C1391" t="s">
        <v>3050</v>
      </c>
      <c r="D1391">
        <v>0</v>
      </c>
      <c r="E1391" s="1">
        <v>0</v>
      </c>
      <c r="F1391">
        <v>0</v>
      </c>
      <c r="G1391">
        <v>0</v>
      </c>
      <c r="H1391">
        <v>0</v>
      </c>
    </row>
    <row r="1392" spans="2:8" x14ac:dyDescent="0.2">
      <c r="B1392" t="s">
        <v>3051</v>
      </c>
      <c r="C1392" t="s">
        <v>3052</v>
      </c>
      <c r="D1392">
        <v>0</v>
      </c>
      <c r="E1392" s="1">
        <v>0</v>
      </c>
      <c r="F1392">
        <v>0</v>
      </c>
      <c r="G1392">
        <v>0</v>
      </c>
      <c r="H1392">
        <v>0</v>
      </c>
    </row>
    <row r="1393" spans="2:8" x14ac:dyDescent="0.2">
      <c r="B1393" t="s">
        <v>3053</v>
      </c>
      <c r="C1393" t="s">
        <v>3054</v>
      </c>
      <c r="D1393">
        <v>0</v>
      </c>
      <c r="E1393" s="1">
        <v>0</v>
      </c>
      <c r="F1393">
        <v>0</v>
      </c>
      <c r="G1393">
        <v>0</v>
      </c>
      <c r="H1393">
        <v>0</v>
      </c>
    </row>
    <row r="1394" spans="2:8" x14ac:dyDescent="0.2">
      <c r="B1394" t="s">
        <v>3055</v>
      </c>
      <c r="C1394" t="s">
        <v>3056</v>
      </c>
      <c r="D1394">
        <v>0</v>
      </c>
      <c r="E1394" s="1">
        <v>0</v>
      </c>
      <c r="F1394">
        <v>0</v>
      </c>
      <c r="G1394">
        <v>0</v>
      </c>
      <c r="H1394">
        <v>0</v>
      </c>
    </row>
    <row r="1395" spans="2:8" x14ac:dyDescent="0.2">
      <c r="B1395" t="s">
        <v>3057</v>
      </c>
      <c r="C1395" t="s">
        <v>3058</v>
      </c>
      <c r="D1395">
        <v>0</v>
      </c>
      <c r="E1395" s="1">
        <v>0</v>
      </c>
      <c r="F1395">
        <v>0</v>
      </c>
      <c r="G1395">
        <v>0</v>
      </c>
      <c r="H1395">
        <v>0</v>
      </c>
    </row>
    <row r="1396" spans="2:8" x14ac:dyDescent="0.2">
      <c r="B1396" t="s">
        <v>3059</v>
      </c>
      <c r="C1396" t="s">
        <v>3060</v>
      </c>
      <c r="D1396">
        <v>0</v>
      </c>
      <c r="E1396" s="1">
        <v>0</v>
      </c>
      <c r="F1396">
        <v>0</v>
      </c>
      <c r="G1396">
        <v>0</v>
      </c>
      <c r="H1396">
        <v>0</v>
      </c>
    </row>
    <row r="1397" spans="2:8" x14ac:dyDescent="0.2">
      <c r="B1397" t="s">
        <v>3061</v>
      </c>
      <c r="C1397" t="s">
        <v>3062</v>
      </c>
      <c r="D1397">
        <v>0</v>
      </c>
      <c r="E1397" s="1">
        <v>0</v>
      </c>
      <c r="F1397">
        <v>0</v>
      </c>
      <c r="G1397">
        <v>0</v>
      </c>
      <c r="H1397">
        <v>0</v>
      </c>
    </row>
    <row r="1398" spans="2:8" x14ac:dyDescent="0.2">
      <c r="B1398" t="s">
        <v>3063</v>
      </c>
      <c r="C1398" t="s">
        <v>3064</v>
      </c>
      <c r="D1398">
        <v>0</v>
      </c>
      <c r="E1398" s="1">
        <v>0</v>
      </c>
      <c r="F1398">
        <v>0</v>
      </c>
      <c r="G1398">
        <v>0</v>
      </c>
      <c r="H1398">
        <v>0</v>
      </c>
    </row>
    <row r="1399" spans="2:8" x14ac:dyDescent="0.2">
      <c r="B1399" t="s">
        <v>3065</v>
      </c>
      <c r="C1399" t="s">
        <v>3066</v>
      </c>
      <c r="D1399">
        <v>0</v>
      </c>
      <c r="E1399" s="1">
        <v>0</v>
      </c>
      <c r="F1399">
        <v>0</v>
      </c>
      <c r="G1399">
        <v>0</v>
      </c>
      <c r="H1399">
        <v>0</v>
      </c>
    </row>
    <row r="1400" spans="2:8" x14ac:dyDescent="0.2">
      <c r="B1400" t="s">
        <v>3067</v>
      </c>
      <c r="C1400" t="s">
        <v>3068</v>
      </c>
      <c r="D1400">
        <v>0</v>
      </c>
      <c r="E1400" s="1">
        <v>0</v>
      </c>
      <c r="F1400">
        <v>0</v>
      </c>
      <c r="G1400">
        <v>0</v>
      </c>
      <c r="H1400">
        <v>0</v>
      </c>
    </row>
    <row r="1401" spans="2:8" x14ac:dyDescent="0.2">
      <c r="B1401" t="s">
        <v>3069</v>
      </c>
      <c r="C1401" t="s">
        <v>3070</v>
      </c>
      <c r="D1401">
        <v>0</v>
      </c>
      <c r="E1401" s="1">
        <v>0</v>
      </c>
      <c r="F1401">
        <v>0</v>
      </c>
      <c r="G1401">
        <v>0</v>
      </c>
      <c r="H1401">
        <v>0</v>
      </c>
    </row>
    <row r="1402" spans="2:8" x14ac:dyDescent="0.2">
      <c r="B1402" t="s">
        <v>3071</v>
      </c>
      <c r="C1402" t="s">
        <v>3072</v>
      </c>
      <c r="D1402">
        <v>0</v>
      </c>
      <c r="E1402" s="1">
        <v>0</v>
      </c>
      <c r="F1402">
        <v>0</v>
      </c>
      <c r="G1402">
        <v>0</v>
      </c>
      <c r="H1402">
        <v>0</v>
      </c>
    </row>
    <row r="1403" spans="2:8" x14ac:dyDescent="0.2">
      <c r="B1403" t="s">
        <v>3073</v>
      </c>
      <c r="C1403" t="s">
        <v>3074</v>
      </c>
      <c r="D1403">
        <v>0</v>
      </c>
      <c r="E1403" s="1">
        <v>0</v>
      </c>
      <c r="F1403">
        <v>0</v>
      </c>
      <c r="G1403">
        <v>0</v>
      </c>
      <c r="H1403">
        <v>0</v>
      </c>
    </row>
    <row r="1404" spans="2:8" x14ac:dyDescent="0.2">
      <c r="B1404" t="s">
        <v>3075</v>
      </c>
      <c r="C1404" t="s">
        <v>3076</v>
      </c>
      <c r="D1404">
        <v>0</v>
      </c>
      <c r="E1404" s="1">
        <v>0</v>
      </c>
      <c r="F1404">
        <v>0</v>
      </c>
      <c r="G1404">
        <v>0</v>
      </c>
      <c r="H1404">
        <v>0</v>
      </c>
    </row>
    <row r="1405" spans="2:8" x14ac:dyDescent="0.2">
      <c r="B1405" t="s">
        <v>3077</v>
      </c>
      <c r="C1405" t="s">
        <v>3078</v>
      </c>
      <c r="D1405">
        <v>0</v>
      </c>
      <c r="E1405" s="1">
        <v>0</v>
      </c>
      <c r="F1405">
        <v>0</v>
      </c>
      <c r="G1405">
        <v>0</v>
      </c>
      <c r="H1405">
        <v>0</v>
      </c>
    </row>
    <row r="1406" spans="2:8" x14ac:dyDescent="0.2">
      <c r="B1406" t="s">
        <v>3079</v>
      </c>
      <c r="C1406" t="s">
        <v>3080</v>
      </c>
      <c r="D1406">
        <v>0</v>
      </c>
      <c r="E1406" s="1">
        <v>0</v>
      </c>
      <c r="F1406">
        <v>0</v>
      </c>
      <c r="G1406">
        <v>0</v>
      </c>
      <c r="H1406">
        <v>0</v>
      </c>
    </row>
    <row r="1407" spans="2:8" x14ac:dyDescent="0.2">
      <c r="B1407" t="s">
        <v>3081</v>
      </c>
      <c r="C1407" t="s">
        <v>3082</v>
      </c>
      <c r="D1407">
        <v>0</v>
      </c>
      <c r="E1407" s="1">
        <v>0</v>
      </c>
      <c r="F1407">
        <v>0</v>
      </c>
      <c r="G1407">
        <v>0</v>
      </c>
      <c r="H1407">
        <v>0</v>
      </c>
    </row>
    <row r="1408" spans="2:8" x14ac:dyDescent="0.2">
      <c r="B1408" t="s">
        <v>3083</v>
      </c>
      <c r="C1408" t="s">
        <v>3084</v>
      </c>
      <c r="D1408">
        <v>0</v>
      </c>
      <c r="E1408" s="1">
        <v>0</v>
      </c>
      <c r="F1408">
        <v>0</v>
      </c>
      <c r="G1408">
        <v>0</v>
      </c>
      <c r="H1408">
        <v>0</v>
      </c>
    </row>
    <row r="1409" spans="2:8" x14ac:dyDescent="0.2">
      <c r="B1409" t="s">
        <v>3085</v>
      </c>
      <c r="C1409" t="s">
        <v>3086</v>
      </c>
      <c r="D1409">
        <v>0</v>
      </c>
      <c r="E1409" s="1">
        <v>0</v>
      </c>
      <c r="F1409">
        <v>0</v>
      </c>
      <c r="G1409">
        <v>0</v>
      </c>
      <c r="H1409">
        <v>0</v>
      </c>
    </row>
    <row r="1410" spans="2:8" x14ac:dyDescent="0.2">
      <c r="B1410" t="s">
        <v>3087</v>
      </c>
      <c r="C1410" t="s">
        <v>3088</v>
      </c>
      <c r="D1410">
        <v>0</v>
      </c>
      <c r="E1410" s="1">
        <v>0</v>
      </c>
      <c r="F1410">
        <v>0</v>
      </c>
      <c r="G1410">
        <v>0</v>
      </c>
      <c r="H1410">
        <v>0</v>
      </c>
    </row>
    <row r="1411" spans="2:8" x14ac:dyDescent="0.2">
      <c r="B1411" t="s">
        <v>3089</v>
      </c>
      <c r="C1411" t="s">
        <v>3090</v>
      </c>
      <c r="D1411">
        <v>0</v>
      </c>
      <c r="E1411" s="1">
        <v>0</v>
      </c>
      <c r="F1411">
        <v>0</v>
      </c>
      <c r="G1411">
        <v>0</v>
      </c>
      <c r="H1411">
        <v>0</v>
      </c>
    </row>
    <row r="1412" spans="2:8" x14ac:dyDescent="0.2">
      <c r="B1412" t="s">
        <v>3091</v>
      </c>
      <c r="C1412" t="s">
        <v>3092</v>
      </c>
      <c r="D1412">
        <v>66915757.579999998</v>
      </c>
      <c r="E1412" s="1">
        <v>0</v>
      </c>
      <c r="F1412">
        <v>66915757.579999998</v>
      </c>
      <c r="G1412">
        <v>0</v>
      </c>
      <c r="H1412">
        <v>0</v>
      </c>
    </row>
    <row r="1413" spans="2:8" x14ac:dyDescent="0.2">
      <c r="B1413" t="s">
        <v>3093</v>
      </c>
      <c r="C1413" t="s">
        <v>3094</v>
      </c>
      <c r="D1413">
        <v>0</v>
      </c>
      <c r="E1413" s="1">
        <v>0</v>
      </c>
      <c r="F1413">
        <v>0</v>
      </c>
      <c r="G1413">
        <v>0</v>
      </c>
      <c r="H1413">
        <v>0</v>
      </c>
    </row>
    <row r="1414" spans="2:8" x14ac:dyDescent="0.2">
      <c r="B1414" t="s">
        <v>3095</v>
      </c>
      <c r="C1414" t="s">
        <v>3096</v>
      </c>
      <c r="D1414">
        <v>0</v>
      </c>
      <c r="E1414" s="1">
        <v>0</v>
      </c>
      <c r="F1414">
        <v>0</v>
      </c>
      <c r="G1414">
        <v>0</v>
      </c>
      <c r="H1414">
        <v>0</v>
      </c>
    </row>
    <row r="1415" spans="2:8" x14ac:dyDescent="0.2">
      <c r="B1415" t="s">
        <v>3097</v>
      </c>
      <c r="C1415" t="s">
        <v>3098</v>
      </c>
      <c r="D1415">
        <v>0</v>
      </c>
      <c r="E1415" s="1">
        <v>0</v>
      </c>
      <c r="F1415">
        <v>0</v>
      </c>
      <c r="G1415">
        <v>0</v>
      </c>
      <c r="H1415">
        <v>0</v>
      </c>
    </row>
    <row r="1416" spans="2:8" x14ac:dyDescent="0.2">
      <c r="B1416" t="s">
        <v>3099</v>
      </c>
      <c r="C1416" t="s">
        <v>3100</v>
      </c>
      <c r="D1416">
        <v>0</v>
      </c>
      <c r="E1416" s="1">
        <v>0</v>
      </c>
      <c r="F1416">
        <v>0</v>
      </c>
      <c r="G1416">
        <v>0</v>
      </c>
      <c r="H1416">
        <v>0</v>
      </c>
    </row>
    <row r="1417" spans="2:8" x14ac:dyDescent="0.2">
      <c r="B1417" t="s">
        <v>3101</v>
      </c>
      <c r="C1417" t="s">
        <v>3102</v>
      </c>
      <c r="D1417">
        <v>0</v>
      </c>
      <c r="E1417" s="1">
        <v>0</v>
      </c>
      <c r="F1417">
        <v>0</v>
      </c>
      <c r="G1417">
        <v>0</v>
      </c>
      <c r="H1417">
        <v>0</v>
      </c>
    </row>
    <row r="1418" spans="2:8" x14ac:dyDescent="0.2">
      <c r="B1418" t="s">
        <v>3103</v>
      </c>
      <c r="C1418" t="s">
        <v>3104</v>
      </c>
      <c r="D1418">
        <v>0</v>
      </c>
      <c r="E1418" s="1">
        <v>0</v>
      </c>
      <c r="F1418">
        <v>0</v>
      </c>
      <c r="G1418">
        <v>0</v>
      </c>
      <c r="H1418">
        <v>0</v>
      </c>
    </row>
    <row r="1419" spans="2:8" x14ac:dyDescent="0.2">
      <c r="B1419" t="s">
        <v>3105</v>
      </c>
      <c r="C1419" t="s">
        <v>3106</v>
      </c>
      <c r="D1419">
        <v>0</v>
      </c>
      <c r="E1419" s="1">
        <v>0</v>
      </c>
      <c r="F1419">
        <v>0</v>
      </c>
      <c r="G1419">
        <v>0</v>
      </c>
      <c r="H1419">
        <v>0</v>
      </c>
    </row>
    <row r="1420" spans="2:8" x14ac:dyDescent="0.2">
      <c r="B1420" t="s">
        <v>3107</v>
      </c>
      <c r="C1420" t="s">
        <v>3108</v>
      </c>
      <c r="D1420">
        <v>0</v>
      </c>
      <c r="E1420" s="1">
        <v>0</v>
      </c>
      <c r="F1420">
        <v>0</v>
      </c>
      <c r="G1420">
        <v>0</v>
      </c>
      <c r="H1420">
        <v>0</v>
      </c>
    </row>
    <row r="1421" spans="2:8" x14ac:dyDescent="0.2">
      <c r="B1421" t="s">
        <v>3109</v>
      </c>
      <c r="C1421" t="s">
        <v>3110</v>
      </c>
      <c r="D1421">
        <v>0</v>
      </c>
      <c r="E1421" s="1">
        <v>0</v>
      </c>
      <c r="F1421">
        <v>0</v>
      </c>
      <c r="G1421">
        <v>0</v>
      </c>
      <c r="H1421">
        <v>0</v>
      </c>
    </row>
    <row r="1422" spans="2:8" x14ac:dyDescent="0.2">
      <c r="B1422" t="s">
        <v>3111</v>
      </c>
      <c r="C1422" t="s">
        <v>3112</v>
      </c>
      <c r="D1422">
        <v>0</v>
      </c>
      <c r="E1422" s="1">
        <v>0</v>
      </c>
      <c r="F1422">
        <v>0</v>
      </c>
      <c r="G1422">
        <v>0</v>
      </c>
      <c r="H1422">
        <v>0</v>
      </c>
    </row>
    <row r="1423" spans="2:8" x14ac:dyDescent="0.2">
      <c r="B1423" t="s">
        <v>3113</v>
      </c>
      <c r="C1423" t="s">
        <v>3114</v>
      </c>
      <c r="D1423">
        <v>66838299.25</v>
      </c>
      <c r="E1423" s="1">
        <v>0</v>
      </c>
      <c r="F1423">
        <v>66838299.25</v>
      </c>
      <c r="G1423">
        <v>0</v>
      </c>
      <c r="H1423">
        <v>0</v>
      </c>
    </row>
    <row r="1424" spans="2:8" x14ac:dyDescent="0.2">
      <c r="B1424" t="s">
        <v>3115</v>
      </c>
      <c r="C1424" t="s">
        <v>3116</v>
      </c>
      <c r="D1424">
        <v>0</v>
      </c>
      <c r="E1424" s="1">
        <v>0</v>
      </c>
      <c r="F1424">
        <v>0</v>
      </c>
      <c r="G1424">
        <v>0</v>
      </c>
      <c r="H1424">
        <v>0</v>
      </c>
    </row>
    <row r="1425" spans="2:8" x14ac:dyDescent="0.2">
      <c r="B1425" t="s">
        <v>3117</v>
      </c>
      <c r="C1425" t="s">
        <v>3118</v>
      </c>
      <c r="D1425">
        <v>0</v>
      </c>
      <c r="E1425" s="1">
        <v>0</v>
      </c>
      <c r="F1425">
        <v>0</v>
      </c>
      <c r="G1425">
        <v>0</v>
      </c>
      <c r="H1425">
        <v>0</v>
      </c>
    </row>
    <row r="1426" spans="2:8" x14ac:dyDescent="0.2">
      <c r="B1426" t="s">
        <v>3119</v>
      </c>
      <c r="C1426" t="s">
        <v>3120</v>
      </c>
      <c r="D1426">
        <v>0</v>
      </c>
      <c r="E1426" s="1">
        <v>0</v>
      </c>
      <c r="F1426">
        <v>0</v>
      </c>
      <c r="G1426">
        <v>0</v>
      </c>
      <c r="H1426">
        <v>0</v>
      </c>
    </row>
    <row r="1427" spans="2:8" x14ac:dyDescent="0.2">
      <c r="B1427" t="s">
        <v>3121</v>
      </c>
      <c r="C1427" t="s">
        <v>3122</v>
      </c>
      <c r="D1427">
        <v>0</v>
      </c>
      <c r="E1427" s="1">
        <v>0</v>
      </c>
      <c r="F1427">
        <v>0</v>
      </c>
      <c r="G1427">
        <v>0</v>
      </c>
      <c r="H1427">
        <v>0</v>
      </c>
    </row>
    <row r="1428" spans="2:8" x14ac:dyDescent="0.2">
      <c r="B1428" t="s">
        <v>3123</v>
      </c>
      <c r="C1428" t="s">
        <v>3124</v>
      </c>
      <c r="D1428">
        <v>0</v>
      </c>
      <c r="E1428" s="1">
        <v>0</v>
      </c>
      <c r="F1428">
        <v>0</v>
      </c>
      <c r="G1428">
        <v>0</v>
      </c>
      <c r="H1428">
        <v>0</v>
      </c>
    </row>
    <row r="1429" spans="2:8" x14ac:dyDescent="0.2">
      <c r="B1429" t="s">
        <v>3125</v>
      </c>
      <c r="C1429" t="s">
        <v>3126</v>
      </c>
      <c r="D1429">
        <v>0</v>
      </c>
      <c r="E1429" s="1">
        <v>0</v>
      </c>
      <c r="F1429">
        <v>0</v>
      </c>
      <c r="G1429">
        <v>0</v>
      </c>
      <c r="H1429">
        <v>0</v>
      </c>
    </row>
    <row r="1430" spans="2:8" x14ac:dyDescent="0.2">
      <c r="B1430" t="s">
        <v>3127</v>
      </c>
      <c r="C1430" t="s">
        <v>3128</v>
      </c>
      <c r="D1430">
        <v>0</v>
      </c>
      <c r="E1430" s="1">
        <v>0</v>
      </c>
      <c r="F1430">
        <v>0</v>
      </c>
      <c r="G1430">
        <v>0</v>
      </c>
      <c r="H1430">
        <v>0</v>
      </c>
    </row>
    <row r="1431" spans="2:8" x14ac:dyDescent="0.2">
      <c r="B1431" t="s">
        <v>3129</v>
      </c>
      <c r="C1431" t="s">
        <v>3130</v>
      </c>
      <c r="D1431">
        <v>0</v>
      </c>
      <c r="E1431" s="1">
        <v>0</v>
      </c>
      <c r="F1431">
        <v>0</v>
      </c>
      <c r="G1431">
        <v>0</v>
      </c>
      <c r="H1431">
        <v>0</v>
      </c>
    </row>
    <row r="1432" spans="2:8" x14ac:dyDescent="0.2">
      <c r="B1432" t="s">
        <v>3131</v>
      </c>
      <c r="C1432" t="s">
        <v>3132</v>
      </c>
      <c r="D1432">
        <v>0</v>
      </c>
      <c r="E1432" s="1">
        <v>0</v>
      </c>
      <c r="F1432">
        <v>0</v>
      </c>
      <c r="G1432">
        <v>0</v>
      </c>
      <c r="H1432">
        <v>0</v>
      </c>
    </row>
    <row r="1433" spans="2:8" x14ac:dyDescent="0.2">
      <c r="B1433" t="s">
        <v>3133</v>
      </c>
      <c r="C1433" t="s">
        <v>3134</v>
      </c>
      <c r="D1433">
        <v>0</v>
      </c>
      <c r="E1433" s="1">
        <v>0</v>
      </c>
      <c r="F1433">
        <v>0</v>
      </c>
      <c r="G1433">
        <v>0</v>
      </c>
      <c r="H1433">
        <v>0</v>
      </c>
    </row>
    <row r="1434" spans="2:8" x14ac:dyDescent="0.2">
      <c r="B1434" t="s">
        <v>3135</v>
      </c>
      <c r="C1434" t="s">
        <v>3136</v>
      </c>
      <c r="D1434">
        <v>0</v>
      </c>
      <c r="E1434" s="1">
        <v>0</v>
      </c>
      <c r="F1434">
        <v>0</v>
      </c>
      <c r="G1434">
        <v>0</v>
      </c>
      <c r="H1434">
        <v>0</v>
      </c>
    </row>
    <row r="1435" spans="2:8" x14ac:dyDescent="0.2">
      <c r="B1435" t="s">
        <v>3137</v>
      </c>
      <c r="C1435" t="s">
        <v>3138</v>
      </c>
      <c r="D1435">
        <v>0</v>
      </c>
      <c r="E1435" s="1">
        <v>0</v>
      </c>
      <c r="F1435">
        <v>0</v>
      </c>
      <c r="G1435">
        <v>0</v>
      </c>
      <c r="H1435">
        <v>0</v>
      </c>
    </row>
    <row r="1436" spans="2:8" x14ac:dyDescent="0.2">
      <c r="B1436" t="s">
        <v>3139</v>
      </c>
      <c r="C1436" t="s">
        <v>3140</v>
      </c>
      <c r="D1436">
        <v>0</v>
      </c>
      <c r="E1436" s="1">
        <v>0</v>
      </c>
      <c r="F1436">
        <v>0</v>
      </c>
      <c r="G1436">
        <v>0</v>
      </c>
      <c r="H1436">
        <v>0</v>
      </c>
    </row>
    <row r="1437" spans="2:8" x14ac:dyDescent="0.2">
      <c r="B1437" t="s">
        <v>3141</v>
      </c>
      <c r="C1437" t="s">
        <v>3142</v>
      </c>
      <c r="D1437">
        <v>0</v>
      </c>
      <c r="E1437" s="1">
        <v>0</v>
      </c>
      <c r="F1437">
        <v>0</v>
      </c>
      <c r="G1437">
        <v>0</v>
      </c>
      <c r="H1437">
        <v>0</v>
      </c>
    </row>
    <row r="1438" spans="2:8" x14ac:dyDescent="0.2">
      <c r="B1438" t="s">
        <v>3143</v>
      </c>
      <c r="C1438" t="s">
        <v>3144</v>
      </c>
      <c r="D1438">
        <v>0</v>
      </c>
      <c r="E1438" s="1">
        <v>0</v>
      </c>
      <c r="F1438">
        <v>0</v>
      </c>
      <c r="G1438">
        <v>0</v>
      </c>
      <c r="H1438">
        <v>0</v>
      </c>
    </row>
    <row r="1439" spans="2:8" x14ac:dyDescent="0.2">
      <c r="B1439" t="s">
        <v>3145</v>
      </c>
      <c r="C1439" t="s">
        <v>3146</v>
      </c>
      <c r="D1439">
        <v>0</v>
      </c>
      <c r="E1439" s="1">
        <v>0</v>
      </c>
      <c r="F1439">
        <v>0</v>
      </c>
      <c r="G1439">
        <v>0</v>
      </c>
      <c r="H1439">
        <v>0</v>
      </c>
    </row>
    <row r="1440" spans="2:8" x14ac:dyDescent="0.2">
      <c r="B1440" t="s">
        <v>3147</v>
      </c>
      <c r="C1440" t="s">
        <v>3148</v>
      </c>
      <c r="D1440">
        <v>0</v>
      </c>
      <c r="E1440" s="1">
        <v>0</v>
      </c>
      <c r="F1440">
        <v>0</v>
      </c>
      <c r="G1440">
        <v>0</v>
      </c>
      <c r="H1440">
        <v>0</v>
      </c>
    </row>
    <row r="1441" spans="2:8" x14ac:dyDescent="0.2">
      <c r="B1441" t="s">
        <v>3149</v>
      </c>
      <c r="C1441" t="s">
        <v>3150</v>
      </c>
      <c r="D1441">
        <v>0</v>
      </c>
      <c r="E1441" s="1">
        <v>0</v>
      </c>
      <c r="F1441">
        <v>0</v>
      </c>
      <c r="G1441">
        <v>0</v>
      </c>
      <c r="H1441">
        <v>0</v>
      </c>
    </row>
    <row r="1442" spans="2:8" x14ac:dyDescent="0.2">
      <c r="B1442" t="s">
        <v>3151</v>
      </c>
      <c r="C1442" t="s">
        <v>3152</v>
      </c>
      <c r="D1442">
        <v>0</v>
      </c>
      <c r="E1442" s="1">
        <v>0</v>
      </c>
      <c r="F1442">
        <v>0</v>
      </c>
      <c r="G1442">
        <v>0</v>
      </c>
      <c r="H1442">
        <v>0</v>
      </c>
    </row>
    <row r="1443" spans="2:8" x14ac:dyDescent="0.2">
      <c r="B1443" t="s">
        <v>3153</v>
      </c>
      <c r="C1443" t="s">
        <v>3154</v>
      </c>
      <c r="D1443">
        <v>0</v>
      </c>
      <c r="E1443" s="1">
        <v>0</v>
      </c>
      <c r="F1443">
        <v>0</v>
      </c>
      <c r="G1443">
        <v>0</v>
      </c>
      <c r="H1443">
        <v>0</v>
      </c>
    </row>
    <row r="1444" spans="2:8" x14ac:dyDescent="0.2">
      <c r="B1444" t="s">
        <v>3155</v>
      </c>
      <c r="C1444" t="s">
        <v>3156</v>
      </c>
      <c r="D1444">
        <v>0</v>
      </c>
      <c r="E1444" s="1">
        <v>0</v>
      </c>
      <c r="F1444">
        <v>0</v>
      </c>
      <c r="G1444">
        <v>0</v>
      </c>
      <c r="H1444">
        <v>0</v>
      </c>
    </row>
    <row r="1445" spans="2:8" x14ac:dyDescent="0.2">
      <c r="B1445" t="s">
        <v>3157</v>
      </c>
      <c r="C1445" t="s">
        <v>3158</v>
      </c>
      <c r="D1445">
        <v>0</v>
      </c>
      <c r="E1445" s="1">
        <v>0</v>
      </c>
      <c r="F1445">
        <v>0</v>
      </c>
      <c r="G1445">
        <v>0</v>
      </c>
      <c r="H1445">
        <v>0</v>
      </c>
    </row>
    <row r="1446" spans="2:8" x14ac:dyDescent="0.2">
      <c r="B1446" t="s">
        <v>3159</v>
      </c>
      <c r="C1446" t="s">
        <v>3160</v>
      </c>
      <c r="D1446">
        <v>0</v>
      </c>
      <c r="E1446" s="1">
        <v>0</v>
      </c>
      <c r="F1446">
        <v>0</v>
      </c>
      <c r="G1446">
        <v>0</v>
      </c>
      <c r="H1446">
        <v>0</v>
      </c>
    </row>
    <row r="1447" spans="2:8" x14ac:dyDescent="0.2">
      <c r="B1447" t="s">
        <v>3161</v>
      </c>
      <c r="C1447" t="s">
        <v>3162</v>
      </c>
      <c r="D1447">
        <v>0</v>
      </c>
      <c r="E1447" s="1">
        <v>0</v>
      </c>
      <c r="F1447">
        <v>0</v>
      </c>
      <c r="G1447">
        <v>0</v>
      </c>
      <c r="H1447">
        <v>0</v>
      </c>
    </row>
    <row r="1448" spans="2:8" x14ac:dyDescent="0.2">
      <c r="B1448" t="s">
        <v>3163</v>
      </c>
      <c r="C1448" t="s">
        <v>3164</v>
      </c>
      <c r="D1448">
        <v>0</v>
      </c>
      <c r="E1448" s="1">
        <v>0</v>
      </c>
      <c r="F1448">
        <v>0</v>
      </c>
      <c r="G1448">
        <v>0</v>
      </c>
      <c r="H1448">
        <v>0</v>
      </c>
    </row>
    <row r="1449" spans="2:8" x14ac:dyDescent="0.2">
      <c r="B1449" t="s">
        <v>3165</v>
      </c>
      <c r="C1449" t="s">
        <v>3166</v>
      </c>
      <c r="D1449">
        <v>0</v>
      </c>
      <c r="E1449" s="1">
        <v>0</v>
      </c>
      <c r="F1449">
        <v>0</v>
      </c>
      <c r="G1449">
        <v>0</v>
      </c>
      <c r="H1449">
        <v>0</v>
      </c>
    </row>
    <row r="1450" spans="2:8" x14ac:dyDescent="0.2">
      <c r="B1450" t="s">
        <v>3167</v>
      </c>
      <c r="C1450" t="s">
        <v>3168</v>
      </c>
      <c r="D1450">
        <v>0</v>
      </c>
      <c r="E1450" s="1">
        <v>0</v>
      </c>
      <c r="F1450">
        <v>0</v>
      </c>
      <c r="G1450">
        <v>0</v>
      </c>
      <c r="H1450">
        <v>0</v>
      </c>
    </row>
    <row r="1451" spans="2:8" x14ac:dyDescent="0.2">
      <c r="B1451" t="s">
        <v>3169</v>
      </c>
      <c r="C1451" t="s">
        <v>3170</v>
      </c>
      <c r="D1451">
        <v>32948660.57</v>
      </c>
      <c r="E1451" s="1">
        <v>0</v>
      </c>
      <c r="F1451">
        <v>32948660.57</v>
      </c>
      <c r="G1451">
        <v>0</v>
      </c>
      <c r="H1451">
        <v>0</v>
      </c>
    </row>
    <row r="1452" spans="2:8" x14ac:dyDescent="0.2">
      <c r="B1452" t="s">
        <v>3171</v>
      </c>
      <c r="C1452" t="s">
        <v>3172</v>
      </c>
      <c r="D1452">
        <v>23626973.420000002</v>
      </c>
      <c r="E1452" s="1">
        <v>0</v>
      </c>
      <c r="F1452">
        <v>23626973.420000002</v>
      </c>
      <c r="G1452">
        <v>0</v>
      </c>
      <c r="H1452">
        <v>0</v>
      </c>
    </row>
    <row r="1453" spans="2:8" x14ac:dyDescent="0.2">
      <c r="B1453" t="s">
        <v>3173</v>
      </c>
      <c r="C1453" t="s">
        <v>3174</v>
      </c>
      <c r="D1453">
        <v>23338248.09</v>
      </c>
      <c r="E1453" s="1">
        <v>0</v>
      </c>
      <c r="F1453">
        <v>23338248.09</v>
      </c>
      <c r="G1453">
        <v>0</v>
      </c>
      <c r="H1453">
        <v>0</v>
      </c>
    </row>
    <row r="1454" spans="2:8" x14ac:dyDescent="0.2">
      <c r="B1454" t="s">
        <v>3175</v>
      </c>
      <c r="C1454" t="s">
        <v>3176</v>
      </c>
      <c r="D1454">
        <v>107673.81</v>
      </c>
      <c r="E1454" s="1">
        <v>0</v>
      </c>
      <c r="F1454">
        <v>107673.81</v>
      </c>
      <c r="G1454">
        <v>0</v>
      </c>
      <c r="H1454">
        <v>0</v>
      </c>
    </row>
    <row r="1455" spans="2:8" x14ac:dyDescent="0.2">
      <c r="B1455" t="s">
        <v>3177</v>
      </c>
      <c r="C1455" t="s">
        <v>3178</v>
      </c>
      <c r="D1455">
        <v>181051.51999999999</v>
      </c>
      <c r="E1455" s="1">
        <v>0</v>
      </c>
      <c r="F1455">
        <v>181051.51999999999</v>
      </c>
      <c r="G1455">
        <v>0</v>
      </c>
      <c r="H1455">
        <v>0</v>
      </c>
    </row>
    <row r="1456" spans="2:8" x14ac:dyDescent="0.2">
      <c r="B1456" t="s">
        <v>3179</v>
      </c>
      <c r="C1456" t="s">
        <v>3180</v>
      </c>
      <c r="D1456">
        <v>0</v>
      </c>
      <c r="E1456" s="1">
        <v>0</v>
      </c>
      <c r="F1456">
        <v>0</v>
      </c>
      <c r="G1456">
        <v>0</v>
      </c>
      <c r="H1456">
        <v>0</v>
      </c>
    </row>
    <row r="1457" spans="2:8" x14ac:dyDescent="0.2">
      <c r="B1457" t="s">
        <v>3181</v>
      </c>
      <c r="C1457" t="s">
        <v>3182</v>
      </c>
      <c r="D1457">
        <v>9321687.1500000004</v>
      </c>
      <c r="E1457" s="1">
        <v>0</v>
      </c>
      <c r="F1457">
        <v>9321687.1500000004</v>
      </c>
      <c r="G1457">
        <v>0</v>
      </c>
      <c r="H1457">
        <v>0</v>
      </c>
    </row>
    <row r="1458" spans="2:8" x14ac:dyDescent="0.2">
      <c r="B1458" t="s">
        <v>3183</v>
      </c>
      <c r="C1458" t="s">
        <v>3184</v>
      </c>
      <c r="D1458">
        <v>7348131.4000000004</v>
      </c>
      <c r="E1458" s="1">
        <v>0</v>
      </c>
      <c r="F1458">
        <v>7348131.4000000004</v>
      </c>
      <c r="G1458">
        <v>0</v>
      </c>
      <c r="H1458">
        <v>0</v>
      </c>
    </row>
    <row r="1459" spans="2:8" x14ac:dyDescent="0.2">
      <c r="B1459" t="s">
        <v>3185</v>
      </c>
      <c r="C1459" t="s">
        <v>3186</v>
      </c>
      <c r="D1459">
        <v>1017709.92</v>
      </c>
      <c r="E1459" s="1">
        <v>0</v>
      </c>
      <c r="F1459">
        <v>1017709.92</v>
      </c>
      <c r="G1459">
        <v>0</v>
      </c>
      <c r="H1459">
        <v>0</v>
      </c>
    </row>
    <row r="1460" spans="2:8" x14ac:dyDescent="0.2">
      <c r="B1460" t="s">
        <v>3187</v>
      </c>
      <c r="C1460" t="s">
        <v>3188</v>
      </c>
      <c r="D1460">
        <v>955845.83</v>
      </c>
      <c r="E1460" s="1">
        <v>0</v>
      </c>
      <c r="F1460">
        <v>955845.83</v>
      </c>
      <c r="G1460">
        <v>0</v>
      </c>
      <c r="H1460">
        <v>0</v>
      </c>
    </row>
    <row r="1461" spans="2:8" x14ac:dyDescent="0.2">
      <c r="B1461" t="s">
        <v>3189</v>
      </c>
      <c r="C1461" t="s">
        <v>3190</v>
      </c>
      <c r="D1461">
        <v>0</v>
      </c>
      <c r="E1461" s="1">
        <v>0</v>
      </c>
      <c r="F1461">
        <v>0</v>
      </c>
      <c r="G1461">
        <v>0</v>
      </c>
      <c r="H1461">
        <v>0</v>
      </c>
    </row>
    <row r="1462" spans="2:8" x14ac:dyDescent="0.2">
      <c r="B1462" t="s">
        <v>3191</v>
      </c>
      <c r="C1462" t="s">
        <v>3192</v>
      </c>
      <c r="D1462">
        <v>2479657.63</v>
      </c>
      <c r="E1462" s="1">
        <v>0</v>
      </c>
      <c r="F1462">
        <v>2479657.63</v>
      </c>
      <c r="G1462">
        <v>0</v>
      </c>
      <c r="H1462">
        <v>0</v>
      </c>
    </row>
    <row r="1463" spans="2:8" x14ac:dyDescent="0.2">
      <c r="B1463" t="s">
        <v>3193</v>
      </c>
      <c r="C1463" t="s">
        <v>3194</v>
      </c>
      <c r="D1463">
        <v>2479657.63</v>
      </c>
      <c r="E1463" s="1">
        <v>0</v>
      </c>
      <c r="F1463">
        <v>2479657.63</v>
      </c>
      <c r="G1463">
        <v>0</v>
      </c>
      <c r="H1463">
        <v>0</v>
      </c>
    </row>
    <row r="1464" spans="2:8" x14ac:dyDescent="0.2">
      <c r="B1464" t="s">
        <v>3195</v>
      </c>
      <c r="C1464" t="s">
        <v>3196</v>
      </c>
      <c r="D1464">
        <v>2214194.13</v>
      </c>
      <c r="E1464" s="1">
        <v>0</v>
      </c>
      <c r="F1464">
        <v>2214194.13</v>
      </c>
      <c r="G1464">
        <v>0</v>
      </c>
      <c r="H1464">
        <v>0</v>
      </c>
    </row>
    <row r="1465" spans="2:8" x14ac:dyDescent="0.2">
      <c r="B1465" t="s">
        <v>3197</v>
      </c>
      <c r="C1465" t="s">
        <v>3198</v>
      </c>
      <c r="D1465">
        <v>0</v>
      </c>
      <c r="E1465" s="1">
        <v>0</v>
      </c>
      <c r="F1465">
        <v>0</v>
      </c>
      <c r="G1465">
        <v>0</v>
      </c>
      <c r="H1465">
        <v>0</v>
      </c>
    </row>
    <row r="1466" spans="2:8" x14ac:dyDescent="0.2">
      <c r="B1466" t="s">
        <v>3199</v>
      </c>
      <c r="C1466" t="s">
        <v>3200</v>
      </c>
      <c r="D1466">
        <v>265463.5</v>
      </c>
      <c r="E1466" s="1">
        <v>0</v>
      </c>
      <c r="F1466">
        <v>265463.5</v>
      </c>
      <c r="G1466">
        <v>0</v>
      </c>
      <c r="H1466">
        <v>0</v>
      </c>
    </row>
    <row r="1467" spans="2:8" x14ac:dyDescent="0.2">
      <c r="B1467" t="s">
        <v>3201</v>
      </c>
      <c r="C1467" t="s">
        <v>3202</v>
      </c>
      <c r="D1467">
        <v>0</v>
      </c>
      <c r="E1467" s="1">
        <v>0</v>
      </c>
      <c r="F1467">
        <v>0</v>
      </c>
      <c r="G1467">
        <v>0</v>
      </c>
      <c r="H1467">
        <v>0</v>
      </c>
    </row>
    <row r="1468" spans="2:8" x14ac:dyDescent="0.2">
      <c r="B1468" t="s">
        <v>3203</v>
      </c>
      <c r="C1468" t="s">
        <v>3204</v>
      </c>
      <c r="D1468">
        <v>0</v>
      </c>
      <c r="E1468" s="1">
        <v>0</v>
      </c>
      <c r="F1468">
        <v>0</v>
      </c>
      <c r="G1468">
        <v>0</v>
      </c>
      <c r="H1468">
        <v>0</v>
      </c>
    </row>
    <row r="1469" spans="2:8" x14ac:dyDescent="0.2">
      <c r="B1469" t="s">
        <v>3205</v>
      </c>
      <c r="C1469" t="s">
        <v>3206</v>
      </c>
      <c r="D1469">
        <v>0</v>
      </c>
      <c r="E1469" s="1">
        <v>0</v>
      </c>
      <c r="F1469">
        <v>0</v>
      </c>
      <c r="G1469">
        <v>0</v>
      </c>
      <c r="H1469">
        <v>0</v>
      </c>
    </row>
    <row r="1470" spans="2:8" x14ac:dyDescent="0.2">
      <c r="B1470" t="s">
        <v>3207</v>
      </c>
      <c r="C1470" t="s">
        <v>3208</v>
      </c>
      <c r="D1470">
        <v>0</v>
      </c>
      <c r="E1470" s="1">
        <v>0</v>
      </c>
      <c r="F1470">
        <v>0</v>
      </c>
      <c r="G1470">
        <v>0</v>
      </c>
      <c r="H1470">
        <v>0</v>
      </c>
    </row>
    <row r="1471" spans="2:8" x14ac:dyDescent="0.2">
      <c r="B1471" t="s">
        <v>3209</v>
      </c>
      <c r="C1471" t="s">
        <v>3210</v>
      </c>
      <c r="D1471">
        <v>0</v>
      </c>
      <c r="E1471" s="1">
        <v>0</v>
      </c>
      <c r="F1471">
        <v>0</v>
      </c>
      <c r="G1471">
        <v>0</v>
      </c>
      <c r="H1471">
        <v>0</v>
      </c>
    </row>
    <row r="1472" spans="2:8" x14ac:dyDescent="0.2">
      <c r="B1472" t="s">
        <v>3211</v>
      </c>
      <c r="C1472" t="s">
        <v>3212</v>
      </c>
      <c r="D1472">
        <v>0</v>
      </c>
      <c r="E1472" s="1">
        <v>0</v>
      </c>
      <c r="F1472">
        <v>0</v>
      </c>
      <c r="G1472">
        <v>0</v>
      </c>
      <c r="H1472">
        <v>0</v>
      </c>
    </row>
    <row r="1473" spans="2:8" x14ac:dyDescent="0.2">
      <c r="B1473" t="s">
        <v>3213</v>
      </c>
      <c r="C1473" t="s">
        <v>3214</v>
      </c>
      <c r="D1473">
        <v>17461204.280000001</v>
      </c>
      <c r="E1473" s="1">
        <v>0</v>
      </c>
      <c r="F1473">
        <v>17461204.280000001</v>
      </c>
      <c r="G1473">
        <v>0</v>
      </c>
      <c r="H1473">
        <v>0</v>
      </c>
    </row>
    <row r="1474" spans="2:8" x14ac:dyDescent="0.2">
      <c r="B1474" t="s">
        <v>3215</v>
      </c>
      <c r="C1474" t="s">
        <v>3216</v>
      </c>
      <c r="D1474">
        <v>10303159.02</v>
      </c>
      <c r="E1474" s="1">
        <v>0</v>
      </c>
      <c r="F1474">
        <v>10303159.02</v>
      </c>
      <c r="G1474">
        <v>0</v>
      </c>
      <c r="H1474">
        <v>0</v>
      </c>
    </row>
    <row r="1475" spans="2:8" x14ac:dyDescent="0.2">
      <c r="B1475" t="s">
        <v>3217</v>
      </c>
      <c r="C1475" t="s">
        <v>3218</v>
      </c>
      <c r="D1475">
        <v>9239320.9600000009</v>
      </c>
      <c r="E1475" s="1">
        <v>0</v>
      </c>
      <c r="F1475">
        <v>9239320.9600000009</v>
      </c>
      <c r="G1475">
        <v>0</v>
      </c>
      <c r="H1475">
        <v>0</v>
      </c>
    </row>
    <row r="1476" spans="2:8" x14ac:dyDescent="0.2">
      <c r="B1476" t="s">
        <v>3219</v>
      </c>
      <c r="C1476" t="s">
        <v>3220</v>
      </c>
      <c r="D1476">
        <v>394167.34</v>
      </c>
      <c r="E1476" s="1">
        <v>0</v>
      </c>
      <c r="F1476">
        <v>394167.34</v>
      </c>
      <c r="G1476">
        <v>0</v>
      </c>
      <c r="H1476">
        <v>0</v>
      </c>
    </row>
    <row r="1477" spans="2:8" x14ac:dyDescent="0.2">
      <c r="B1477" t="s">
        <v>3221</v>
      </c>
      <c r="C1477" t="s">
        <v>3222</v>
      </c>
      <c r="D1477">
        <v>669670.72</v>
      </c>
      <c r="E1477" s="1">
        <v>0</v>
      </c>
      <c r="F1477">
        <v>669670.72</v>
      </c>
      <c r="G1477">
        <v>0</v>
      </c>
      <c r="H1477">
        <v>0</v>
      </c>
    </row>
    <row r="1478" spans="2:8" x14ac:dyDescent="0.2">
      <c r="B1478" t="s">
        <v>3223</v>
      </c>
      <c r="C1478" t="s">
        <v>3224</v>
      </c>
      <c r="D1478">
        <v>0</v>
      </c>
      <c r="E1478" s="1">
        <v>0</v>
      </c>
      <c r="F1478">
        <v>0</v>
      </c>
      <c r="G1478">
        <v>0</v>
      </c>
      <c r="H1478">
        <v>0</v>
      </c>
    </row>
    <row r="1479" spans="2:8" x14ac:dyDescent="0.2">
      <c r="B1479" t="s">
        <v>3225</v>
      </c>
      <c r="C1479" t="s">
        <v>3226</v>
      </c>
      <c r="D1479">
        <v>7158045.2599999998</v>
      </c>
      <c r="E1479" s="1">
        <v>0</v>
      </c>
      <c r="F1479">
        <v>7158045.2599999998</v>
      </c>
      <c r="G1479">
        <v>0</v>
      </c>
      <c r="H1479">
        <v>0</v>
      </c>
    </row>
    <row r="1480" spans="2:8" x14ac:dyDescent="0.2">
      <c r="B1480" t="s">
        <v>3227</v>
      </c>
      <c r="C1480" t="s">
        <v>3228</v>
      </c>
      <c r="D1480">
        <v>6371953.96</v>
      </c>
      <c r="E1480" s="1">
        <v>0</v>
      </c>
      <c r="F1480">
        <v>6371953.96</v>
      </c>
      <c r="G1480">
        <v>0</v>
      </c>
      <c r="H1480">
        <v>0</v>
      </c>
    </row>
    <row r="1481" spans="2:8" x14ac:dyDescent="0.2">
      <c r="B1481" t="s">
        <v>3229</v>
      </c>
      <c r="C1481" t="s">
        <v>3230</v>
      </c>
      <c r="D1481">
        <v>39812.5</v>
      </c>
      <c r="E1481" s="1">
        <v>0</v>
      </c>
      <c r="F1481">
        <v>39812.5</v>
      </c>
      <c r="G1481">
        <v>0</v>
      </c>
      <c r="H1481">
        <v>0</v>
      </c>
    </row>
    <row r="1482" spans="2:8" x14ac:dyDescent="0.2">
      <c r="B1482" t="s">
        <v>3231</v>
      </c>
      <c r="C1482" t="s">
        <v>3232</v>
      </c>
      <c r="D1482">
        <v>746278.8</v>
      </c>
      <c r="E1482" s="1">
        <v>0</v>
      </c>
      <c r="F1482">
        <v>746278.8</v>
      </c>
      <c r="G1482">
        <v>0</v>
      </c>
      <c r="H1482">
        <v>0</v>
      </c>
    </row>
    <row r="1483" spans="2:8" x14ac:dyDescent="0.2">
      <c r="B1483" t="s">
        <v>3233</v>
      </c>
      <c r="C1483" t="s">
        <v>3234</v>
      </c>
      <c r="D1483">
        <v>0</v>
      </c>
      <c r="E1483" s="1">
        <v>0</v>
      </c>
      <c r="F1483">
        <v>0</v>
      </c>
      <c r="G1483">
        <v>0</v>
      </c>
      <c r="H1483">
        <v>0</v>
      </c>
    </row>
    <row r="1484" spans="2:8" x14ac:dyDescent="0.2">
      <c r="B1484" t="s">
        <v>3235</v>
      </c>
      <c r="C1484" t="s">
        <v>3236</v>
      </c>
      <c r="D1484">
        <v>0</v>
      </c>
      <c r="E1484" s="1">
        <v>0</v>
      </c>
      <c r="F1484">
        <v>0</v>
      </c>
      <c r="G1484">
        <v>0</v>
      </c>
      <c r="H1484">
        <v>0</v>
      </c>
    </row>
    <row r="1485" spans="2:8" x14ac:dyDescent="0.2">
      <c r="B1485" t="s">
        <v>3237</v>
      </c>
      <c r="C1485" t="s">
        <v>3238</v>
      </c>
      <c r="D1485">
        <v>0</v>
      </c>
      <c r="E1485" s="1">
        <v>0</v>
      </c>
      <c r="F1485">
        <v>0</v>
      </c>
      <c r="G1485">
        <v>0</v>
      </c>
      <c r="H1485">
        <v>0</v>
      </c>
    </row>
    <row r="1486" spans="2:8" x14ac:dyDescent="0.2">
      <c r="B1486" t="s">
        <v>3239</v>
      </c>
      <c r="C1486" t="s">
        <v>3240</v>
      </c>
      <c r="D1486">
        <v>0</v>
      </c>
      <c r="E1486" s="1">
        <v>0</v>
      </c>
      <c r="F1486">
        <v>0</v>
      </c>
      <c r="G1486">
        <v>0</v>
      </c>
      <c r="H1486">
        <v>0</v>
      </c>
    </row>
    <row r="1487" spans="2:8" x14ac:dyDescent="0.2">
      <c r="B1487" t="s">
        <v>3241</v>
      </c>
      <c r="C1487" t="s">
        <v>3242</v>
      </c>
      <c r="D1487">
        <v>0</v>
      </c>
      <c r="E1487" s="1">
        <v>0</v>
      </c>
      <c r="F1487">
        <v>0</v>
      </c>
      <c r="G1487">
        <v>0</v>
      </c>
      <c r="H1487">
        <v>0</v>
      </c>
    </row>
    <row r="1488" spans="2:8" x14ac:dyDescent="0.2">
      <c r="B1488" t="s">
        <v>3243</v>
      </c>
      <c r="C1488" t="s">
        <v>3244</v>
      </c>
      <c r="D1488">
        <v>0</v>
      </c>
      <c r="E1488" s="1">
        <v>0</v>
      </c>
      <c r="F1488">
        <v>0</v>
      </c>
      <c r="G1488">
        <v>0</v>
      </c>
      <c r="H1488">
        <v>0</v>
      </c>
    </row>
    <row r="1489" spans="2:8" x14ac:dyDescent="0.2">
      <c r="B1489" t="s">
        <v>3245</v>
      </c>
      <c r="C1489" t="s">
        <v>3246</v>
      </c>
      <c r="D1489">
        <v>325368.65999999997</v>
      </c>
      <c r="E1489" s="1">
        <v>0</v>
      </c>
      <c r="F1489">
        <v>325368.65999999997</v>
      </c>
      <c r="G1489">
        <v>0</v>
      </c>
      <c r="H1489">
        <v>0</v>
      </c>
    </row>
    <row r="1490" spans="2:8" x14ac:dyDescent="0.2">
      <c r="B1490" t="s">
        <v>3247</v>
      </c>
      <c r="C1490" t="s">
        <v>3248</v>
      </c>
      <c r="D1490">
        <v>0</v>
      </c>
      <c r="E1490" s="1">
        <v>0</v>
      </c>
      <c r="F1490">
        <v>0</v>
      </c>
      <c r="G1490">
        <v>0</v>
      </c>
      <c r="H1490">
        <v>0</v>
      </c>
    </row>
    <row r="1491" spans="2:8" x14ac:dyDescent="0.2">
      <c r="B1491" t="s">
        <v>3249</v>
      </c>
      <c r="C1491" t="s">
        <v>3250</v>
      </c>
      <c r="D1491">
        <v>0</v>
      </c>
      <c r="E1491" s="1">
        <v>0</v>
      </c>
      <c r="F1491">
        <v>0</v>
      </c>
      <c r="G1491">
        <v>0</v>
      </c>
      <c r="H1491">
        <v>0</v>
      </c>
    </row>
    <row r="1492" spans="2:8" x14ac:dyDescent="0.2">
      <c r="B1492" t="s">
        <v>3251</v>
      </c>
      <c r="C1492" t="s">
        <v>3252</v>
      </c>
      <c r="D1492">
        <v>0</v>
      </c>
      <c r="E1492" s="1">
        <v>0</v>
      </c>
      <c r="F1492">
        <v>0</v>
      </c>
      <c r="G1492">
        <v>0</v>
      </c>
      <c r="H1492">
        <v>0</v>
      </c>
    </row>
    <row r="1493" spans="2:8" x14ac:dyDescent="0.2">
      <c r="B1493" t="s">
        <v>3253</v>
      </c>
      <c r="C1493" t="s">
        <v>3254</v>
      </c>
      <c r="D1493">
        <v>0</v>
      </c>
      <c r="E1493" s="1">
        <v>0</v>
      </c>
      <c r="F1493">
        <v>0</v>
      </c>
      <c r="G1493">
        <v>0</v>
      </c>
      <c r="H1493">
        <v>0</v>
      </c>
    </row>
    <row r="1494" spans="2:8" x14ac:dyDescent="0.2">
      <c r="B1494" t="s">
        <v>3255</v>
      </c>
      <c r="C1494" t="s">
        <v>3256</v>
      </c>
      <c r="D1494">
        <v>0</v>
      </c>
      <c r="E1494" s="1">
        <v>0</v>
      </c>
      <c r="F1494">
        <v>0</v>
      </c>
      <c r="G1494">
        <v>0</v>
      </c>
      <c r="H1494">
        <v>0</v>
      </c>
    </row>
    <row r="1495" spans="2:8" x14ac:dyDescent="0.2">
      <c r="B1495" t="s">
        <v>3257</v>
      </c>
      <c r="C1495" t="s">
        <v>3258</v>
      </c>
      <c r="D1495">
        <v>325368.65999999997</v>
      </c>
      <c r="E1495" s="1">
        <v>0</v>
      </c>
      <c r="F1495">
        <v>325368.65999999997</v>
      </c>
      <c r="G1495">
        <v>0</v>
      </c>
      <c r="H1495">
        <v>0</v>
      </c>
    </row>
    <row r="1496" spans="2:8" x14ac:dyDescent="0.2">
      <c r="B1496" t="s">
        <v>3259</v>
      </c>
      <c r="C1496" t="s">
        <v>3260</v>
      </c>
      <c r="D1496">
        <v>325368.65999999997</v>
      </c>
      <c r="E1496" s="1">
        <v>0</v>
      </c>
      <c r="F1496">
        <v>325368.65999999997</v>
      </c>
      <c r="G1496">
        <v>0</v>
      </c>
      <c r="H1496">
        <v>0</v>
      </c>
    </row>
    <row r="1497" spans="2:8" x14ac:dyDescent="0.2">
      <c r="B1497" t="s">
        <v>3261</v>
      </c>
      <c r="C1497" t="s">
        <v>3262</v>
      </c>
      <c r="D1497">
        <v>0</v>
      </c>
      <c r="E1497" s="1">
        <v>0</v>
      </c>
      <c r="F1497">
        <v>0</v>
      </c>
      <c r="G1497">
        <v>0</v>
      </c>
      <c r="H1497">
        <v>0</v>
      </c>
    </row>
    <row r="1498" spans="2:8" x14ac:dyDescent="0.2">
      <c r="B1498" t="s">
        <v>3263</v>
      </c>
      <c r="C1498" t="s">
        <v>3264</v>
      </c>
      <c r="D1498">
        <v>0</v>
      </c>
      <c r="E1498" s="1">
        <v>0</v>
      </c>
      <c r="F1498">
        <v>0</v>
      </c>
      <c r="G1498">
        <v>0</v>
      </c>
      <c r="H1498">
        <v>0</v>
      </c>
    </row>
    <row r="1499" spans="2:8" x14ac:dyDescent="0.2">
      <c r="B1499" t="s">
        <v>3265</v>
      </c>
      <c r="C1499" t="s">
        <v>3266</v>
      </c>
      <c r="D1499">
        <v>0</v>
      </c>
      <c r="E1499" s="1">
        <v>0</v>
      </c>
      <c r="F1499">
        <v>0</v>
      </c>
      <c r="G1499">
        <v>0</v>
      </c>
      <c r="H1499">
        <v>0</v>
      </c>
    </row>
    <row r="1500" spans="2:8" x14ac:dyDescent="0.2">
      <c r="B1500" t="s">
        <v>3267</v>
      </c>
      <c r="C1500" t="s">
        <v>3268</v>
      </c>
      <c r="D1500">
        <v>1589792.09</v>
      </c>
      <c r="E1500" s="1">
        <v>0</v>
      </c>
      <c r="F1500">
        <v>1589792.09</v>
      </c>
      <c r="G1500">
        <v>0</v>
      </c>
      <c r="H1500">
        <v>0</v>
      </c>
    </row>
    <row r="1501" spans="2:8" x14ac:dyDescent="0.2">
      <c r="B1501" t="s">
        <v>3269</v>
      </c>
      <c r="C1501" t="s">
        <v>3270</v>
      </c>
      <c r="D1501">
        <v>1453876.64</v>
      </c>
      <c r="E1501" s="1">
        <v>0</v>
      </c>
      <c r="F1501">
        <v>1453876.64</v>
      </c>
      <c r="G1501">
        <v>0</v>
      </c>
      <c r="H1501">
        <v>0</v>
      </c>
    </row>
    <row r="1502" spans="2:8" x14ac:dyDescent="0.2">
      <c r="B1502" t="s">
        <v>3271</v>
      </c>
      <c r="C1502" t="s">
        <v>3272</v>
      </c>
      <c r="D1502">
        <v>64690.38</v>
      </c>
      <c r="E1502" s="1">
        <v>0</v>
      </c>
      <c r="F1502">
        <v>64690.38</v>
      </c>
      <c r="G1502">
        <v>0</v>
      </c>
      <c r="H1502">
        <v>0</v>
      </c>
    </row>
    <row r="1503" spans="2:8" x14ac:dyDescent="0.2">
      <c r="B1503" t="s">
        <v>3273</v>
      </c>
      <c r="C1503" t="s">
        <v>3274</v>
      </c>
      <c r="D1503">
        <v>71225.070000000007</v>
      </c>
      <c r="E1503" s="1">
        <v>0</v>
      </c>
      <c r="F1503">
        <v>71225.070000000007</v>
      </c>
      <c r="G1503">
        <v>0</v>
      </c>
      <c r="H1503">
        <v>0</v>
      </c>
    </row>
    <row r="1504" spans="2:8" x14ac:dyDescent="0.2">
      <c r="B1504" t="s">
        <v>3275</v>
      </c>
      <c r="C1504" t="s">
        <v>3276</v>
      </c>
      <c r="D1504">
        <v>0</v>
      </c>
      <c r="E1504" s="1">
        <v>0</v>
      </c>
      <c r="F1504">
        <v>0</v>
      </c>
      <c r="G1504">
        <v>0</v>
      </c>
      <c r="H1504">
        <v>0</v>
      </c>
    </row>
    <row r="1505" spans="2:8" x14ac:dyDescent="0.2">
      <c r="B1505" t="s">
        <v>3277</v>
      </c>
      <c r="C1505" t="s">
        <v>3278</v>
      </c>
      <c r="D1505">
        <v>4337796.04</v>
      </c>
      <c r="E1505" s="1">
        <v>0</v>
      </c>
      <c r="F1505">
        <v>4337796.04</v>
      </c>
      <c r="G1505">
        <v>0</v>
      </c>
      <c r="H1505">
        <v>0</v>
      </c>
    </row>
    <row r="1506" spans="2:8" x14ac:dyDescent="0.2">
      <c r="B1506" t="s">
        <v>3279</v>
      </c>
      <c r="C1506" t="s">
        <v>3280</v>
      </c>
      <c r="D1506">
        <v>0</v>
      </c>
      <c r="E1506" s="1">
        <v>0</v>
      </c>
      <c r="F1506">
        <v>0</v>
      </c>
      <c r="G1506">
        <v>0</v>
      </c>
      <c r="H1506">
        <v>0</v>
      </c>
    </row>
    <row r="1507" spans="2:8" x14ac:dyDescent="0.2">
      <c r="B1507" t="s">
        <v>3281</v>
      </c>
      <c r="C1507" t="s">
        <v>3282</v>
      </c>
      <c r="D1507">
        <v>0</v>
      </c>
      <c r="E1507" s="1">
        <v>0</v>
      </c>
      <c r="F1507">
        <v>0</v>
      </c>
      <c r="G1507">
        <v>0</v>
      </c>
      <c r="H1507">
        <v>0</v>
      </c>
    </row>
    <row r="1508" spans="2:8" x14ac:dyDescent="0.2">
      <c r="B1508" t="s">
        <v>3283</v>
      </c>
      <c r="C1508" t="s">
        <v>3284</v>
      </c>
      <c r="D1508">
        <v>0</v>
      </c>
      <c r="E1508" s="1">
        <v>0</v>
      </c>
      <c r="F1508">
        <v>0</v>
      </c>
      <c r="G1508">
        <v>0</v>
      </c>
      <c r="H1508">
        <v>0</v>
      </c>
    </row>
    <row r="1509" spans="2:8" x14ac:dyDescent="0.2">
      <c r="B1509" t="s">
        <v>3285</v>
      </c>
      <c r="C1509" t="s">
        <v>3286</v>
      </c>
      <c r="D1509">
        <v>0</v>
      </c>
      <c r="E1509" s="1">
        <v>0</v>
      </c>
      <c r="F1509">
        <v>0</v>
      </c>
      <c r="G1509">
        <v>0</v>
      </c>
      <c r="H1509">
        <v>0</v>
      </c>
    </row>
    <row r="1510" spans="2:8" x14ac:dyDescent="0.2">
      <c r="B1510" t="s">
        <v>3287</v>
      </c>
      <c r="C1510" t="s">
        <v>3288</v>
      </c>
      <c r="D1510">
        <v>0</v>
      </c>
      <c r="E1510" s="1">
        <v>0</v>
      </c>
      <c r="F1510">
        <v>0</v>
      </c>
      <c r="G1510">
        <v>0</v>
      </c>
      <c r="H1510">
        <v>0</v>
      </c>
    </row>
    <row r="1511" spans="2:8" x14ac:dyDescent="0.2">
      <c r="B1511" t="s">
        <v>3289</v>
      </c>
      <c r="C1511" t="s">
        <v>3290</v>
      </c>
      <c r="D1511">
        <v>0</v>
      </c>
      <c r="E1511" s="1">
        <v>0</v>
      </c>
      <c r="F1511">
        <v>0</v>
      </c>
      <c r="G1511">
        <v>0</v>
      </c>
      <c r="H1511">
        <v>0</v>
      </c>
    </row>
    <row r="1512" spans="2:8" x14ac:dyDescent="0.2">
      <c r="B1512" t="s">
        <v>3291</v>
      </c>
      <c r="C1512" t="s">
        <v>3292</v>
      </c>
      <c r="D1512">
        <v>0</v>
      </c>
      <c r="E1512" s="1">
        <v>0</v>
      </c>
      <c r="F1512">
        <v>0</v>
      </c>
      <c r="G1512">
        <v>0</v>
      </c>
      <c r="H1512">
        <v>0</v>
      </c>
    </row>
    <row r="1513" spans="2:8" x14ac:dyDescent="0.2">
      <c r="B1513" t="s">
        <v>3293</v>
      </c>
      <c r="C1513" t="s">
        <v>3294</v>
      </c>
      <c r="D1513">
        <v>0</v>
      </c>
      <c r="E1513" s="1">
        <v>0</v>
      </c>
      <c r="F1513">
        <v>0</v>
      </c>
      <c r="G1513">
        <v>0</v>
      </c>
      <c r="H1513">
        <v>0</v>
      </c>
    </row>
    <row r="1514" spans="2:8" x14ac:dyDescent="0.2">
      <c r="B1514" t="s">
        <v>3295</v>
      </c>
      <c r="C1514" t="s">
        <v>3296</v>
      </c>
      <c r="D1514">
        <v>0</v>
      </c>
      <c r="E1514" s="1">
        <v>0</v>
      </c>
      <c r="F1514">
        <v>0</v>
      </c>
      <c r="G1514">
        <v>0</v>
      </c>
      <c r="H1514">
        <v>0</v>
      </c>
    </row>
    <row r="1515" spans="2:8" x14ac:dyDescent="0.2">
      <c r="B1515" t="s">
        <v>3297</v>
      </c>
      <c r="C1515" t="s">
        <v>3298</v>
      </c>
      <c r="D1515">
        <v>0</v>
      </c>
      <c r="E1515" s="1">
        <v>0</v>
      </c>
      <c r="F1515">
        <v>0</v>
      </c>
      <c r="G1515">
        <v>0</v>
      </c>
      <c r="H1515">
        <v>0</v>
      </c>
    </row>
    <row r="1516" spans="2:8" x14ac:dyDescent="0.2">
      <c r="B1516" t="s">
        <v>3299</v>
      </c>
      <c r="C1516" t="s">
        <v>3300</v>
      </c>
      <c r="D1516">
        <v>0</v>
      </c>
      <c r="E1516" s="1">
        <v>0</v>
      </c>
      <c r="F1516">
        <v>0</v>
      </c>
      <c r="G1516">
        <v>0</v>
      </c>
      <c r="H1516">
        <v>0</v>
      </c>
    </row>
    <row r="1517" spans="2:8" x14ac:dyDescent="0.2">
      <c r="B1517" t="s">
        <v>3301</v>
      </c>
      <c r="C1517" t="s">
        <v>3302</v>
      </c>
      <c r="D1517">
        <v>0</v>
      </c>
      <c r="E1517" s="1">
        <v>0</v>
      </c>
      <c r="F1517">
        <v>0</v>
      </c>
      <c r="G1517">
        <v>0</v>
      </c>
      <c r="H1517">
        <v>0</v>
      </c>
    </row>
    <row r="1518" spans="2:8" x14ac:dyDescent="0.2">
      <c r="B1518" t="s">
        <v>3303</v>
      </c>
      <c r="C1518" t="s">
        <v>3304</v>
      </c>
      <c r="D1518">
        <v>0</v>
      </c>
      <c r="E1518" s="1">
        <v>0</v>
      </c>
      <c r="F1518">
        <v>0</v>
      </c>
      <c r="G1518">
        <v>0</v>
      </c>
      <c r="H1518">
        <v>0</v>
      </c>
    </row>
    <row r="1519" spans="2:8" x14ac:dyDescent="0.2">
      <c r="B1519" t="s">
        <v>3305</v>
      </c>
      <c r="C1519" t="s">
        <v>3306</v>
      </c>
      <c r="D1519">
        <v>0</v>
      </c>
      <c r="E1519" s="1">
        <v>0</v>
      </c>
      <c r="F1519">
        <v>0</v>
      </c>
      <c r="G1519">
        <v>0</v>
      </c>
      <c r="H1519">
        <v>0</v>
      </c>
    </row>
    <row r="1520" spans="2:8" x14ac:dyDescent="0.2">
      <c r="B1520" t="s">
        <v>3307</v>
      </c>
      <c r="C1520" t="s">
        <v>3308</v>
      </c>
      <c r="D1520">
        <v>0</v>
      </c>
      <c r="E1520" s="1">
        <v>0</v>
      </c>
      <c r="F1520">
        <v>0</v>
      </c>
      <c r="G1520">
        <v>0</v>
      </c>
      <c r="H1520">
        <v>0</v>
      </c>
    </row>
    <row r="1521" spans="2:8" x14ac:dyDescent="0.2">
      <c r="B1521" t="s">
        <v>3309</v>
      </c>
      <c r="C1521" t="s">
        <v>3310</v>
      </c>
      <c r="D1521">
        <v>0</v>
      </c>
      <c r="E1521" s="1">
        <v>0</v>
      </c>
      <c r="F1521">
        <v>0</v>
      </c>
      <c r="G1521">
        <v>0</v>
      </c>
      <c r="H1521">
        <v>0</v>
      </c>
    </row>
    <row r="1522" spans="2:8" x14ac:dyDescent="0.2">
      <c r="B1522" t="s">
        <v>3311</v>
      </c>
      <c r="C1522" t="s">
        <v>3312</v>
      </c>
      <c r="D1522">
        <v>0</v>
      </c>
      <c r="E1522" s="1">
        <v>0</v>
      </c>
      <c r="F1522">
        <v>0</v>
      </c>
      <c r="G1522">
        <v>0</v>
      </c>
      <c r="H1522">
        <v>0</v>
      </c>
    </row>
    <row r="1523" spans="2:8" x14ac:dyDescent="0.2">
      <c r="B1523" t="s">
        <v>3313</v>
      </c>
      <c r="C1523" t="s">
        <v>3314</v>
      </c>
      <c r="D1523">
        <v>0</v>
      </c>
      <c r="E1523" s="1">
        <v>0</v>
      </c>
      <c r="F1523">
        <v>0</v>
      </c>
      <c r="G1523">
        <v>0</v>
      </c>
      <c r="H1523">
        <v>0</v>
      </c>
    </row>
    <row r="1524" spans="2:8" x14ac:dyDescent="0.2">
      <c r="B1524" t="s">
        <v>3315</v>
      </c>
      <c r="C1524" t="s">
        <v>3316</v>
      </c>
      <c r="D1524">
        <v>0</v>
      </c>
      <c r="E1524" s="1">
        <v>0</v>
      </c>
      <c r="F1524">
        <v>0</v>
      </c>
      <c r="G1524">
        <v>0</v>
      </c>
      <c r="H1524">
        <v>0</v>
      </c>
    </row>
    <row r="1525" spans="2:8" x14ac:dyDescent="0.2">
      <c r="B1525" t="s">
        <v>3317</v>
      </c>
      <c r="C1525" t="s">
        <v>3318</v>
      </c>
      <c r="D1525">
        <v>0</v>
      </c>
      <c r="E1525" s="1">
        <v>0</v>
      </c>
      <c r="F1525">
        <v>0</v>
      </c>
      <c r="G1525">
        <v>0</v>
      </c>
      <c r="H1525">
        <v>0</v>
      </c>
    </row>
    <row r="1526" spans="2:8" x14ac:dyDescent="0.2">
      <c r="B1526" t="s">
        <v>3319</v>
      </c>
      <c r="C1526" t="s">
        <v>3320</v>
      </c>
      <c r="D1526">
        <v>0</v>
      </c>
      <c r="E1526" s="1">
        <v>0</v>
      </c>
      <c r="F1526">
        <v>0</v>
      </c>
      <c r="G1526">
        <v>0</v>
      </c>
      <c r="H1526">
        <v>0</v>
      </c>
    </row>
    <row r="1527" spans="2:8" x14ac:dyDescent="0.2">
      <c r="B1527" t="s">
        <v>3321</v>
      </c>
      <c r="C1527" t="s">
        <v>3322</v>
      </c>
      <c r="D1527">
        <v>4337796.04</v>
      </c>
      <c r="E1527" s="1">
        <v>0</v>
      </c>
      <c r="F1527">
        <v>4337796.04</v>
      </c>
      <c r="G1527">
        <v>0</v>
      </c>
      <c r="H1527">
        <v>0</v>
      </c>
    </row>
    <row r="1528" spans="2:8" x14ac:dyDescent="0.2">
      <c r="B1528" t="s">
        <v>3323</v>
      </c>
      <c r="C1528" t="s">
        <v>3324</v>
      </c>
      <c r="D1528">
        <v>3536811.7</v>
      </c>
      <c r="E1528" s="1">
        <v>0</v>
      </c>
      <c r="F1528">
        <v>3536811.7</v>
      </c>
      <c r="G1528">
        <v>0</v>
      </c>
      <c r="H1528">
        <v>0</v>
      </c>
    </row>
    <row r="1529" spans="2:8" x14ac:dyDescent="0.2">
      <c r="B1529" t="s">
        <v>3325</v>
      </c>
      <c r="C1529" t="s">
        <v>3326</v>
      </c>
      <c r="D1529">
        <v>357082.83</v>
      </c>
      <c r="E1529" s="1">
        <v>0</v>
      </c>
      <c r="F1529">
        <v>357082.83</v>
      </c>
      <c r="G1529">
        <v>0</v>
      </c>
      <c r="H1529">
        <v>0</v>
      </c>
    </row>
    <row r="1530" spans="2:8" x14ac:dyDescent="0.2">
      <c r="B1530" t="s">
        <v>3327</v>
      </c>
      <c r="C1530" t="s">
        <v>3328</v>
      </c>
      <c r="D1530">
        <v>443901.51</v>
      </c>
      <c r="E1530" s="1">
        <v>0</v>
      </c>
      <c r="F1530">
        <v>443901.51</v>
      </c>
      <c r="G1530">
        <v>0</v>
      </c>
      <c r="H1530">
        <v>0</v>
      </c>
    </row>
    <row r="1531" spans="2:8" x14ac:dyDescent="0.2">
      <c r="B1531" t="s">
        <v>3329</v>
      </c>
      <c r="C1531" t="s">
        <v>3330</v>
      </c>
      <c r="D1531">
        <v>0</v>
      </c>
      <c r="E1531" s="1">
        <v>0</v>
      </c>
      <c r="F1531">
        <v>0</v>
      </c>
      <c r="G1531">
        <v>0</v>
      </c>
      <c r="H1531">
        <v>0</v>
      </c>
    </row>
    <row r="1532" spans="2:8" x14ac:dyDescent="0.2">
      <c r="B1532" t="s">
        <v>3331</v>
      </c>
      <c r="C1532" t="s">
        <v>3332</v>
      </c>
      <c r="D1532">
        <v>7695819.9800000004</v>
      </c>
      <c r="E1532" s="1">
        <v>0</v>
      </c>
      <c r="F1532">
        <v>7695819.9800000004</v>
      </c>
      <c r="G1532">
        <v>0</v>
      </c>
      <c r="H1532">
        <v>0</v>
      </c>
    </row>
    <row r="1533" spans="2:8" x14ac:dyDescent="0.2">
      <c r="B1533" t="s">
        <v>3333</v>
      </c>
      <c r="C1533" t="s">
        <v>3334</v>
      </c>
      <c r="D1533">
        <v>6832875.5300000003</v>
      </c>
      <c r="E1533" s="1">
        <v>0</v>
      </c>
      <c r="F1533">
        <v>6832875.5300000003</v>
      </c>
      <c r="G1533">
        <v>0</v>
      </c>
      <c r="H1533">
        <v>0</v>
      </c>
    </row>
    <row r="1534" spans="2:8" x14ac:dyDescent="0.2">
      <c r="B1534" t="s">
        <v>3335</v>
      </c>
      <c r="C1534" t="s">
        <v>3336</v>
      </c>
      <c r="D1534">
        <v>636618.43999999994</v>
      </c>
      <c r="E1534" s="1">
        <v>0</v>
      </c>
      <c r="F1534">
        <v>636618.43999999994</v>
      </c>
      <c r="G1534">
        <v>0</v>
      </c>
      <c r="H1534">
        <v>0</v>
      </c>
    </row>
    <row r="1535" spans="2:8" x14ac:dyDescent="0.2">
      <c r="B1535" t="s">
        <v>3337</v>
      </c>
      <c r="C1535" t="s">
        <v>3338</v>
      </c>
      <c r="D1535">
        <v>226326.01</v>
      </c>
      <c r="E1535" s="1">
        <v>0</v>
      </c>
      <c r="F1535">
        <v>226326.01</v>
      </c>
      <c r="G1535">
        <v>0</v>
      </c>
      <c r="H1535">
        <v>0</v>
      </c>
    </row>
    <row r="1536" spans="2:8" x14ac:dyDescent="0.2">
      <c r="B1536" t="s">
        <v>3339</v>
      </c>
      <c r="C1536" t="s">
        <v>3340</v>
      </c>
      <c r="D1536">
        <v>0</v>
      </c>
      <c r="E1536" s="1">
        <v>0</v>
      </c>
      <c r="F1536">
        <v>0</v>
      </c>
      <c r="G1536">
        <v>0</v>
      </c>
      <c r="H1536">
        <v>0</v>
      </c>
    </row>
    <row r="1537" spans="2:8" x14ac:dyDescent="0.2">
      <c r="B1537" t="s">
        <v>3341</v>
      </c>
      <c r="C1537" t="s">
        <v>3342</v>
      </c>
      <c r="D1537">
        <v>77458.33</v>
      </c>
      <c r="E1537" s="1">
        <v>0</v>
      </c>
      <c r="F1537">
        <v>77458.33</v>
      </c>
      <c r="G1537">
        <v>0</v>
      </c>
      <c r="H1537">
        <v>0</v>
      </c>
    </row>
    <row r="1538" spans="2:8" x14ac:dyDescent="0.2">
      <c r="B1538" t="s">
        <v>3343</v>
      </c>
      <c r="C1538" t="s">
        <v>3344</v>
      </c>
      <c r="D1538">
        <v>0</v>
      </c>
      <c r="E1538" s="1">
        <v>0</v>
      </c>
      <c r="F1538">
        <v>0</v>
      </c>
      <c r="G1538">
        <v>0</v>
      </c>
      <c r="H1538">
        <v>0</v>
      </c>
    </row>
    <row r="1539" spans="2:8" x14ac:dyDescent="0.2">
      <c r="B1539" t="s">
        <v>3345</v>
      </c>
      <c r="C1539" t="s">
        <v>3346</v>
      </c>
      <c r="D1539">
        <v>0</v>
      </c>
      <c r="E1539" s="1">
        <v>0</v>
      </c>
      <c r="F1539">
        <v>0</v>
      </c>
      <c r="G1539">
        <v>0</v>
      </c>
      <c r="H1539">
        <v>0</v>
      </c>
    </row>
    <row r="1540" spans="2:8" x14ac:dyDescent="0.2">
      <c r="B1540" t="s">
        <v>3347</v>
      </c>
      <c r="C1540" t="s">
        <v>3348</v>
      </c>
      <c r="D1540">
        <v>0</v>
      </c>
      <c r="E1540" s="1">
        <v>0</v>
      </c>
      <c r="F1540">
        <v>0</v>
      </c>
      <c r="G1540">
        <v>0</v>
      </c>
      <c r="H1540">
        <v>0</v>
      </c>
    </row>
    <row r="1541" spans="2:8" x14ac:dyDescent="0.2">
      <c r="B1541" t="s">
        <v>3349</v>
      </c>
      <c r="C1541" t="s">
        <v>3350</v>
      </c>
      <c r="D1541">
        <v>0</v>
      </c>
      <c r="E1541" s="1">
        <v>0</v>
      </c>
      <c r="F1541">
        <v>0</v>
      </c>
      <c r="G1541">
        <v>0</v>
      </c>
      <c r="H1541">
        <v>0</v>
      </c>
    </row>
    <row r="1542" spans="2:8" x14ac:dyDescent="0.2">
      <c r="B1542" t="s">
        <v>3351</v>
      </c>
      <c r="C1542" t="s">
        <v>3352</v>
      </c>
      <c r="D1542">
        <v>0</v>
      </c>
      <c r="E1542" s="1">
        <v>0</v>
      </c>
      <c r="F1542">
        <v>0</v>
      </c>
      <c r="G1542">
        <v>0</v>
      </c>
      <c r="H1542">
        <v>0</v>
      </c>
    </row>
    <row r="1543" spans="2:8" x14ac:dyDescent="0.2">
      <c r="B1543" t="s">
        <v>3353</v>
      </c>
      <c r="C1543" t="s">
        <v>3354</v>
      </c>
      <c r="D1543">
        <v>0</v>
      </c>
      <c r="E1543" s="1">
        <v>0</v>
      </c>
      <c r="F1543">
        <v>0</v>
      </c>
      <c r="G1543">
        <v>0</v>
      </c>
      <c r="H1543">
        <v>0</v>
      </c>
    </row>
    <row r="1544" spans="2:8" x14ac:dyDescent="0.2">
      <c r="B1544" t="s">
        <v>3355</v>
      </c>
      <c r="C1544" t="s">
        <v>3356</v>
      </c>
      <c r="D1544">
        <v>0</v>
      </c>
      <c r="E1544" s="1">
        <v>0</v>
      </c>
      <c r="F1544">
        <v>0</v>
      </c>
      <c r="G1544">
        <v>0</v>
      </c>
      <c r="H1544">
        <v>0</v>
      </c>
    </row>
    <row r="1545" spans="2:8" x14ac:dyDescent="0.2">
      <c r="B1545" t="s">
        <v>3357</v>
      </c>
      <c r="C1545" t="s">
        <v>3358</v>
      </c>
      <c r="D1545">
        <v>0</v>
      </c>
      <c r="E1545" s="1">
        <v>0</v>
      </c>
      <c r="F1545">
        <v>0</v>
      </c>
      <c r="G1545">
        <v>0</v>
      </c>
      <c r="H1545">
        <v>0</v>
      </c>
    </row>
    <row r="1546" spans="2:8" x14ac:dyDescent="0.2">
      <c r="B1546" t="s">
        <v>3359</v>
      </c>
      <c r="C1546" t="s">
        <v>3360</v>
      </c>
      <c r="D1546">
        <v>0</v>
      </c>
      <c r="E1546" s="1">
        <v>0</v>
      </c>
      <c r="F1546">
        <v>0</v>
      </c>
      <c r="G1546">
        <v>0</v>
      </c>
      <c r="H1546">
        <v>0</v>
      </c>
    </row>
    <row r="1547" spans="2:8" x14ac:dyDescent="0.2">
      <c r="B1547" t="s">
        <v>3361</v>
      </c>
      <c r="C1547" t="s">
        <v>3362</v>
      </c>
      <c r="D1547">
        <v>0</v>
      </c>
      <c r="E1547" s="1">
        <v>0</v>
      </c>
      <c r="F1547">
        <v>0</v>
      </c>
      <c r="G1547">
        <v>0</v>
      </c>
      <c r="H1547">
        <v>0</v>
      </c>
    </row>
    <row r="1548" spans="2:8" x14ac:dyDescent="0.2">
      <c r="B1548" t="s">
        <v>3363</v>
      </c>
      <c r="C1548" t="s">
        <v>3364</v>
      </c>
      <c r="D1548">
        <v>0</v>
      </c>
      <c r="E1548" s="1">
        <v>0</v>
      </c>
      <c r="F1548">
        <v>0</v>
      </c>
      <c r="G1548">
        <v>0</v>
      </c>
      <c r="H1548">
        <v>0</v>
      </c>
    </row>
    <row r="1549" spans="2:8" x14ac:dyDescent="0.2">
      <c r="B1549" t="s">
        <v>3365</v>
      </c>
      <c r="C1549" t="s">
        <v>3366</v>
      </c>
      <c r="D1549">
        <v>0</v>
      </c>
      <c r="E1549" s="1">
        <v>0</v>
      </c>
      <c r="F1549">
        <v>0</v>
      </c>
      <c r="G1549">
        <v>0</v>
      </c>
      <c r="H1549">
        <v>0</v>
      </c>
    </row>
    <row r="1550" spans="2:8" x14ac:dyDescent="0.2">
      <c r="B1550" t="s">
        <v>3367</v>
      </c>
      <c r="C1550" t="s">
        <v>3368</v>
      </c>
      <c r="D1550">
        <v>0</v>
      </c>
      <c r="E1550" s="1">
        <v>0</v>
      </c>
      <c r="F1550">
        <v>0</v>
      </c>
      <c r="G1550">
        <v>0</v>
      </c>
      <c r="H1550">
        <v>0</v>
      </c>
    </row>
    <row r="1551" spans="2:8" x14ac:dyDescent="0.2">
      <c r="B1551" t="s">
        <v>3369</v>
      </c>
      <c r="C1551" t="s">
        <v>3370</v>
      </c>
      <c r="D1551">
        <v>0</v>
      </c>
      <c r="E1551" s="1">
        <v>0</v>
      </c>
      <c r="F1551">
        <v>0</v>
      </c>
      <c r="G1551">
        <v>0</v>
      </c>
      <c r="H1551">
        <v>0</v>
      </c>
    </row>
    <row r="1552" spans="2:8" x14ac:dyDescent="0.2">
      <c r="B1552" t="s">
        <v>3371</v>
      </c>
      <c r="C1552" t="s">
        <v>3372</v>
      </c>
      <c r="D1552">
        <v>0</v>
      </c>
      <c r="E1552" s="1">
        <v>0</v>
      </c>
      <c r="F1552">
        <v>0</v>
      </c>
      <c r="G1552">
        <v>0</v>
      </c>
      <c r="H1552">
        <v>0</v>
      </c>
    </row>
    <row r="1553" spans="2:8" x14ac:dyDescent="0.2">
      <c r="B1553" t="s">
        <v>3373</v>
      </c>
      <c r="C1553" t="s">
        <v>3374</v>
      </c>
      <c r="D1553">
        <v>0</v>
      </c>
      <c r="E1553" s="1">
        <v>0</v>
      </c>
      <c r="F1553">
        <v>0</v>
      </c>
      <c r="G1553">
        <v>0</v>
      </c>
      <c r="H1553">
        <v>0</v>
      </c>
    </row>
    <row r="1554" spans="2:8" x14ac:dyDescent="0.2">
      <c r="B1554" t="s">
        <v>3375</v>
      </c>
      <c r="C1554" t="s">
        <v>3376</v>
      </c>
      <c r="D1554">
        <v>0</v>
      </c>
      <c r="E1554" s="1">
        <v>0</v>
      </c>
      <c r="F1554">
        <v>0</v>
      </c>
      <c r="G1554">
        <v>0</v>
      </c>
      <c r="H1554">
        <v>0</v>
      </c>
    </row>
    <row r="1555" spans="2:8" x14ac:dyDescent="0.2">
      <c r="B1555" t="s">
        <v>3377</v>
      </c>
      <c r="C1555" t="s">
        <v>3378</v>
      </c>
      <c r="D1555">
        <v>0</v>
      </c>
      <c r="E1555" s="1">
        <v>0</v>
      </c>
      <c r="F1555">
        <v>0</v>
      </c>
      <c r="G1555">
        <v>0</v>
      </c>
      <c r="H1555">
        <v>0</v>
      </c>
    </row>
    <row r="1556" spans="2:8" x14ac:dyDescent="0.2">
      <c r="B1556" t="s">
        <v>3379</v>
      </c>
      <c r="C1556" t="s">
        <v>3380</v>
      </c>
      <c r="D1556">
        <v>0</v>
      </c>
      <c r="E1556" s="1">
        <v>0</v>
      </c>
      <c r="F1556">
        <v>0</v>
      </c>
      <c r="G1556">
        <v>0</v>
      </c>
      <c r="H1556">
        <v>0</v>
      </c>
    </row>
    <row r="1557" spans="2:8" x14ac:dyDescent="0.2">
      <c r="B1557" t="s">
        <v>3381</v>
      </c>
      <c r="C1557" t="s">
        <v>3382</v>
      </c>
      <c r="D1557">
        <v>0</v>
      </c>
      <c r="E1557" s="1">
        <v>0</v>
      </c>
      <c r="F1557">
        <v>0</v>
      </c>
      <c r="G1557">
        <v>0</v>
      </c>
      <c r="H1557">
        <v>0</v>
      </c>
    </row>
    <row r="1558" spans="2:8" x14ac:dyDescent="0.2">
      <c r="B1558" t="s">
        <v>3383</v>
      </c>
      <c r="C1558" t="s">
        <v>3384</v>
      </c>
      <c r="D1558">
        <v>0</v>
      </c>
      <c r="E1558" s="1">
        <v>0</v>
      </c>
      <c r="F1558">
        <v>0</v>
      </c>
      <c r="G1558">
        <v>0</v>
      </c>
      <c r="H1558">
        <v>0</v>
      </c>
    </row>
    <row r="1559" spans="2:8" x14ac:dyDescent="0.2">
      <c r="B1559" t="s">
        <v>3385</v>
      </c>
      <c r="C1559" t="s">
        <v>3386</v>
      </c>
      <c r="D1559">
        <v>0</v>
      </c>
      <c r="E1559" s="1">
        <v>0</v>
      </c>
      <c r="F1559">
        <v>0</v>
      </c>
      <c r="G1559">
        <v>0</v>
      </c>
      <c r="H1559">
        <v>0</v>
      </c>
    </row>
    <row r="1560" spans="2:8" x14ac:dyDescent="0.2">
      <c r="B1560" t="s">
        <v>3387</v>
      </c>
      <c r="C1560" t="s">
        <v>3388</v>
      </c>
      <c r="D1560">
        <v>0</v>
      </c>
      <c r="E1560" s="1">
        <v>0</v>
      </c>
      <c r="F1560">
        <v>0</v>
      </c>
      <c r="G1560">
        <v>0</v>
      </c>
      <c r="H1560">
        <v>0</v>
      </c>
    </row>
    <row r="1561" spans="2:8" x14ac:dyDescent="0.2">
      <c r="B1561" t="s">
        <v>3389</v>
      </c>
      <c r="C1561" t="s">
        <v>3390</v>
      </c>
      <c r="D1561">
        <v>0</v>
      </c>
      <c r="E1561" s="1">
        <v>0</v>
      </c>
      <c r="F1561">
        <v>0</v>
      </c>
      <c r="G1561">
        <v>0</v>
      </c>
      <c r="H1561">
        <v>0</v>
      </c>
    </row>
    <row r="1562" spans="2:8" x14ac:dyDescent="0.2">
      <c r="B1562" t="s">
        <v>3391</v>
      </c>
      <c r="C1562" t="s">
        <v>3392</v>
      </c>
      <c r="D1562">
        <v>0</v>
      </c>
      <c r="E1562" s="1">
        <v>0</v>
      </c>
      <c r="F1562">
        <v>0</v>
      </c>
      <c r="G1562">
        <v>0</v>
      </c>
      <c r="H1562">
        <v>0</v>
      </c>
    </row>
    <row r="1563" spans="2:8" x14ac:dyDescent="0.2">
      <c r="B1563" t="s">
        <v>3393</v>
      </c>
      <c r="C1563" t="s">
        <v>3394</v>
      </c>
      <c r="D1563">
        <v>0</v>
      </c>
      <c r="E1563" s="1">
        <v>0</v>
      </c>
      <c r="F1563">
        <v>0</v>
      </c>
      <c r="G1563">
        <v>0</v>
      </c>
      <c r="H1563">
        <v>0</v>
      </c>
    </row>
    <row r="1564" spans="2:8" x14ac:dyDescent="0.2">
      <c r="B1564" t="s">
        <v>3395</v>
      </c>
      <c r="C1564" t="s">
        <v>3396</v>
      </c>
      <c r="D1564">
        <v>0</v>
      </c>
      <c r="E1564" s="1">
        <v>0</v>
      </c>
      <c r="F1564">
        <v>0</v>
      </c>
      <c r="G1564">
        <v>0</v>
      </c>
      <c r="H1564">
        <v>0</v>
      </c>
    </row>
    <row r="1565" spans="2:8" x14ac:dyDescent="0.2">
      <c r="B1565" t="s">
        <v>3397</v>
      </c>
      <c r="C1565" t="s">
        <v>3398</v>
      </c>
      <c r="D1565">
        <v>0</v>
      </c>
      <c r="E1565" s="1">
        <v>0</v>
      </c>
      <c r="F1565">
        <v>0</v>
      </c>
      <c r="G1565">
        <v>0</v>
      </c>
      <c r="H1565">
        <v>0</v>
      </c>
    </row>
    <row r="1566" spans="2:8" x14ac:dyDescent="0.2">
      <c r="B1566" t="s">
        <v>3399</v>
      </c>
      <c r="C1566" t="s">
        <v>3400</v>
      </c>
      <c r="D1566">
        <v>0</v>
      </c>
      <c r="E1566" s="1">
        <v>0</v>
      </c>
      <c r="F1566">
        <v>0</v>
      </c>
      <c r="G1566">
        <v>0</v>
      </c>
      <c r="H1566">
        <v>0</v>
      </c>
    </row>
    <row r="1567" spans="2:8" x14ac:dyDescent="0.2">
      <c r="B1567" t="s">
        <v>3401</v>
      </c>
      <c r="C1567" t="s">
        <v>3402</v>
      </c>
      <c r="D1567">
        <v>0</v>
      </c>
      <c r="E1567" s="1">
        <v>0</v>
      </c>
      <c r="F1567">
        <v>0</v>
      </c>
      <c r="G1567">
        <v>0</v>
      </c>
      <c r="H1567">
        <v>0</v>
      </c>
    </row>
    <row r="1568" spans="2:8" x14ac:dyDescent="0.2">
      <c r="B1568" t="s">
        <v>3403</v>
      </c>
      <c r="C1568" t="s">
        <v>3404</v>
      </c>
      <c r="D1568">
        <v>0</v>
      </c>
      <c r="E1568" s="1">
        <v>0</v>
      </c>
      <c r="F1568">
        <v>0</v>
      </c>
      <c r="G1568">
        <v>0</v>
      </c>
      <c r="H1568">
        <v>0</v>
      </c>
    </row>
    <row r="1569" spans="2:8" x14ac:dyDescent="0.2">
      <c r="B1569" t="s">
        <v>3405</v>
      </c>
      <c r="C1569" t="s">
        <v>3406</v>
      </c>
      <c r="D1569">
        <v>0</v>
      </c>
      <c r="E1569" s="1">
        <v>0</v>
      </c>
      <c r="F1569">
        <v>0</v>
      </c>
      <c r="G1569">
        <v>0</v>
      </c>
      <c r="H1569">
        <v>0</v>
      </c>
    </row>
    <row r="1570" spans="2:8" x14ac:dyDescent="0.2">
      <c r="B1570" t="s">
        <v>3407</v>
      </c>
      <c r="C1570" t="s">
        <v>3408</v>
      </c>
      <c r="D1570">
        <v>0</v>
      </c>
      <c r="E1570" s="1">
        <v>0</v>
      </c>
      <c r="F1570">
        <v>0</v>
      </c>
      <c r="G1570">
        <v>0</v>
      </c>
      <c r="H1570">
        <v>0</v>
      </c>
    </row>
    <row r="1571" spans="2:8" x14ac:dyDescent="0.2">
      <c r="B1571" t="s">
        <v>3409</v>
      </c>
      <c r="C1571" t="s">
        <v>3410</v>
      </c>
      <c r="D1571">
        <v>0</v>
      </c>
      <c r="E1571" s="1">
        <v>0</v>
      </c>
      <c r="F1571">
        <v>0</v>
      </c>
      <c r="G1571">
        <v>0</v>
      </c>
      <c r="H1571">
        <v>0</v>
      </c>
    </row>
    <row r="1572" spans="2:8" x14ac:dyDescent="0.2">
      <c r="B1572" t="s">
        <v>3411</v>
      </c>
      <c r="C1572" t="s">
        <v>3412</v>
      </c>
      <c r="D1572">
        <v>0</v>
      </c>
      <c r="E1572" s="1">
        <v>0</v>
      </c>
      <c r="F1572">
        <v>0</v>
      </c>
      <c r="G1572">
        <v>0</v>
      </c>
      <c r="H1572">
        <v>0</v>
      </c>
    </row>
    <row r="1573" spans="2:8" x14ac:dyDescent="0.2">
      <c r="B1573" t="s">
        <v>3413</v>
      </c>
      <c r="C1573" t="s">
        <v>3414</v>
      </c>
      <c r="D1573">
        <v>0</v>
      </c>
      <c r="E1573" s="1">
        <v>0</v>
      </c>
      <c r="F1573">
        <v>0</v>
      </c>
      <c r="G1573">
        <v>0</v>
      </c>
      <c r="H1573">
        <v>0</v>
      </c>
    </row>
    <row r="1574" spans="2:8" x14ac:dyDescent="0.2">
      <c r="B1574" t="s">
        <v>3415</v>
      </c>
      <c r="C1574" t="s">
        <v>3416</v>
      </c>
      <c r="D1574">
        <v>0</v>
      </c>
      <c r="E1574" s="1">
        <v>0</v>
      </c>
      <c r="F1574">
        <v>0</v>
      </c>
      <c r="G1574">
        <v>0</v>
      </c>
      <c r="H1574">
        <v>0</v>
      </c>
    </row>
    <row r="1575" spans="2:8" x14ac:dyDescent="0.2">
      <c r="B1575" t="s">
        <v>3417</v>
      </c>
      <c r="C1575" t="s">
        <v>3418</v>
      </c>
      <c r="D1575">
        <v>0</v>
      </c>
      <c r="E1575" s="1">
        <v>0</v>
      </c>
      <c r="F1575">
        <v>0</v>
      </c>
      <c r="G1575">
        <v>0</v>
      </c>
      <c r="H1575">
        <v>0</v>
      </c>
    </row>
    <row r="1576" spans="2:8" x14ac:dyDescent="0.2">
      <c r="B1576" t="s">
        <v>3419</v>
      </c>
      <c r="C1576" t="s">
        <v>3420</v>
      </c>
      <c r="D1576">
        <v>0</v>
      </c>
      <c r="E1576" s="1">
        <v>0</v>
      </c>
      <c r="F1576">
        <v>0</v>
      </c>
      <c r="G1576">
        <v>0</v>
      </c>
      <c r="H1576">
        <v>0</v>
      </c>
    </row>
    <row r="1577" spans="2:8" x14ac:dyDescent="0.2">
      <c r="B1577" t="s">
        <v>3421</v>
      </c>
      <c r="C1577" t="s">
        <v>3422</v>
      </c>
      <c r="D1577">
        <v>0</v>
      </c>
      <c r="E1577" s="1">
        <v>0</v>
      </c>
      <c r="F1577">
        <v>0</v>
      </c>
      <c r="G1577">
        <v>0</v>
      </c>
      <c r="H1577">
        <v>0</v>
      </c>
    </row>
    <row r="1578" spans="2:8" x14ac:dyDescent="0.2">
      <c r="B1578" t="s">
        <v>3423</v>
      </c>
      <c r="C1578" t="s">
        <v>3424</v>
      </c>
      <c r="D1578">
        <v>0</v>
      </c>
      <c r="E1578" s="1">
        <v>0</v>
      </c>
      <c r="F1578">
        <v>0</v>
      </c>
      <c r="G1578">
        <v>0</v>
      </c>
      <c r="H1578">
        <v>0</v>
      </c>
    </row>
    <row r="1579" spans="2:8" x14ac:dyDescent="0.2">
      <c r="B1579" t="s">
        <v>3425</v>
      </c>
      <c r="C1579" t="s">
        <v>3426</v>
      </c>
      <c r="D1579">
        <v>0</v>
      </c>
      <c r="E1579" s="1">
        <v>0</v>
      </c>
      <c r="F1579">
        <v>0</v>
      </c>
      <c r="G1579">
        <v>0</v>
      </c>
      <c r="H1579">
        <v>0</v>
      </c>
    </row>
    <row r="1580" spans="2:8" x14ac:dyDescent="0.2">
      <c r="B1580" t="s">
        <v>3427</v>
      </c>
      <c r="C1580" t="s">
        <v>3428</v>
      </c>
      <c r="D1580">
        <v>0</v>
      </c>
      <c r="E1580" s="1">
        <v>0</v>
      </c>
      <c r="F1580">
        <v>0</v>
      </c>
      <c r="G1580">
        <v>0</v>
      </c>
      <c r="H1580">
        <v>0</v>
      </c>
    </row>
    <row r="1581" spans="2:8" x14ac:dyDescent="0.2">
      <c r="B1581" t="s">
        <v>3429</v>
      </c>
      <c r="C1581" t="s">
        <v>3430</v>
      </c>
      <c r="D1581">
        <v>0</v>
      </c>
      <c r="E1581" s="1">
        <v>0</v>
      </c>
      <c r="F1581">
        <v>0</v>
      </c>
      <c r="G1581">
        <v>0</v>
      </c>
      <c r="H1581">
        <v>0</v>
      </c>
    </row>
    <row r="1582" spans="2:8" x14ac:dyDescent="0.2">
      <c r="B1582" t="s">
        <v>3431</v>
      </c>
      <c r="C1582" t="s">
        <v>3432</v>
      </c>
      <c r="D1582">
        <v>0</v>
      </c>
      <c r="E1582" s="1">
        <v>0</v>
      </c>
      <c r="F1582">
        <v>0</v>
      </c>
      <c r="G1582">
        <v>0</v>
      </c>
      <c r="H1582">
        <v>0</v>
      </c>
    </row>
    <row r="1583" spans="2:8" x14ac:dyDescent="0.2">
      <c r="B1583" t="s">
        <v>3433</v>
      </c>
      <c r="C1583" t="s">
        <v>3434</v>
      </c>
      <c r="D1583">
        <v>0</v>
      </c>
      <c r="E1583" s="1">
        <v>0</v>
      </c>
      <c r="F1583">
        <v>0</v>
      </c>
      <c r="G1583">
        <v>0</v>
      </c>
      <c r="H1583">
        <v>0</v>
      </c>
    </row>
    <row r="1584" spans="2:8" x14ac:dyDescent="0.2">
      <c r="B1584" t="s">
        <v>3435</v>
      </c>
      <c r="C1584" t="s">
        <v>3436</v>
      </c>
      <c r="D1584">
        <v>0</v>
      </c>
      <c r="E1584" s="1">
        <v>0</v>
      </c>
      <c r="F1584">
        <v>0</v>
      </c>
      <c r="G1584">
        <v>0</v>
      </c>
      <c r="H1584">
        <v>0</v>
      </c>
    </row>
    <row r="1585" spans="2:8" x14ac:dyDescent="0.2">
      <c r="B1585" t="s">
        <v>3437</v>
      </c>
      <c r="C1585" t="s">
        <v>3438</v>
      </c>
      <c r="D1585">
        <v>0</v>
      </c>
      <c r="E1585" s="1">
        <v>0</v>
      </c>
      <c r="F1585">
        <v>0</v>
      </c>
      <c r="G1585">
        <v>0</v>
      </c>
      <c r="H1585">
        <v>0</v>
      </c>
    </row>
    <row r="1586" spans="2:8" x14ac:dyDescent="0.2">
      <c r="B1586" t="s">
        <v>3439</v>
      </c>
      <c r="C1586" t="s">
        <v>3440</v>
      </c>
      <c r="D1586">
        <v>0</v>
      </c>
      <c r="E1586" s="1">
        <v>0</v>
      </c>
      <c r="F1586">
        <v>0</v>
      </c>
      <c r="G1586">
        <v>0</v>
      </c>
      <c r="H1586">
        <v>0</v>
      </c>
    </row>
    <row r="1587" spans="2:8" x14ac:dyDescent="0.2">
      <c r="B1587" t="s">
        <v>3441</v>
      </c>
      <c r="C1587" t="s">
        <v>3442</v>
      </c>
      <c r="D1587">
        <v>77458.33</v>
      </c>
      <c r="E1587" s="1">
        <v>0</v>
      </c>
      <c r="F1587">
        <v>77458.33</v>
      </c>
      <c r="G1587">
        <v>0</v>
      </c>
      <c r="H1587">
        <v>0</v>
      </c>
    </row>
    <row r="1588" spans="2:8" x14ac:dyDescent="0.2">
      <c r="B1588" t="s">
        <v>3443</v>
      </c>
      <c r="C1588" t="s">
        <v>3444</v>
      </c>
      <c r="D1588">
        <v>0</v>
      </c>
      <c r="E1588" s="1">
        <v>0</v>
      </c>
      <c r="F1588">
        <v>0</v>
      </c>
      <c r="G1588">
        <v>0</v>
      </c>
      <c r="H1588">
        <v>0</v>
      </c>
    </row>
    <row r="1589" spans="2:8" x14ac:dyDescent="0.2">
      <c r="B1589" t="s">
        <v>3445</v>
      </c>
      <c r="C1589" t="s">
        <v>3446</v>
      </c>
      <c r="D1589">
        <v>0</v>
      </c>
      <c r="E1589" s="1">
        <v>0</v>
      </c>
      <c r="F1589">
        <v>0</v>
      </c>
      <c r="G1589">
        <v>0</v>
      </c>
      <c r="H1589">
        <v>0</v>
      </c>
    </row>
    <row r="1590" spans="2:8" x14ac:dyDescent="0.2">
      <c r="B1590" t="s">
        <v>3447</v>
      </c>
      <c r="C1590" t="s">
        <v>3448</v>
      </c>
      <c r="D1590">
        <v>0</v>
      </c>
      <c r="E1590" s="1">
        <v>0</v>
      </c>
      <c r="F1590">
        <v>0</v>
      </c>
      <c r="G1590">
        <v>0</v>
      </c>
      <c r="H1590">
        <v>0</v>
      </c>
    </row>
    <row r="1591" spans="2:8" x14ac:dyDescent="0.2">
      <c r="B1591" t="s">
        <v>3449</v>
      </c>
      <c r="C1591" t="s">
        <v>3450</v>
      </c>
      <c r="D1591">
        <v>0</v>
      </c>
      <c r="E1591" s="1">
        <v>0</v>
      </c>
      <c r="F1591">
        <v>0</v>
      </c>
      <c r="G1591">
        <v>0</v>
      </c>
      <c r="H1591">
        <v>0</v>
      </c>
    </row>
    <row r="1592" spans="2:8" x14ac:dyDescent="0.2">
      <c r="B1592" t="s">
        <v>3451</v>
      </c>
      <c r="C1592" t="s">
        <v>3452</v>
      </c>
      <c r="D1592">
        <v>0</v>
      </c>
      <c r="E1592" s="1">
        <v>0</v>
      </c>
      <c r="F1592">
        <v>0</v>
      </c>
      <c r="G1592">
        <v>0</v>
      </c>
      <c r="H1592">
        <v>0</v>
      </c>
    </row>
    <row r="1593" spans="2:8" x14ac:dyDescent="0.2">
      <c r="B1593" t="s">
        <v>3453</v>
      </c>
      <c r="C1593" t="s">
        <v>3454</v>
      </c>
      <c r="D1593">
        <v>77458.33</v>
      </c>
      <c r="E1593" s="1">
        <v>0</v>
      </c>
      <c r="F1593">
        <v>77458.33</v>
      </c>
      <c r="G1593">
        <v>0</v>
      </c>
      <c r="H1593">
        <v>0</v>
      </c>
    </row>
    <row r="1594" spans="2:8" x14ac:dyDescent="0.2">
      <c r="B1594" t="s">
        <v>3455</v>
      </c>
      <c r="C1594" t="s">
        <v>3456</v>
      </c>
      <c r="D1594">
        <v>0</v>
      </c>
      <c r="E1594" s="1">
        <v>0</v>
      </c>
      <c r="F1594">
        <v>0</v>
      </c>
      <c r="G1594">
        <v>0</v>
      </c>
      <c r="H1594">
        <v>0</v>
      </c>
    </row>
    <row r="1595" spans="2:8" x14ac:dyDescent="0.2">
      <c r="B1595" t="s">
        <v>3457</v>
      </c>
      <c r="C1595" t="s">
        <v>3458</v>
      </c>
      <c r="D1595">
        <v>0</v>
      </c>
      <c r="E1595" s="1">
        <v>0</v>
      </c>
      <c r="F1595">
        <v>0</v>
      </c>
      <c r="G1595">
        <v>0</v>
      </c>
      <c r="H1595">
        <v>0</v>
      </c>
    </row>
    <row r="1596" spans="2:8" x14ac:dyDescent="0.2">
      <c r="B1596" t="s">
        <v>3459</v>
      </c>
      <c r="C1596" t="s">
        <v>3460</v>
      </c>
      <c r="D1596">
        <v>77458.33</v>
      </c>
      <c r="E1596" s="1">
        <v>0</v>
      </c>
      <c r="F1596">
        <v>77458.33</v>
      </c>
      <c r="G1596">
        <v>0</v>
      </c>
      <c r="H1596">
        <v>0</v>
      </c>
    </row>
    <row r="1597" spans="2:8" x14ac:dyDescent="0.2">
      <c r="B1597" t="s">
        <v>3461</v>
      </c>
      <c r="C1597" t="s">
        <v>3462</v>
      </c>
      <c r="D1597">
        <v>0</v>
      </c>
      <c r="E1597" s="1">
        <v>0</v>
      </c>
      <c r="F1597">
        <v>0</v>
      </c>
      <c r="G1597">
        <v>0</v>
      </c>
      <c r="H1597">
        <v>0</v>
      </c>
    </row>
    <row r="1598" spans="2:8" x14ac:dyDescent="0.2">
      <c r="B1598" t="s">
        <v>3463</v>
      </c>
      <c r="C1598" t="s">
        <v>3464</v>
      </c>
      <c r="D1598">
        <v>0</v>
      </c>
      <c r="E1598" s="1">
        <v>0</v>
      </c>
      <c r="F1598">
        <v>0</v>
      </c>
      <c r="G1598">
        <v>0</v>
      </c>
      <c r="H1598">
        <v>0</v>
      </c>
    </row>
    <row r="1599" spans="2:8" x14ac:dyDescent="0.2">
      <c r="B1599" t="s">
        <v>3465</v>
      </c>
      <c r="C1599" t="s">
        <v>3466</v>
      </c>
      <c r="D1599">
        <v>0</v>
      </c>
      <c r="E1599" s="1">
        <v>0</v>
      </c>
      <c r="F1599">
        <v>0</v>
      </c>
      <c r="G1599">
        <v>0</v>
      </c>
      <c r="H1599">
        <v>0</v>
      </c>
    </row>
    <row r="1600" spans="2:8" x14ac:dyDescent="0.2">
      <c r="B1600" t="s">
        <v>3467</v>
      </c>
      <c r="C1600" t="s">
        <v>3468</v>
      </c>
      <c r="D1600">
        <v>0</v>
      </c>
      <c r="E1600" s="1">
        <v>0</v>
      </c>
      <c r="F1600">
        <v>0</v>
      </c>
      <c r="G1600">
        <v>0</v>
      </c>
      <c r="H1600">
        <v>0</v>
      </c>
    </row>
    <row r="1601" spans="2:8" x14ac:dyDescent="0.2">
      <c r="B1601" t="s">
        <v>3469</v>
      </c>
      <c r="C1601" t="s">
        <v>3470</v>
      </c>
      <c r="D1601">
        <v>0</v>
      </c>
      <c r="E1601" s="1">
        <v>0</v>
      </c>
      <c r="F1601">
        <v>0</v>
      </c>
      <c r="G1601">
        <v>0</v>
      </c>
      <c r="H1601">
        <v>0</v>
      </c>
    </row>
    <row r="1602" spans="2:8" x14ac:dyDescent="0.2">
      <c r="B1602" t="s">
        <v>3471</v>
      </c>
      <c r="C1602" t="s">
        <v>3472</v>
      </c>
      <c r="D1602">
        <v>0</v>
      </c>
      <c r="E1602" s="1">
        <v>0</v>
      </c>
      <c r="F1602">
        <v>0</v>
      </c>
      <c r="G1602">
        <v>0</v>
      </c>
      <c r="H1602">
        <v>0</v>
      </c>
    </row>
    <row r="1603" spans="2:8" x14ac:dyDescent="0.2">
      <c r="B1603" t="s">
        <v>3473</v>
      </c>
      <c r="C1603" t="s">
        <v>3474</v>
      </c>
      <c r="D1603">
        <v>0</v>
      </c>
      <c r="E1603" s="1">
        <v>0</v>
      </c>
      <c r="F1603">
        <v>0</v>
      </c>
      <c r="G1603">
        <v>0</v>
      </c>
      <c r="H1603">
        <v>0</v>
      </c>
    </row>
    <row r="1604" spans="2:8" x14ac:dyDescent="0.2">
      <c r="B1604" t="s">
        <v>3475</v>
      </c>
      <c r="C1604" t="s">
        <v>3476</v>
      </c>
      <c r="D1604">
        <v>0</v>
      </c>
      <c r="E1604" s="1">
        <v>0</v>
      </c>
      <c r="F1604">
        <v>0</v>
      </c>
      <c r="G1604">
        <v>0</v>
      </c>
      <c r="H1604">
        <v>0</v>
      </c>
    </row>
    <row r="1605" spans="2:8" x14ac:dyDescent="0.2">
      <c r="B1605" t="s">
        <v>3477</v>
      </c>
      <c r="C1605" t="s">
        <v>3478</v>
      </c>
      <c r="D1605">
        <v>0</v>
      </c>
      <c r="E1605" s="1">
        <v>0</v>
      </c>
      <c r="F1605">
        <v>0</v>
      </c>
      <c r="G1605">
        <v>0</v>
      </c>
      <c r="H1605">
        <v>0</v>
      </c>
    </row>
    <row r="1606" spans="2:8" x14ac:dyDescent="0.2">
      <c r="B1606" t="s">
        <v>3479</v>
      </c>
      <c r="C1606" t="s">
        <v>3480</v>
      </c>
      <c r="D1606">
        <v>0</v>
      </c>
      <c r="E1606" s="1">
        <v>0</v>
      </c>
      <c r="F1606">
        <v>0</v>
      </c>
      <c r="G1606">
        <v>0</v>
      </c>
      <c r="H1606">
        <v>0</v>
      </c>
    </row>
    <row r="1607" spans="2:8" x14ac:dyDescent="0.2">
      <c r="B1607" t="s">
        <v>3481</v>
      </c>
      <c r="C1607" t="s">
        <v>3482</v>
      </c>
      <c r="D1607">
        <v>0</v>
      </c>
      <c r="E1607" s="1">
        <v>0</v>
      </c>
      <c r="F1607">
        <v>0</v>
      </c>
      <c r="G1607">
        <v>0</v>
      </c>
      <c r="H1607">
        <v>0</v>
      </c>
    </row>
    <row r="1608" spans="2:8" x14ac:dyDescent="0.2">
      <c r="B1608" t="s">
        <v>3483</v>
      </c>
      <c r="C1608" t="s">
        <v>3484</v>
      </c>
      <c r="D1608">
        <v>0</v>
      </c>
      <c r="E1608" s="1">
        <v>0</v>
      </c>
      <c r="F1608">
        <v>0</v>
      </c>
      <c r="G1608">
        <v>0</v>
      </c>
      <c r="H1608">
        <v>0</v>
      </c>
    </row>
    <row r="1609" spans="2:8" x14ac:dyDescent="0.2">
      <c r="B1609" t="s">
        <v>3485</v>
      </c>
      <c r="C1609" t="s">
        <v>3486</v>
      </c>
      <c r="D1609">
        <v>0</v>
      </c>
      <c r="E1609" s="1">
        <v>0</v>
      </c>
      <c r="F1609">
        <v>0</v>
      </c>
      <c r="G1609">
        <v>0</v>
      </c>
      <c r="H1609">
        <v>0</v>
      </c>
    </row>
    <row r="1610" spans="2:8" x14ac:dyDescent="0.2">
      <c r="B1610" t="s">
        <v>3487</v>
      </c>
      <c r="C1610" t="s">
        <v>3488</v>
      </c>
      <c r="D1610">
        <v>0</v>
      </c>
      <c r="E1610" s="1">
        <v>0</v>
      </c>
      <c r="F1610">
        <v>0</v>
      </c>
      <c r="G1610">
        <v>0</v>
      </c>
      <c r="H1610">
        <v>0</v>
      </c>
    </row>
    <row r="1611" spans="2:8" x14ac:dyDescent="0.2">
      <c r="B1611" t="s">
        <v>3489</v>
      </c>
      <c r="C1611" t="s">
        <v>3490</v>
      </c>
      <c r="D1611">
        <v>0</v>
      </c>
      <c r="E1611" s="1">
        <v>0</v>
      </c>
      <c r="F1611">
        <v>0</v>
      </c>
      <c r="G1611">
        <v>0</v>
      </c>
      <c r="H1611">
        <v>0</v>
      </c>
    </row>
    <row r="1612" spans="2:8" x14ac:dyDescent="0.2">
      <c r="B1612" t="s">
        <v>3491</v>
      </c>
      <c r="C1612" t="s">
        <v>3492</v>
      </c>
      <c r="D1612">
        <v>0</v>
      </c>
      <c r="E1612" s="1">
        <v>0</v>
      </c>
      <c r="F1612">
        <v>0</v>
      </c>
      <c r="G1612">
        <v>0</v>
      </c>
      <c r="H1612">
        <v>0</v>
      </c>
    </row>
    <row r="1613" spans="2:8" x14ac:dyDescent="0.2">
      <c r="B1613" t="s">
        <v>3493</v>
      </c>
      <c r="C1613" t="s">
        <v>3494</v>
      </c>
      <c r="D1613">
        <v>0</v>
      </c>
      <c r="E1613" s="1">
        <v>0</v>
      </c>
      <c r="F1613">
        <v>0</v>
      </c>
      <c r="G1613">
        <v>0</v>
      </c>
      <c r="H1613">
        <v>0</v>
      </c>
    </row>
    <row r="1614" spans="2:8" x14ac:dyDescent="0.2">
      <c r="B1614" t="s">
        <v>3495</v>
      </c>
      <c r="C1614" t="s">
        <v>3496</v>
      </c>
      <c r="D1614">
        <v>0</v>
      </c>
      <c r="E1614" s="1">
        <v>0</v>
      </c>
      <c r="F1614">
        <v>0</v>
      </c>
      <c r="G1614">
        <v>0</v>
      </c>
      <c r="H1614">
        <v>0</v>
      </c>
    </row>
    <row r="1615" spans="2:8" x14ac:dyDescent="0.2">
      <c r="B1615" t="s">
        <v>3497</v>
      </c>
      <c r="C1615" t="s">
        <v>3498</v>
      </c>
      <c r="D1615">
        <v>0</v>
      </c>
      <c r="E1615" s="1">
        <v>0</v>
      </c>
      <c r="F1615">
        <v>0</v>
      </c>
      <c r="G1615">
        <v>0</v>
      </c>
      <c r="H1615">
        <v>0</v>
      </c>
    </row>
    <row r="1616" spans="2:8" x14ac:dyDescent="0.2">
      <c r="B1616" t="s">
        <v>3499</v>
      </c>
      <c r="C1616" t="s">
        <v>3500</v>
      </c>
      <c r="D1616">
        <v>0</v>
      </c>
      <c r="E1616" s="1">
        <v>0</v>
      </c>
      <c r="F1616">
        <v>0</v>
      </c>
      <c r="G1616">
        <v>0</v>
      </c>
      <c r="H1616">
        <v>0</v>
      </c>
    </row>
    <row r="1617" spans="2:8" x14ac:dyDescent="0.2">
      <c r="B1617" t="s">
        <v>3501</v>
      </c>
      <c r="C1617" t="s">
        <v>3502</v>
      </c>
      <c r="D1617">
        <v>0</v>
      </c>
      <c r="E1617" s="1">
        <v>0</v>
      </c>
      <c r="F1617">
        <v>0</v>
      </c>
      <c r="G1617">
        <v>0</v>
      </c>
      <c r="H1617">
        <v>0</v>
      </c>
    </row>
    <row r="1618" spans="2:8" x14ac:dyDescent="0.2">
      <c r="B1618" t="s">
        <v>3503</v>
      </c>
      <c r="C1618" t="s">
        <v>3504</v>
      </c>
      <c r="D1618">
        <v>0</v>
      </c>
      <c r="E1618" s="1">
        <v>0</v>
      </c>
      <c r="F1618">
        <v>0</v>
      </c>
      <c r="G1618">
        <v>0</v>
      </c>
      <c r="H1618">
        <v>0</v>
      </c>
    </row>
    <row r="1619" spans="2:8" x14ac:dyDescent="0.2">
      <c r="B1619" t="s">
        <v>3505</v>
      </c>
      <c r="C1619" t="s">
        <v>3506</v>
      </c>
      <c r="D1619">
        <v>0</v>
      </c>
      <c r="E1619" s="1">
        <v>0</v>
      </c>
      <c r="F1619">
        <v>0</v>
      </c>
      <c r="G1619">
        <v>0</v>
      </c>
      <c r="H1619">
        <v>0</v>
      </c>
    </row>
    <row r="1620" spans="2:8" x14ac:dyDescent="0.2">
      <c r="B1620" t="s">
        <v>3507</v>
      </c>
      <c r="C1620" t="s">
        <v>3508</v>
      </c>
      <c r="D1620">
        <v>0</v>
      </c>
      <c r="E1620" s="1">
        <v>0</v>
      </c>
      <c r="F1620">
        <v>0</v>
      </c>
      <c r="G1620">
        <v>0</v>
      </c>
      <c r="H1620">
        <v>0</v>
      </c>
    </row>
    <row r="1621" spans="2:8" x14ac:dyDescent="0.2">
      <c r="B1621" t="s">
        <v>3509</v>
      </c>
      <c r="C1621" t="s">
        <v>3510</v>
      </c>
      <c r="D1621">
        <v>0</v>
      </c>
      <c r="E1621" s="1">
        <v>0</v>
      </c>
      <c r="F1621">
        <v>0</v>
      </c>
      <c r="G1621">
        <v>0</v>
      </c>
      <c r="H1621">
        <v>0</v>
      </c>
    </row>
    <row r="1622" spans="2:8" x14ac:dyDescent="0.2">
      <c r="B1622" t="s">
        <v>3511</v>
      </c>
      <c r="C1622" t="s">
        <v>3512</v>
      </c>
      <c r="D1622">
        <v>0</v>
      </c>
      <c r="E1622" s="1">
        <v>0</v>
      </c>
      <c r="F1622">
        <v>0</v>
      </c>
      <c r="G1622">
        <v>0</v>
      </c>
      <c r="H1622">
        <v>0</v>
      </c>
    </row>
    <row r="1623" spans="2:8" x14ac:dyDescent="0.2">
      <c r="B1623" t="s">
        <v>3513</v>
      </c>
      <c r="C1623" t="s">
        <v>3514</v>
      </c>
      <c r="D1623">
        <v>0</v>
      </c>
      <c r="E1623" s="1">
        <v>0</v>
      </c>
      <c r="F1623">
        <v>0</v>
      </c>
      <c r="G1623">
        <v>0</v>
      </c>
      <c r="H1623">
        <v>0</v>
      </c>
    </row>
    <row r="1624" spans="2:8" x14ac:dyDescent="0.2">
      <c r="B1624" t="s">
        <v>3515</v>
      </c>
      <c r="C1624" t="s">
        <v>3516</v>
      </c>
      <c r="D1624">
        <v>0</v>
      </c>
      <c r="E1624" s="1">
        <v>0</v>
      </c>
      <c r="F1624">
        <v>0</v>
      </c>
      <c r="G1624">
        <v>0</v>
      </c>
      <c r="H1624">
        <v>0</v>
      </c>
    </row>
    <row r="1625" spans="2:8" x14ac:dyDescent="0.2">
      <c r="B1625" t="s">
        <v>3517</v>
      </c>
      <c r="C1625" t="s">
        <v>3518</v>
      </c>
      <c r="D1625">
        <v>0</v>
      </c>
      <c r="E1625" s="1">
        <v>0</v>
      </c>
      <c r="F1625">
        <v>0</v>
      </c>
      <c r="G1625">
        <v>0</v>
      </c>
      <c r="H1625">
        <v>0</v>
      </c>
    </row>
    <row r="1626" spans="2:8" x14ac:dyDescent="0.2">
      <c r="B1626" t="s">
        <v>3519</v>
      </c>
      <c r="C1626" t="s">
        <v>3520</v>
      </c>
      <c r="D1626">
        <v>0</v>
      </c>
      <c r="E1626" s="1">
        <v>0</v>
      </c>
      <c r="F1626">
        <v>0</v>
      </c>
      <c r="G1626">
        <v>0</v>
      </c>
      <c r="H1626">
        <v>0</v>
      </c>
    </row>
    <row r="1627" spans="2:8" x14ac:dyDescent="0.2">
      <c r="B1627" t="s">
        <v>3521</v>
      </c>
      <c r="C1627" t="s">
        <v>3522</v>
      </c>
      <c r="D1627">
        <v>0</v>
      </c>
      <c r="E1627" s="1">
        <v>0</v>
      </c>
      <c r="F1627">
        <v>0</v>
      </c>
      <c r="G1627">
        <v>0</v>
      </c>
      <c r="H1627">
        <v>0</v>
      </c>
    </row>
    <row r="1628" spans="2:8" x14ac:dyDescent="0.2">
      <c r="B1628" t="s">
        <v>3523</v>
      </c>
      <c r="C1628" t="s">
        <v>3524</v>
      </c>
      <c r="D1628">
        <v>0</v>
      </c>
      <c r="E1628" s="1">
        <v>0</v>
      </c>
      <c r="F1628">
        <v>0</v>
      </c>
      <c r="G1628">
        <v>0</v>
      </c>
      <c r="H1628">
        <v>0</v>
      </c>
    </row>
    <row r="1629" spans="2:8" x14ac:dyDescent="0.2">
      <c r="B1629" t="s">
        <v>3525</v>
      </c>
      <c r="C1629" t="s">
        <v>3526</v>
      </c>
      <c r="D1629">
        <v>0</v>
      </c>
      <c r="E1629" s="1">
        <v>0</v>
      </c>
      <c r="F1629">
        <v>0</v>
      </c>
      <c r="G1629">
        <v>0</v>
      </c>
      <c r="H1629">
        <v>0</v>
      </c>
    </row>
    <row r="1630" spans="2:8" x14ac:dyDescent="0.2">
      <c r="B1630" t="s">
        <v>3527</v>
      </c>
      <c r="C1630" t="s">
        <v>3528</v>
      </c>
      <c r="D1630">
        <v>0</v>
      </c>
      <c r="E1630" s="1">
        <v>0</v>
      </c>
      <c r="F1630">
        <v>0</v>
      </c>
      <c r="G1630">
        <v>0</v>
      </c>
      <c r="H1630">
        <v>0</v>
      </c>
    </row>
    <row r="1631" spans="2:8" x14ac:dyDescent="0.2">
      <c r="B1631" t="s">
        <v>3529</v>
      </c>
      <c r="C1631" t="s">
        <v>3530</v>
      </c>
      <c r="D1631">
        <v>0</v>
      </c>
      <c r="E1631" s="1">
        <v>0</v>
      </c>
      <c r="F1631">
        <v>0</v>
      </c>
      <c r="G1631">
        <v>0</v>
      </c>
      <c r="H1631">
        <v>0</v>
      </c>
    </row>
    <row r="1632" spans="2:8" x14ac:dyDescent="0.2">
      <c r="B1632" t="s">
        <v>3531</v>
      </c>
      <c r="C1632" t="s">
        <v>3532</v>
      </c>
      <c r="D1632">
        <v>0</v>
      </c>
      <c r="E1632" s="1">
        <v>0</v>
      </c>
      <c r="F1632">
        <v>0</v>
      </c>
      <c r="G1632">
        <v>0</v>
      </c>
      <c r="H1632">
        <v>0</v>
      </c>
    </row>
    <row r="1633" spans="2:8" x14ac:dyDescent="0.2">
      <c r="B1633" t="s">
        <v>3533</v>
      </c>
      <c r="C1633" t="s">
        <v>3534</v>
      </c>
      <c r="D1633">
        <v>0</v>
      </c>
      <c r="E1633" s="1">
        <v>0</v>
      </c>
      <c r="F1633">
        <v>0</v>
      </c>
      <c r="G1633">
        <v>0</v>
      </c>
      <c r="H1633">
        <v>0</v>
      </c>
    </row>
    <row r="1634" spans="2:8" x14ac:dyDescent="0.2">
      <c r="B1634" t="s">
        <v>3535</v>
      </c>
      <c r="C1634" t="s">
        <v>3536</v>
      </c>
      <c r="D1634">
        <v>0</v>
      </c>
      <c r="E1634" s="1">
        <v>0</v>
      </c>
      <c r="F1634">
        <v>0</v>
      </c>
      <c r="G1634">
        <v>0</v>
      </c>
      <c r="H1634">
        <v>0</v>
      </c>
    </row>
    <row r="1635" spans="2:8" x14ac:dyDescent="0.2">
      <c r="B1635" t="s">
        <v>3537</v>
      </c>
      <c r="C1635" t="s">
        <v>3538</v>
      </c>
      <c r="D1635">
        <v>0</v>
      </c>
      <c r="E1635" s="1">
        <v>0</v>
      </c>
      <c r="F1635">
        <v>0</v>
      </c>
      <c r="G1635">
        <v>0</v>
      </c>
      <c r="H1635">
        <v>0</v>
      </c>
    </row>
    <row r="1636" spans="2:8" x14ac:dyDescent="0.2">
      <c r="B1636" t="s">
        <v>3539</v>
      </c>
      <c r="C1636" t="s">
        <v>3540</v>
      </c>
      <c r="D1636">
        <v>0</v>
      </c>
      <c r="E1636" s="1">
        <v>0</v>
      </c>
      <c r="F1636">
        <v>0</v>
      </c>
      <c r="G1636">
        <v>0</v>
      </c>
      <c r="H1636">
        <v>0</v>
      </c>
    </row>
    <row r="1637" spans="2:8" x14ac:dyDescent="0.2">
      <c r="B1637" t="s">
        <v>3541</v>
      </c>
      <c r="C1637" t="s">
        <v>3542</v>
      </c>
      <c r="D1637">
        <v>0</v>
      </c>
      <c r="E1637" s="1">
        <v>0</v>
      </c>
      <c r="F1637">
        <v>0</v>
      </c>
      <c r="G1637">
        <v>0</v>
      </c>
      <c r="H1637">
        <v>0</v>
      </c>
    </row>
    <row r="1638" spans="2:8" x14ac:dyDescent="0.2">
      <c r="B1638" t="s">
        <v>3543</v>
      </c>
      <c r="C1638" t="s">
        <v>3544</v>
      </c>
      <c r="D1638">
        <v>0</v>
      </c>
      <c r="E1638" s="1">
        <v>0</v>
      </c>
      <c r="F1638">
        <v>0</v>
      </c>
      <c r="G1638">
        <v>0</v>
      </c>
      <c r="H1638">
        <v>0</v>
      </c>
    </row>
    <row r="1639" spans="2:8" x14ac:dyDescent="0.2">
      <c r="B1639" t="s">
        <v>3545</v>
      </c>
      <c r="C1639" t="s">
        <v>3546</v>
      </c>
      <c r="D1639">
        <v>0</v>
      </c>
      <c r="E1639" s="1">
        <v>0</v>
      </c>
      <c r="F1639">
        <v>0</v>
      </c>
      <c r="G1639">
        <v>0</v>
      </c>
      <c r="H1639">
        <v>0</v>
      </c>
    </row>
    <row r="1640" spans="2:8" x14ac:dyDescent="0.2">
      <c r="B1640" t="s">
        <v>3547</v>
      </c>
      <c r="C1640" t="s">
        <v>3548</v>
      </c>
      <c r="D1640">
        <v>0</v>
      </c>
      <c r="E1640" s="1">
        <v>0</v>
      </c>
      <c r="F1640">
        <v>0</v>
      </c>
      <c r="G1640">
        <v>0</v>
      </c>
      <c r="H1640">
        <v>0</v>
      </c>
    </row>
    <row r="1641" spans="2:8" x14ac:dyDescent="0.2">
      <c r="B1641" t="s">
        <v>3549</v>
      </c>
      <c r="C1641" t="s">
        <v>3550</v>
      </c>
      <c r="D1641">
        <v>0</v>
      </c>
      <c r="E1641" s="1">
        <v>0</v>
      </c>
      <c r="F1641">
        <v>0</v>
      </c>
      <c r="G1641">
        <v>0</v>
      </c>
      <c r="H1641">
        <v>0</v>
      </c>
    </row>
    <row r="1642" spans="2:8" x14ac:dyDescent="0.2">
      <c r="B1642" t="s">
        <v>3551</v>
      </c>
      <c r="C1642" t="s">
        <v>3552</v>
      </c>
      <c r="D1642">
        <v>0</v>
      </c>
      <c r="E1642" s="1">
        <v>0</v>
      </c>
      <c r="F1642">
        <v>0</v>
      </c>
      <c r="G1642">
        <v>0</v>
      </c>
      <c r="H1642">
        <v>0</v>
      </c>
    </row>
    <row r="1643" spans="2:8" x14ac:dyDescent="0.2">
      <c r="B1643" t="s">
        <v>3553</v>
      </c>
      <c r="C1643" t="s">
        <v>3554</v>
      </c>
      <c r="D1643">
        <v>0</v>
      </c>
      <c r="E1643" s="1">
        <v>0</v>
      </c>
      <c r="F1643">
        <v>0</v>
      </c>
      <c r="G1643">
        <v>0</v>
      </c>
      <c r="H1643">
        <v>0</v>
      </c>
    </row>
    <row r="1644" spans="2:8" x14ac:dyDescent="0.2">
      <c r="B1644" t="s">
        <v>3555</v>
      </c>
      <c r="C1644" t="s">
        <v>3556</v>
      </c>
      <c r="D1644">
        <v>0</v>
      </c>
      <c r="E1644" s="1">
        <v>0</v>
      </c>
      <c r="F1644">
        <v>0</v>
      </c>
      <c r="G1644">
        <v>0</v>
      </c>
      <c r="H1644">
        <v>0</v>
      </c>
    </row>
    <row r="1645" spans="2:8" x14ac:dyDescent="0.2">
      <c r="B1645" t="s">
        <v>3557</v>
      </c>
      <c r="C1645" t="s">
        <v>3558</v>
      </c>
      <c r="D1645">
        <v>0</v>
      </c>
      <c r="E1645" s="1">
        <v>0</v>
      </c>
      <c r="F1645">
        <v>0</v>
      </c>
      <c r="G1645">
        <v>0</v>
      </c>
      <c r="H1645">
        <v>0</v>
      </c>
    </row>
    <row r="1646" spans="2:8" x14ac:dyDescent="0.2">
      <c r="B1646" t="s">
        <v>3559</v>
      </c>
      <c r="C1646" t="s">
        <v>3560</v>
      </c>
      <c r="D1646">
        <v>0</v>
      </c>
      <c r="E1646" s="1">
        <v>0</v>
      </c>
      <c r="F1646">
        <v>0</v>
      </c>
      <c r="G1646">
        <v>0</v>
      </c>
      <c r="H1646">
        <v>0</v>
      </c>
    </row>
    <row r="1647" spans="2:8" x14ac:dyDescent="0.2">
      <c r="B1647" t="s">
        <v>3561</v>
      </c>
      <c r="C1647" t="s">
        <v>3562</v>
      </c>
      <c r="D1647">
        <v>0</v>
      </c>
      <c r="E1647" s="1">
        <v>0</v>
      </c>
      <c r="F1647">
        <v>0</v>
      </c>
      <c r="G1647">
        <v>0</v>
      </c>
      <c r="H1647">
        <v>0</v>
      </c>
    </row>
    <row r="1648" spans="2:8" x14ac:dyDescent="0.2">
      <c r="B1648" t="s">
        <v>3563</v>
      </c>
      <c r="C1648" t="s">
        <v>3564</v>
      </c>
      <c r="D1648">
        <v>0</v>
      </c>
      <c r="E1648" s="1">
        <v>0</v>
      </c>
      <c r="F1648">
        <v>0</v>
      </c>
      <c r="G1648">
        <v>0</v>
      </c>
      <c r="H1648">
        <v>0</v>
      </c>
    </row>
    <row r="1649" spans="2:8" x14ac:dyDescent="0.2">
      <c r="B1649" t="s">
        <v>3565</v>
      </c>
      <c r="C1649" t="s">
        <v>3566</v>
      </c>
      <c r="D1649">
        <v>0</v>
      </c>
      <c r="E1649" s="1">
        <v>0</v>
      </c>
      <c r="F1649">
        <v>0</v>
      </c>
      <c r="G1649">
        <v>0</v>
      </c>
      <c r="H1649">
        <v>0</v>
      </c>
    </row>
    <row r="1650" spans="2:8" x14ac:dyDescent="0.2">
      <c r="B1650" t="s">
        <v>3567</v>
      </c>
      <c r="C1650" t="s">
        <v>3568</v>
      </c>
      <c r="D1650">
        <v>0</v>
      </c>
      <c r="E1650" s="1">
        <v>0</v>
      </c>
      <c r="F1650">
        <v>0</v>
      </c>
      <c r="G1650">
        <v>0</v>
      </c>
      <c r="H1650">
        <v>0</v>
      </c>
    </row>
    <row r="1651" spans="2:8" x14ac:dyDescent="0.2">
      <c r="B1651" t="s">
        <v>3569</v>
      </c>
      <c r="C1651" t="s">
        <v>3570</v>
      </c>
      <c r="D1651">
        <v>0</v>
      </c>
      <c r="E1651" s="1">
        <v>0</v>
      </c>
      <c r="F1651">
        <v>0</v>
      </c>
      <c r="G1651">
        <v>0</v>
      </c>
      <c r="H1651">
        <v>0</v>
      </c>
    </row>
    <row r="1652" spans="2:8" x14ac:dyDescent="0.2">
      <c r="B1652" t="s">
        <v>3571</v>
      </c>
      <c r="C1652" t="s">
        <v>3572</v>
      </c>
      <c r="D1652">
        <v>0</v>
      </c>
      <c r="E1652" s="1">
        <v>0</v>
      </c>
      <c r="F1652">
        <v>0</v>
      </c>
      <c r="G1652">
        <v>0</v>
      </c>
      <c r="H1652">
        <v>0</v>
      </c>
    </row>
    <row r="1653" spans="2:8" x14ac:dyDescent="0.2">
      <c r="B1653" t="s">
        <v>3573</v>
      </c>
      <c r="C1653" t="s">
        <v>3574</v>
      </c>
      <c r="D1653">
        <v>0</v>
      </c>
      <c r="E1653" s="1">
        <v>0</v>
      </c>
      <c r="F1653">
        <v>0</v>
      </c>
      <c r="G1653">
        <v>0</v>
      </c>
      <c r="H1653">
        <v>0</v>
      </c>
    </row>
    <row r="1654" spans="2:8" x14ac:dyDescent="0.2">
      <c r="B1654" t="s">
        <v>3575</v>
      </c>
      <c r="C1654" t="s">
        <v>3576</v>
      </c>
      <c r="D1654">
        <v>0</v>
      </c>
      <c r="E1654" s="1">
        <v>0</v>
      </c>
      <c r="F1654">
        <v>0</v>
      </c>
      <c r="G1654">
        <v>0</v>
      </c>
      <c r="H1654">
        <v>0</v>
      </c>
    </row>
    <row r="1655" spans="2:8" x14ac:dyDescent="0.2">
      <c r="B1655" t="s">
        <v>3577</v>
      </c>
      <c r="C1655" t="s">
        <v>3578</v>
      </c>
      <c r="D1655">
        <v>0</v>
      </c>
      <c r="E1655" s="1">
        <v>0</v>
      </c>
      <c r="F1655">
        <v>0</v>
      </c>
      <c r="G1655">
        <v>0</v>
      </c>
      <c r="H1655">
        <v>0</v>
      </c>
    </row>
    <row r="1656" spans="2:8" x14ac:dyDescent="0.2">
      <c r="B1656" t="s">
        <v>3579</v>
      </c>
      <c r="C1656" t="s">
        <v>3580</v>
      </c>
      <c r="D1656">
        <v>0</v>
      </c>
      <c r="E1656" s="1">
        <v>0</v>
      </c>
      <c r="F1656">
        <v>0</v>
      </c>
      <c r="G1656">
        <v>0</v>
      </c>
      <c r="H1656">
        <v>0</v>
      </c>
    </row>
    <row r="1657" spans="2:8" x14ac:dyDescent="0.2">
      <c r="B1657" t="s">
        <v>3581</v>
      </c>
      <c r="C1657" t="s">
        <v>3582</v>
      </c>
      <c r="D1657">
        <v>0</v>
      </c>
      <c r="E1657" s="1">
        <v>0</v>
      </c>
      <c r="F1657">
        <v>0</v>
      </c>
      <c r="G1657">
        <v>0</v>
      </c>
      <c r="H1657">
        <v>0</v>
      </c>
    </row>
    <row r="1658" spans="2:8" x14ac:dyDescent="0.2">
      <c r="B1658" t="s">
        <v>3583</v>
      </c>
      <c r="C1658" t="s">
        <v>3584</v>
      </c>
      <c r="D1658">
        <v>0</v>
      </c>
      <c r="E1658" s="1">
        <v>0</v>
      </c>
      <c r="F1658">
        <v>0</v>
      </c>
      <c r="G1658">
        <v>0</v>
      </c>
      <c r="H1658">
        <v>0</v>
      </c>
    </row>
    <row r="1659" spans="2:8" x14ac:dyDescent="0.2">
      <c r="B1659" t="s">
        <v>3585</v>
      </c>
      <c r="C1659" t="s">
        <v>3586</v>
      </c>
      <c r="D1659">
        <v>0</v>
      </c>
      <c r="E1659" s="1">
        <v>0</v>
      </c>
      <c r="F1659">
        <v>0</v>
      </c>
      <c r="G1659">
        <v>0</v>
      </c>
      <c r="H1659">
        <v>0</v>
      </c>
    </row>
    <row r="1660" spans="2:8" x14ac:dyDescent="0.2">
      <c r="B1660" t="s">
        <v>3587</v>
      </c>
      <c r="C1660" t="s">
        <v>3588</v>
      </c>
      <c r="D1660">
        <v>0</v>
      </c>
      <c r="E1660" s="1">
        <v>0</v>
      </c>
      <c r="F1660">
        <v>0</v>
      </c>
      <c r="G1660">
        <v>0</v>
      </c>
      <c r="H1660">
        <v>0</v>
      </c>
    </row>
    <row r="1661" spans="2:8" x14ac:dyDescent="0.2">
      <c r="B1661" t="s">
        <v>3589</v>
      </c>
      <c r="C1661" t="s">
        <v>3590</v>
      </c>
      <c r="D1661">
        <v>0</v>
      </c>
      <c r="E1661" s="1">
        <v>0</v>
      </c>
      <c r="F1661">
        <v>0</v>
      </c>
      <c r="G1661">
        <v>0</v>
      </c>
      <c r="H1661">
        <v>0</v>
      </c>
    </row>
    <row r="1662" spans="2:8" x14ac:dyDescent="0.2">
      <c r="B1662" t="s">
        <v>3591</v>
      </c>
      <c r="C1662" t="s">
        <v>3592</v>
      </c>
      <c r="D1662">
        <v>0</v>
      </c>
      <c r="E1662" s="1">
        <v>0</v>
      </c>
      <c r="F1662">
        <v>0</v>
      </c>
      <c r="G1662">
        <v>0</v>
      </c>
      <c r="H1662">
        <v>0</v>
      </c>
    </row>
    <row r="1663" spans="2:8" x14ac:dyDescent="0.2">
      <c r="B1663" t="s">
        <v>3593</v>
      </c>
      <c r="C1663" t="s">
        <v>3594</v>
      </c>
      <c r="D1663">
        <v>0</v>
      </c>
      <c r="E1663" s="1">
        <v>0</v>
      </c>
      <c r="F1663">
        <v>0</v>
      </c>
      <c r="G1663">
        <v>0</v>
      </c>
      <c r="H1663">
        <v>0</v>
      </c>
    </row>
    <row r="1664" spans="2:8" x14ac:dyDescent="0.2">
      <c r="B1664" t="s">
        <v>3595</v>
      </c>
      <c r="C1664" t="s">
        <v>3596</v>
      </c>
      <c r="D1664">
        <v>0</v>
      </c>
      <c r="E1664" s="1">
        <v>0</v>
      </c>
      <c r="F1664">
        <v>0</v>
      </c>
      <c r="G1664">
        <v>0</v>
      </c>
      <c r="H1664">
        <v>0</v>
      </c>
    </row>
    <row r="1665" spans="2:8" x14ac:dyDescent="0.2">
      <c r="B1665" t="s">
        <v>3597</v>
      </c>
      <c r="C1665" t="s">
        <v>3598</v>
      </c>
      <c r="D1665">
        <v>0</v>
      </c>
      <c r="E1665" s="1">
        <v>0</v>
      </c>
      <c r="F1665">
        <v>0</v>
      </c>
      <c r="G1665">
        <v>0</v>
      </c>
      <c r="H1665">
        <v>0</v>
      </c>
    </row>
    <row r="1666" spans="2:8" x14ac:dyDescent="0.2">
      <c r="B1666" t="s">
        <v>3599</v>
      </c>
      <c r="C1666" t="s">
        <v>3600</v>
      </c>
      <c r="D1666">
        <v>0</v>
      </c>
      <c r="E1666" s="1">
        <v>0</v>
      </c>
      <c r="F1666">
        <v>0</v>
      </c>
      <c r="G1666">
        <v>0</v>
      </c>
      <c r="H1666">
        <v>0</v>
      </c>
    </row>
    <row r="1667" spans="2:8" x14ac:dyDescent="0.2">
      <c r="B1667" t="s">
        <v>3601</v>
      </c>
      <c r="C1667" t="s">
        <v>3602</v>
      </c>
      <c r="D1667">
        <v>0</v>
      </c>
      <c r="E1667" s="1">
        <v>0</v>
      </c>
      <c r="F1667">
        <v>0</v>
      </c>
      <c r="G1667">
        <v>0</v>
      </c>
      <c r="H1667">
        <v>0</v>
      </c>
    </row>
    <row r="1668" spans="2:8" x14ac:dyDescent="0.2">
      <c r="B1668" t="s">
        <v>3603</v>
      </c>
      <c r="C1668" t="s">
        <v>3604</v>
      </c>
      <c r="D1668">
        <v>610335.72</v>
      </c>
      <c r="E1668" s="1">
        <v>0</v>
      </c>
      <c r="F1668">
        <v>610335.72</v>
      </c>
      <c r="G1668">
        <v>0</v>
      </c>
      <c r="H1668">
        <v>0</v>
      </c>
    </row>
    <row r="1669" spans="2:8" x14ac:dyDescent="0.2">
      <c r="B1669" t="s">
        <v>3605</v>
      </c>
      <c r="C1669" t="s">
        <v>3606</v>
      </c>
      <c r="D1669">
        <v>499178.51</v>
      </c>
      <c r="E1669" s="1">
        <v>0</v>
      </c>
      <c r="F1669">
        <v>499178.51</v>
      </c>
      <c r="G1669">
        <v>0</v>
      </c>
      <c r="H1669">
        <v>0</v>
      </c>
    </row>
    <row r="1670" spans="2:8" x14ac:dyDescent="0.2">
      <c r="B1670" t="s">
        <v>3607</v>
      </c>
      <c r="C1670" t="s">
        <v>3608</v>
      </c>
      <c r="D1670">
        <v>111157.21</v>
      </c>
      <c r="E1670" s="1">
        <v>0</v>
      </c>
      <c r="F1670">
        <v>111157.21</v>
      </c>
      <c r="G1670">
        <v>0</v>
      </c>
      <c r="H1670">
        <v>0</v>
      </c>
    </row>
    <row r="1671" spans="2:8" x14ac:dyDescent="0.2">
      <c r="B1671" t="s">
        <v>3609</v>
      </c>
      <c r="C1671" t="s">
        <v>3114</v>
      </c>
      <c r="D1671">
        <v>0</v>
      </c>
      <c r="E1671" s="1">
        <v>0</v>
      </c>
      <c r="F1671">
        <v>0</v>
      </c>
      <c r="G1671">
        <v>0</v>
      </c>
      <c r="H1671">
        <v>0</v>
      </c>
    </row>
    <row r="1672" spans="2:8" x14ac:dyDescent="0.2">
      <c r="B1672" t="s">
        <v>3610</v>
      </c>
      <c r="C1672" t="s">
        <v>3611</v>
      </c>
      <c r="D1672">
        <v>0</v>
      </c>
      <c r="E1672" s="1">
        <v>0</v>
      </c>
      <c r="F1672">
        <v>0</v>
      </c>
      <c r="G1672">
        <v>0</v>
      </c>
      <c r="H1672">
        <v>0</v>
      </c>
    </row>
    <row r="1673" spans="2:8" x14ac:dyDescent="0.2">
      <c r="B1673" t="s">
        <v>3612</v>
      </c>
      <c r="C1673" t="s">
        <v>3613</v>
      </c>
      <c r="D1673">
        <v>0</v>
      </c>
      <c r="E1673" s="1">
        <v>0</v>
      </c>
      <c r="F1673">
        <v>0</v>
      </c>
      <c r="G1673">
        <v>0</v>
      </c>
      <c r="H1673">
        <v>0</v>
      </c>
    </row>
    <row r="1674" spans="2:8" x14ac:dyDescent="0.2">
      <c r="B1674" t="s">
        <v>3614</v>
      </c>
      <c r="C1674" t="s">
        <v>3615</v>
      </c>
      <c r="D1674">
        <v>0</v>
      </c>
      <c r="E1674" s="1">
        <v>0</v>
      </c>
      <c r="F1674">
        <v>0</v>
      </c>
      <c r="G1674">
        <v>0</v>
      </c>
      <c r="H1674">
        <v>0</v>
      </c>
    </row>
    <row r="1675" spans="2:8" x14ac:dyDescent="0.2">
      <c r="B1675" t="s">
        <v>3616</v>
      </c>
      <c r="C1675" t="s">
        <v>3617</v>
      </c>
      <c r="D1675">
        <v>0</v>
      </c>
      <c r="E1675" s="1">
        <v>0</v>
      </c>
      <c r="F1675">
        <v>0</v>
      </c>
      <c r="G1675">
        <v>0</v>
      </c>
      <c r="H1675">
        <v>0</v>
      </c>
    </row>
    <row r="1676" spans="2:8" x14ac:dyDescent="0.2">
      <c r="B1676" t="s">
        <v>3618</v>
      </c>
      <c r="C1676" t="s">
        <v>3619</v>
      </c>
      <c r="D1676">
        <v>0</v>
      </c>
      <c r="E1676" s="1">
        <v>0</v>
      </c>
      <c r="F1676">
        <v>0</v>
      </c>
      <c r="G1676">
        <v>0</v>
      </c>
      <c r="H1676">
        <v>0</v>
      </c>
    </row>
    <row r="1677" spans="2:8" x14ac:dyDescent="0.2">
      <c r="B1677" t="s">
        <v>3620</v>
      </c>
      <c r="C1677" t="s">
        <v>3621</v>
      </c>
      <c r="D1677">
        <v>0</v>
      </c>
      <c r="E1677" s="1">
        <v>0</v>
      </c>
      <c r="F1677">
        <v>0</v>
      </c>
      <c r="G1677">
        <v>0</v>
      </c>
      <c r="H1677">
        <v>0</v>
      </c>
    </row>
    <row r="1678" spans="2:8" x14ac:dyDescent="0.2">
      <c r="B1678" t="s">
        <v>3622</v>
      </c>
      <c r="C1678" t="s">
        <v>3623</v>
      </c>
      <c r="D1678">
        <v>0</v>
      </c>
      <c r="E1678" s="1">
        <v>0</v>
      </c>
      <c r="F1678">
        <v>0</v>
      </c>
      <c r="G1678">
        <v>0</v>
      </c>
      <c r="H1678">
        <v>0</v>
      </c>
    </row>
    <row r="1679" spans="2:8" x14ac:dyDescent="0.2">
      <c r="B1679" t="s">
        <v>3624</v>
      </c>
      <c r="C1679" t="s">
        <v>3625</v>
      </c>
      <c r="D1679">
        <v>0</v>
      </c>
      <c r="E1679" s="1">
        <v>0</v>
      </c>
      <c r="F1679">
        <v>0</v>
      </c>
      <c r="G1679">
        <v>0</v>
      </c>
      <c r="H1679">
        <v>0</v>
      </c>
    </row>
    <row r="1680" spans="2:8" x14ac:dyDescent="0.2">
      <c r="B1680" t="s">
        <v>3626</v>
      </c>
      <c r="C1680" t="s">
        <v>3627</v>
      </c>
      <c r="D1680">
        <v>0</v>
      </c>
      <c r="E1680" s="1">
        <v>0</v>
      </c>
      <c r="F1680">
        <v>0</v>
      </c>
      <c r="G1680">
        <v>0</v>
      </c>
      <c r="H1680">
        <v>0</v>
      </c>
    </row>
    <row r="1681" spans="2:8" x14ac:dyDescent="0.2">
      <c r="B1681" t="s">
        <v>3628</v>
      </c>
      <c r="C1681" t="s">
        <v>3629</v>
      </c>
      <c r="D1681">
        <v>0</v>
      </c>
      <c r="E1681" s="1">
        <v>0</v>
      </c>
      <c r="F1681">
        <v>0</v>
      </c>
      <c r="G1681">
        <v>0</v>
      </c>
      <c r="H1681">
        <v>0</v>
      </c>
    </row>
    <row r="1682" spans="2:8" x14ac:dyDescent="0.2">
      <c r="B1682" t="s">
        <v>3630</v>
      </c>
      <c r="C1682" t="s">
        <v>3631</v>
      </c>
      <c r="D1682">
        <v>0</v>
      </c>
      <c r="E1682" s="1">
        <v>0</v>
      </c>
      <c r="F1682">
        <v>0</v>
      </c>
      <c r="G1682">
        <v>0</v>
      </c>
      <c r="H1682">
        <v>0</v>
      </c>
    </row>
    <row r="1683" spans="2:8" x14ac:dyDescent="0.2">
      <c r="B1683" t="s">
        <v>3632</v>
      </c>
      <c r="C1683" t="s">
        <v>3633</v>
      </c>
      <c r="D1683">
        <v>0</v>
      </c>
      <c r="E1683" s="1">
        <v>0</v>
      </c>
      <c r="F1683">
        <v>0</v>
      </c>
      <c r="G1683">
        <v>0</v>
      </c>
      <c r="H1683">
        <v>0</v>
      </c>
    </row>
    <row r="1684" spans="2:8" x14ac:dyDescent="0.2">
      <c r="B1684" t="s">
        <v>3634</v>
      </c>
      <c r="C1684" t="s">
        <v>3635</v>
      </c>
      <c r="D1684">
        <v>0</v>
      </c>
      <c r="E1684" s="1">
        <v>0</v>
      </c>
      <c r="F1684">
        <v>0</v>
      </c>
      <c r="G1684">
        <v>0</v>
      </c>
      <c r="H1684">
        <v>0</v>
      </c>
    </row>
    <row r="1685" spans="2:8" x14ac:dyDescent="0.2">
      <c r="B1685" t="s">
        <v>3636</v>
      </c>
      <c r="C1685" t="s">
        <v>3637</v>
      </c>
      <c r="D1685">
        <v>0</v>
      </c>
      <c r="E1685" s="1">
        <v>0</v>
      </c>
      <c r="F1685">
        <v>0</v>
      </c>
      <c r="G1685">
        <v>0</v>
      </c>
      <c r="H1685">
        <v>0</v>
      </c>
    </row>
    <row r="1686" spans="2:8" x14ac:dyDescent="0.2">
      <c r="B1686" t="s">
        <v>3638</v>
      </c>
      <c r="C1686" t="s">
        <v>3639</v>
      </c>
      <c r="D1686">
        <v>0</v>
      </c>
      <c r="E1686" s="1">
        <v>0</v>
      </c>
      <c r="F1686">
        <v>0</v>
      </c>
      <c r="G1686">
        <v>0</v>
      </c>
      <c r="H1686">
        <v>0</v>
      </c>
    </row>
    <row r="1687" spans="2:8" x14ac:dyDescent="0.2">
      <c r="B1687" t="s">
        <v>3640</v>
      </c>
      <c r="C1687" t="s">
        <v>3641</v>
      </c>
      <c r="D1687">
        <v>0</v>
      </c>
      <c r="E1687" s="1">
        <v>0</v>
      </c>
      <c r="F1687">
        <v>0</v>
      </c>
      <c r="G1687">
        <v>0</v>
      </c>
      <c r="H1687">
        <v>0</v>
      </c>
    </row>
    <row r="1688" spans="2:8" x14ac:dyDescent="0.2">
      <c r="B1688" t="s">
        <v>3642</v>
      </c>
      <c r="C1688" t="s">
        <v>3643</v>
      </c>
      <c r="D1688">
        <v>0</v>
      </c>
      <c r="E1688" s="1">
        <v>0</v>
      </c>
      <c r="F1688">
        <v>0</v>
      </c>
      <c r="G1688">
        <v>0</v>
      </c>
      <c r="H1688">
        <v>0</v>
      </c>
    </row>
    <row r="1689" spans="2:8" x14ac:dyDescent="0.2">
      <c r="B1689" t="s">
        <v>3644</v>
      </c>
      <c r="C1689" t="s">
        <v>3645</v>
      </c>
      <c r="D1689">
        <v>0</v>
      </c>
      <c r="E1689" s="1">
        <v>0</v>
      </c>
      <c r="F1689">
        <v>0</v>
      </c>
      <c r="G1689">
        <v>0</v>
      </c>
      <c r="H1689">
        <v>0</v>
      </c>
    </row>
    <row r="1690" spans="2:8" x14ac:dyDescent="0.2">
      <c r="B1690" t="s">
        <v>3646</v>
      </c>
      <c r="C1690" t="s">
        <v>3647</v>
      </c>
      <c r="D1690">
        <v>0</v>
      </c>
      <c r="E1690" s="1">
        <v>0</v>
      </c>
      <c r="F1690">
        <v>0</v>
      </c>
      <c r="G1690">
        <v>0</v>
      </c>
      <c r="H1690">
        <v>0</v>
      </c>
    </row>
    <row r="1691" spans="2:8" x14ac:dyDescent="0.2">
      <c r="B1691" t="s">
        <v>3648</v>
      </c>
      <c r="C1691" t="s">
        <v>3649</v>
      </c>
      <c r="D1691">
        <v>0</v>
      </c>
      <c r="E1691" s="1">
        <v>0</v>
      </c>
      <c r="F1691">
        <v>0</v>
      </c>
      <c r="G1691">
        <v>0</v>
      </c>
      <c r="H1691">
        <v>0</v>
      </c>
    </row>
    <row r="1692" spans="2:8" x14ac:dyDescent="0.2">
      <c r="B1692" t="s">
        <v>3650</v>
      </c>
      <c r="C1692" t="s">
        <v>3651</v>
      </c>
      <c r="D1692">
        <v>0</v>
      </c>
      <c r="E1692" s="1">
        <v>0</v>
      </c>
      <c r="F1692">
        <v>0</v>
      </c>
      <c r="G1692">
        <v>0</v>
      </c>
      <c r="H1692">
        <v>0</v>
      </c>
    </row>
    <row r="1693" spans="2:8" x14ac:dyDescent="0.2">
      <c r="B1693" t="s">
        <v>3652</v>
      </c>
      <c r="C1693" t="s">
        <v>3653</v>
      </c>
      <c r="D1693">
        <v>0</v>
      </c>
      <c r="E1693" s="1">
        <v>0</v>
      </c>
      <c r="F1693">
        <v>0</v>
      </c>
      <c r="G1693">
        <v>0</v>
      </c>
      <c r="H1693">
        <v>0</v>
      </c>
    </row>
    <row r="1694" spans="2:8" x14ac:dyDescent="0.2">
      <c r="B1694" t="s">
        <v>3654</v>
      </c>
      <c r="C1694" t="s">
        <v>3655</v>
      </c>
      <c r="D1694">
        <v>0</v>
      </c>
      <c r="E1694" s="1">
        <v>0</v>
      </c>
      <c r="F1694">
        <v>0</v>
      </c>
      <c r="G1694">
        <v>0</v>
      </c>
      <c r="H1694">
        <v>0</v>
      </c>
    </row>
    <row r="1695" spans="2:8" x14ac:dyDescent="0.2">
      <c r="B1695" t="s">
        <v>3656</v>
      </c>
      <c r="C1695" t="s">
        <v>3657</v>
      </c>
      <c r="D1695">
        <v>0</v>
      </c>
      <c r="E1695" s="1">
        <v>0</v>
      </c>
      <c r="F1695">
        <v>0</v>
      </c>
      <c r="G1695">
        <v>0</v>
      </c>
      <c r="H1695">
        <v>0</v>
      </c>
    </row>
    <row r="1696" spans="2:8" x14ac:dyDescent="0.2">
      <c r="B1696" t="s">
        <v>3658</v>
      </c>
      <c r="C1696" t="s">
        <v>3659</v>
      </c>
      <c r="D1696">
        <v>0</v>
      </c>
      <c r="E1696" s="1">
        <v>0</v>
      </c>
      <c r="F1696">
        <v>0</v>
      </c>
      <c r="G1696">
        <v>0</v>
      </c>
      <c r="H1696">
        <v>0</v>
      </c>
    </row>
    <row r="1697" spans="2:8" x14ac:dyDescent="0.2">
      <c r="B1697" t="s">
        <v>3660</v>
      </c>
      <c r="C1697" t="s">
        <v>3661</v>
      </c>
      <c r="D1697">
        <v>0</v>
      </c>
      <c r="E1697" s="1">
        <v>0</v>
      </c>
      <c r="F1697">
        <v>0</v>
      </c>
      <c r="G1697">
        <v>0</v>
      </c>
      <c r="H1697">
        <v>0</v>
      </c>
    </row>
    <row r="1698" spans="2:8" x14ac:dyDescent="0.2">
      <c r="B1698" t="s">
        <v>3662</v>
      </c>
      <c r="C1698" t="s">
        <v>3663</v>
      </c>
      <c r="D1698">
        <v>0</v>
      </c>
      <c r="E1698" s="1">
        <v>0</v>
      </c>
      <c r="F1698">
        <v>0</v>
      </c>
      <c r="G1698">
        <v>0</v>
      </c>
      <c r="H1698">
        <v>0</v>
      </c>
    </row>
    <row r="1699" spans="2:8" x14ac:dyDescent="0.2">
      <c r="B1699" t="s">
        <v>3664</v>
      </c>
      <c r="C1699" t="s">
        <v>3665</v>
      </c>
      <c r="D1699">
        <v>0</v>
      </c>
      <c r="E1699" s="1">
        <v>0</v>
      </c>
      <c r="F1699">
        <v>0</v>
      </c>
      <c r="G1699">
        <v>0</v>
      </c>
      <c r="H1699">
        <v>0</v>
      </c>
    </row>
    <row r="1700" spans="2:8" x14ac:dyDescent="0.2">
      <c r="B1700" t="s">
        <v>3666</v>
      </c>
      <c r="C1700" t="s">
        <v>3667</v>
      </c>
      <c r="D1700">
        <v>0</v>
      </c>
      <c r="E1700" s="1">
        <v>0</v>
      </c>
      <c r="F1700">
        <v>0</v>
      </c>
      <c r="G1700">
        <v>0</v>
      </c>
      <c r="H1700">
        <v>0</v>
      </c>
    </row>
    <row r="1701" spans="2:8" x14ac:dyDescent="0.2">
      <c r="B1701" t="s">
        <v>3668</v>
      </c>
      <c r="C1701" t="s">
        <v>3669</v>
      </c>
      <c r="D1701">
        <v>0</v>
      </c>
      <c r="E1701" s="1">
        <v>0</v>
      </c>
      <c r="F1701">
        <v>0</v>
      </c>
      <c r="G1701">
        <v>0</v>
      </c>
      <c r="H1701">
        <v>0</v>
      </c>
    </row>
    <row r="1702" spans="2:8" x14ac:dyDescent="0.2">
      <c r="B1702" t="s">
        <v>3670</v>
      </c>
      <c r="C1702" t="s">
        <v>3671</v>
      </c>
      <c r="D1702">
        <v>0</v>
      </c>
      <c r="E1702" s="1">
        <v>0</v>
      </c>
      <c r="F1702">
        <v>0</v>
      </c>
      <c r="G1702">
        <v>0</v>
      </c>
      <c r="H1702">
        <v>0</v>
      </c>
    </row>
    <row r="1703" spans="2:8" x14ac:dyDescent="0.2">
      <c r="B1703" t="s">
        <v>3672</v>
      </c>
      <c r="C1703" t="s">
        <v>3673</v>
      </c>
      <c r="D1703">
        <v>0</v>
      </c>
      <c r="E1703" s="1">
        <v>0</v>
      </c>
      <c r="F1703">
        <v>0</v>
      </c>
      <c r="G1703">
        <v>0</v>
      </c>
      <c r="H1703">
        <v>0</v>
      </c>
    </row>
    <row r="1704" spans="2:8" x14ac:dyDescent="0.2">
      <c r="B1704" t="s">
        <v>3674</v>
      </c>
      <c r="C1704" t="s">
        <v>3675</v>
      </c>
      <c r="D1704">
        <v>0</v>
      </c>
      <c r="E1704" s="1">
        <v>0</v>
      </c>
      <c r="F1704">
        <v>0</v>
      </c>
      <c r="G1704">
        <v>0</v>
      </c>
      <c r="H1704">
        <v>0</v>
      </c>
    </row>
    <row r="1705" spans="2:8" x14ac:dyDescent="0.2">
      <c r="B1705" t="s">
        <v>3676</v>
      </c>
      <c r="C1705" t="s">
        <v>3677</v>
      </c>
      <c r="D1705">
        <v>0</v>
      </c>
      <c r="E1705" s="1">
        <v>0</v>
      </c>
      <c r="F1705">
        <v>0</v>
      </c>
      <c r="G1705">
        <v>0</v>
      </c>
      <c r="H1705">
        <v>0</v>
      </c>
    </row>
    <row r="1706" spans="2:8" x14ac:dyDescent="0.2">
      <c r="B1706" t="s">
        <v>3678</v>
      </c>
      <c r="C1706" t="s">
        <v>3679</v>
      </c>
      <c r="D1706">
        <v>0</v>
      </c>
      <c r="E1706" s="1">
        <v>0</v>
      </c>
      <c r="F1706">
        <v>0</v>
      </c>
      <c r="G1706">
        <v>0</v>
      </c>
      <c r="H1706">
        <v>0</v>
      </c>
    </row>
    <row r="1707" spans="2:8" x14ac:dyDescent="0.2">
      <c r="B1707" t="s">
        <v>3680</v>
      </c>
      <c r="C1707" t="s">
        <v>3681</v>
      </c>
      <c r="D1707">
        <v>0</v>
      </c>
      <c r="E1707" s="1">
        <v>0</v>
      </c>
      <c r="F1707">
        <v>0</v>
      </c>
      <c r="G1707">
        <v>0</v>
      </c>
      <c r="H1707">
        <v>0</v>
      </c>
    </row>
    <row r="1708" spans="2:8" x14ac:dyDescent="0.2">
      <c r="B1708" t="s">
        <v>3682</v>
      </c>
      <c r="C1708" t="s">
        <v>3683</v>
      </c>
      <c r="D1708">
        <v>0</v>
      </c>
      <c r="E1708" s="1">
        <v>0</v>
      </c>
      <c r="F1708">
        <v>0</v>
      </c>
      <c r="G1708">
        <v>0</v>
      </c>
      <c r="H1708">
        <v>0</v>
      </c>
    </row>
    <row r="1709" spans="2:8" x14ac:dyDescent="0.2">
      <c r="B1709" t="s">
        <v>3684</v>
      </c>
      <c r="C1709" t="s">
        <v>3685</v>
      </c>
      <c r="D1709">
        <v>0</v>
      </c>
      <c r="E1709" s="1">
        <v>0</v>
      </c>
      <c r="F1709">
        <v>0</v>
      </c>
      <c r="G1709">
        <v>0</v>
      </c>
      <c r="H1709">
        <v>0</v>
      </c>
    </row>
    <row r="1710" spans="2:8" x14ac:dyDescent="0.2">
      <c r="B1710" t="s">
        <v>3686</v>
      </c>
      <c r="C1710" t="s">
        <v>3687</v>
      </c>
      <c r="D1710">
        <v>0</v>
      </c>
      <c r="E1710" s="1">
        <v>0</v>
      </c>
      <c r="F1710">
        <v>0</v>
      </c>
      <c r="G1710">
        <v>0</v>
      </c>
      <c r="H1710">
        <v>0</v>
      </c>
    </row>
    <row r="1711" spans="2:8" x14ac:dyDescent="0.2">
      <c r="B1711" t="s">
        <v>3688</v>
      </c>
      <c r="C1711" t="s">
        <v>3689</v>
      </c>
      <c r="D1711">
        <v>0</v>
      </c>
      <c r="E1711" s="1">
        <v>0</v>
      </c>
      <c r="F1711">
        <v>0</v>
      </c>
      <c r="G1711">
        <v>0</v>
      </c>
      <c r="H1711">
        <v>0</v>
      </c>
    </row>
    <row r="1712" spans="2:8" x14ac:dyDescent="0.2">
      <c r="B1712" t="s">
        <v>3690</v>
      </c>
      <c r="C1712" t="s">
        <v>3691</v>
      </c>
      <c r="D1712">
        <v>0</v>
      </c>
      <c r="E1712" s="1">
        <v>0</v>
      </c>
      <c r="F1712">
        <v>0</v>
      </c>
      <c r="G1712">
        <v>0</v>
      </c>
      <c r="H1712">
        <v>0</v>
      </c>
    </row>
    <row r="1713" spans="2:8" x14ac:dyDescent="0.2">
      <c r="B1713" t="s">
        <v>3692</v>
      </c>
      <c r="C1713" t="s">
        <v>3693</v>
      </c>
      <c r="D1713">
        <v>0</v>
      </c>
      <c r="E1713" s="1">
        <v>0</v>
      </c>
      <c r="F1713">
        <v>0</v>
      </c>
      <c r="G1713">
        <v>0</v>
      </c>
      <c r="H1713">
        <v>0</v>
      </c>
    </row>
    <row r="1714" spans="2:8" x14ac:dyDescent="0.2">
      <c r="B1714" t="s">
        <v>3694</v>
      </c>
      <c r="C1714" t="s">
        <v>3695</v>
      </c>
      <c r="D1714">
        <v>0</v>
      </c>
      <c r="E1714" s="1">
        <v>0</v>
      </c>
      <c r="F1714">
        <v>0</v>
      </c>
      <c r="G1714">
        <v>0</v>
      </c>
      <c r="H1714">
        <v>0</v>
      </c>
    </row>
    <row r="1715" spans="2:8" x14ac:dyDescent="0.2">
      <c r="B1715" t="s">
        <v>3696</v>
      </c>
      <c r="C1715" t="s">
        <v>3697</v>
      </c>
      <c r="D1715">
        <v>19400045.449999999</v>
      </c>
      <c r="E1715" s="1">
        <v>0</v>
      </c>
      <c r="F1715">
        <v>19400045.449999999</v>
      </c>
      <c r="G1715">
        <v>0</v>
      </c>
      <c r="H1715">
        <v>0</v>
      </c>
    </row>
    <row r="1716" spans="2:8" x14ac:dyDescent="0.2">
      <c r="B1716" t="s">
        <v>3698</v>
      </c>
      <c r="C1716" t="s">
        <v>3699</v>
      </c>
      <c r="D1716">
        <v>0</v>
      </c>
      <c r="E1716" s="1">
        <v>0</v>
      </c>
      <c r="F1716">
        <v>0</v>
      </c>
      <c r="G1716">
        <v>0</v>
      </c>
      <c r="H1716">
        <v>0</v>
      </c>
    </row>
    <row r="1717" spans="2:8" x14ac:dyDescent="0.2">
      <c r="B1717" t="s">
        <v>3700</v>
      </c>
      <c r="C1717" t="s">
        <v>3701</v>
      </c>
      <c r="D1717">
        <v>495744.75</v>
      </c>
      <c r="E1717" s="1">
        <v>0</v>
      </c>
      <c r="F1717">
        <v>495744.75</v>
      </c>
      <c r="G1717">
        <v>0</v>
      </c>
      <c r="H1717">
        <v>0</v>
      </c>
    </row>
    <row r="1718" spans="2:8" x14ac:dyDescent="0.2">
      <c r="B1718" t="s">
        <v>3702</v>
      </c>
      <c r="C1718" t="s">
        <v>3703</v>
      </c>
      <c r="D1718">
        <v>0</v>
      </c>
      <c r="E1718" s="1">
        <v>0</v>
      </c>
      <c r="F1718">
        <v>0</v>
      </c>
      <c r="G1718">
        <v>0</v>
      </c>
      <c r="H1718">
        <v>0</v>
      </c>
    </row>
    <row r="1719" spans="2:8" x14ac:dyDescent="0.2">
      <c r="B1719" t="s">
        <v>3704</v>
      </c>
      <c r="C1719" t="s">
        <v>3705</v>
      </c>
      <c r="D1719">
        <v>0</v>
      </c>
      <c r="E1719" s="1">
        <v>0</v>
      </c>
      <c r="F1719">
        <v>0</v>
      </c>
      <c r="G1719">
        <v>0</v>
      </c>
      <c r="H1719">
        <v>0</v>
      </c>
    </row>
    <row r="1720" spans="2:8" x14ac:dyDescent="0.2">
      <c r="B1720" t="s">
        <v>3706</v>
      </c>
      <c r="C1720" t="s">
        <v>3707</v>
      </c>
      <c r="D1720">
        <v>0</v>
      </c>
      <c r="E1720" s="1">
        <v>0</v>
      </c>
      <c r="F1720">
        <v>0</v>
      </c>
      <c r="G1720">
        <v>0</v>
      </c>
      <c r="H1720">
        <v>0</v>
      </c>
    </row>
    <row r="1721" spans="2:8" x14ac:dyDescent="0.2">
      <c r="B1721" t="s">
        <v>3708</v>
      </c>
      <c r="C1721" t="s">
        <v>3709</v>
      </c>
      <c r="D1721">
        <v>0</v>
      </c>
      <c r="E1721" s="1">
        <v>0</v>
      </c>
      <c r="F1721">
        <v>0</v>
      </c>
      <c r="G1721">
        <v>0</v>
      </c>
      <c r="H1721">
        <v>0</v>
      </c>
    </row>
    <row r="1722" spans="2:8" x14ac:dyDescent="0.2">
      <c r="B1722" t="s">
        <v>3710</v>
      </c>
      <c r="C1722" t="s">
        <v>3711</v>
      </c>
      <c r="D1722">
        <v>0</v>
      </c>
      <c r="E1722" s="1">
        <v>0</v>
      </c>
      <c r="F1722">
        <v>0</v>
      </c>
      <c r="G1722">
        <v>0</v>
      </c>
      <c r="H1722">
        <v>0</v>
      </c>
    </row>
    <row r="1723" spans="2:8" x14ac:dyDescent="0.2">
      <c r="B1723" t="s">
        <v>3712</v>
      </c>
      <c r="C1723" t="s">
        <v>3713</v>
      </c>
      <c r="D1723">
        <v>18904300.699999999</v>
      </c>
      <c r="E1723" s="1">
        <v>0</v>
      </c>
      <c r="F1723">
        <v>18904300.699999999</v>
      </c>
      <c r="G1723">
        <v>0</v>
      </c>
      <c r="H1723">
        <v>0</v>
      </c>
    </row>
    <row r="1724" spans="2:8" x14ac:dyDescent="0.2">
      <c r="B1724" t="s">
        <v>3714</v>
      </c>
      <c r="C1724" t="s">
        <v>3715</v>
      </c>
      <c r="D1724">
        <v>0</v>
      </c>
      <c r="E1724" s="1">
        <v>0</v>
      </c>
      <c r="F1724">
        <v>0</v>
      </c>
      <c r="G1724">
        <v>0</v>
      </c>
      <c r="H1724">
        <v>0</v>
      </c>
    </row>
    <row r="1725" spans="2:8" x14ac:dyDescent="0.2">
      <c r="B1725" t="s">
        <v>3716</v>
      </c>
      <c r="C1725" t="s">
        <v>3717</v>
      </c>
      <c r="D1725">
        <v>0</v>
      </c>
      <c r="E1725" s="1">
        <v>0</v>
      </c>
      <c r="F1725">
        <v>0</v>
      </c>
      <c r="G1725">
        <v>0</v>
      </c>
      <c r="H1725">
        <v>0</v>
      </c>
    </row>
    <row r="1726" spans="2:8" x14ac:dyDescent="0.2">
      <c r="B1726" t="s">
        <v>3718</v>
      </c>
      <c r="C1726" t="s">
        <v>3719</v>
      </c>
      <c r="D1726">
        <v>0</v>
      </c>
      <c r="E1726" s="1">
        <v>0</v>
      </c>
      <c r="F1726">
        <v>0</v>
      </c>
      <c r="G1726">
        <v>0</v>
      </c>
      <c r="H1726">
        <v>0</v>
      </c>
    </row>
    <row r="1727" spans="2:8" x14ac:dyDescent="0.2">
      <c r="B1727" t="s">
        <v>3720</v>
      </c>
      <c r="C1727" t="s">
        <v>3721</v>
      </c>
      <c r="D1727">
        <v>0</v>
      </c>
      <c r="E1727" s="1">
        <v>0</v>
      </c>
      <c r="F1727">
        <v>0</v>
      </c>
      <c r="G1727">
        <v>0</v>
      </c>
      <c r="H1727">
        <v>0</v>
      </c>
    </row>
    <row r="1728" spans="2:8" x14ac:dyDescent="0.2">
      <c r="B1728" t="s">
        <v>3722</v>
      </c>
      <c r="C1728" t="s">
        <v>3723</v>
      </c>
      <c r="D1728">
        <v>0</v>
      </c>
      <c r="E1728" s="1">
        <v>0</v>
      </c>
      <c r="F1728">
        <v>0</v>
      </c>
      <c r="G1728">
        <v>0</v>
      </c>
      <c r="H1728">
        <v>0</v>
      </c>
    </row>
    <row r="1729" spans="2:8" x14ac:dyDescent="0.2">
      <c r="B1729" t="s">
        <v>3724</v>
      </c>
      <c r="C1729" t="s">
        <v>3725</v>
      </c>
      <c r="D1729">
        <v>19784.810000000001</v>
      </c>
      <c r="E1729" s="1">
        <v>0</v>
      </c>
      <c r="F1729">
        <v>19784.810000000001</v>
      </c>
      <c r="G1729">
        <v>0</v>
      </c>
      <c r="H1729">
        <v>0</v>
      </c>
    </row>
    <row r="1730" spans="2:8" x14ac:dyDescent="0.2">
      <c r="B1730" t="s">
        <v>3726</v>
      </c>
      <c r="C1730" t="s">
        <v>3727</v>
      </c>
      <c r="D1730">
        <v>0</v>
      </c>
      <c r="E1730" s="1">
        <v>0</v>
      </c>
      <c r="F1730">
        <v>0</v>
      </c>
      <c r="G1730">
        <v>0</v>
      </c>
      <c r="H1730">
        <v>0</v>
      </c>
    </row>
    <row r="1731" spans="2:8" x14ac:dyDescent="0.2">
      <c r="B1731" t="s">
        <v>3728</v>
      </c>
      <c r="C1731" t="s">
        <v>3729</v>
      </c>
      <c r="D1731">
        <v>0</v>
      </c>
      <c r="E1731" s="1">
        <v>0</v>
      </c>
      <c r="F1731">
        <v>0</v>
      </c>
      <c r="G1731">
        <v>0</v>
      </c>
      <c r="H1731">
        <v>0</v>
      </c>
    </row>
    <row r="1732" spans="2:8" x14ac:dyDescent="0.2">
      <c r="B1732" t="s">
        <v>3730</v>
      </c>
      <c r="C1732" t="s">
        <v>3731</v>
      </c>
      <c r="D1732">
        <v>0</v>
      </c>
      <c r="E1732" s="1">
        <v>0</v>
      </c>
      <c r="F1732">
        <v>0</v>
      </c>
      <c r="G1732">
        <v>0</v>
      </c>
      <c r="H1732">
        <v>0</v>
      </c>
    </row>
    <row r="1733" spans="2:8" x14ac:dyDescent="0.2">
      <c r="B1733" t="s">
        <v>3732</v>
      </c>
      <c r="C1733" t="s">
        <v>3733</v>
      </c>
      <c r="D1733">
        <v>0</v>
      </c>
      <c r="E1733" s="1">
        <v>0</v>
      </c>
      <c r="F1733">
        <v>0</v>
      </c>
      <c r="G1733">
        <v>0</v>
      </c>
      <c r="H1733">
        <v>0</v>
      </c>
    </row>
    <row r="1734" spans="2:8" x14ac:dyDescent="0.2">
      <c r="B1734" t="s">
        <v>3734</v>
      </c>
      <c r="C1734" t="s">
        <v>3735</v>
      </c>
      <c r="D1734">
        <v>0</v>
      </c>
      <c r="E1734" s="1">
        <v>0</v>
      </c>
      <c r="F1734">
        <v>0</v>
      </c>
      <c r="G1734">
        <v>0</v>
      </c>
      <c r="H1734">
        <v>0</v>
      </c>
    </row>
    <row r="1735" spans="2:8" x14ac:dyDescent="0.2">
      <c r="B1735" t="s">
        <v>3736</v>
      </c>
      <c r="C1735" t="s">
        <v>3737</v>
      </c>
      <c r="D1735">
        <v>0</v>
      </c>
      <c r="E1735" s="1">
        <v>0</v>
      </c>
      <c r="F1735">
        <v>0</v>
      </c>
      <c r="G1735">
        <v>0</v>
      </c>
      <c r="H1735">
        <v>0</v>
      </c>
    </row>
    <row r="1736" spans="2:8" x14ac:dyDescent="0.2">
      <c r="B1736" t="s">
        <v>3738</v>
      </c>
      <c r="C1736" t="s">
        <v>3739</v>
      </c>
      <c r="D1736">
        <v>0</v>
      </c>
      <c r="E1736" s="1">
        <v>0</v>
      </c>
      <c r="F1736">
        <v>0</v>
      </c>
      <c r="G1736">
        <v>0</v>
      </c>
      <c r="H1736">
        <v>0</v>
      </c>
    </row>
    <row r="1737" spans="2:8" x14ac:dyDescent="0.2">
      <c r="B1737" t="s">
        <v>3740</v>
      </c>
      <c r="C1737" t="s">
        <v>3741</v>
      </c>
      <c r="D1737">
        <v>0</v>
      </c>
      <c r="E1737" s="1">
        <v>0</v>
      </c>
      <c r="F1737">
        <v>0</v>
      </c>
      <c r="G1737">
        <v>0</v>
      </c>
      <c r="H1737">
        <v>0</v>
      </c>
    </row>
    <row r="1738" spans="2:8" x14ac:dyDescent="0.2">
      <c r="B1738" t="s">
        <v>3742</v>
      </c>
      <c r="C1738" t="s">
        <v>3743</v>
      </c>
      <c r="D1738">
        <v>0</v>
      </c>
      <c r="E1738" s="1">
        <v>0</v>
      </c>
      <c r="F1738">
        <v>0</v>
      </c>
      <c r="G1738">
        <v>0</v>
      </c>
      <c r="H1738">
        <v>0</v>
      </c>
    </row>
    <row r="1739" spans="2:8" x14ac:dyDescent="0.2">
      <c r="B1739" t="s">
        <v>3744</v>
      </c>
      <c r="C1739" t="s">
        <v>3745</v>
      </c>
      <c r="D1739">
        <v>0</v>
      </c>
      <c r="E1739" s="1">
        <v>0</v>
      </c>
      <c r="F1739">
        <v>0</v>
      </c>
      <c r="G1739">
        <v>0</v>
      </c>
      <c r="H1739">
        <v>0</v>
      </c>
    </row>
    <row r="1740" spans="2:8" x14ac:dyDescent="0.2">
      <c r="B1740" t="s">
        <v>3746</v>
      </c>
      <c r="C1740" t="s">
        <v>3747</v>
      </c>
      <c r="D1740">
        <v>0</v>
      </c>
      <c r="E1740" s="1">
        <v>0</v>
      </c>
      <c r="F1740">
        <v>0</v>
      </c>
      <c r="G1740">
        <v>0</v>
      </c>
      <c r="H1740">
        <v>0</v>
      </c>
    </row>
    <row r="1741" spans="2:8" x14ac:dyDescent="0.2">
      <c r="B1741" t="s">
        <v>3748</v>
      </c>
      <c r="C1741" t="s">
        <v>3749</v>
      </c>
      <c r="D1741">
        <v>0</v>
      </c>
      <c r="E1741" s="1">
        <v>0</v>
      </c>
      <c r="F1741">
        <v>0</v>
      </c>
      <c r="G1741">
        <v>0</v>
      </c>
      <c r="H1741">
        <v>0</v>
      </c>
    </row>
    <row r="1742" spans="2:8" x14ac:dyDescent="0.2">
      <c r="B1742" t="s">
        <v>3750</v>
      </c>
      <c r="C1742" t="s">
        <v>3751</v>
      </c>
      <c r="D1742">
        <v>0</v>
      </c>
      <c r="E1742" s="1">
        <v>0</v>
      </c>
      <c r="F1742">
        <v>0</v>
      </c>
      <c r="G1742">
        <v>0</v>
      </c>
      <c r="H1742">
        <v>0</v>
      </c>
    </row>
    <row r="1743" spans="2:8" x14ac:dyDescent="0.2">
      <c r="B1743" t="s">
        <v>3752</v>
      </c>
      <c r="C1743" t="s">
        <v>3753</v>
      </c>
      <c r="D1743">
        <v>0</v>
      </c>
      <c r="E1743" s="1">
        <v>0</v>
      </c>
      <c r="F1743">
        <v>0</v>
      </c>
      <c r="G1743">
        <v>0</v>
      </c>
      <c r="H1743">
        <v>0</v>
      </c>
    </row>
    <row r="1744" spans="2:8" x14ac:dyDescent="0.2">
      <c r="B1744" t="s">
        <v>3754</v>
      </c>
      <c r="C1744" t="s">
        <v>3755</v>
      </c>
      <c r="D1744">
        <v>0</v>
      </c>
      <c r="E1744" s="1">
        <v>0</v>
      </c>
      <c r="F1744">
        <v>0</v>
      </c>
      <c r="G1744">
        <v>0</v>
      </c>
      <c r="H1744">
        <v>0</v>
      </c>
    </row>
    <row r="1745" spans="2:8" x14ac:dyDescent="0.2">
      <c r="B1745" t="s">
        <v>3756</v>
      </c>
      <c r="C1745" t="s">
        <v>3757</v>
      </c>
      <c r="D1745">
        <v>0</v>
      </c>
      <c r="E1745" s="1">
        <v>0</v>
      </c>
      <c r="F1745">
        <v>0</v>
      </c>
      <c r="G1745">
        <v>0</v>
      </c>
      <c r="H1745">
        <v>0</v>
      </c>
    </row>
    <row r="1746" spans="2:8" x14ac:dyDescent="0.2">
      <c r="B1746" t="s">
        <v>3758</v>
      </c>
      <c r="C1746" t="s">
        <v>3759</v>
      </c>
      <c r="D1746">
        <v>0</v>
      </c>
      <c r="E1746" s="1">
        <v>0</v>
      </c>
      <c r="F1746">
        <v>0</v>
      </c>
      <c r="G1746">
        <v>0</v>
      </c>
      <c r="H1746">
        <v>0</v>
      </c>
    </row>
    <row r="1747" spans="2:8" x14ac:dyDescent="0.2">
      <c r="B1747" t="s">
        <v>3760</v>
      </c>
      <c r="C1747" t="s">
        <v>3761</v>
      </c>
      <c r="D1747">
        <v>0</v>
      </c>
      <c r="E1747" s="1">
        <v>0</v>
      </c>
      <c r="F1747">
        <v>0</v>
      </c>
      <c r="G1747">
        <v>0</v>
      </c>
      <c r="H1747">
        <v>0</v>
      </c>
    </row>
    <row r="1748" spans="2:8" x14ac:dyDescent="0.2">
      <c r="B1748" t="s">
        <v>3762</v>
      </c>
      <c r="C1748" t="s">
        <v>3763</v>
      </c>
      <c r="D1748">
        <v>0</v>
      </c>
      <c r="E1748" s="1">
        <v>0</v>
      </c>
      <c r="F1748">
        <v>0</v>
      </c>
      <c r="G1748">
        <v>0</v>
      </c>
      <c r="H1748">
        <v>0</v>
      </c>
    </row>
    <row r="1749" spans="2:8" x14ac:dyDescent="0.2">
      <c r="B1749" t="s">
        <v>3764</v>
      </c>
      <c r="C1749" t="s">
        <v>3765</v>
      </c>
      <c r="D1749">
        <v>0</v>
      </c>
      <c r="E1749" s="1">
        <v>0</v>
      </c>
      <c r="F1749">
        <v>0</v>
      </c>
      <c r="G1749">
        <v>0</v>
      </c>
      <c r="H1749">
        <v>0</v>
      </c>
    </row>
    <row r="1750" spans="2:8" x14ac:dyDescent="0.2">
      <c r="B1750" t="s">
        <v>3766</v>
      </c>
      <c r="C1750" t="s">
        <v>3767</v>
      </c>
      <c r="D1750">
        <v>0</v>
      </c>
      <c r="E1750" s="1">
        <v>0</v>
      </c>
      <c r="F1750">
        <v>0</v>
      </c>
      <c r="G1750">
        <v>0</v>
      </c>
      <c r="H1750">
        <v>0</v>
      </c>
    </row>
    <row r="1751" spans="2:8" x14ac:dyDescent="0.2">
      <c r="B1751" t="s">
        <v>3768</v>
      </c>
      <c r="C1751" t="s">
        <v>3769</v>
      </c>
      <c r="D1751">
        <v>0</v>
      </c>
      <c r="E1751" s="1">
        <v>0</v>
      </c>
      <c r="F1751">
        <v>0</v>
      </c>
      <c r="G1751">
        <v>0</v>
      </c>
      <c r="H1751">
        <v>0</v>
      </c>
    </row>
    <row r="1752" spans="2:8" x14ac:dyDescent="0.2">
      <c r="B1752" t="s">
        <v>3770</v>
      </c>
      <c r="C1752" t="s">
        <v>3771</v>
      </c>
      <c r="D1752">
        <v>0</v>
      </c>
      <c r="E1752" s="1">
        <v>0</v>
      </c>
      <c r="F1752">
        <v>0</v>
      </c>
      <c r="G1752">
        <v>0</v>
      </c>
      <c r="H1752">
        <v>0</v>
      </c>
    </row>
    <row r="1753" spans="2:8" x14ac:dyDescent="0.2">
      <c r="B1753" t="s">
        <v>3772</v>
      </c>
      <c r="C1753" t="s">
        <v>3773</v>
      </c>
      <c r="D1753">
        <v>0</v>
      </c>
      <c r="E1753" s="1">
        <v>0</v>
      </c>
      <c r="F1753">
        <v>0</v>
      </c>
      <c r="G1753">
        <v>0</v>
      </c>
      <c r="H1753">
        <v>0</v>
      </c>
    </row>
    <row r="1754" spans="2:8" x14ac:dyDescent="0.2">
      <c r="B1754" t="s">
        <v>3774</v>
      </c>
      <c r="C1754" t="s">
        <v>3775</v>
      </c>
      <c r="D1754">
        <v>0</v>
      </c>
      <c r="E1754" s="1">
        <v>0</v>
      </c>
      <c r="F1754">
        <v>0</v>
      </c>
      <c r="G1754">
        <v>0</v>
      </c>
      <c r="H1754">
        <v>0</v>
      </c>
    </row>
    <row r="1755" spans="2:8" x14ac:dyDescent="0.2">
      <c r="B1755" t="s">
        <v>3776</v>
      </c>
      <c r="C1755" t="s">
        <v>3777</v>
      </c>
      <c r="D1755">
        <v>0</v>
      </c>
      <c r="E1755" s="1">
        <v>0</v>
      </c>
      <c r="F1755">
        <v>0</v>
      </c>
      <c r="G1755">
        <v>0</v>
      </c>
      <c r="H1755">
        <v>0</v>
      </c>
    </row>
    <row r="1756" spans="2:8" x14ac:dyDescent="0.2">
      <c r="B1756" t="s">
        <v>3778</v>
      </c>
      <c r="C1756" t="s">
        <v>3779</v>
      </c>
      <c r="D1756">
        <v>0</v>
      </c>
      <c r="E1756" s="1">
        <v>0</v>
      </c>
      <c r="F1756">
        <v>0</v>
      </c>
      <c r="G1756">
        <v>0</v>
      </c>
      <c r="H1756">
        <v>0</v>
      </c>
    </row>
    <row r="1757" spans="2:8" x14ac:dyDescent="0.2">
      <c r="B1757" t="s">
        <v>3780</v>
      </c>
      <c r="C1757" t="s">
        <v>3781</v>
      </c>
      <c r="D1757">
        <v>0</v>
      </c>
      <c r="E1757" s="1">
        <v>0</v>
      </c>
      <c r="F1757">
        <v>0</v>
      </c>
      <c r="G1757">
        <v>0</v>
      </c>
      <c r="H1757">
        <v>0</v>
      </c>
    </row>
    <row r="1758" spans="2:8" x14ac:dyDescent="0.2">
      <c r="B1758" t="s">
        <v>3782</v>
      </c>
      <c r="C1758" t="s">
        <v>3783</v>
      </c>
      <c r="D1758">
        <v>0</v>
      </c>
      <c r="E1758" s="1">
        <v>0</v>
      </c>
      <c r="F1758">
        <v>0</v>
      </c>
      <c r="G1758">
        <v>0</v>
      </c>
      <c r="H1758">
        <v>0</v>
      </c>
    </row>
    <row r="1759" spans="2:8" x14ac:dyDescent="0.2">
      <c r="B1759" t="s">
        <v>3784</v>
      </c>
      <c r="C1759" t="s">
        <v>3785</v>
      </c>
      <c r="D1759">
        <v>0</v>
      </c>
      <c r="E1759" s="1">
        <v>0</v>
      </c>
      <c r="F1759">
        <v>0</v>
      </c>
      <c r="G1759">
        <v>0</v>
      </c>
      <c r="H1759">
        <v>0</v>
      </c>
    </row>
    <row r="1760" spans="2:8" x14ac:dyDescent="0.2">
      <c r="B1760" t="s">
        <v>3786</v>
      </c>
      <c r="C1760" t="s">
        <v>3787</v>
      </c>
      <c r="D1760">
        <v>0</v>
      </c>
      <c r="E1760" s="1">
        <v>0</v>
      </c>
      <c r="F1760">
        <v>0</v>
      </c>
      <c r="G1760">
        <v>0</v>
      </c>
      <c r="H1760">
        <v>0</v>
      </c>
    </row>
    <row r="1761" spans="2:8" x14ac:dyDescent="0.2">
      <c r="B1761" t="s">
        <v>3788</v>
      </c>
      <c r="C1761" t="s">
        <v>3789</v>
      </c>
      <c r="D1761">
        <v>0</v>
      </c>
      <c r="E1761" s="1">
        <v>0</v>
      </c>
      <c r="F1761">
        <v>0</v>
      </c>
      <c r="G1761">
        <v>0</v>
      </c>
      <c r="H1761">
        <v>0</v>
      </c>
    </row>
    <row r="1762" spans="2:8" x14ac:dyDescent="0.2">
      <c r="B1762" t="s">
        <v>3790</v>
      </c>
      <c r="C1762" t="s">
        <v>3791</v>
      </c>
      <c r="D1762">
        <v>0</v>
      </c>
      <c r="E1762" s="1">
        <v>0</v>
      </c>
      <c r="F1762">
        <v>0</v>
      </c>
      <c r="G1762">
        <v>0</v>
      </c>
      <c r="H1762">
        <v>0</v>
      </c>
    </row>
    <row r="1763" spans="2:8" x14ac:dyDescent="0.2">
      <c r="B1763" t="s">
        <v>3792</v>
      </c>
      <c r="C1763" t="s">
        <v>3793</v>
      </c>
      <c r="D1763">
        <v>0</v>
      </c>
      <c r="E1763" s="1">
        <v>0</v>
      </c>
      <c r="F1763">
        <v>0</v>
      </c>
      <c r="G1763">
        <v>0</v>
      </c>
      <c r="H1763">
        <v>0</v>
      </c>
    </row>
    <row r="1764" spans="2:8" x14ac:dyDescent="0.2">
      <c r="B1764" t="s">
        <v>3794</v>
      </c>
      <c r="C1764" t="s">
        <v>3795</v>
      </c>
      <c r="D1764">
        <v>0</v>
      </c>
      <c r="E1764" s="1">
        <v>0</v>
      </c>
      <c r="F1764">
        <v>0</v>
      </c>
      <c r="G1764">
        <v>0</v>
      </c>
      <c r="H1764">
        <v>0</v>
      </c>
    </row>
    <row r="1765" spans="2:8" x14ac:dyDescent="0.2">
      <c r="B1765" t="s">
        <v>3796</v>
      </c>
      <c r="C1765" t="s">
        <v>3797</v>
      </c>
      <c r="D1765">
        <v>0</v>
      </c>
      <c r="E1765" s="1">
        <v>0</v>
      </c>
      <c r="F1765">
        <v>0</v>
      </c>
      <c r="G1765">
        <v>0</v>
      </c>
      <c r="H1765">
        <v>0</v>
      </c>
    </row>
    <row r="1766" spans="2:8" x14ac:dyDescent="0.2">
      <c r="B1766" t="s">
        <v>3798</v>
      </c>
      <c r="C1766" t="s">
        <v>3799</v>
      </c>
      <c r="D1766">
        <v>0</v>
      </c>
      <c r="E1766" s="1">
        <v>0</v>
      </c>
      <c r="F1766">
        <v>0</v>
      </c>
      <c r="G1766">
        <v>0</v>
      </c>
      <c r="H1766">
        <v>0</v>
      </c>
    </row>
    <row r="1767" spans="2:8" x14ac:dyDescent="0.2">
      <c r="B1767" t="s">
        <v>3800</v>
      </c>
      <c r="C1767" t="s">
        <v>3801</v>
      </c>
      <c r="D1767">
        <v>0</v>
      </c>
      <c r="E1767" s="1">
        <v>0</v>
      </c>
      <c r="F1767">
        <v>0</v>
      </c>
      <c r="G1767">
        <v>0</v>
      </c>
      <c r="H1767">
        <v>0</v>
      </c>
    </row>
    <row r="1768" spans="2:8" x14ac:dyDescent="0.2">
      <c r="B1768" t="s">
        <v>3802</v>
      </c>
      <c r="C1768" t="s">
        <v>3803</v>
      </c>
      <c r="D1768">
        <v>0</v>
      </c>
      <c r="E1768" s="1">
        <v>0</v>
      </c>
      <c r="F1768">
        <v>0</v>
      </c>
      <c r="G1768">
        <v>0</v>
      </c>
      <c r="H1768">
        <v>0</v>
      </c>
    </row>
    <row r="1769" spans="2:8" x14ac:dyDescent="0.2">
      <c r="B1769" t="s">
        <v>3804</v>
      </c>
      <c r="C1769" t="s">
        <v>3805</v>
      </c>
      <c r="D1769">
        <v>0</v>
      </c>
      <c r="E1769" s="1">
        <v>0</v>
      </c>
      <c r="F1769">
        <v>0</v>
      </c>
      <c r="G1769">
        <v>0</v>
      </c>
      <c r="H1769">
        <v>0</v>
      </c>
    </row>
    <row r="1770" spans="2:8" x14ac:dyDescent="0.2">
      <c r="B1770" t="s">
        <v>3806</v>
      </c>
      <c r="C1770" t="s">
        <v>3807</v>
      </c>
      <c r="D1770">
        <v>0</v>
      </c>
      <c r="E1770" s="1">
        <v>0</v>
      </c>
      <c r="F1770">
        <v>0</v>
      </c>
      <c r="G1770">
        <v>0</v>
      </c>
      <c r="H1770">
        <v>0</v>
      </c>
    </row>
    <row r="1771" spans="2:8" x14ac:dyDescent="0.2">
      <c r="B1771" t="s">
        <v>3808</v>
      </c>
      <c r="C1771" t="s">
        <v>3809</v>
      </c>
      <c r="D1771">
        <v>0</v>
      </c>
      <c r="E1771" s="1">
        <v>0</v>
      </c>
      <c r="F1771">
        <v>0</v>
      </c>
      <c r="G1771">
        <v>0</v>
      </c>
      <c r="H1771">
        <v>0</v>
      </c>
    </row>
    <row r="1772" spans="2:8" x14ac:dyDescent="0.2">
      <c r="B1772" t="s">
        <v>3810</v>
      </c>
      <c r="C1772" t="s">
        <v>3811</v>
      </c>
      <c r="D1772">
        <v>0</v>
      </c>
      <c r="E1772" s="1">
        <v>0</v>
      </c>
      <c r="F1772">
        <v>0</v>
      </c>
      <c r="G1772">
        <v>0</v>
      </c>
      <c r="H1772">
        <v>0</v>
      </c>
    </row>
    <row r="1773" spans="2:8" x14ac:dyDescent="0.2">
      <c r="B1773" t="s">
        <v>3812</v>
      </c>
      <c r="C1773" t="s">
        <v>3813</v>
      </c>
      <c r="D1773">
        <v>0</v>
      </c>
      <c r="E1773" s="1">
        <v>0</v>
      </c>
      <c r="F1773">
        <v>0</v>
      </c>
      <c r="G1773">
        <v>0</v>
      </c>
      <c r="H1773">
        <v>0</v>
      </c>
    </row>
    <row r="1774" spans="2:8" x14ac:dyDescent="0.2">
      <c r="B1774" t="s">
        <v>3814</v>
      </c>
      <c r="C1774" t="s">
        <v>3815</v>
      </c>
      <c r="D1774">
        <v>0</v>
      </c>
      <c r="E1774" s="1">
        <v>0</v>
      </c>
      <c r="F1774">
        <v>0</v>
      </c>
      <c r="G1774">
        <v>0</v>
      </c>
      <c r="H1774">
        <v>0</v>
      </c>
    </row>
    <row r="1775" spans="2:8" x14ac:dyDescent="0.2">
      <c r="B1775" t="s">
        <v>3816</v>
      </c>
      <c r="C1775" t="s">
        <v>3817</v>
      </c>
      <c r="D1775">
        <v>0</v>
      </c>
      <c r="E1775" s="1">
        <v>0</v>
      </c>
      <c r="F1775">
        <v>0</v>
      </c>
      <c r="G1775">
        <v>0</v>
      </c>
      <c r="H1775">
        <v>0</v>
      </c>
    </row>
    <row r="1776" spans="2:8" x14ac:dyDescent="0.2">
      <c r="B1776" t="s">
        <v>3818</v>
      </c>
      <c r="C1776" t="s">
        <v>3819</v>
      </c>
      <c r="D1776">
        <v>0</v>
      </c>
      <c r="E1776" s="1">
        <v>0</v>
      </c>
      <c r="F1776">
        <v>0</v>
      </c>
      <c r="G1776">
        <v>0</v>
      </c>
      <c r="H1776">
        <v>0</v>
      </c>
    </row>
    <row r="1777" spans="2:8" x14ac:dyDescent="0.2">
      <c r="B1777" t="s">
        <v>3820</v>
      </c>
      <c r="C1777" t="s">
        <v>3821</v>
      </c>
      <c r="D1777">
        <v>0</v>
      </c>
      <c r="E1777" s="1">
        <v>0</v>
      </c>
      <c r="F1777">
        <v>0</v>
      </c>
      <c r="G1777">
        <v>0</v>
      </c>
      <c r="H1777">
        <v>0</v>
      </c>
    </row>
    <row r="1778" spans="2:8" x14ac:dyDescent="0.2">
      <c r="B1778" t="s">
        <v>3822</v>
      </c>
      <c r="C1778" t="s">
        <v>3823</v>
      </c>
      <c r="D1778">
        <v>0</v>
      </c>
      <c r="E1778" s="1">
        <v>0</v>
      </c>
      <c r="F1778">
        <v>0</v>
      </c>
      <c r="G1778">
        <v>0</v>
      </c>
      <c r="H1778">
        <v>0</v>
      </c>
    </row>
    <row r="1779" spans="2:8" x14ac:dyDescent="0.2">
      <c r="B1779" t="s">
        <v>3824</v>
      </c>
      <c r="C1779" t="s">
        <v>3825</v>
      </c>
      <c r="D1779">
        <v>0</v>
      </c>
      <c r="E1779" s="1">
        <v>0</v>
      </c>
      <c r="F1779">
        <v>0</v>
      </c>
      <c r="G1779">
        <v>0</v>
      </c>
      <c r="H1779">
        <v>0</v>
      </c>
    </row>
    <row r="1780" spans="2:8" x14ac:dyDescent="0.2">
      <c r="B1780" t="s">
        <v>3826</v>
      </c>
      <c r="C1780" t="s">
        <v>3827</v>
      </c>
      <c r="D1780">
        <v>0</v>
      </c>
      <c r="E1780" s="1">
        <v>0</v>
      </c>
      <c r="F1780">
        <v>0</v>
      </c>
      <c r="G1780">
        <v>0</v>
      </c>
      <c r="H1780">
        <v>0</v>
      </c>
    </row>
    <row r="1781" spans="2:8" x14ac:dyDescent="0.2">
      <c r="B1781" t="s">
        <v>3828</v>
      </c>
      <c r="C1781" t="s">
        <v>3829</v>
      </c>
      <c r="D1781">
        <v>0</v>
      </c>
      <c r="E1781" s="1">
        <v>0</v>
      </c>
      <c r="F1781">
        <v>0</v>
      </c>
      <c r="G1781">
        <v>0</v>
      </c>
      <c r="H1781">
        <v>0</v>
      </c>
    </row>
    <row r="1782" spans="2:8" x14ac:dyDescent="0.2">
      <c r="B1782" t="s">
        <v>3830</v>
      </c>
      <c r="C1782" t="s">
        <v>3831</v>
      </c>
      <c r="D1782">
        <v>0</v>
      </c>
      <c r="E1782" s="1">
        <v>0</v>
      </c>
      <c r="F1782">
        <v>0</v>
      </c>
      <c r="G1782">
        <v>0</v>
      </c>
      <c r="H1782">
        <v>0</v>
      </c>
    </row>
    <row r="1783" spans="2:8" x14ac:dyDescent="0.2">
      <c r="B1783" t="s">
        <v>3832</v>
      </c>
      <c r="C1783" t="s">
        <v>3833</v>
      </c>
      <c r="D1783">
        <v>0</v>
      </c>
      <c r="E1783" s="1">
        <v>0</v>
      </c>
      <c r="F1783">
        <v>0</v>
      </c>
      <c r="G1783">
        <v>0</v>
      </c>
      <c r="H1783">
        <v>0</v>
      </c>
    </row>
    <row r="1784" spans="2:8" x14ac:dyDescent="0.2">
      <c r="B1784" t="s">
        <v>3834</v>
      </c>
      <c r="C1784" t="s">
        <v>3835</v>
      </c>
      <c r="D1784">
        <v>0</v>
      </c>
      <c r="E1784" s="1">
        <v>0</v>
      </c>
      <c r="F1784">
        <v>0</v>
      </c>
      <c r="G1784">
        <v>0</v>
      </c>
      <c r="H1784">
        <v>0</v>
      </c>
    </row>
    <row r="1785" spans="2:8" x14ac:dyDescent="0.2">
      <c r="B1785" t="s">
        <v>3836</v>
      </c>
      <c r="C1785" t="s">
        <v>3837</v>
      </c>
      <c r="D1785">
        <v>0</v>
      </c>
      <c r="E1785" s="1">
        <v>0</v>
      </c>
      <c r="F1785">
        <v>0</v>
      </c>
      <c r="G1785">
        <v>0</v>
      </c>
      <c r="H1785">
        <v>0</v>
      </c>
    </row>
    <row r="1786" spans="2:8" x14ac:dyDescent="0.2">
      <c r="B1786" t="s">
        <v>3838</v>
      </c>
      <c r="C1786" t="s">
        <v>3839</v>
      </c>
      <c r="D1786">
        <v>0</v>
      </c>
      <c r="E1786" s="1">
        <v>0</v>
      </c>
      <c r="F1786">
        <v>0</v>
      </c>
      <c r="G1786">
        <v>0</v>
      </c>
      <c r="H1786">
        <v>0</v>
      </c>
    </row>
    <row r="1787" spans="2:8" x14ac:dyDescent="0.2">
      <c r="B1787" t="s">
        <v>3840</v>
      </c>
      <c r="C1787" t="s">
        <v>3841</v>
      </c>
      <c r="D1787">
        <v>0</v>
      </c>
      <c r="E1787" s="1">
        <v>0</v>
      </c>
      <c r="F1787">
        <v>0</v>
      </c>
      <c r="G1787">
        <v>0</v>
      </c>
      <c r="H1787">
        <v>0</v>
      </c>
    </row>
    <row r="1788" spans="2:8" x14ac:dyDescent="0.2">
      <c r="B1788" t="s">
        <v>3842</v>
      </c>
      <c r="C1788" t="s">
        <v>3843</v>
      </c>
      <c r="D1788">
        <v>0</v>
      </c>
      <c r="E1788" s="1">
        <v>0</v>
      </c>
      <c r="F1788">
        <v>0</v>
      </c>
      <c r="G1788">
        <v>0</v>
      </c>
      <c r="H1788">
        <v>0</v>
      </c>
    </row>
    <row r="1789" spans="2:8" x14ac:dyDescent="0.2">
      <c r="B1789" t="s">
        <v>3844</v>
      </c>
      <c r="C1789" t="s">
        <v>3845</v>
      </c>
      <c r="D1789">
        <v>0</v>
      </c>
      <c r="E1789" s="1">
        <v>0</v>
      </c>
      <c r="F1789">
        <v>0</v>
      </c>
      <c r="G1789">
        <v>0</v>
      </c>
      <c r="H1789">
        <v>0</v>
      </c>
    </row>
    <row r="1790" spans="2:8" x14ac:dyDescent="0.2">
      <c r="B1790" t="s">
        <v>3846</v>
      </c>
      <c r="C1790" t="s">
        <v>3847</v>
      </c>
      <c r="D1790">
        <v>0</v>
      </c>
      <c r="E1790" s="1">
        <v>0</v>
      </c>
      <c r="F1790">
        <v>0</v>
      </c>
      <c r="G1790">
        <v>0</v>
      </c>
      <c r="H1790">
        <v>0</v>
      </c>
    </row>
    <row r="1791" spans="2:8" x14ac:dyDescent="0.2">
      <c r="B1791" t="s">
        <v>3848</v>
      </c>
      <c r="C1791" t="s">
        <v>3849</v>
      </c>
      <c r="D1791">
        <v>0</v>
      </c>
      <c r="E1791" s="1">
        <v>0</v>
      </c>
      <c r="F1791">
        <v>0</v>
      </c>
      <c r="G1791">
        <v>0</v>
      </c>
      <c r="H1791">
        <v>0</v>
      </c>
    </row>
    <row r="1792" spans="2:8" x14ac:dyDescent="0.2">
      <c r="B1792" t="s">
        <v>3850</v>
      </c>
      <c r="C1792" t="s">
        <v>3851</v>
      </c>
      <c r="D1792">
        <v>0</v>
      </c>
      <c r="E1792" s="1">
        <v>0</v>
      </c>
      <c r="F1792">
        <v>0</v>
      </c>
      <c r="G1792">
        <v>0</v>
      </c>
      <c r="H1792">
        <v>0</v>
      </c>
    </row>
    <row r="1793" spans="2:8" x14ac:dyDescent="0.2">
      <c r="B1793" t="s">
        <v>3852</v>
      </c>
      <c r="C1793" t="s">
        <v>3853</v>
      </c>
      <c r="D1793">
        <v>0</v>
      </c>
      <c r="E1793" s="1">
        <v>0</v>
      </c>
      <c r="F1793">
        <v>0</v>
      </c>
      <c r="G1793">
        <v>0</v>
      </c>
      <c r="H1793">
        <v>0</v>
      </c>
    </row>
    <row r="1794" spans="2:8" x14ac:dyDescent="0.2">
      <c r="B1794" t="s">
        <v>3854</v>
      </c>
      <c r="C1794" t="s">
        <v>3855</v>
      </c>
      <c r="D1794">
        <v>0</v>
      </c>
      <c r="E1794" s="1">
        <v>0</v>
      </c>
      <c r="F1794">
        <v>0</v>
      </c>
      <c r="G1794">
        <v>0</v>
      </c>
      <c r="H1794">
        <v>0</v>
      </c>
    </row>
    <row r="1795" spans="2:8" x14ac:dyDescent="0.2">
      <c r="B1795" t="s">
        <v>3856</v>
      </c>
      <c r="C1795" t="s">
        <v>3857</v>
      </c>
      <c r="D1795">
        <v>0</v>
      </c>
      <c r="E1795" s="1">
        <v>0</v>
      </c>
      <c r="F1795">
        <v>0</v>
      </c>
      <c r="G1795">
        <v>0</v>
      </c>
      <c r="H1795">
        <v>0</v>
      </c>
    </row>
    <row r="1796" spans="2:8" x14ac:dyDescent="0.2">
      <c r="B1796" t="s">
        <v>3858</v>
      </c>
      <c r="C1796" t="s">
        <v>3859</v>
      </c>
      <c r="D1796">
        <v>0</v>
      </c>
      <c r="E1796" s="1">
        <v>0</v>
      </c>
      <c r="F1796">
        <v>0</v>
      </c>
      <c r="G1796">
        <v>0</v>
      </c>
      <c r="H1796">
        <v>0</v>
      </c>
    </row>
    <row r="1797" spans="2:8" x14ac:dyDescent="0.2">
      <c r="B1797" t="s">
        <v>3860</v>
      </c>
      <c r="C1797" t="s">
        <v>3861</v>
      </c>
      <c r="D1797">
        <v>0</v>
      </c>
      <c r="E1797" s="1">
        <v>0</v>
      </c>
      <c r="F1797">
        <v>0</v>
      </c>
      <c r="G1797">
        <v>0</v>
      </c>
      <c r="H1797">
        <v>0</v>
      </c>
    </row>
    <row r="1798" spans="2:8" x14ac:dyDescent="0.2">
      <c r="B1798" t="s">
        <v>3862</v>
      </c>
      <c r="C1798" t="s">
        <v>3863</v>
      </c>
      <c r="D1798">
        <v>0</v>
      </c>
      <c r="E1798" s="1">
        <v>0</v>
      </c>
      <c r="F1798">
        <v>0</v>
      </c>
      <c r="G1798">
        <v>0</v>
      </c>
      <c r="H1798">
        <v>0</v>
      </c>
    </row>
    <row r="1799" spans="2:8" x14ac:dyDescent="0.2">
      <c r="B1799" t="s">
        <v>3864</v>
      </c>
      <c r="C1799" t="s">
        <v>3865</v>
      </c>
      <c r="D1799">
        <v>0</v>
      </c>
      <c r="E1799" s="1">
        <v>0</v>
      </c>
      <c r="F1799">
        <v>0</v>
      </c>
      <c r="G1799">
        <v>0</v>
      </c>
      <c r="H1799">
        <v>0</v>
      </c>
    </row>
    <row r="1800" spans="2:8" x14ac:dyDescent="0.2">
      <c r="B1800" t="s">
        <v>3866</v>
      </c>
      <c r="C1800" t="s">
        <v>3867</v>
      </c>
      <c r="D1800">
        <v>0</v>
      </c>
      <c r="E1800" s="1">
        <v>0</v>
      </c>
      <c r="F1800">
        <v>0</v>
      </c>
      <c r="G1800">
        <v>0</v>
      </c>
      <c r="H1800">
        <v>0</v>
      </c>
    </row>
    <row r="1801" spans="2:8" x14ac:dyDescent="0.2">
      <c r="B1801" t="s">
        <v>3868</v>
      </c>
      <c r="C1801" t="s">
        <v>3869</v>
      </c>
      <c r="D1801">
        <v>0</v>
      </c>
      <c r="E1801" s="1">
        <v>0</v>
      </c>
      <c r="F1801">
        <v>0</v>
      </c>
      <c r="G1801">
        <v>0</v>
      </c>
      <c r="H1801">
        <v>0</v>
      </c>
    </row>
    <row r="1802" spans="2:8" x14ac:dyDescent="0.2">
      <c r="B1802" t="s">
        <v>3870</v>
      </c>
      <c r="C1802" t="s">
        <v>3871</v>
      </c>
      <c r="D1802">
        <v>0</v>
      </c>
      <c r="E1802" s="1">
        <v>0</v>
      </c>
      <c r="F1802">
        <v>0</v>
      </c>
      <c r="G1802">
        <v>0</v>
      </c>
      <c r="H1802">
        <v>0</v>
      </c>
    </row>
    <row r="1803" spans="2:8" x14ac:dyDescent="0.2">
      <c r="B1803" t="s">
        <v>3872</v>
      </c>
      <c r="C1803" t="s">
        <v>3873</v>
      </c>
      <c r="D1803">
        <v>0</v>
      </c>
      <c r="E1803" s="1">
        <v>0</v>
      </c>
      <c r="F1803">
        <v>0</v>
      </c>
      <c r="G1803">
        <v>0</v>
      </c>
      <c r="H1803">
        <v>0</v>
      </c>
    </row>
    <row r="1804" spans="2:8" x14ac:dyDescent="0.2">
      <c r="B1804" t="s">
        <v>3874</v>
      </c>
      <c r="C1804" t="s">
        <v>3875</v>
      </c>
      <c r="D1804">
        <v>0</v>
      </c>
      <c r="E1804" s="1">
        <v>0</v>
      </c>
      <c r="F1804">
        <v>0</v>
      </c>
      <c r="G1804">
        <v>0</v>
      </c>
      <c r="H1804">
        <v>0</v>
      </c>
    </row>
    <row r="1805" spans="2:8" x14ac:dyDescent="0.2">
      <c r="B1805" t="s">
        <v>3876</v>
      </c>
      <c r="C1805" t="s">
        <v>3877</v>
      </c>
      <c r="D1805">
        <v>0</v>
      </c>
      <c r="E1805" s="1">
        <v>0</v>
      </c>
      <c r="F1805">
        <v>0</v>
      </c>
      <c r="G1805">
        <v>0</v>
      </c>
      <c r="H1805">
        <v>0</v>
      </c>
    </row>
    <row r="1806" spans="2:8" x14ac:dyDescent="0.2">
      <c r="B1806" t="s">
        <v>3878</v>
      </c>
      <c r="C1806" t="s">
        <v>3879</v>
      </c>
      <c r="D1806">
        <v>0</v>
      </c>
      <c r="E1806" s="1">
        <v>0</v>
      </c>
      <c r="F1806">
        <v>0</v>
      </c>
      <c r="G1806">
        <v>0</v>
      </c>
      <c r="H1806">
        <v>0</v>
      </c>
    </row>
    <row r="1807" spans="2:8" x14ac:dyDescent="0.2">
      <c r="B1807" t="s">
        <v>3880</v>
      </c>
      <c r="C1807" t="s">
        <v>3881</v>
      </c>
      <c r="D1807">
        <v>0</v>
      </c>
      <c r="E1807" s="1">
        <v>0</v>
      </c>
      <c r="F1807">
        <v>0</v>
      </c>
      <c r="G1807">
        <v>0</v>
      </c>
      <c r="H1807">
        <v>0</v>
      </c>
    </row>
    <row r="1808" spans="2:8" x14ac:dyDescent="0.2">
      <c r="B1808" t="s">
        <v>3882</v>
      </c>
      <c r="C1808" t="s">
        <v>3883</v>
      </c>
      <c r="D1808">
        <v>0</v>
      </c>
      <c r="E1808" s="1">
        <v>0</v>
      </c>
      <c r="F1808">
        <v>0</v>
      </c>
      <c r="G1808">
        <v>0</v>
      </c>
      <c r="H1808">
        <v>0</v>
      </c>
    </row>
    <row r="1809" spans="2:8" x14ac:dyDescent="0.2">
      <c r="B1809" t="s">
        <v>3884</v>
      </c>
      <c r="C1809" t="s">
        <v>3885</v>
      </c>
      <c r="D1809">
        <v>0</v>
      </c>
      <c r="E1809" s="1">
        <v>0</v>
      </c>
      <c r="F1809">
        <v>0</v>
      </c>
      <c r="G1809">
        <v>0</v>
      </c>
      <c r="H1809">
        <v>0</v>
      </c>
    </row>
    <row r="1810" spans="2:8" x14ac:dyDescent="0.2">
      <c r="B1810" t="s">
        <v>3886</v>
      </c>
      <c r="C1810" t="s">
        <v>3887</v>
      </c>
      <c r="D1810">
        <v>0</v>
      </c>
      <c r="E1810" s="1">
        <v>0</v>
      </c>
      <c r="F1810">
        <v>0</v>
      </c>
      <c r="G1810">
        <v>0</v>
      </c>
      <c r="H1810">
        <v>0</v>
      </c>
    </row>
    <row r="1811" spans="2:8" x14ac:dyDescent="0.2">
      <c r="B1811" t="s">
        <v>3888</v>
      </c>
      <c r="C1811" t="s">
        <v>3889</v>
      </c>
      <c r="D1811">
        <v>0</v>
      </c>
      <c r="E1811" s="1">
        <v>0</v>
      </c>
      <c r="F1811">
        <v>0</v>
      </c>
      <c r="G1811">
        <v>0</v>
      </c>
      <c r="H1811">
        <v>0</v>
      </c>
    </row>
    <row r="1812" spans="2:8" x14ac:dyDescent="0.2">
      <c r="B1812" t="s">
        <v>3890</v>
      </c>
      <c r="C1812" t="s">
        <v>3891</v>
      </c>
      <c r="D1812">
        <v>0</v>
      </c>
      <c r="E1812" s="1">
        <v>0</v>
      </c>
      <c r="F1812">
        <v>0</v>
      </c>
      <c r="G1812">
        <v>0</v>
      </c>
      <c r="H1812">
        <v>0</v>
      </c>
    </row>
    <row r="1813" spans="2:8" x14ac:dyDescent="0.2">
      <c r="B1813" t="s">
        <v>3892</v>
      </c>
      <c r="C1813" t="s">
        <v>3893</v>
      </c>
      <c r="D1813">
        <v>0</v>
      </c>
      <c r="E1813" s="1">
        <v>0</v>
      </c>
      <c r="F1813">
        <v>0</v>
      </c>
      <c r="G1813">
        <v>0</v>
      </c>
      <c r="H1813">
        <v>0</v>
      </c>
    </row>
    <row r="1814" spans="2:8" x14ac:dyDescent="0.2">
      <c r="B1814" t="s">
        <v>3894</v>
      </c>
      <c r="C1814" t="s">
        <v>3895</v>
      </c>
      <c r="D1814">
        <v>0</v>
      </c>
      <c r="E1814" s="1">
        <v>0</v>
      </c>
      <c r="F1814">
        <v>0</v>
      </c>
      <c r="G1814">
        <v>0</v>
      </c>
      <c r="H1814">
        <v>0</v>
      </c>
    </row>
    <row r="1815" spans="2:8" x14ac:dyDescent="0.2">
      <c r="B1815" t="s">
        <v>3896</v>
      </c>
      <c r="C1815" t="s">
        <v>3897</v>
      </c>
      <c r="D1815">
        <v>0</v>
      </c>
      <c r="E1815" s="1">
        <v>0</v>
      </c>
      <c r="F1815">
        <v>0</v>
      </c>
      <c r="G1815">
        <v>0</v>
      </c>
      <c r="H1815">
        <v>0</v>
      </c>
    </row>
    <row r="1816" spans="2:8" x14ac:dyDescent="0.2">
      <c r="B1816" t="s">
        <v>3898</v>
      </c>
      <c r="C1816" t="s">
        <v>3899</v>
      </c>
      <c r="D1816">
        <v>0</v>
      </c>
      <c r="E1816" s="1">
        <v>0</v>
      </c>
      <c r="F1816">
        <v>0</v>
      </c>
      <c r="G1816">
        <v>0</v>
      </c>
      <c r="H1816">
        <v>0</v>
      </c>
    </row>
    <row r="1817" spans="2:8" x14ac:dyDescent="0.2">
      <c r="B1817" t="s">
        <v>3900</v>
      </c>
      <c r="C1817" t="s">
        <v>3901</v>
      </c>
      <c r="D1817">
        <v>0</v>
      </c>
      <c r="E1817" s="1">
        <v>0</v>
      </c>
      <c r="F1817">
        <v>0</v>
      </c>
      <c r="G1817">
        <v>0</v>
      </c>
      <c r="H1817">
        <v>0</v>
      </c>
    </row>
    <row r="1818" spans="2:8" x14ac:dyDescent="0.2">
      <c r="B1818" t="s">
        <v>3902</v>
      </c>
      <c r="C1818" t="s">
        <v>3903</v>
      </c>
      <c r="D1818">
        <v>0</v>
      </c>
      <c r="E1818" s="1">
        <v>0</v>
      </c>
      <c r="F1818">
        <v>0</v>
      </c>
      <c r="G1818">
        <v>0</v>
      </c>
      <c r="H1818">
        <v>0</v>
      </c>
    </row>
    <row r="1819" spans="2:8" x14ac:dyDescent="0.2">
      <c r="B1819" t="s">
        <v>3904</v>
      </c>
      <c r="C1819" t="s">
        <v>3905</v>
      </c>
      <c r="D1819">
        <v>0</v>
      </c>
      <c r="E1819" s="1">
        <v>0</v>
      </c>
      <c r="F1819">
        <v>0</v>
      </c>
      <c r="G1819">
        <v>0</v>
      </c>
      <c r="H1819">
        <v>0</v>
      </c>
    </row>
    <row r="1820" spans="2:8" x14ac:dyDescent="0.2">
      <c r="B1820" t="s">
        <v>3906</v>
      </c>
      <c r="C1820" t="s">
        <v>3907</v>
      </c>
      <c r="D1820">
        <v>0</v>
      </c>
      <c r="E1820" s="1">
        <v>0</v>
      </c>
      <c r="F1820">
        <v>0</v>
      </c>
      <c r="G1820">
        <v>0</v>
      </c>
      <c r="H1820">
        <v>0</v>
      </c>
    </row>
    <row r="1821" spans="2:8" x14ac:dyDescent="0.2">
      <c r="B1821" t="s">
        <v>3908</v>
      </c>
      <c r="C1821" t="s">
        <v>3909</v>
      </c>
      <c r="D1821">
        <v>0</v>
      </c>
      <c r="E1821" s="1">
        <v>0</v>
      </c>
      <c r="F1821">
        <v>0</v>
      </c>
      <c r="G1821">
        <v>0</v>
      </c>
      <c r="H1821">
        <v>0</v>
      </c>
    </row>
    <row r="1822" spans="2:8" x14ac:dyDescent="0.2">
      <c r="B1822" t="s">
        <v>3910</v>
      </c>
      <c r="C1822" t="s">
        <v>3911</v>
      </c>
      <c r="D1822">
        <v>0</v>
      </c>
      <c r="E1822" s="1">
        <v>0</v>
      </c>
      <c r="F1822">
        <v>0</v>
      </c>
      <c r="G1822">
        <v>0</v>
      </c>
      <c r="H1822">
        <v>0</v>
      </c>
    </row>
    <row r="1823" spans="2:8" x14ac:dyDescent="0.2">
      <c r="B1823" t="s">
        <v>3912</v>
      </c>
      <c r="C1823" t="s">
        <v>3913</v>
      </c>
      <c r="D1823">
        <v>0</v>
      </c>
      <c r="E1823" s="1">
        <v>0</v>
      </c>
      <c r="F1823">
        <v>0</v>
      </c>
      <c r="G1823">
        <v>0</v>
      </c>
      <c r="H1823">
        <v>0</v>
      </c>
    </row>
    <row r="1824" spans="2:8" x14ac:dyDescent="0.2">
      <c r="B1824" t="s">
        <v>3914</v>
      </c>
      <c r="C1824" t="s">
        <v>3915</v>
      </c>
      <c r="D1824">
        <v>0</v>
      </c>
      <c r="E1824" s="1">
        <v>0</v>
      </c>
      <c r="F1824">
        <v>0</v>
      </c>
      <c r="G1824">
        <v>0</v>
      </c>
      <c r="H1824">
        <v>0</v>
      </c>
    </row>
    <row r="1825" spans="2:8" x14ac:dyDescent="0.2">
      <c r="B1825" t="s">
        <v>3916</v>
      </c>
      <c r="C1825" t="s">
        <v>3917</v>
      </c>
      <c r="D1825">
        <v>0</v>
      </c>
      <c r="E1825" s="1">
        <v>0</v>
      </c>
      <c r="F1825">
        <v>0</v>
      </c>
      <c r="G1825">
        <v>0</v>
      </c>
      <c r="H1825">
        <v>0</v>
      </c>
    </row>
    <row r="1826" spans="2:8" x14ac:dyDescent="0.2">
      <c r="B1826" t="s">
        <v>3918</v>
      </c>
      <c r="C1826" t="s">
        <v>3919</v>
      </c>
      <c r="D1826">
        <v>0</v>
      </c>
      <c r="E1826" s="1">
        <v>0</v>
      </c>
      <c r="F1826">
        <v>0</v>
      </c>
      <c r="G1826">
        <v>0</v>
      </c>
      <c r="H1826">
        <v>0</v>
      </c>
    </row>
    <row r="1827" spans="2:8" x14ac:dyDescent="0.2">
      <c r="B1827" t="s">
        <v>3920</v>
      </c>
      <c r="C1827" t="s">
        <v>3921</v>
      </c>
      <c r="D1827">
        <v>0</v>
      </c>
      <c r="E1827" s="1">
        <v>0</v>
      </c>
      <c r="F1827">
        <v>0</v>
      </c>
      <c r="G1827">
        <v>0</v>
      </c>
      <c r="H1827">
        <v>0</v>
      </c>
    </row>
    <row r="1828" spans="2:8" x14ac:dyDescent="0.2">
      <c r="B1828" t="s">
        <v>3922</v>
      </c>
      <c r="C1828" t="s">
        <v>3923</v>
      </c>
      <c r="D1828">
        <v>0</v>
      </c>
      <c r="E1828" s="1">
        <v>0</v>
      </c>
      <c r="F1828">
        <v>0</v>
      </c>
      <c r="G1828">
        <v>0</v>
      </c>
      <c r="H1828">
        <v>0</v>
      </c>
    </row>
    <row r="1829" spans="2:8" x14ac:dyDescent="0.2">
      <c r="B1829" t="s">
        <v>3924</v>
      </c>
      <c r="C1829" t="s">
        <v>3925</v>
      </c>
      <c r="D1829">
        <v>0</v>
      </c>
      <c r="E1829" s="1">
        <v>0</v>
      </c>
      <c r="F1829">
        <v>0</v>
      </c>
      <c r="G1829">
        <v>0</v>
      </c>
      <c r="H1829">
        <v>0</v>
      </c>
    </row>
    <row r="1830" spans="2:8" x14ac:dyDescent="0.2">
      <c r="B1830" t="s">
        <v>3926</v>
      </c>
      <c r="C1830" t="s">
        <v>3927</v>
      </c>
      <c r="D1830">
        <v>0</v>
      </c>
      <c r="E1830" s="1">
        <v>0</v>
      </c>
      <c r="F1830">
        <v>0</v>
      </c>
      <c r="G1830">
        <v>0</v>
      </c>
      <c r="H1830">
        <v>0</v>
      </c>
    </row>
    <row r="1831" spans="2:8" x14ac:dyDescent="0.2">
      <c r="B1831" t="s">
        <v>3928</v>
      </c>
      <c r="C1831" t="s">
        <v>3929</v>
      </c>
      <c r="D1831">
        <v>0</v>
      </c>
      <c r="E1831" s="1">
        <v>0</v>
      </c>
      <c r="F1831">
        <v>0</v>
      </c>
      <c r="G1831">
        <v>0</v>
      </c>
      <c r="H1831">
        <v>0</v>
      </c>
    </row>
    <row r="1832" spans="2:8" x14ac:dyDescent="0.2">
      <c r="B1832" t="s">
        <v>3930</v>
      </c>
      <c r="C1832" t="s">
        <v>3931</v>
      </c>
      <c r="D1832">
        <v>0</v>
      </c>
      <c r="E1832" s="1">
        <v>0</v>
      </c>
      <c r="F1832">
        <v>0</v>
      </c>
      <c r="G1832">
        <v>0</v>
      </c>
      <c r="H1832">
        <v>0</v>
      </c>
    </row>
    <row r="1833" spans="2:8" x14ac:dyDescent="0.2">
      <c r="B1833" t="s">
        <v>3932</v>
      </c>
      <c r="C1833" t="s">
        <v>3933</v>
      </c>
      <c r="D1833">
        <v>0</v>
      </c>
      <c r="E1833" s="1">
        <v>0</v>
      </c>
      <c r="F1833">
        <v>0</v>
      </c>
      <c r="G1833">
        <v>0</v>
      </c>
      <c r="H1833">
        <v>0</v>
      </c>
    </row>
    <row r="1834" spans="2:8" x14ac:dyDescent="0.2">
      <c r="B1834" t="s">
        <v>3934</v>
      </c>
      <c r="C1834" t="s">
        <v>3935</v>
      </c>
      <c r="D1834">
        <v>0</v>
      </c>
      <c r="E1834" s="1">
        <v>0</v>
      </c>
      <c r="F1834">
        <v>0</v>
      </c>
      <c r="G1834">
        <v>0</v>
      </c>
      <c r="H1834">
        <v>0</v>
      </c>
    </row>
    <row r="1835" spans="2:8" x14ac:dyDescent="0.2">
      <c r="B1835" t="s">
        <v>3936</v>
      </c>
      <c r="C1835" t="s">
        <v>3937</v>
      </c>
      <c r="D1835">
        <v>0</v>
      </c>
      <c r="E1835" s="1">
        <v>0</v>
      </c>
      <c r="F1835">
        <v>0</v>
      </c>
      <c r="G1835">
        <v>0</v>
      </c>
      <c r="H1835">
        <v>0</v>
      </c>
    </row>
    <row r="1836" spans="2:8" x14ac:dyDescent="0.2">
      <c r="B1836" t="s">
        <v>3938</v>
      </c>
      <c r="C1836" t="s">
        <v>3939</v>
      </c>
      <c r="D1836">
        <v>0</v>
      </c>
      <c r="E1836" s="1">
        <v>0</v>
      </c>
      <c r="F1836">
        <v>0</v>
      </c>
      <c r="G1836">
        <v>0</v>
      </c>
      <c r="H1836">
        <v>0</v>
      </c>
    </row>
    <row r="1837" spans="2:8" x14ac:dyDescent="0.2">
      <c r="B1837" t="s">
        <v>3940</v>
      </c>
      <c r="C1837" t="s">
        <v>3941</v>
      </c>
      <c r="D1837">
        <v>0</v>
      </c>
      <c r="E1837" s="1">
        <v>0</v>
      </c>
      <c r="F1837">
        <v>0</v>
      </c>
      <c r="G1837">
        <v>0</v>
      </c>
      <c r="H1837">
        <v>0</v>
      </c>
    </row>
    <row r="1838" spans="2:8" x14ac:dyDescent="0.2">
      <c r="B1838" t="s">
        <v>3942</v>
      </c>
      <c r="C1838" t="s">
        <v>3943</v>
      </c>
      <c r="D1838">
        <v>0</v>
      </c>
      <c r="E1838" s="1">
        <v>0</v>
      </c>
      <c r="F1838">
        <v>0</v>
      </c>
      <c r="G1838">
        <v>0</v>
      </c>
      <c r="H1838">
        <v>0</v>
      </c>
    </row>
    <row r="1839" spans="2:8" x14ac:dyDescent="0.2">
      <c r="B1839" t="s">
        <v>3944</v>
      </c>
      <c r="C1839" t="s">
        <v>3945</v>
      </c>
      <c r="D1839">
        <v>0</v>
      </c>
      <c r="E1839" s="1">
        <v>0</v>
      </c>
      <c r="F1839">
        <v>0</v>
      </c>
      <c r="G1839">
        <v>0</v>
      </c>
      <c r="H1839">
        <v>0</v>
      </c>
    </row>
    <row r="1840" spans="2:8" x14ac:dyDescent="0.2">
      <c r="B1840" t="s">
        <v>3946</v>
      </c>
      <c r="C1840" t="s">
        <v>3947</v>
      </c>
      <c r="D1840">
        <v>18672414.030000001</v>
      </c>
      <c r="E1840" s="1">
        <v>0</v>
      </c>
      <c r="F1840">
        <v>18672414.030000001</v>
      </c>
      <c r="G1840">
        <v>0</v>
      </c>
      <c r="H1840">
        <v>0</v>
      </c>
    </row>
    <row r="1841" spans="2:8" x14ac:dyDescent="0.2">
      <c r="B1841" t="s">
        <v>3948</v>
      </c>
      <c r="C1841" t="s">
        <v>3949</v>
      </c>
      <c r="D1841">
        <v>149999</v>
      </c>
      <c r="E1841" s="1">
        <v>0</v>
      </c>
      <c r="F1841">
        <v>149999</v>
      </c>
      <c r="G1841">
        <v>0</v>
      </c>
      <c r="H1841">
        <v>0</v>
      </c>
    </row>
    <row r="1842" spans="2:8" x14ac:dyDescent="0.2">
      <c r="B1842" t="s">
        <v>3950</v>
      </c>
      <c r="C1842" t="s">
        <v>3951</v>
      </c>
      <c r="D1842">
        <v>18522415.030000001</v>
      </c>
      <c r="E1842" s="1">
        <v>0</v>
      </c>
      <c r="F1842">
        <v>18522415.030000001</v>
      </c>
      <c r="G1842">
        <v>0</v>
      </c>
      <c r="H1842">
        <v>0</v>
      </c>
    </row>
    <row r="1843" spans="2:8" x14ac:dyDescent="0.2">
      <c r="B1843" t="s">
        <v>3952</v>
      </c>
      <c r="C1843" t="s">
        <v>3953</v>
      </c>
      <c r="D1843">
        <v>0</v>
      </c>
      <c r="E1843" s="1">
        <v>0</v>
      </c>
      <c r="F1843">
        <v>0</v>
      </c>
      <c r="G1843">
        <v>0</v>
      </c>
      <c r="H1843">
        <v>0</v>
      </c>
    </row>
    <row r="1844" spans="2:8" x14ac:dyDescent="0.2">
      <c r="B1844" t="s">
        <v>3954</v>
      </c>
      <c r="C1844" t="s">
        <v>3955</v>
      </c>
      <c r="D1844">
        <v>0</v>
      </c>
      <c r="E1844" s="1">
        <v>0</v>
      </c>
      <c r="F1844">
        <v>0</v>
      </c>
      <c r="G1844">
        <v>0</v>
      </c>
      <c r="H1844">
        <v>0</v>
      </c>
    </row>
    <row r="1845" spans="2:8" x14ac:dyDescent="0.2">
      <c r="B1845" t="s">
        <v>3956</v>
      </c>
      <c r="C1845" t="s">
        <v>3957</v>
      </c>
      <c r="D1845">
        <v>10469523.34</v>
      </c>
      <c r="E1845" s="1">
        <v>0</v>
      </c>
      <c r="F1845">
        <v>10469523.34</v>
      </c>
      <c r="G1845">
        <v>0</v>
      </c>
      <c r="H1845">
        <v>0</v>
      </c>
    </row>
    <row r="1846" spans="2:8" x14ac:dyDescent="0.2">
      <c r="B1846" t="s">
        <v>3958</v>
      </c>
      <c r="C1846" t="s">
        <v>3959</v>
      </c>
      <c r="D1846">
        <v>253578.4</v>
      </c>
      <c r="E1846" s="1">
        <v>0</v>
      </c>
      <c r="F1846">
        <v>253578.4</v>
      </c>
      <c r="G1846">
        <v>0</v>
      </c>
      <c r="H1846">
        <v>0</v>
      </c>
    </row>
    <row r="1847" spans="2:8" x14ac:dyDescent="0.2">
      <c r="B1847" t="s">
        <v>3960</v>
      </c>
      <c r="C1847" t="s">
        <v>3961</v>
      </c>
      <c r="D1847">
        <v>0</v>
      </c>
      <c r="E1847" s="1">
        <v>0</v>
      </c>
      <c r="F1847">
        <v>0</v>
      </c>
      <c r="G1847">
        <v>0</v>
      </c>
      <c r="H1847">
        <v>0</v>
      </c>
    </row>
    <row r="1848" spans="2:8" x14ac:dyDescent="0.2">
      <c r="B1848" t="s">
        <v>3962</v>
      </c>
      <c r="C1848" t="s">
        <v>3963</v>
      </c>
      <c r="D1848">
        <v>0</v>
      </c>
      <c r="E1848" s="1">
        <v>0</v>
      </c>
      <c r="F1848">
        <v>0</v>
      </c>
      <c r="G1848">
        <v>0</v>
      </c>
      <c r="H1848">
        <v>0</v>
      </c>
    </row>
    <row r="1849" spans="2:8" x14ac:dyDescent="0.2">
      <c r="B1849" t="s">
        <v>3964</v>
      </c>
      <c r="C1849" t="s">
        <v>3965</v>
      </c>
      <c r="D1849">
        <v>253578.4</v>
      </c>
      <c r="E1849" s="1">
        <v>0</v>
      </c>
      <c r="F1849">
        <v>253578.4</v>
      </c>
      <c r="G1849">
        <v>0</v>
      </c>
      <c r="H1849">
        <v>0</v>
      </c>
    </row>
    <row r="1850" spans="2:8" x14ac:dyDescent="0.2">
      <c r="B1850" t="s">
        <v>3966</v>
      </c>
      <c r="C1850" t="s">
        <v>3967</v>
      </c>
      <c r="D1850">
        <v>10215944.939999999</v>
      </c>
      <c r="E1850" s="1">
        <v>0</v>
      </c>
      <c r="F1850">
        <v>10215944.939999999</v>
      </c>
      <c r="G1850">
        <v>0</v>
      </c>
      <c r="H1850">
        <v>0</v>
      </c>
    </row>
    <row r="1851" spans="2:8" x14ac:dyDescent="0.2">
      <c r="B1851" t="s">
        <v>3968</v>
      </c>
      <c r="C1851" t="s">
        <v>3969</v>
      </c>
      <c r="D1851">
        <v>9350978.5800000001</v>
      </c>
      <c r="E1851" s="1">
        <v>0</v>
      </c>
      <c r="F1851">
        <v>9350978.5800000001</v>
      </c>
      <c r="G1851">
        <v>0</v>
      </c>
      <c r="H1851">
        <v>0</v>
      </c>
    </row>
    <row r="1852" spans="2:8" x14ac:dyDescent="0.2">
      <c r="B1852" t="s">
        <v>3970</v>
      </c>
      <c r="C1852" t="s">
        <v>3971</v>
      </c>
      <c r="D1852">
        <v>864966.36</v>
      </c>
      <c r="E1852" s="1">
        <v>0</v>
      </c>
      <c r="F1852">
        <v>864966.36</v>
      </c>
      <c r="G1852">
        <v>0</v>
      </c>
      <c r="H1852">
        <v>0</v>
      </c>
    </row>
    <row r="1853" spans="2:8" x14ac:dyDescent="0.2">
      <c r="B1853" t="s">
        <v>3972</v>
      </c>
      <c r="C1853" t="s">
        <v>3973</v>
      </c>
      <c r="D1853">
        <v>96885024.539999992</v>
      </c>
      <c r="E1853" s="1">
        <v>97477364.519999996</v>
      </c>
      <c r="F1853">
        <v>0</v>
      </c>
      <c r="G1853">
        <v>0</v>
      </c>
      <c r="H1853">
        <v>592339.98</v>
      </c>
    </row>
    <row r="1854" spans="2:8" x14ac:dyDescent="0.2">
      <c r="B1854" t="s">
        <v>3974</v>
      </c>
      <c r="C1854" t="s">
        <v>3975</v>
      </c>
      <c r="D1854">
        <v>17537397.359999999</v>
      </c>
      <c r="E1854" s="1">
        <v>18269737.34</v>
      </c>
      <c r="F1854">
        <v>0</v>
      </c>
      <c r="G1854">
        <v>0</v>
      </c>
      <c r="H1854">
        <v>732339.98</v>
      </c>
    </row>
    <row r="1855" spans="2:8" x14ac:dyDescent="0.2">
      <c r="B1855" t="s">
        <v>3976</v>
      </c>
      <c r="C1855" t="s">
        <v>3977</v>
      </c>
      <c r="D1855">
        <v>7911012.2999999989</v>
      </c>
      <c r="E1855" s="1">
        <v>8643352.2799999993</v>
      </c>
      <c r="F1855">
        <v>0</v>
      </c>
      <c r="G1855">
        <v>0</v>
      </c>
      <c r="H1855">
        <v>732339.98</v>
      </c>
    </row>
    <row r="1856" spans="2:8" x14ac:dyDescent="0.2">
      <c r="B1856" t="s">
        <v>3978</v>
      </c>
      <c r="C1856" t="s">
        <v>3979</v>
      </c>
      <c r="D1856">
        <v>0</v>
      </c>
      <c r="E1856" s="1">
        <v>0</v>
      </c>
      <c r="F1856">
        <v>0</v>
      </c>
      <c r="G1856">
        <v>0</v>
      </c>
      <c r="H1856">
        <v>0</v>
      </c>
    </row>
    <row r="1857" spans="2:8" x14ac:dyDescent="0.2">
      <c r="B1857" t="s">
        <v>3980</v>
      </c>
      <c r="C1857" t="s">
        <v>3981</v>
      </c>
      <c r="D1857">
        <v>0</v>
      </c>
      <c r="E1857" s="1">
        <v>0</v>
      </c>
      <c r="F1857">
        <v>0</v>
      </c>
      <c r="G1857">
        <v>0</v>
      </c>
      <c r="H1857">
        <v>0</v>
      </c>
    </row>
    <row r="1858" spans="2:8" x14ac:dyDescent="0.2">
      <c r="B1858" t="s">
        <v>6906</v>
      </c>
      <c r="C1858" t="s">
        <v>6907</v>
      </c>
      <c r="D1858">
        <v>0</v>
      </c>
      <c r="E1858" s="1">
        <v>0</v>
      </c>
      <c r="F1858">
        <v>0</v>
      </c>
      <c r="G1858">
        <v>0</v>
      </c>
      <c r="H1858">
        <v>0</v>
      </c>
    </row>
    <row r="1859" spans="2:8" x14ac:dyDescent="0.2">
      <c r="B1859" t="s">
        <v>6908</v>
      </c>
      <c r="C1859" t="s">
        <v>6909</v>
      </c>
      <c r="D1859">
        <v>0</v>
      </c>
      <c r="E1859" s="1">
        <v>0</v>
      </c>
      <c r="F1859">
        <v>0</v>
      </c>
      <c r="G1859">
        <v>0</v>
      </c>
      <c r="H1859">
        <v>0</v>
      </c>
    </row>
    <row r="1860" spans="2:8" x14ac:dyDescent="0.2">
      <c r="B1860" t="s">
        <v>6910</v>
      </c>
      <c r="C1860" t="s">
        <v>6911</v>
      </c>
      <c r="D1860">
        <v>0</v>
      </c>
      <c r="E1860" s="1">
        <v>0</v>
      </c>
      <c r="F1860">
        <v>0</v>
      </c>
      <c r="G1860">
        <v>0</v>
      </c>
      <c r="H1860">
        <v>0</v>
      </c>
    </row>
    <row r="1861" spans="2:8" x14ac:dyDescent="0.2">
      <c r="B1861" t="s">
        <v>6912</v>
      </c>
      <c r="C1861" t="s">
        <v>6913</v>
      </c>
      <c r="D1861">
        <v>0</v>
      </c>
      <c r="E1861" s="1">
        <v>0</v>
      </c>
      <c r="F1861">
        <v>0</v>
      </c>
      <c r="G1861">
        <v>0</v>
      </c>
      <c r="H1861">
        <v>0</v>
      </c>
    </row>
    <row r="1862" spans="2:8" x14ac:dyDescent="0.2">
      <c r="B1862" t="s">
        <v>6914</v>
      </c>
      <c r="C1862" t="s">
        <v>6915</v>
      </c>
      <c r="D1862">
        <v>0</v>
      </c>
      <c r="E1862" s="1">
        <v>0</v>
      </c>
      <c r="F1862">
        <v>0</v>
      </c>
      <c r="G1862">
        <v>0</v>
      </c>
      <c r="H1862">
        <v>0</v>
      </c>
    </row>
    <row r="1863" spans="2:8" x14ac:dyDescent="0.2">
      <c r="B1863" t="s">
        <v>6916</v>
      </c>
      <c r="C1863" t="s">
        <v>6917</v>
      </c>
      <c r="D1863">
        <v>0</v>
      </c>
      <c r="E1863" s="1">
        <v>0</v>
      </c>
      <c r="F1863">
        <v>0</v>
      </c>
      <c r="G1863">
        <v>0</v>
      </c>
      <c r="H1863">
        <v>0</v>
      </c>
    </row>
    <row r="1864" spans="2:8" x14ac:dyDescent="0.2">
      <c r="B1864" t="s">
        <v>6918</v>
      </c>
      <c r="C1864" t="s">
        <v>6919</v>
      </c>
      <c r="D1864">
        <v>0</v>
      </c>
      <c r="E1864" s="1">
        <v>0</v>
      </c>
      <c r="F1864">
        <v>0</v>
      </c>
      <c r="G1864">
        <v>0</v>
      </c>
      <c r="H1864">
        <v>0</v>
      </c>
    </row>
    <row r="1865" spans="2:8" x14ac:dyDescent="0.2">
      <c r="B1865" t="s">
        <v>6920</v>
      </c>
      <c r="C1865" t="s">
        <v>6921</v>
      </c>
      <c r="D1865">
        <v>0</v>
      </c>
      <c r="E1865" s="1">
        <v>0</v>
      </c>
      <c r="F1865">
        <v>0</v>
      </c>
      <c r="G1865">
        <v>0</v>
      </c>
      <c r="H1865">
        <v>0</v>
      </c>
    </row>
    <row r="1866" spans="2:8" x14ac:dyDescent="0.2">
      <c r="B1866" t="s">
        <v>6922</v>
      </c>
      <c r="C1866" t="s">
        <v>6923</v>
      </c>
      <c r="D1866">
        <v>0</v>
      </c>
      <c r="E1866" s="1">
        <v>0</v>
      </c>
      <c r="F1866">
        <v>0</v>
      </c>
      <c r="G1866">
        <v>0</v>
      </c>
      <c r="H1866">
        <v>0</v>
      </c>
    </row>
    <row r="1867" spans="2:8" x14ac:dyDescent="0.2">
      <c r="B1867" t="s">
        <v>6924</v>
      </c>
      <c r="C1867" t="s">
        <v>6925</v>
      </c>
      <c r="D1867">
        <v>0</v>
      </c>
      <c r="E1867" s="1">
        <v>0</v>
      </c>
      <c r="F1867">
        <v>0</v>
      </c>
      <c r="G1867">
        <v>0</v>
      </c>
      <c r="H1867">
        <v>0</v>
      </c>
    </row>
    <row r="1868" spans="2:8" x14ac:dyDescent="0.2">
      <c r="B1868" t="s">
        <v>6926</v>
      </c>
      <c r="C1868" t="s">
        <v>6927</v>
      </c>
      <c r="D1868">
        <v>0</v>
      </c>
      <c r="E1868" s="1">
        <v>0</v>
      </c>
      <c r="F1868">
        <v>0</v>
      </c>
      <c r="G1868">
        <v>0</v>
      </c>
      <c r="H1868">
        <v>0</v>
      </c>
    </row>
    <row r="1869" spans="2:8" x14ac:dyDescent="0.2">
      <c r="B1869" t="s">
        <v>6928</v>
      </c>
      <c r="C1869" t="s">
        <v>6929</v>
      </c>
      <c r="D1869">
        <v>0</v>
      </c>
      <c r="E1869" s="1">
        <v>0</v>
      </c>
      <c r="F1869">
        <v>0</v>
      </c>
      <c r="G1869">
        <v>0</v>
      </c>
      <c r="H1869">
        <v>0</v>
      </c>
    </row>
    <row r="1870" spans="2:8" x14ac:dyDescent="0.2">
      <c r="B1870" t="s">
        <v>3982</v>
      </c>
      <c r="C1870" t="s">
        <v>3983</v>
      </c>
      <c r="D1870">
        <v>0</v>
      </c>
      <c r="E1870" s="1">
        <v>0</v>
      </c>
      <c r="F1870">
        <v>0</v>
      </c>
      <c r="G1870">
        <v>0</v>
      </c>
      <c r="H1870">
        <v>0</v>
      </c>
    </row>
    <row r="1871" spans="2:8" x14ac:dyDescent="0.2">
      <c r="B1871" t="s">
        <v>6930</v>
      </c>
      <c r="C1871" t="s">
        <v>6931</v>
      </c>
      <c r="D1871">
        <v>0</v>
      </c>
      <c r="E1871" s="1">
        <v>0</v>
      </c>
      <c r="F1871">
        <v>0</v>
      </c>
      <c r="G1871">
        <v>0</v>
      </c>
      <c r="H1871">
        <v>0</v>
      </c>
    </row>
    <row r="1872" spans="2:8" x14ac:dyDescent="0.2">
      <c r="B1872" t="s">
        <v>6932</v>
      </c>
      <c r="C1872" t="s">
        <v>6933</v>
      </c>
      <c r="D1872">
        <v>0</v>
      </c>
      <c r="E1872" s="1">
        <v>0</v>
      </c>
      <c r="F1872">
        <v>0</v>
      </c>
      <c r="G1872">
        <v>0</v>
      </c>
      <c r="H1872">
        <v>0</v>
      </c>
    </row>
    <row r="1873" spans="2:8" x14ac:dyDescent="0.2">
      <c r="B1873" t="s">
        <v>6934</v>
      </c>
      <c r="C1873" t="s">
        <v>6935</v>
      </c>
      <c r="D1873">
        <v>0</v>
      </c>
      <c r="E1873" s="1">
        <v>0</v>
      </c>
      <c r="F1873">
        <v>0</v>
      </c>
      <c r="G1873">
        <v>0</v>
      </c>
      <c r="H1873">
        <v>0</v>
      </c>
    </row>
    <row r="1874" spans="2:8" x14ac:dyDescent="0.2">
      <c r="B1874" t="s">
        <v>6936</v>
      </c>
      <c r="C1874" t="s">
        <v>6937</v>
      </c>
      <c r="D1874">
        <v>0</v>
      </c>
      <c r="E1874" s="1">
        <v>0</v>
      </c>
      <c r="F1874">
        <v>0</v>
      </c>
      <c r="G1874">
        <v>0</v>
      </c>
      <c r="H1874">
        <v>0</v>
      </c>
    </row>
    <row r="1875" spans="2:8" x14ac:dyDescent="0.2">
      <c r="B1875" t="s">
        <v>6938</v>
      </c>
      <c r="C1875" t="s">
        <v>6939</v>
      </c>
      <c r="D1875">
        <v>0</v>
      </c>
      <c r="E1875" s="1">
        <v>0</v>
      </c>
      <c r="F1875">
        <v>0</v>
      </c>
      <c r="G1875">
        <v>0</v>
      </c>
      <c r="H1875">
        <v>0</v>
      </c>
    </row>
    <row r="1876" spans="2:8" x14ac:dyDescent="0.2">
      <c r="B1876" t="s">
        <v>6940</v>
      </c>
      <c r="C1876" t="s">
        <v>6941</v>
      </c>
      <c r="D1876">
        <v>0</v>
      </c>
      <c r="E1876" s="1">
        <v>0</v>
      </c>
      <c r="F1876">
        <v>0</v>
      </c>
      <c r="G1876">
        <v>0</v>
      </c>
      <c r="H1876">
        <v>0</v>
      </c>
    </row>
    <row r="1877" spans="2:8" x14ac:dyDescent="0.2">
      <c r="B1877" t="s">
        <v>6942</v>
      </c>
      <c r="C1877" t="s">
        <v>6943</v>
      </c>
      <c r="D1877">
        <v>0</v>
      </c>
      <c r="E1877" s="1">
        <v>0</v>
      </c>
      <c r="F1877">
        <v>0</v>
      </c>
      <c r="G1877">
        <v>0</v>
      </c>
      <c r="H1877">
        <v>0</v>
      </c>
    </row>
    <row r="1878" spans="2:8" x14ac:dyDescent="0.2">
      <c r="B1878" t="s">
        <v>6944</v>
      </c>
      <c r="C1878" t="s">
        <v>6945</v>
      </c>
      <c r="D1878">
        <v>0</v>
      </c>
      <c r="E1878" s="1">
        <v>0</v>
      </c>
      <c r="F1878">
        <v>0</v>
      </c>
      <c r="G1878">
        <v>0</v>
      </c>
      <c r="H1878">
        <v>0</v>
      </c>
    </row>
    <row r="1879" spans="2:8" x14ac:dyDescent="0.2">
      <c r="B1879" t="s">
        <v>6946</v>
      </c>
      <c r="C1879" t="s">
        <v>6947</v>
      </c>
      <c r="D1879">
        <v>0</v>
      </c>
      <c r="E1879" s="1">
        <v>0</v>
      </c>
      <c r="F1879">
        <v>0</v>
      </c>
      <c r="G1879">
        <v>0</v>
      </c>
      <c r="H1879">
        <v>0</v>
      </c>
    </row>
    <row r="1880" spans="2:8" x14ac:dyDescent="0.2">
      <c r="B1880" t="s">
        <v>6948</v>
      </c>
      <c r="C1880" t="s">
        <v>6949</v>
      </c>
      <c r="D1880">
        <v>0</v>
      </c>
      <c r="E1880" s="1">
        <v>0</v>
      </c>
      <c r="F1880">
        <v>0</v>
      </c>
      <c r="G1880">
        <v>0</v>
      </c>
      <c r="H1880">
        <v>0</v>
      </c>
    </row>
    <row r="1881" spans="2:8" x14ac:dyDescent="0.2">
      <c r="B1881" t="s">
        <v>6950</v>
      </c>
      <c r="C1881" t="s">
        <v>6951</v>
      </c>
      <c r="D1881">
        <v>0</v>
      </c>
      <c r="E1881" s="1">
        <v>0</v>
      </c>
      <c r="F1881">
        <v>0</v>
      </c>
      <c r="G1881">
        <v>0</v>
      </c>
      <c r="H1881">
        <v>0</v>
      </c>
    </row>
    <row r="1882" spans="2:8" x14ac:dyDescent="0.2">
      <c r="B1882" t="s">
        <v>3984</v>
      </c>
      <c r="C1882" t="s">
        <v>3985</v>
      </c>
      <c r="D1882">
        <v>7911012.2999999989</v>
      </c>
      <c r="E1882" s="1">
        <v>8643352.2799999993</v>
      </c>
      <c r="F1882">
        <v>0</v>
      </c>
      <c r="G1882">
        <v>0</v>
      </c>
      <c r="H1882">
        <v>732339.98</v>
      </c>
    </row>
    <row r="1883" spans="2:8" x14ac:dyDescent="0.2">
      <c r="B1883" t="s">
        <v>3986</v>
      </c>
      <c r="C1883" t="s">
        <v>3987</v>
      </c>
      <c r="D1883">
        <v>7910460.2699999996</v>
      </c>
      <c r="E1883" s="1">
        <v>8642800.25</v>
      </c>
      <c r="F1883">
        <v>0</v>
      </c>
      <c r="G1883">
        <v>0</v>
      </c>
      <c r="H1883">
        <v>732339.98</v>
      </c>
    </row>
    <row r="1884" spans="2:8" x14ac:dyDescent="0.2">
      <c r="B1884" t="s">
        <v>6952</v>
      </c>
      <c r="C1884" t="s">
        <v>6953</v>
      </c>
      <c r="D1884">
        <v>0</v>
      </c>
      <c r="E1884" s="1">
        <v>0</v>
      </c>
      <c r="F1884">
        <v>0</v>
      </c>
      <c r="G1884">
        <v>0</v>
      </c>
      <c r="H1884">
        <v>0</v>
      </c>
    </row>
    <row r="1885" spans="2:8" x14ac:dyDescent="0.2">
      <c r="B1885" t="s">
        <v>6954</v>
      </c>
      <c r="C1885" t="s">
        <v>6955</v>
      </c>
      <c r="D1885">
        <v>0</v>
      </c>
      <c r="E1885" s="1">
        <v>0</v>
      </c>
      <c r="F1885">
        <v>0</v>
      </c>
      <c r="G1885">
        <v>0</v>
      </c>
      <c r="H1885">
        <v>0</v>
      </c>
    </row>
    <row r="1886" spans="2:8" x14ac:dyDescent="0.2">
      <c r="B1886" t="s">
        <v>6956</v>
      </c>
      <c r="C1886" t="s">
        <v>6957</v>
      </c>
      <c r="D1886">
        <v>0</v>
      </c>
      <c r="E1886" s="1">
        <v>0</v>
      </c>
      <c r="F1886">
        <v>0</v>
      </c>
      <c r="G1886">
        <v>0</v>
      </c>
      <c r="H1886">
        <v>0</v>
      </c>
    </row>
    <row r="1887" spans="2:8" x14ac:dyDescent="0.2">
      <c r="B1887" t="s">
        <v>6958</v>
      </c>
      <c r="C1887" t="s">
        <v>6959</v>
      </c>
      <c r="D1887">
        <v>0</v>
      </c>
      <c r="E1887" s="1">
        <v>0</v>
      </c>
      <c r="F1887">
        <v>0</v>
      </c>
      <c r="G1887">
        <v>0</v>
      </c>
      <c r="H1887">
        <v>0</v>
      </c>
    </row>
    <row r="1888" spans="2:8" x14ac:dyDescent="0.2">
      <c r="B1888" t="s">
        <v>6960</v>
      </c>
      <c r="C1888" t="s">
        <v>6961</v>
      </c>
      <c r="D1888">
        <v>0</v>
      </c>
      <c r="E1888" s="1">
        <v>0</v>
      </c>
      <c r="F1888">
        <v>0</v>
      </c>
      <c r="G1888">
        <v>0</v>
      </c>
      <c r="H1888">
        <v>0</v>
      </c>
    </row>
    <row r="1889" spans="2:8" x14ac:dyDescent="0.2">
      <c r="B1889" t="s">
        <v>6962</v>
      </c>
      <c r="C1889" t="s">
        <v>6963</v>
      </c>
      <c r="D1889">
        <v>0</v>
      </c>
      <c r="E1889" s="1">
        <v>0</v>
      </c>
      <c r="F1889">
        <v>0</v>
      </c>
      <c r="G1889">
        <v>0</v>
      </c>
      <c r="H1889">
        <v>0</v>
      </c>
    </row>
    <row r="1890" spans="2:8" x14ac:dyDescent="0.2">
      <c r="B1890" t="s">
        <v>6964</v>
      </c>
      <c r="C1890" t="s">
        <v>6965</v>
      </c>
      <c r="D1890">
        <v>0</v>
      </c>
      <c r="E1890" s="1">
        <v>0</v>
      </c>
      <c r="F1890">
        <v>0</v>
      </c>
      <c r="G1890">
        <v>0</v>
      </c>
      <c r="H1890">
        <v>0</v>
      </c>
    </row>
    <row r="1891" spans="2:8" x14ac:dyDescent="0.2">
      <c r="B1891" t="s">
        <v>6966</v>
      </c>
      <c r="C1891" t="s">
        <v>6967</v>
      </c>
      <c r="D1891">
        <v>0</v>
      </c>
      <c r="E1891" s="1">
        <v>0</v>
      </c>
      <c r="F1891">
        <v>0</v>
      </c>
      <c r="G1891">
        <v>0</v>
      </c>
      <c r="H1891">
        <v>0</v>
      </c>
    </row>
    <row r="1892" spans="2:8" x14ac:dyDescent="0.2">
      <c r="B1892" t="s">
        <v>6968</v>
      </c>
      <c r="C1892" t="s">
        <v>6969</v>
      </c>
      <c r="D1892">
        <v>0</v>
      </c>
      <c r="E1892" s="1">
        <v>0</v>
      </c>
      <c r="F1892">
        <v>0</v>
      </c>
      <c r="G1892">
        <v>0</v>
      </c>
      <c r="H1892">
        <v>0</v>
      </c>
    </row>
    <row r="1893" spans="2:8" x14ac:dyDescent="0.2">
      <c r="B1893" t="s">
        <v>6970</v>
      </c>
      <c r="C1893" t="s">
        <v>6971</v>
      </c>
      <c r="D1893">
        <v>0</v>
      </c>
      <c r="E1893" s="1">
        <v>0</v>
      </c>
      <c r="F1893">
        <v>0</v>
      </c>
      <c r="G1893">
        <v>0</v>
      </c>
      <c r="H1893">
        <v>0</v>
      </c>
    </row>
    <row r="1894" spans="2:8" x14ac:dyDescent="0.2">
      <c r="B1894" t="s">
        <v>6972</v>
      </c>
      <c r="C1894" t="s">
        <v>6973</v>
      </c>
      <c r="D1894">
        <v>0</v>
      </c>
      <c r="E1894" s="1">
        <v>0</v>
      </c>
      <c r="F1894">
        <v>0</v>
      </c>
      <c r="G1894">
        <v>0</v>
      </c>
      <c r="H1894">
        <v>0</v>
      </c>
    </row>
    <row r="1895" spans="2:8" x14ac:dyDescent="0.2">
      <c r="B1895" t="s">
        <v>6974</v>
      </c>
      <c r="C1895" t="s">
        <v>6975</v>
      </c>
      <c r="D1895">
        <v>0</v>
      </c>
      <c r="E1895" s="1">
        <v>0</v>
      </c>
      <c r="F1895">
        <v>0</v>
      </c>
      <c r="G1895">
        <v>0</v>
      </c>
      <c r="H1895">
        <v>0</v>
      </c>
    </row>
    <row r="1896" spans="2:8" x14ac:dyDescent="0.2">
      <c r="B1896" t="s">
        <v>6976</v>
      </c>
      <c r="C1896" t="s">
        <v>6977</v>
      </c>
      <c r="D1896">
        <v>0</v>
      </c>
      <c r="E1896" s="1">
        <v>0</v>
      </c>
      <c r="F1896">
        <v>0</v>
      </c>
      <c r="G1896">
        <v>0</v>
      </c>
      <c r="H1896">
        <v>0</v>
      </c>
    </row>
    <row r="1897" spans="2:8" x14ac:dyDescent="0.2">
      <c r="B1897" t="s">
        <v>6978</v>
      </c>
      <c r="C1897" t="s">
        <v>6979</v>
      </c>
      <c r="D1897">
        <v>0</v>
      </c>
      <c r="E1897" s="1">
        <v>0</v>
      </c>
      <c r="F1897">
        <v>0</v>
      </c>
      <c r="G1897">
        <v>0</v>
      </c>
      <c r="H1897">
        <v>0</v>
      </c>
    </row>
    <row r="1898" spans="2:8" x14ac:dyDescent="0.2">
      <c r="B1898" t="s">
        <v>6980</v>
      </c>
      <c r="C1898" t="s">
        <v>6981</v>
      </c>
      <c r="D1898">
        <v>0</v>
      </c>
      <c r="E1898" s="1">
        <v>0</v>
      </c>
      <c r="F1898">
        <v>0</v>
      </c>
      <c r="G1898">
        <v>0</v>
      </c>
      <c r="H1898">
        <v>0</v>
      </c>
    </row>
    <row r="1899" spans="2:8" x14ac:dyDescent="0.2">
      <c r="B1899" t="s">
        <v>3988</v>
      </c>
      <c r="C1899" t="s">
        <v>3989</v>
      </c>
      <c r="D1899">
        <v>552.03</v>
      </c>
      <c r="E1899" s="1">
        <v>552.03</v>
      </c>
      <c r="F1899">
        <v>0</v>
      </c>
      <c r="G1899">
        <v>0</v>
      </c>
      <c r="H1899">
        <v>0</v>
      </c>
    </row>
    <row r="1900" spans="2:8" x14ac:dyDescent="0.2">
      <c r="B1900" t="s">
        <v>6982</v>
      </c>
      <c r="C1900" t="s">
        <v>6983</v>
      </c>
      <c r="D1900">
        <v>0</v>
      </c>
      <c r="E1900" s="1">
        <v>0</v>
      </c>
      <c r="F1900">
        <v>0</v>
      </c>
      <c r="G1900">
        <v>0</v>
      </c>
      <c r="H1900">
        <v>0</v>
      </c>
    </row>
    <row r="1901" spans="2:8" x14ac:dyDescent="0.2">
      <c r="B1901" t="s">
        <v>6984</v>
      </c>
      <c r="C1901" t="s">
        <v>6985</v>
      </c>
      <c r="D1901">
        <v>0</v>
      </c>
      <c r="E1901" s="1">
        <v>0</v>
      </c>
      <c r="F1901">
        <v>0</v>
      </c>
      <c r="G1901">
        <v>0</v>
      </c>
      <c r="H1901">
        <v>0</v>
      </c>
    </row>
    <row r="1902" spans="2:8" x14ac:dyDescent="0.2">
      <c r="B1902" t="s">
        <v>6986</v>
      </c>
      <c r="C1902" t="s">
        <v>6987</v>
      </c>
      <c r="D1902">
        <v>0</v>
      </c>
      <c r="E1902" s="1">
        <v>0</v>
      </c>
      <c r="F1902">
        <v>0</v>
      </c>
      <c r="G1902">
        <v>0</v>
      </c>
      <c r="H1902">
        <v>0</v>
      </c>
    </row>
    <row r="1903" spans="2:8" x14ac:dyDescent="0.2">
      <c r="B1903" t="s">
        <v>6988</v>
      </c>
      <c r="C1903" t="s">
        <v>6989</v>
      </c>
      <c r="D1903">
        <v>0</v>
      </c>
      <c r="E1903" s="1">
        <v>0</v>
      </c>
      <c r="F1903">
        <v>0</v>
      </c>
      <c r="G1903">
        <v>0</v>
      </c>
      <c r="H1903">
        <v>0</v>
      </c>
    </row>
    <row r="1904" spans="2:8" x14ac:dyDescent="0.2">
      <c r="B1904" t="s">
        <v>6990</v>
      </c>
      <c r="C1904" t="s">
        <v>6991</v>
      </c>
      <c r="D1904">
        <v>0</v>
      </c>
      <c r="E1904" s="1">
        <v>0</v>
      </c>
      <c r="F1904">
        <v>0</v>
      </c>
      <c r="G1904">
        <v>0</v>
      </c>
      <c r="H1904">
        <v>0</v>
      </c>
    </row>
    <row r="1905" spans="2:8" x14ac:dyDescent="0.2">
      <c r="B1905" t="s">
        <v>6992</v>
      </c>
      <c r="C1905" t="s">
        <v>6993</v>
      </c>
      <c r="D1905">
        <v>0</v>
      </c>
      <c r="E1905" s="1">
        <v>0</v>
      </c>
      <c r="F1905">
        <v>0</v>
      </c>
      <c r="G1905">
        <v>0</v>
      </c>
      <c r="H1905">
        <v>0</v>
      </c>
    </row>
    <row r="1906" spans="2:8" x14ac:dyDescent="0.2">
      <c r="B1906" t="s">
        <v>6994</v>
      </c>
      <c r="C1906" t="s">
        <v>6995</v>
      </c>
      <c r="D1906">
        <v>0</v>
      </c>
      <c r="E1906" s="1">
        <v>0</v>
      </c>
      <c r="F1906">
        <v>0</v>
      </c>
      <c r="G1906">
        <v>0</v>
      </c>
      <c r="H1906">
        <v>0</v>
      </c>
    </row>
    <row r="1907" spans="2:8" x14ac:dyDescent="0.2">
      <c r="B1907" t="s">
        <v>6996</v>
      </c>
      <c r="C1907" t="s">
        <v>6997</v>
      </c>
      <c r="D1907">
        <v>0</v>
      </c>
      <c r="E1907" s="1">
        <v>0</v>
      </c>
      <c r="F1907">
        <v>0</v>
      </c>
      <c r="G1907">
        <v>0</v>
      </c>
      <c r="H1907">
        <v>0</v>
      </c>
    </row>
    <row r="1908" spans="2:8" x14ac:dyDescent="0.2">
      <c r="B1908" t="s">
        <v>6998</v>
      </c>
      <c r="C1908" t="s">
        <v>6999</v>
      </c>
      <c r="D1908">
        <v>0</v>
      </c>
      <c r="E1908" s="1">
        <v>0</v>
      </c>
      <c r="F1908">
        <v>0</v>
      </c>
      <c r="G1908">
        <v>0</v>
      </c>
      <c r="H1908">
        <v>0</v>
      </c>
    </row>
    <row r="1909" spans="2:8" x14ac:dyDescent="0.2">
      <c r="B1909" t="s">
        <v>7000</v>
      </c>
      <c r="C1909" t="s">
        <v>7001</v>
      </c>
      <c r="D1909">
        <v>0</v>
      </c>
      <c r="E1909" s="1">
        <v>0</v>
      </c>
      <c r="F1909">
        <v>0</v>
      </c>
      <c r="G1909">
        <v>0</v>
      </c>
      <c r="H1909">
        <v>0</v>
      </c>
    </row>
    <row r="1910" spans="2:8" x14ac:dyDescent="0.2">
      <c r="B1910" t="s">
        <v>7002</v>
      </c>
      <c r="C1910" t="s">
        <v>7003</v>
      </c>
      <c r="D1910">
        <v>0</v>
      </c>
      <c r="E1910" s="1">
        <v>0</v>
      </c>
      <c r="F1910">
        <v>0</v>
      </c>
      <c r="G1910">
        <v>0</v>
      </c>
      <c r="H1910">
        <v>0</v>
      </c>
    </row>
    <row r="1911" spans="2:8" x14ac:dyDescent="0.2">
      <c r="B1911" t="s">
        <v>7004</v>
      </c>
      <c r="C1911" t="s">
        <v>7005</v>
      </c>
      <c r="D1911">
        <v>0</v>
      </c>
      <c r="E1911" s="1">
        <v>0</v>
      </c>
      <c r="F1911">
        <v>0</v>
      </c>
      <c r="G1911">
        <v>0</v>
      </c>
      <c r="H1911">
        <v>0</v>
      </c>
    </row>
    <row r="1912" spans="2:8" x14ac:dyDescent="0.2">
      <c r="B1912" t="s">
        <v>7006</v>
      </c>
      <c r="C1912" t="s">
        <v>7007</v>
      </c>
      <c r="D1912">
        <v>0</v>
      </c>
      <c r="E1912" s="1">
        <v>0</v>
      </c>
      <c r="F1912">
        <v>0</v>
      </c>
      <c r="G1912">
        <v>0</v>
      </c>
      <c r="H1912">
        <v>0</v>
      </c>
    </row>
    <row r="1913" spans="2:8" x14ac:dyDescent="0.2">
      <c r="B1913" t="s">
        <v>7008</v>
      </c>
      <c r="C1913" t="s">
        <v>7009</v>
      </c>
      <c r="D1913">
        <v>0</v>
      </c>
      <c r="E1913" s="1">
        <v>0</v>
      </c>
      <c r="F1913">
        <v>0</v>
      </c>
      <c r="G1913">
        <v>0</v>
      </c>
      <c r="H1913">
        <v>0</v>
      </c>
    </row>
    <row r="1914" spans="2:8" x14ac:dyDescent="0.2">
      <c r="B1914" t="s">
        <v>7010</v>
      </c>
      <c r="C1914" t="s">
        <v>7011</v>
      </c>
      <c r="D1914">
        <v>0</v>
      </c>
      <c r="E1914" s="1">
        <v>0</v>
      </c>
      <c r="F1914">
        <v>0</v>
      </c>
      <c r="G1914">
        <v>0</v>
      </c>
      <c r="H1914">
        <v>0</v>
      </c>
    </row>
    <row r="1915" spans="2:8" x14ac:dyDescent="0.2">
      <c r="B1915" t="s">
        <v>3990</v>
      </c>
      <c r="C1915" t="s">
        <v>3991</v>
      </c>
      <c r="D1915">
        <v>0</v>
      </c>
      <c r="E1915" s="1">
        <v>0</v>
      </c>
      <c r="F1915">
        <v>0</v>
      </c>
      <c r="G1915">
        <v>0</v>
      </c>
      <c r="H1915">
        <v>0</v>
      </c>
    </row>
    <row r="1916" spans="2:8" x14ac:dyDescent="0.2">
      <c r="B1916" t="s">
        <v>7012</v>
      </c>
      <c r="C1916" t="s">
        <v>7013</v>
      </c>
      <c r="D1916">
        <v>0</v>
      </c>
      <c r="E1916" s="1">
        <v>0</v>
      </c>
      <c r="F1916">
        <v>0</v>
      </c>
      <c r="G1916">
        <v>0</v>
      </c>
      <c r="H1916">
        <v>0</v>
      </c>
    </row>
    <row r="1917" spans="2:8" x14ac:dyDescent="0.2">
      <c r="B1917" t="s">
        <v>7014</v>
      </c>
      <c r="C1917" t="s">
        <v>7015</v>
      </c>
      <c r="D1917">
        <v>0</v>
      </c>
      <c r="E1917" s="1">
        <v>0</v>
      </c>
      <c r="F1917">
        <v>0</v>
      </c>
      <c r="G1917">
        <v>0</v>
      </c>
      <c r="H1917">
        <v>0</v>
      </c>
    </row>
    <row r="1918" spans="2:8" x14ac:dyDescent="0.2">
      <c r="B1918" t="s">
        <v>7016</v>
      </c>
      <c r="C1918" t="s">
        <v>7017</v>
      </c>
      <c r="D1918">
        <v>0</v>
      </c>
      <c r="E1918" s="1">
        <v>0</v>
      </c>
      <c r="F1918">
        <v>0</v>
      </c>
      <c r="G1918">
        <v>0</v>
      </c>
      <c r="H1918">
        <v>0</v>
      </c>
    </row>
    <row r="1919" spans="2:8" x14ac:dyDescent="0.2">
      <c r="B1919" t="s">
        <v>7018</v>
      </c>
      <c r="C1919" t="s">
        <v>7019</v>
      </c>
      <c r="D1919">
        <v>0</v>
      </c>
      <c r="E1919" s="1">
        <v>0</v>
      </c>
      <c r="F1919">
        <v>0</v>
      </c>
      <c r="G1919">
        <v>0</v>
      </c>
      <c r="H1919">
        <v>0</v>
      </c>
    </row>
    <row r="1920" spans="2:8" x14ac:dyDescent="0.2">
      <c r="B1920" t="s">
        <v>7020</v>
      </c>
      <c r="C1920" t="s">
        <v>7021</v>
      </c>
      <c r="D1920">
        <v>0</v>
      </c>
      <c r="E1920" s="1">
        <v>0</v>
      </c>
      <c r="F1920">
        <v>0</v>
      </c>
      <c r="G1920">
        <v>0</v>
      </c>
      <c r="H1920">
        <v>0</v>
      </c>
    </row>
    <row r="1921" spans="2:8" x14ac:dyDescent="0.2">
      <c r="B1921" t="s">
        <v>7022</v>
      </c>
      <c r="C1921" t="s">
        <v>7023</v>
      </c>
      <c r="D1921">
        <v>0</v>
      </c>
      <c r="E1921" s="1">
        <v>0</v>
      </c>
      <c r="F1921">
        <v>0</v>
      </c>
      <c r="G1921">
        <v>0</v>
      </c>
      <c r="H1921">
        <v>0</v>
      </c>
    </row>
    <row r="1922" spans="2:8" x14ac:dyDescent="0.2">
      <c r="B1922" t="s">
        <v>7024</v>
      </c>
      <c r="C1922" t="s">
        <v>7025</v>
      </c>
      <c r="D1922">
        <v>0</v>
      </c>
      <c r="E1922" s="1">
        <v>0</v>
      </c>
      <c r="F1922">
        <v>0</v>
      </c>
      <c r="G1922">
        <v>0</v>
      </c>
      <c r="H1922">
        <v>0</v>
      </c>
    </row>
    <row r="1923" spans="2:8" x14ac:dyDescent="0.2">
      <c r="B1923" t="s">
        <v>7026</v>
      </c>
      <c r="C1923" t="s">
        <v>7027</v>
      </c>
      <c r="D1923">
        <v>0</v>
      </c>
      <c r="E1923" s="1">
        <v>0</v>
      </c>
      <c r="F1923">
        <v>0</v>
      </c>
      <c r="G1923">
        <v>0</v>
      </c>
      <c r="H1923">
        <v>0</v>
      </c>
    </row>
    <row r="1924" spans="2:8" x14ac:dyDescent="0.2">
      <c r="B1924" t="s">
        <v>7028</v>
      </c>
      <c r="C1924" t="s">
        <v>7029</v>
      </c>
      <c r="D1924">
        <v>0</v>
      </c>
      <c r="E1924" s="1">
        <v>0</v>
      </c>
      <c r="F1924">
        <v>0</v>
      </c>
      <c r="G1924">
        <v>0</v>
      </c>
      <c r="H1924">
        <v>0</v>
      </c>
    </row>
    <row r="1925" spans="2:8" x14ac:dyDescent="0.2">
      <c r="B1925" t="s">
        <v>7030</v>
      </c>
      <c r="C1925" t="s">
        <v>7031</v>
      </c>
      <c r="D1925">
        <v>0</v>
      </c>
      <c r="E1925" s="1">
        <v>0</v>
      </c>
      <c r="F1925">
        <v>0</v>
      </c>
      <c r="G1925">
        <v>0</v>
      </c>
      <c r="H1925">
        <v>0</v>
      </c>
    </row>
    <row r="1926" spans="2:8" x14ac:dyDescent="0.2">
      <c r="B1926" t="s">
        <v>7032</v>
      </c>
      <c r="C1926" t="s">
        <v>7033</v>
      </c>
      <c r="D1926">
        <v>0</v>
      </c>
      <c r="E1926" s="1">
        <v>0</v>
      </c>
      <c r="F1926">
        <v>0</v>
      </c>
      <c r="G1926">
        <v>0</v>
      </c>
      <c r="H1926">
        <v>0</v>
      </c>
    </row>
    <row r="1927" spans="2:8" x14ac:dyDescent="0.2">
      <c r="B1927" t="s">
        <v>7034</v>
      </c>
      <c r="C1927" t="s">
        <v>7035</v>
      </c>
      <c r="D1927">
        <v>0</v>
      </c>
      <c r="E1927" s="1">
        <v>0</v>
      </c>
      <c r="F1927">
        <v>0</v>
      </c>
      <c r="G1927">
        <v>0</v>
      </c>
      <c r="H1927">
        <v>0</v>
      </c>
    </row>
    <row r="1928" spans="2:8" x14ac:dyDescent="0.2">
      <c r="B1928" t="s">
        <v>3992</v>
      </c>
      <c r="C1928" t="s">
        <v>3993</v>
      </c>
      <c r="D1928">
        <v>9472572.4800000004</v>
      </c>
      <c r="E1928" s="1">
        <v>9472572.4800000004</v>
      </c>
      <c r="F1928">
        <v>0</v>
      </c>
      <c r="G1928">
        <v>0</v>
      </c>
      <c r="H1928">
        <v>0</v>
      </c>
    </row>
    <row r="1929" spans="2:8" x14ac:dyDescent="0.2">
      <c r="B1929" t="s">
        <v>3994</v>
      </c>
      <c r="C1929" t="s">
        <v>3995</v>
      </c>
      <c r="D1929">
        <v>0</v>
      </c>
      <c r="E1929" s="1">
        <v>0</v>
      </c>
      <c r="F1929">
        <v>0</v>
      </c>
      <c r="G1929">
        <v>0</v>
      </c>
      <c r="H1929">
        <v>0</v>
      </c>
    </row>
    <row r="1930" spans="2:8" x14ac:dyDescent="0.2">
      <c r="B1930" t="s">
        <v>3996</v>
      </c>
      <c r="C1930" t="s">
        <v>3997</v>
      </c>
      <c r="D1930">
        <v>0</v>
      </c>
      <c r="E1930" s="1">
        <v>0</v>
      </c>
      <c r="F1930">
        <v>0</v>
      </c>
      <c r="G1930">
        <v>0</v>
      </c>
      <c r="H1930">
        <v>0</v>
      </c>
    </row>
    <row r="1931" spans="2:8" x14ac:dyDescent="0.2">
      <c r="B1931" t="s">
        <v>3998</v>
      </c>
      <c r="C1931" t="s">
        <v>3999</v>
      </c>
      <c r="D1931">
        <v>0</v>
      </c>
      <c r="E1931" s="1">
        <v>0</v>
      </c>
      <c r="F1931">
        <v>0</v>
      </c>
      <c r="G1931">
        <v>0</v>
      </c>
      <c r="H1931">
        <v>0</v>
      </c>
    </row>
    <row r="1932" spans="2:8" x14ac:dyDescent="0.2">
      <c r="B1932" t="s">
        <v>4000</v>
      </c>
      <c r="C1932" t="s">
        <v>4001</v>
      </c>
      <c r="D1932">
        <v>0</v>
      </c>
      <c r="E1932" s="1">
        <v>0</v>
      </c>
      <c r="F1932">
        <v>0</v>
      </c>
      <c r="G1932">
        <v>0</v>
      </c>
      <c r="H1932">
        <v>0</v>
      </c>
    </row>
    <row r="1933" spans="2:8" x14ac:dyDescent="0.2">
      <c r="B1933" t="s">
        <v>4002</v>
      </c>
      <c r="C1933" t="s">
        <v>4003</v>
      </c>
      <c r="D1933">
        <v>0</v>
      </c>
      <c r="E1933" s="1">
        <v>0</v>
      </c>
      <c r="F1933">
        <v>0</v>
      </c>
      <c r="G1933">
        <v>0</v>
      </c>
      <c r="H1933">
        <v>0</v>
      </c>
    </row>
    <row r="1934" spans="2:8" x14ac:dyDescent="0.2">
      <c r="B1934" t="s">
        <v>4004</v>
      </c>
      <c r="C1934" t="s">
        <v>4005</v>
      </c>
      <c r="D1934">
        <v>8517465.8000000007</v>
      </c>
      <c r="E1934" s="1">
        <v>8517465.8000000007</v>
      </c>
      <c r="F1934">
        <v>0</v>
      </c>
      <c r="G1934">
        <v>0</v>
      </c>
      <c r="H1934">
        <v>0</v>
      </c>
    </row>
    <row r="1935" spans="2:8" x14ac:dyDescent="0.2">
      <c r="B1935" t="s">
        <v>4006</v>
      </c>
      <c r="C1935" t="s">
        <v>4007</v>
      </c>
      <c r="D1935">
        <v>8517465.8000000007</v>
      </c>
      <c r="E1935" s="1">
        <v>8517465.8000000007</v>
      </c>
      <c r="F1935">
        <v>0</v>
      </c>
      <c r="G1935">
        <v>0</v>
      </c>
      <c r="H1935">
        <v>0</v>
      </c>
    </row>
    <row r="1936" spans="2:8" x14ac:dyDescent="0.2">
      <c r="B1936" t="s">
        <v>4008</v>
      </c>
      <c r="C1936" t="s">
        <v>4009</v>
      </c>
      <c r="D1936">
        <v>8517465.8000000007</v>
      </c>
      <c r="E1936" s="1">
        <v>8517465.8000000007</v>
      </c>
      <c r="F1936">
        <v>0</v>
      </c>
      <c r="G1936">
        <v>0</v>
      </c>
      <c r="H1936">
        <v>0</v>
      </c>
    </row>
    <row r="1937" spans="2:8" x14ac:dyDescent="0.2">
      <c r="B1937" t="s">
        <v>4010</v>
      </c>
      <c r="C1937" t="s">
        <v>4011</v>
      </c>
      <c r="D1937">
        <v>8517465.8000000007</v>
      </c>
      <c r="E1937" s="1">
        <v>8517465.8000000007</v>
      </c>
      <c r="F1937">
        <v>0</v>
      </c>
      <c r="G1937">
        <v>0</v>
      </c>
      <c r="H1937">
        <v>0</v>
      </c>
    </row>
    <row r="1938" spans="2:8" x14ac:dyDescent="0.2">
      <c r="B1938" t="s">
        <v>4012</v>
      </c>
      <c r="C1938" t="s">
        <v>4013</v>
      </c>
      <c r="D1938">
        <v>0</v>
      </c>
      <c r="E1938" s="1">
        <v>0</v>
      </c>
      <c r="F1938">
        <v>0</v>
      </c>
      <c r="G1938">
        <v>0</v>
      </c>
      <c r="H1938">
        <v>0</v>
      </c>
    </row>
    <row r="1939" spans="2:8" x14ac:dyDescent="0.2">
      <c r="B1939" t="s">
        <v>4014</v>
      </c>
      <c r="C1939" t="s">
        <v>4015</v>
      </c>
      <c r="D1939">
        <v>0</v>
      </c>
      <c r="E1939" s="1">
        <v>0</v>
      </c>
      <c r="F1939">
        <v>0</v>
      </c>
      <c r="G1939">
        <v>0</v>
      </c>
      <c r="H1939">
        <v>0</v>
      </c>
    </row>
    <row r="1940" spans="2:8" x14ac:dyDescent="0.2">
      <c r="B1940" t="s">
        <v>4016</v>
      </c>
      <c r="C1940" t="s">
        <v>4017</v>
      </c>
      <c r="D1940">
        <v>0</v>
      </c>
      <c r="E1940" s="1">
        <v>0</v>
      </c>
      <c r="F1940">
        <v>0</v>
      </c>
      <c r="G1940">
        <v>0</v>
      </c>
      <c r="H1940">
        <v>0</v>
      </c>
    </row>
    <row r="1941" spans="2:8" x14ac:dyDescent="0.2">
      <c r="B1941" t="s">
        <v>4018</v>
      </c>
      <c r="C1941" t="s">
        <v>4019</v>
      </c>
      <c r="D1941">
        <v>0</v>
      </c>
      <c r="E1941" s="1">
        <v>0</v>
      </c>
      <c r="F1941">
        <v>0</v>
      </c>
      <c r="G1941">
        <v>0</v>
      </c>
      <c r="H1941">
        <v>0</v>
      </c>
    </row>
    <row r="1942" spans="2:8" x14ac:dyDescent="0.2">
      <c r="B1942" t="s">
        <v>4020</v>
      </c>
      <c r="C1942" t="s">
        <v>4021</v>
      </c>
      <c r="D1942">
        <v>0</v>
      </c>
      <c r="E1942" s="1">
        <v>0</v>
      </c>
      <c r="F1942">
        <v>0</v>
      </c>
      <c r="G1942">
        <v>0</v>
      </c>
      <c r="H1942">
        <v>0</v>
      </c>
    </row>
    <row r="1943" spans="2:8" x14ac:dyDescent="0.2">
      <c r="B1943" t="s">
        <v>4022</v>
      </c>
      <c r="C1943" t="s">
        <v>4023</v>
      </c>
      <c r="D1943">
        <v>0</v>
      </c>
      <c r="E1943" s="1">
        <v>0</v>
      </c>
      <c r="F1943">
        <v>0</v>
      </c>
      <c r="G1943">
        <v>0</v>
      </c>
      <c r="H1943">
        <v>0</v>
      </c>
    </row>
    <row r="1944" spans="2:8" x14ac:dyDescent="0.2">
      <c r="B1944" t="s">
        <v>4024</v>
      </c>
      <c r="C1944" t="s">
        <v>4025</v>
      </c>
      <c r="D1944">
        <v>0</v>
      </c>
      <c r="E1944" s="1">
        <v>0</v>
      </c>
      <c r="F1944">
        <v>0</v>
      </c>
      <c r="G1944">
        <v>0</v>
      </c>
      <c r="H1944">
        <v>0</v>
      </c>
    </row>
    <row r="1945" spans="2:8" x14ac:dyDescent="0.2">
      <c r="B1945" t="s">
        <v>4026</v>
      </c>
      <c r="C1945" t="s">
        <v>4027</v>
      </c>
      <c r="D1945">
        <v>0</v>
      </c>
      <c r="E1945" s="1">
        <v>0</v>
      </c>
      <c r="F1945">
        <v>0</v>
      </c>
      <c r="G1945">
        <v>0</v>
      </c>
      <c r="H1945">
        <v>0</v>
      </c>
    </row>
    <row r="1946" spans="2:8" x14ac:dyDescent="0.2">
      <c r="B1946" t="s">
        <v>4028</v>
      </c>
      <c r="C1946" t="s">
        <v>4029</v>
      </c>
      <c r="D1946">
        <v>0</v>
      </c>
      <c r="E1946" s="1">
        <v>0</v>
      </c>
      <c r="F1946">
        <v>0</v>
      </c>
      <c r="G1946">
        <v>0</v>
      </c>
      <c r="H1946">
        <v>0</v>
      </c>
    </row>
    <row r="1947" spans="2:8" x14ac:dyDescent="0.2">
      <c r="B1947" t="s">
        <v>4030</v>
      </c>
      <c r="C1947" t="s">
        <v>4031</v>
      </c>
      <c r="D1947">
        <v>0</v>
      </c>
      <c r="E1947" s="1">
        <v>0</v>
      </c>
      <c r="F1947">
        <v>0</v>
      </c>
      <c r="G1947">
        <v>0</v>
      </c>
      <c r="H1947">
        <v>0</v>
      </c>
    </row>
    <row r="1948" spans="2:8" x14ac:dyDescent="0.2">
      <c r="B1948" t="s">
        <v>4032</v>
      </c>
      <c r="C1948" t="s">
        <v>4033</v>
      </c>
      <c r="D1948">
        <v>0</v>
      </c>
      <c r="E1948" s="1">
        <v>0</v>
      </c>
      <c r="F1948">
        <v>0</v>
      </c>
      <c r="G1948">
        <v>0</v>
      </c>
      <c r="H1948">
        <v>0</v>
      </c>
    </row>
    <row r="1949" spans="2:8" x14ac:dyDescent="0.2">
      <c r="B1949" t="s">
        <v>4034</v>
      </c>
      <c r="C1949" t="s">
        <v>4035</v>
      </c>
      <c r="D1949">
        <v>0</v>
      </c>
      <c r="E1949" s="1">
        <v>0</v>
      </c>
      <c r="F1949">
        <v>0</v>
      </c>
      <c r="G1949">
        <v>0</v>
      </c>
      <c r="H1949">
        <v>0</v>
      </c>
    </row>
    <row r="1950" spans="2:8" x14ac:dyDescent="0.2">
      <c r="B1950" t="s">
        <v>4036</v>
      </c>
      <c r="C1950" t="s">
        <v>4037</v>
      </c>
      <c r="D1950">
        <v>0</v>
      </c>
      <c r="E1950" s="1">
        <v>0</v>
      </c>
      <c r="F1950">
        <v>0</v>
      </c>
      <c r="G1950">
        <v>0</v>
      </c>
      <c r="H1950">
        <v>0</v>
      </c>
    </row>
    <row r="1951" spans="2:8" x14ac:dyDescent="0.2">
      <c r="B1951" t="s">
        <v>4038</v>
      </c>
      <c r="C1951" t="s">
        <v>4039</v>
      </c>
      <c r="D1951">
        <v>0</v>
      </c>
      <c r="E1951" s="1">
        <v>0</v>
      </c>
      <c r="F1951">
        <v>0</v>
      </c>
      <c r="G1951">
        <v>0</v>
      </c>
      <c r="H1951">
        <v>0</v>
      </c>
    </row>
    <row r="1952" spans="2:8" x14ac:dyDescent="0.2">
      <c r="B1952" t="s">
        <v>4040</v>
      </c>
      <c r="C1952" t="s">
        <v>4041</v>
      </c>
      <c r="D1952">
        <v>0</v>
      </c>
      <c r="E1952" s="1">
        <v>0</v>
      </c>
      <c r="F1952">
        <v>0</v>
      </c>
      <c r="G1952">
        <v>0</v>
      </c>
      <c r="H1952">
        <v>0</v>
      </c>
    </row>
    <row r="1953" spans="2:8" x14ac:dyDescent="0.2">
      <c r="B1953" t="s">
        <v>4042</v>
      </c>
      <c r="C1953" t="s">
        <v>4043</v>
      </c>
      <c r="D1953">
        <v>0</v>
      </c>
      <c r="E1953" s="1">
        <v>0</v>
      </c>
      <c r="F1953">
        <v>0</v>
      </c>
      <c r="G1953">
        <v>0</v>
      </c>
      <c r="H1953">
        <v>0</v>
      </c>
    </row>
    <row r="1954" spans="2:8" x14ac:dyDescent="0.2">
      <c r="B1954" t="s">
        <v>4044</v>
      </c>
      <c r="C1954" t="s">
        <v>4045</v>
      </c>
      <c r="D1954">
        <v>0</v>
      </c>
      <c r="E1954" s="1">
        <v>0</v>
      </c>
      <c r="F1954">
        <v>0</v>
      </c>
      <c r="G1954">
        <v>0</v>
      </c>
      <c r="H1954">
        <v>0</v>
      </c>
    </row>
    <row r="1955" spans="2:8" x14ac:dyDescent="0.2">
      <c r="B1955" t="s">
        <v>4046</v>
      </c>
      <c r="C1955" t="s">
        <v>4047</v>
      </c>
      <c r="D1955">
        <v>0</v>
      </c>
      <c r="E1955" s="1">
        <v>0</v>
      </c>
      <c r="F1955">
        <v>0</v>
      </c>
      <c r="G1955">
        <v>0</v>
      </c>
      <c r="H1955">
        <v>0</v>
      </c>
    </row>
    <row r="1956" spans="2:8" x14ac:dyDescent="0.2">
      <c r="B1956" t="s">
        <v>4048</v>
      </c>
      <c r="C1956" t="s">
        <v>4049</v>
      </c>
      <c r="D1956">
        <v>0</v>
      </c>
      <c r="E1956" s="1">
        <v>0</v>
      </c>
      <c r="F1956">
        <v>0</v>
      </c>
      <c r="G1956">
        <v>0</v>
      </c>
      <c r="H1956">
        <v>0</v>
      </c>
    </row>
    <row r="1957" spans="2:8" x14ac:dyDescent="0.2">
      <c r="B1957" t="s">
        <v>4050</v>
      </c>
      <c r="C1957" t="s">
        <v>4051</v>
      </c>
      <c r="D1957">
        <v>0</v>
      </c>
      <c r="E1957" s="1">
        <v>0</v>
      </c>
      <c r="F1957">
        <v>0</v>
      </c>
      <c r="G1957">
        <v>0</v>
      </c>
      <c r="H1957">
        <v>0</v>
      </c>
    </row>
    <row r="1958" spans="2:8" x14ac:dyDescent="0.2">
      <c r="B1958" t="s">
        <v>4052</v>
      </c>
      <c r="C1958" t="s">
        <v>4053</v>
      </c>
      <c r="D1958">
        <v>0</v>
      </c>
      <c r="E1958" s="1">
        <v>0</v>
      </c>
      <c r="F1958">
        <v>0</v>
      </c>
      <c r="G1958">
        <v>0</v>
      </c>
      <c r="H1958">
        <v>0</v>
      </c>
    </row>
    <row r="1959" spans="2:8" x14ac:dyDescent="0.2">
      <c r="B1959" t="s">
        <v>4054</v>
      </c>
      <c r="C1959" t="s">
        <v>4055</v>
      </c>
      <c r="D1959">
        <v>0</v>
      </c>
      <c r="E1959" s="1">
        <v>0</v>
      </c>
      <c r="F1959">
        <v>0</v>
      </c>
      <c r="G1959">
        <v>0</v>
      </c>
      <c r="H1959">
        <v>0</v>
      </c>
    </row>
    <row r="1960" spans="2:8" x14ac:dyDescent="0.2">
      <c r="B1960" t="s">
        <v>4056</v>
      </c>
      <c r="C1960" t="s">
        <v>4057</v>
      </c>
      <c r="D1960">
        <v>0</v>
      </c>
      <c r="E1960" s="1">
        <v>0</v>
      </c>
      <c r="F1960">
        <v>0</v>
      </c>
      <c r="G1960">
        <v>0</v>
      </c>
      <c r="H1960">
        <v>0</v>
      </c>
    </row>
    <row r="1961" spans="2:8" x14ac:dyDescent="0.2">
      <c r="B1961" t="s">
        <v>4058</v>
      </c>
      <c r="C1961" t="s">
        <v>4059</v>
      </c>
      <c r="D1961">
        <v>0</v>
      </c>
      <c r="E1961" s="1">
        <v>0</v>
      </c>
      <c r="F1961">
        <v>0</v>
      </c>
      <c r="G1961">
        <v>0</v>
      </c>
      <c r="H1961">
        <v>0</v>
      </c>
    </row>
    <row r="1962" spans="2:8" x14ac:dyDescent="0.2">
      <c r="B1962" t="s">
        <v>4060</v>
      </c>
      <c r="C1962" t="s">
        <v>4061</v>
      </c>
      <c r="D1962">
        <v>0</v>
      </c>
      <c r="E1962" s="1">
        <v>0</v>
      </c>
      <c r="F1962">
        <v>0</v>
      </c>
      <c r="G1962">
        <v>0</v>
      </c>
      <c r="H1962">
        <v>0</v>
      </c>
    </row>
    <row r="1963" spans="2:8" x14ac:dyDescent="0.2">
      <c r="B1963" t="s">
        <v>4062</v>
      </c>
      <c r="C1963" t="s">
        <v>4063</v>
      </c>
      <c r="D1963">
        <v>0</v>
      </c>
      <c r="E1963" s="1">
        <v>0</v>
      </c>
      <c r="F1963">
        <v>0</v>
      </c>
      <c r="G1963">
        <v>0</v>
      </c>
      <c r="H1963">
        <v>0</v>
      </c>
    </row>
    <row r="1964" spans="2:8" x14ac:dyDescent="0.2">
      <c r="B1964" t="s">
        <v>4064</v>
      </c>
      <c r="C1964" t="s">
        <v>4065</v>
      </c>
      <c r="D1964">
        <v>0</v>
      </c>
      <c r="E1964" s="1">
        <v>0</v>
      </c>
      <c r="F1964">
        <v>0</v>
      </c>
      <c r="G1964">
        <v>0</v>
      </c>
      <c r="H1964">
        <v>0</v>
      </c>
    </row>
    <row r="1965" spans="2:8" x14ac:dyDescent="0.2">
      <c r="B1965" t="s">
        <v>4066</v>
      </c>
      <c r="C1965" t="s">
        <v>4067</v>
      </c>
      <c r="D1965">
        <v>0</v>
      </c>
      <c r="E1965" s="1">
        <v>0</v>
      </c>
      <c r="F1965">
        <v>0</v>
      </c>
      <c r="G1965">
        <v>0</v>
      </c>
      <c r="H1965">
        <v>0</v>
      </c>
    </row>
    <row r="1966" spans="2:8" x14ac:dyDescent="0.2">
      <c r="B1966" t="s">
        <v>4068</v>
      </c>
      <c r="C1966" t="s">
        <v>4069</v>
      </c>
      <c r="D1966">
        <v>0</v>
      </c>
      <c r="E1966" s="1">
        <v>0</v>
      </c>
      <c r="F1966">
        <v>0</v>
      </c>
      <c r="G1966">
        <v>0</v>
      </c>
      <c r="H1966">
        <v>0</v>
      </c>
    </row>
    <row r="1967" spans="2:8" x14ac:dyDescent="0.2">
      <c r="B1967" t="s">
        <v>4070</v>
      </c>
      <c r="C1967" t="s">
        <v>4071</v>
      </c>
      <c r="D1967">
        <v>0</v>
      </c>
      <c r="E1967" s="1">
        <v>0</v>
      </c>
      <c r="F1967">
        <v>0</v>
      </c>
      <c r="G1967">
        <v>0</v>
      </c>
      <c r="H1967">
        <v>0</v>
      </c>
    </row>
    <row r="1968" spans="2:8" x14ac:dyDescent="0.2">
      <c r="B1968" t="s">
        <v>4072</v>
      </c>
      <c r="C1968" t="s">
        <v>4073</v>
      </c>
      <c r="D1968">
        <v>0</v>
      </c>
      <c r="E1968" s="1">
        <v>0</v>
      </c>
      <c r="F1968">
        <v>0</v>
      </c>
      <c r="G1968">
        <v>0</v>
      </c>
      <c r="H1968">
        <v>0</v>
      </c>
    </row>
    <row r="1969" spans="2:8" x14ac:dyDescent="0.2">
      <c r="B1969" t="s">
        <v>4074</v>
      </c>
      <c r="C1969" t="s">
        <v>4075</v>
      </c>
      <c r="D1969">
        <v>0</v>
      </c>
      <c r="E1969" s="1">
        <v>0</v>
      </c>
      <c r="F1969">
        <v>0</v>
      </c>
      <c r="G1969">
        <v>0</v>
      </c>
      <c r="H1969">
        <v>0</v>
      </c>
    </row>
    <row r="1970" spans="2:8" x14ac:dyDescent="0.2">
      <c r="B1970" t="s">
        <v>4076</v>
      </c>
      <c r="C1970" t="s">
        <v>4077</v>
      </c>
      <c r="D1970">
        <v>0</v>
      </c>
      <c r="E1970" s="1">
        <v>0</v>
      </c>
      <c r="F1970">
        <v>0</v>
      </c>
      <c r="G1970">
        <v>0</v>
      </c>
      <c r="H1970">
        <v>0</v>
      </c>
    </row>
    <row r="1971" spans="2:8" x14ac:dyDescent="0.2">
      <c r="B1971" t="s">
        <v>4078</v>
      </c>
      <c r="C1971" t="s">
        <v>4079</v>
      </c>
      <c r="D1971">
        <v>0</v>
      </c>
      <c r="E1971" s="1">
        <v>0</v>
      </c>
      <c r="F1971">
        <v>0</v>
      </c>
      <c r="G1971">
        <v>0</v>
      </c>
      <c r="H1971">
        <v>0</v>
      </c>
    </row>
    <row r="1972" spans="2:8" x14ac:dyDescent="0.2">
      <c r="B1972" t="s">
        <v>4080</v>
      </c>
      <c r="C1972" t="s">
        <v>4081</v>
      </c>
      <c r="D1972">
        <v>0</v>
      </c>
      <c r="E1972" s="1">
        <v>0</v>
      </c>
      <c r="F1972">
        <v>0</v>
      </c>
      <c r="G1972">
        <v>0</v>
      </c>
      <c r="H1972">
        <v>0</v>
      </c>
    </row>
    <row r="1973" spans="2:8" x14ac:dyDescent="0.2">
      <c r="B1973" t="s">
        <v>4082</v>
      </c>
      <c r="C1973" t="s">
        <v>4083</v>
      </c>
      <c r="D1973">
        <v>0</v>
      </c>
      <c r="E1973" s="1">
        <v>0</v>
      </c>
      <c r="F1973">
        <v>0</v>
      </c>
      <c r="G1973">
        <v>0</v>
      </c>
      <c r="H1973">
        <v>0</v>
      </c>
    </row>
    <row r="1974" spans="2:8" x14ac:dyDescent="0.2">
      <c r="B1974" t="s">
        <v>4084</v>
      </c>
      <c r="C1974" t="s">
        <v>4085</v>
      </c>
      <c r="D1974">
        <v>0</v>
      </c>
      <c r="E1974" s="1">
        <v>0</v>
      </c>
      <c r="F1974">
        <v>0</v>
      </c>
      <c r="G1974">
        <v>0</v>
      </c>
      <c r="H1974">
        <v>0</v>
      </c>
    </row>
    <row r="1975" spans="2:8" x14ac:dyDescent="0.2">
      <c r="B1975" t="s">
        <v>4086</v>
      </c>
      <c r="C1975" t="s">
        <v>4087</v>
      </c>
      <c r="D1975">
        <v>0</v>
      </c>
      <c r="E1975" s="1">
        <v>0</v>
      </c>
      <c r="F1975">
        <v>0</v>
      </c>
      <c r="G1975">
        <v>0</v>
      </c>
      <c r="H1975">
        <v>0</v>
      </c>
    </row>
    <row r="1976" spans="2:8" x14ac:dyDescent="0.2">
      <c r="B1976" t="s">
        <v>4088</v>
      </c>
      <c r="C1976" t="s">
        <v>4089</v>
      </c>
      <c r="D1976">
        <v>0</v>
      </c>
      <c r="E1976" s="1">
        <v>0</v>
      </c>
      <c r="F1976">
        <v>0</v>
      </c>
      <c r="G1976">
        <v>0</v>
      </c>
      <c r="H1976">
        <v>0</v>
      </c>
    </row>
    <row r="1977" spans="2:8" x14ac:dyDescent="0.2">
      <c r="B1977" t="s">
        <v>4090</v>
      </c>
      <c r="C1977" t="s">
        <v>4091</v>
      </c>
      <c r="D1977">
        <v>0</v>
      </c>
      <c r="E1977" s="1">
        <v>0</v>
      </c>
      <c r="F1977">
        <v>0</v>
      </c>
      <c r="G1977">
        <v>0</v>
      </c>
      <c r="H1977">
        <v>0</v>
      </c>
    </row>
    <row r="1978" spans="2:8" x14ac:dyDescent="0.2">
      <c r="B1978" t="s">
        <v>4092</v>
      </c>
      <c r="C1978" t="s">
        <v>4093</v>
      </c>
      <c r="D1978">
        <v>0</v>
      </c>
      <c r="E1978" s="1">
        <v>0</v>
      </c>
      <c r="F1978">
        <v>0</v>
      </c>
      <c r="G1978">
        <v>0</v>
      </c>
      <c r="H1978">
        <v>0</v>
      </c>
    </row>
    <row r="1979" spans="2:8" x14ac:dyDescent="0.2">
      <c r="B1979" t="s">
        <v>4094</v>
      </c>
      <c r="C1979" t="s">
        <v>4095</v>
      </c>
      <c r="D1979">
        <v>0</v>
      </c>
      <c r="E1979" s="1">
        <v>0</v>
      </c>
      <c r="F1979">
        <v>0</v>
      </c>
      <c r="G1979">
        <v>0</v>
      </c>
      <c r="H1979">
        <v>0</v>
      </c>
    </row>
    <row r="1980" spans="2:8" x14ac:dyDescent="0.2">
      <c r="B1980" t="s">
        <v>4096</v>
      </c>
      <c r="C1980" t="s">
        <v>4097</v>
      </c>
      <c r="D1980">
        <v>0</v>
      </c>
      <c r="E1980" s="1">
        <v>0</v>
      </c>
      <c r="F1980">
        <v>0</v>
      </c>
      <c r="G1980">
        <v>0</v>
      </c>
      <c r="H1980">
        <v>0</v>
      </c>
    </row>
    <row r="1981" spans="2:8" x14ac:dyDescent="0.2">
      <c r="B1981" t="s">
        <v>4098</v>
      </c>
      <c r="C1981" t="s">
        <v>4099</v>
      </c>
      <c r="D1981">
        <v>0</v>
      </c>
      <c r="E1981" s="1">
        <v>0</v>
      </c>
      <c r="F1981">
        <v>0</v>
      </c>
      <c r="G1981">
        <v>0</v>
      </c>
      <c r="H1981">
        <v>0</v>
      </c>
    </row>
    <row r="1982" spans="2:8" x14ac:dyDescent="0.2">
      <c r="B1982" t="s">
        <v>4100</v>
      </c>
      <c r="C1982" t="s">
        <v>4101</v>
      </c>
      <c r="D1982">
        <v>0</v>
      </c>
      <c r="E1982" s="1">
        <v>0</v>
      </c>
      <c r="F1982">
        <v>0</v>
      </c>
      <c r="G1982">
        <v>0</v>
      </c>
      <c r="H1982">
        <v>0</v>
      </c>
    </row>
    <row r="1983" spans="2:8" x14ac:dyDescent="0.2">
      <c r="B1983" t="s">
        <v>4102</v>
      </c>
      <c r="C1983" t="s">
        <v>4103</v>
      </c>
      <c r="D1983">
        <v>0</v>
      </c>
      <c r="E1983" s="1">
        <v>0</v>
      </c>
      <c r="F1983">
        <v>0</v>
      </c>
      <c r="G1983">
        <v>0</v>
      </c>
      <c r="H1983">
        <v>0</v>
      </c>
    </row>
    <row r="1984" spans="2:8" x14ac:dyDescent="0.2">
      <c r="B1984" t="s">
        <v>4104</v>
      </c>
      <c r="C1984" t="s">
        <v>4105</v>
      </c>
      <c r="D1984">
        <v>0</v>
      </c>
      <c r="E1984" s="1">
        <v>0</v>
      </c>
      <c r="F1984">
        <v>0</v>
      </c>
      <c r="G1984">
        <v>0</v>
      </c>
      <c r="H1984">
        <v>0</v>
      </c>
    </row>
    <row r="1985" spans="2:8" x14ac:dyDescent="0.2">
      <c r="B1985" t="s">
        <v>4106</v>
      </c>
      <c r="C1985" t="s">
        <v>4107</v>
      </c>
      <c r="D1985">
        <v>0</v>
      </c>
      <c r="E1985" s="1">
        <v>0</v>
      </c>
      <c r="F1985">
        <v>0</v>
      </c>
      <c r="G1985">
        <v>0</v>
      </c>
      <c r="H1985">
        <v>0</v>
      </c>
    </row>
    <row r="1986" spans="2:8" x14ac:dyDescent="0.2">
      <c r="B1986" t="s">
        <v>4108</v>
      </c>
      <c r="C1986" t="s">
        <v>4109</v>
      </c>
      <c r="D1986">
        <v>0</v>
      </c>
      <c r="E1986" s="1">
        <v>0</v>
      </c>
      <c r="F1986">
        <v>0</v>
      </c>
      <c r="G1986">
        <v>0</v>
      </c>
      <c r="H1986">
        <v>0</v>
      </c>
    </row>
    <row r="1987" spans="2:8" x14ac:dyDescent="0.2">
      <c r="B1987" t="s">
        <v>4110</v>
      </c>
      <c r="C1987" t="s">
        <v>4111</v>
      </c>
      <c r="D1987">
        <v>0</v>
      </c>
      <c r="E1987" s="1">
        <v>0</v>
      </c>
      <c r="F1987">
        <v>0</v>
      </c>
      <c r="G1987">
        <v>0</v>
      </c>
      <c r="H1987">
        <v>0</v>
      </c>
    </row>
    <row r="1988" spans="2:8" x14ac:dyDescent="0.2">
      <c r="B1988" t="s">
        <v>4112</v>
      </c>
      <c r="C1988" t="s">
        <v>4113</v>
      </c>
      <c r="D1988">
        <v>0</v>
      </c>
      <c r="E1988" s="1">
        <v>0</v>
      </c>
      <c r="F1988">
        <v>0</v>
      </c>
      <c r="G1988">
        <v>0</v>
      </c>
      <c r="H1988">
        <v>0</v>
      </c>
    </row>
    <row r="1989" spans="2:8" x14ac:dyDescent="0.2">
      <c r="B1989" t="s">
        <v>4114</v>
      </c>
      <c r="C1989" t="s">
        <v>4115</v>
      </c>
      <c r="D1989">
        <v>0</v>
      </c>
      <c r="E1989" s="1">
        <v>0</v>
      </c>
      <c r="F1989">
        <v>0</v>
      </c>
      <c r="G1989">
        <v>0</v>
      </c>
      <c r="H1989">
        <v>0</v>
      </c>
    </row>
    <row r="1990" spans="2:8" x14ac:dyDescent="0.2">
      <c r="B1990" t="s">
        <v>4116</v>
      </c>
      <c r="C1990" t="s">
        <v>4117</v>
      </c>
      <c r="D1990">
        <v>0</v>
      </c>
      <c r="E1990" s="1">
        <v>0</v>
      </c>
      <c r="F1990">
        <v>0</v>
      </c>
      <c r="G1990">
        <v>0</v>
      </c>
      <c r="H1990">
        <v>0</v>
      </c>
    </row>
    <row r="1991" spans="2:8" x14ac:dyDescent="0.2">
      <c r="B1991" t="s">
        <v>4118</v>
      </c>
      <c r="C1991" t="s">
        <v>4119</v>
      </c>
      <c r="D1991">
        <v>0</v>
      </c>
      <c r="E1991" s="1">
        <v>0</v>
      </c>
      <c r="F1991">
        <v>0</v>
      </c>
      <c r="G1991">
        <v>0</v>
      </c>
      <c r="H1991">
        <v>0</v>
      </c>
    </row>
    <row r="1992" spans="2:8" x14ac:dyDescent="0.2">
      <c r="B1992" t="s">
        <v>4120</v>
      </c>
      <c r="C1992" t="s">
        <v>4121</v>
      </c>
      <c r="D1992">
        <v>0</v>
      </c>
      <c r="E1992" s="1">
        <v>0</v>
      </c>
      <c r="F1992">
        <v>0</v>
      </c>
      <c r="G1992">
        <v>0</v>
      </c>
      <c r="H1992">
        <v>0</v>
      </c>
    </row>
    <row r="1993" spans="2:8" x14ac:dyDescent="0.2">
      <c r="B1993" t="s">
        <v>4122</v>
      </c>
      <c r="C1993" t="s">
        <v>4123</v>
      </c>
      <c r="D1993">
        <v>0</v>
      </c>
      <c r="E1993" s="1">
        <v>0</v>
      </c>
      <c r="F1993">
        <v>0</v>
      </c>
      <c r="G1993">
        <v>0</v>
      </c>
      <c r="H1993">
        <v>0</v>
      </c>
    </row>
    <row r="1994" spans="2:8" x14ac:dyDescent="0.2">
      <c r="B1994" t="s">
        <v>4124</v>
      </c>
      <c r="C1994" t="s">
        <v>4125</v>
      </c>
      <c r="D1994">
        <v>955106.68</v>
      </c>
      <c r="E1994" s="1">
        <v>955106.68</v>
      </c>
      <c r="F1994">
        <v>0</v>
      </c>
      <c r="G1994">
        <v>0</v>
      </c>
      <c r="H1994">
        <v>0</v>
      </c>
    </row>
    <row r="1995" spans="2:8" x14ac:dyDescent="0.2">
      <c r="B1995" t="s">
        <v>4126</v>
      </c>
      <c r="C1995" t="s">
        <v>4127</v>
      </c>
      <c r="D1995">
        <v>0</v>
      </c>
      <c r="E1995" s="1">
        <v>0</v>
      </c>
      <c r="F1995">
        <v>0</v>
      </c>
      <c r="G1995">
        <v>0</v>
      </c>
      <c r="H1995">
        <v>0</v>
      </c>
    </row>
    <row r="1996" spans="2:8" x14ac:dyDescent="0.2">
      <c r="B1996" t="s">
        <v>4128</v>
      </c>
      <c r="C1996" t="s">
        <v>4129</v>
      </c>
      <c r="D1996">
        <v>0</v>
      </c>
      <c r="E1996" s="1">
        <v>0</v>
      </c>
      <c r="F1996">
        <v>0</v>
      </c>
      <c r="G1996">
        <v>0</v>
      </c>
      <c r="H1996">
        <v>0</v>
      </c>
    </row>
    <row r="1997" spans="2:8" x14ac:dyDescent="0.2">
      <c r="B1997" t="s">
        <v>4130</v>
      </c>
      <c r="C1997" t="s">
        <v>4131</v>
      </c>
      <c r="D1997">
        <v>0</v>
      </c>
      <c r="E1997" s="1">
        <v>0</v>
      </c>
      <c r="F1997">
        <v>0</v>
      </c>
      <c r="G1997">
        <v>0</v>
      </c>
      <c r="H1997">
        <v>0</v>
      </c>
    </row>
    <row r="1998" spans="2:8" x14ac:dyDescent="0.2">
      <c r="B1998" t="s">
        <v>4132</v>
      </c>
      <c r="C1998" t="s">
        <v>4133</v>
      </c>
      <c r="D1998">
        <v>0</v>
      </c>
      <c r="E1998" s="1">
        <v>0</v>
      </c>
      <c r="F1998">
        <v>0</v>
      </c>
      <c r="G1998">
        <v>0</v>
      </c>
      <c r="H1998">
        <v>0</v>
      </c>
    </row>
    <row r="1999" spans="2:8" x14ac:dyDescent="0.2">
      <c r="B1999" t="s">
        <v>4134</v>
      </c>
      <c r="C1999" t="s">
        <v>4135</v>
      </c>
      <c r="D1999">
        <v>0</v>
      </c>
      <c r="E1999" s="1">
        <v>0</v>
      </c>
      <c r="F1999">
        <v>0</v>
      </c>
      <c r="G1999">
        <v>0</v>
      </c>
      <c r="H1999">
        <v>0</v>
      </c>
    </row>
    <row r="2000" spans="2:8" x14ac:dyDescent="0.2">
      <c r="B2000" t="s">
        <v>4136</v>
      </c>
      <c r="C2000" t="s">
        <v>4137</v>
      </c>
      <c r="D2000">
        <v>0</v>
      </c>
      <c r="E2000" s="1">
        <v>0</v>
      </c>
      <c r="F2000">
        <v>0</v>
      </c>
      <c r="G2000">
        <v>0</v>
      </c>
      <c r="H2000">
        <v>0</v>
      </c>
    </row>
    <row r="2001" spans="2:8" x14ac:dyDescent="0.2">
      <c r="B2001" t="s">
        <v>4138</v>
      </c>
      <c r="C2001" t="s">
        <v>4139</v>
      </c>
      <c r="D2001">
        <v>0</v>
      </c>
      <c r="E2001" s="1">
        <v>0</v>
      </c>
      <c r="F2001">
        <v>0</v>
      </c>
      <c r="G2001">
        <v>0</v>
      </c>
      <c r="H2001">
        <v>0</v>
      </c>
    </row>
    <row r="2002" spans="2:8" x14ac:dyDescent="0.2">
      <c r="B2002" t="s">
        <v>4140</v>
      </c>
      <c r="C2002" t="s">
        <v>4141</v>
      </c>
      <c r="D2002">
        <v>0</v>
      </c>
      <c r="E2002" s="1">
        <v>0</v>
      </c>
      <c r="F2002">
        <v>0</v>
      </c>
      <c r="G2002">
        <v>0</v>
      </c>
      <c r="H2002">
        <v>0</v>
      </c>
    </row>
    <row r="2003" spans="2:8" x14ac:dyDescent="0.2">
      <c r="B2003" t="s">
        <v>4142</v>
      </c>
      <c r="C2003" t="s">
        <v>4143</v>
      </c>
      <c r="D2003">
        <v>0</v>
      </c>
      <c r="E2003" s="1">
        <v>0</v>
      </c>
      <c r="F2003">
        <v>0</v>
      </c>
      <c r="G2003">
        <v>0</v>
      </c>
      <c r="H2003">
        <v>0</v>
      </c>
    </row>
    <row r="2004" spans="2:8" x14ac:dyDescent="0.2">
      <c r="B2004" t="s">
        <v>4144</v>
      </c>
      <c r="C2004" t="s">
        <v>4145</v>
      </c>
      <c r="D2004">
        <v>0</v>
      </c>
      <c r="E2004" s="1">
        <v>0</v>
      </c>
      <c r="F2004">
        <v>0</v>
      </c>
      <c r="G2004">
        <v>0</v>
      </c>
      <c r="H2004">
        <v>0</v>
      </c>
    </row>
    <row r="2005" spans="2:8" x14ac:dyDescent="0.2">
      <c r="B2005" t="s">
        <v>4146</v>
      </c>
      <c r="C2005" t="s">
        <v>4147</v>
      </c>
      <c r="D2005">
        <v>0</v>
      </c>
      <c r="E2005" s="1">
        <v>0</v>
      </c>
      <c r="F2005">
        <v>0</v>
      </c>
      <c r="G2005">
        <v>0</v>
      </c>
      <c r="H2005">
        <v>0</v>
      </c>
    </row>
    <row r="2006" spans="2:8" x14ac:dyDescent="0.2">
      <c r="B2006" t="s">
        <v>4148</v>
      </c>
      <c r="C2006" t="s">
        <v>4149</v>
      </c>
      <c r="D2006">
        <v>0</v>
      </c>
      <c r="E2006" s="1">
        <v>0</v>
      </c>
      <c r="F2006">
        <v>0</v>
      </c>
      <c r="G2006">
        <v>0</v>
      </c>
      <c r="H2006">
        <v>0</v>
      </c>
    </row>
    <row r="2007" spans="2:8" x14ac:dyDescent="0.2">
      <c r="B2007" t="s">
        <v>4150</v>
      </c>
      <c r="C2007" t="s">
        <v>4151</v>
      </c>
      <c r="D2007">
        <v>0</v>
      </c>
      <c r="E2007" s="1">
        <v>0</v>
      </c>
      <c r="F2007">
        <v>0</v>
      </c>
      <c r="G2007">
        <v>0</v>
      </c>
      <c r="H2007">
        <v>0</v>
      </c>
    </row>
    <row r="2008" spans="2:8" x14ac:dyDescent="0.2">
      <c r="B2008" t="s">
        <v>4152</v>
      </c>
      <c r="C2008" t="s">
        <v>4153</v>
      </c>
      <c r="D2008">
        <v>0</v>
      </c>
      <c r="E2008" s="1">
        <v>0</v>
      </c>
      <c r="F2008">
        <v>0</v>
      </c>
      <c r="G2008">
        <v>0</v>
      </c>
      <c r="H2008">
        <v>0</v>
      </c>
    </row>
    <row r="2009" spans="2:8" x14ac:dyDescent="0.2">
      <c r="B2009" t="s">
        <v>4154</v>
      </c>
      <c r="C2009" t="s">
        <v>4155</v>
      </c>
      <c r="D2009">
        <v>0</v>
      </c>
      <c r="E2009" s="1">
        <v>0</v>
      </c>
      <c r="F2009">
        <v>0</v>
      </c>
      <c r="G2009">
        <v>0</v>
      </c>
      <c r="H2009">
        <v>0</v>
      </c>
    </row>
    <row r="2010" spans="2:8" x14ac:dyDescent="0.2">
      <c r="B2010" t="s">
        <v>4156</v>
      </c>
      <c r="C2010" t="s">
        <v>4157</v>
      </c>
      <c r="D2010">
        <v>0</v>
      </c>
      <c r="E2010" s="1">
        <v>0</v>
      </c>
      <c r="F2010">
        <v>0</v>
      </c>
      <c r="G2010">
        <v>0</v>
      </c>
      <c r="H2010">
        <v>0</v>
      </c>
    </row>
    <row r="2011" spans="2:8" x14ac:dyDescent="0.2">
      <c r="B2011" t="s">
        <v>4158</v>
      </c>
      <c r="C2011" t="s">
        <v>4159</v>
      </c>
      <c r="D2011">
        <v>0</v>
      </c>
      <c r="E2011" s="1">
        <v>0</v>
      </c>
      <c r="F2011">
        <v>0</v>
      </c>
      <c r="G2011">
        <v>0</v>
      </c>
      <c r="H2011">
        <v>0</v>
      </c>
    </row>
    <row r="2012" spans="2:8" x14ac:dyDescent="0.2">
      <c r="B2012" t="s">
        <v>4160</v>
      </c>
      <c r="C2012" t="s">
        <v>4161</v>
      </c>
      <c r="D2012">
        <v>0</v>
      </c>
      <c r="E2012" s="1">
        <v>0</v>
      </c>
      <c r="F2012">
        <v>0</v>
      </c>
      <c r="G2012">
        <v>0</v>
      </c>
      <c r="H2012">
        <v>0</v>
      </c>
    </row>
    <row r="2013" spans="2:8" x14ac:dyDescent="0.2">
      <c r="B2013" t="s">
        <v>4162</v>
      </c>
      <c r="C2013" t="s">
        <v>4163</v>
      </c>
      <c r="D2013">
        <v>0</v>
      </c>
      <c r="E2013" s="1">
        <v>0</v>
      </c>
      <c r="F2013">
        <v>0</v>
      </c>
      <c r="G2013">
        <v>0</v>
      </c>
      <c r="H2013">
        <v>0</v>
      </c>
    </row>
    <row r="2014" spans="2:8" x14ac:dyDescent="0.2">
      <c r="B2014" t="s">
        <v>4164</v>
      </c>
      <c r="C2014" t="s">
        <v>4165</v>
      </c>
      <c r="D2014">
        <v>0</v>
      </c>
      <c r="E2014" s="1">
        <v>0</v>
      </c>
      <c r="F2014">
        <v>0</v>
      </c>
      <c r="G2014">
        <v>0</v>
      </c>
      <c r="H2014">
        <v>0</v>
      </c>
    </row>
    <row r="2015" spans="2:8" x14ac:dyDescent="0.2">
      <c r="B2015" t="s">
        <v>4166</v>
      </c>
      <c r="C2015" t="s">
        <v>4167</v>
      </c>
      <c r="D2015">
        <v>0</v>
      </c>
      <c r="E2015" s="1">
        <v>0</v>
      </c>
      <c r="F2015">
        <v>0</v>
      </c>
      <c r="G2015">
        <v>0</v>
      </c>
      <c r="H2015">
        <v>0</v>
      </c>
    </row>
    <row r="2016" spans="2:8" x14ac:dyDescent="0.2">
      <c r="B2016" t="s">
        <v>4168</v>
      </c>
      <c r="C2016" t="s">
        <v>4169</v>
      </c>
      <c r="D2016">
        <v>0</v>
      </c>
      <c r="E2016" s="1">
        <v>0</v>
      </c>
      <c r="F2016">
        <v>0</v>
      </c>
      <c r="G2016">
        <v>0</v>
      </c>
      <c r="H2016">
        <v>0</v>
      </c>
    </row>
    <row r="2017" spans="2:8" x14ac:dyDescent="0.2">
      <c r="B2017" t="s">
        <v>4170</v>
      </c>
      <c r="C2017" t="s">
        <v>4171</v>
      </c>
      <c r="D2017">
        <v>0</v>
      </c>
      <c r="E2017" s="1">
        <v>0</v>
      </c>
      <c r="F2017">
        <v>0</v>
      </c>
      <c r="G2017">
        <v>0</v>
      </c>
      <c r="H2017">
        <v>0</v>
      </c>
    </row>
    <row r="2018" spans="2:8" x14ac:dyDescent="0.2">
      <c r="B2018" t="s">
        <v>4172</v>
      </c>
      <c r="C2018" t="s">
        <v>4173</v>
      </c>
      <c r="D2018">
        <v>0</v>
      </c>
      <c r="E2018" s="1">
        <v>0</v>
      </c>
      <c r="F2018">
        <v>0</v>
      </c>
      <c r="G2018">
        <v>0</v>
      </c>
      <c r="H2018">
        <v>0</v>
      </c>
    </row>
    <row r="2019" spans="2:8" x14ac:dyDescent="0.2">
      <c r="B2019" t="s">
        <v>4174</v>
      </c>
      <c r="C2019" t="s">
        <v>4175</v>
      </c>
      <c r="D2019">
        <v>0</v>
      </c>
      <c r="E2019" s="1">
        <v>0</v>
      </c>
      <c r="F2019">
        <v>0</v>
      </c>
      <c r="G2019">
        <v>0</v>
      </c>
      <c r="H2019">
        <v>0</v>
      </c>
    </row>
    <row r="2020" spans="2:8" x14ac:dyDescent="0.2">
      <c r="B2020" t="s">
        <v>4176</v>
      </c>
      <c r="C2020" t="s">
        <v>4177</v>
      </c>
      <c r="D2020">
        <v>0</v>
      </c>
      <c r="E2020" s="1">
        <v>0</v>
      </c>
      <c r="F2020">
        <v>0</v>
      </c>
      <c r="G2020">
        <v>0</v>
      </c>
      <c r="H2020">
        <v>0</v>
      </c>
    </row>
    <row r="2021" spans="2:8" x14ac:dyDescent="0.2">
      <c r="B2021" t="s">
        <v>4178</v>
      </c>
      <c r="C2021" t="s">
        <v>4179</v>
      </c>
      <c r="D2021">
        <v>0</v>
      </c>
      <c r="E2021" s="1">
        <v>0</v>
      </c>
      <c r="F2021">
        <v>0</v>
      </c>
      <c r="G2021">
        <v>0</v>
      </c>
      <c r="H2021">
        <v>0</v>
      </c>
    </row>
    <row r="2022" spans="2:8" x14ac:dyDescent="0.2">
      <c r="B2022" t="s">
        <v>4180</v>
      </c>
      <c r="C2022" t="s">
        <v>4181</v>
      </c>
      <c r="D2022">
        <v>0</v>
      </c>
      <c r="E2022" s="1">
        <v>0</v>
      </c>
      <c r="F2022">
        <v>0</v>
      </c>
      <c r="G2022">
        <v>0</v>
      </c>
      <c r="H2022">
        <v>0</v>
      </c>
    </row>
    <row r="2023" spans="2:8" x14ac:dyDescent="0.2">
      <c r="B2023" t="s">
        <v>4182</v>
      </c>
      <c r="C2023" t="s">
        <v>4183</v>
      </c>
      <c r="D2023">
        <v>0</v>
      </c>
      <c r="E2023" s="1">
        <v>0</v>
      </c>
      <c r="F2023">
        <v>0</v>
      </c>
      <c r="G2023">
        <v>0</v>
      </c>
      <c r="H2023">
        <v>0</v>
      </c>
    </row>
    <row r="2024" spans="2:8" x14ac:dyDescent="0.2">
      <c r="B2024" t="s">
        <v>4184</v>
      </c>
      <c r="C2024" t="s">
        <v>4185</v>
      </c>
      <c r="D2024">
        <v>0</v>
      </c>
      <c r="E2024" s="1">
        <v>0</v>
      </c>
      <c r="F2024">
        <v>0</v>
      </c>
      <c r="G2024">
        <v>0</v>
      </c>
      <c r="H2024">
        <v>0</v>
      </c>
    </row>
    <row r="2025" spans="2:8" x14ac:dyDescent="0.2">
      <c r="B2025" t="s">
        <v>4186</v>
      </c>
      <c r="C2025" t="s">
        <v>4187</v>
      </c>
      <c r="D2025">
        <v>0</v>
      </c>
      <c r="E2025" s="1">
        <v>0</v>
      </c>
      <c r="F2025">
        <v>0</v>
      </c>
      <c r="G2025">
        <v>0</v>
      </c>
      <c r="H2025">
        <v>0</v>
      </c>
    </row>
    <row r="2026" spans="2:8" x14ac:dyDescent="0.2">
      <c r="B2026" t="s">
        <v>4188</v>
      </c>
      <c r="C2026" t="s">
        <v>4189</v>
      </c>
      <c r="D2026">
        <v>0</v>
      </c>
      <c r="E2026" s="1">
        <v>0</v>
      </c>
      <c r="F2026">
        <v>0</v>
      </c>
      <c r="G2026">
        <v>0</v>
      </c>
      <c r="H2026">
        <v>0</v>
      </c>
    </row>
    <row r="2027" spans="2:8" x14ac:dyDescent="0.2">
      <c r="B2027" t="s">
        <v>4190</v>
      </c>
      <c r="C2027" t="s">
        <v>4191</v>
      </c>
      <c r="D2027">
        <v>0</v>
      </c>
      <c r="E2027" s="1">
        <v>0</v>
      </c>
      <c r="F2027">
        <v>0</v>
      </c>
      <c r="G2027">
        <v>0</v>
      </c>
      <c r="H2027">
        <v>0</v>
      </c>
    </row>
    <row r="2028" spans="2:8" x14ac:dyDescent="0.2">
      <c r="B2028" t="s">
        <v>4192</v>
      </c>
      <c r="C2028" t="s">
        <v>4193</v>
      </c>
      <c r="D2028">
        <v>0</v>
      </c>
      <c r="E2028" s="1">
        <v>0</v>
      </c>
      <c r="F2028">
        <v>0</v>
      </c>
      <c r="G2028">
        <v>0</v>
      </c>
      <c r="H2028">
        <v>0</v>
      </c>
    </row>
    <row r="2029" spans="2:8" x14ac:dyDescent="0.2">
      <c r="B2029" t="s">
        <v>4194</v>
      </c>
      <c r="C2029" t="s">
        <v>4195</v>
      </c>
      <c r="D2029">
        <v>0</v>
      </c>
      <c r="E2029" s="1">
        <v>0</v>
      </c>
      <c r="F2029">
        <v>0</v>
      </c>
      <c r="G2029">
        <v>0</v>
      </c>
      <c r="H2029">
        <v>0</v>
      </c>
    </row>
    <row r="2030" spans="2:8" x14ac:dyDescent="0.2">
      <c r="B2030" t="s">
        <v>4196</v>
      </c>
      <c r="C2030" t="s">
        <v>4197</v>
      </c>
      <c r="D2030">
        <v>0</v>
      </c>
      <c r="E2030" s="1">
        <v>0</v>
      </c>
      <c r="F2030">
        <v>0</v>
      </c>
      <c r="G2030">
        <v>0</v>
      </c>
      <c r="H2030">
        <v>0</v>
      </c>
    </row>
    <row r="2031" spans="2:8" x14ac:dyDescent="0.2">
      <c r="B2031" t="s">
        <v>4198</v>
      </c>
      <c r="C2031" t="s">
        <v>4199</v>
      </c>
      <c r="D2031">
        <v>0</v>
      </c>
      <c r="E2031" s="1">
        <v>0</v>
      </c>
      <c r="F2031">
        <v>0</v>
      </c>
      <c r="G2031">
        <v>0</v>
      </c>
      <c r="H2031">
        <v>0</v>
      </c>
    </row>
    <row r="2032" spans="2:8" x14ac:dyDescent="0.2">
      <c r="B2032" t="s">
        <v>4200</v>
      </c>
      <c r="C2032" t="s">
        <v>4201</v>
      </c>
      <c r="D2032">
        <v>0</v>
      </c>
      <c r="E2032" s="1">
        <v>0</v>
      </c>
      <c r="F2032">
        <v>0</v>
      </c>
      <c r="G2032">
        <v>0</v>
      </c>
      <c r="H2032">
        <v>0</v>
      </c>
    </row>
    <row r="2033" spans="2:8" x14ac:dyDescent="0.2">
      <c r="B2033" t="s">
        <v>4202</v>
      </c>
      <c r="C2033" t="s">
        <v>4203</v>
      </c>
      <c r="D2033">
        <v>0</v>
      </c>
      <c r="E2033" s="1">
        <v>0</v>
      </c>
      <c r="F2033">
        <v>0</v>
      </c>
      <c r="G2033">
        <v>0</v>
      </c>
      <c r="H2033">
        <v>0</v>
      </c>
    </row>
    <row r="2034" spans="2:8" x14ac:dyDescent="0.2">
      <c r="B2034" t="s">
        <v>4204</v>
      </c>
      <c r="C2034" t="s">
        <v>4205</v>
      </c>
      <c r="D2034">
        <v>0</v>
      </c>
      <c r="E2034" s="1">
        <v>0</v>
      </c>
      <c r="F2034">
        <v>0</v>
      </c>
      <c r="G2034">
        <v>0</v>
      </c>
      <c r="H2034">
        <v>0</v>
      </c>
    </row>
    <row r="2035" spans="2:8" x14ac:dyDescent="0.2">
      <c r="B2035" t="s">
        <v>4206</v>
      </c>
      <c r="C2035" t="s">
        <v>4207</v>
      </c>
      <c r="D2035">
        <v>0</v>
      </c>
      <c r="E2035" s="1">
        <v>0</v>
      </c>
      <c r="F2035">
        <v>0</v>
      </c>
      <c r="G2035">
        <v>0</v>
      </c>
      <c r="H2035">
        <v>0</v>
      </c>
    </row>
    <row r="2036" spans="2:8" x14ac:dyDescent="0.2">
      <c r="B2036" t="s">
        <v>4208</v>
      </c>
      <c r="C2036" t="s">
        <v>4209</v>
      </c>
      <c r="D2036">
        <v>0</v>
      </c>
      <c r="E2036" s="1">
        <v>0</v>
      </c>
      <c r="F2036">
        <v>0</v>
      </c>
      <c r="G2036">
        <v>0</v>
      </c>
      <c r="H2036">
        <v>0</v>
      </c>
    </row>
    <row r="2037" spans="2:8" x14ac:dyDescent="0.2">
      <c r="B2037" t="s">
        <v>4210</v>
      </c>
      <c r="C2037" t="s">
        <v>4211</v>
      </c>
      <c r="D2037">
        <v>0</v>
      </c>
      <c r="E2037" s="1">
        <v>0</v>
      </c>
      <c r="F2037">
        <v>0</v>
      </c>
      <c r="G2037">
        <v>0</v>
      </c>
      <c r="H2037">
        <v>0</v>
      </c>
    </row>
    <row r="2038" spans="2:8" x14ac:dyDescent="0.2">
      <c r="B2038" t="s">
        <v>4212</v>
      </c>
      <c r="C2038" t="s">
        <v>4213</v>
      </c>
      <c r="D2038">
        <v>153812.57999999999</v>
      </c>
      <c r="E2038" s="1">
        <v>153812.57999999999</v>
      </c>
      <c r="F2038">
        <v>0</v>
      </c>
      <c r="G2038">
        <v>0</v>
      </c>
      <c r="H2038">
        <v>0</v>
      </c>
    </row>
    <row r="2039" spans="2:8" x14ac:dyDescent="0.2">
      <c r="B2039" t="s">
        <v>4214</v>
      </c>
      <c r="C2039" t="s">
        <v>4215</v>
      </c>
      <c r="D2039">
        <v>0</v>
      </c>
      <c r="E2039" s="1">
        <v>0</v>
      </c>
      <c r="F2039">
        <v>0</v>
      </c>
      <c r="G2039">
        <v>0</v>
      </c>
      <c r="H2039">
        <v>0</v>
      </c>
    </row>
    <row r="2040" spans="2:8" x14ac:dyDescent="0.2">
      <c r="B2040" t="s">
        <v>4216</v>
      </c>
      <c r="C2040" t="s">
        <v>4217</v>
      </c>
      <c r="D2040">
        <v>27183674.359999999</v>
      </c>
      <c r="E2040" s="1">
        <v>27183674.359999999</v>
      </c>
      <c r="F2040">
        <v>0</v>
      </c>
      <c r="G2040">
        <v>0</v>
      </c>
      <c r="H2040">
        <v>0</v>
      </c>
    </row>
    <row r="2041" spans="2:8" x14ac:dyDescent="0.2">
      <c r="B2041" t="s">
        <v>4218</v>
      </c>
      <c r="C2041" t="s">
        <v>4219</v>
      </c>
      <c r="D2041">
        <v>16237858.949999999</v>
      </c>
      <c r="E2041" s="1">
        <v>16237858.949999999</v>
      </c>
      <c r="F2041">
        <v>0</v>
      </c>
      <c r="G2041">
        <v>0</v>
      </c>
      <c r="H2041">
        <v>0</v>
      </c>
    </row>
    <row r="2042" spans="2:8" x14ac:dyDescent="0.2">
      <c r="B2042" t="s">
        <v>4220</v>
      </c>
      <c r="C2042" t="s">
        <v>4221</v>
      </c>
      <c r="D2042">
        <v>6542355.5</v>
      </c>
      <c r="E2042" s="1">
        <v>6542355.5</v>
      </c>
      <c r="F2042">
        <v>0</v>
      </c>
      <c r="G2042">
        <v>0</v>
      </c>
      <c r="H2042">
        <v>0</v>
      </c>
    </row>
    <row r="2043" spans="2:8" x14ac:dyDescent="0.2">
      <c r="B2043" t="s">
        <v>4222</v>
      </c>
      <c r="C2043" t="s">
        <v>4223</v>
      </c>
      <c r="D2043">
        <v>0</v>
      </c>
      <c r="E2043" s="1">
        <v>0</v>
      </c>
      <c r="F2043">
        <v>0</v>
      </c>
      <c r="G2043">
        <v>0</v>
      </c>
      <c r="H2043">
        <v>0</v>
      </c>
    </row>
    <row r="2044" spans="2:8" x14ac:dyDescent="0.2">
      <c r="B2044" t="s">
        <v>4224</v>
      </c>
      <c r="C2044" t="s">
        <v>4225</v>
      </c>
      <c r="D2044">
        <v>6542355.5</v>
      </c>
      <c r="E2044" s="1">
        <v>6542355.5</v>
      </c>
      <c r="F2044">
        <v>0</v>
      </c>
      <c r="G2044">
        <v>0</v>
      </c>
      <c r="H2044">
        <v>0</v>
      </c>
    </row>
    <row r="2045" spans="2:8" x14ac:dyDescent="0.2">
      <c r="B2045" t="s">
        <v>4226</v>
      </c>
      <c r="C2045" t="s">
        <v>4227</v>
      </c>
      <c r="D2045">
        <v>0</v>
      </c>
      <c r="E2045" s="1">
        <v>0</v>
      </c>
      <c r="F2045">
        <v>0</v>
      </c>
      <c r="G2045">
        <v>0</v>
      </c>
      <c r="H2045">
        <v>0</v>
      </c>
    </row>
    <row r="2046" spans="2:8" x14ac:dyDescent="0.2">
      <c r="B2046" t="s">
        <v>4228</v>
      </c>
      <c r="C2046" t="s">
        <v>4229</v>
      </c>
      <c r="D2046">
        <v>1620048.93</v>
      </c>
      <c r="E2046" s="1">
        <v>1620048.93</v>
      </c>
      <c r="F2046">
        <v>0</v>
      </c>
      <c r="G2046">
        <v>0</v>
      </c>
      <c r="H2046">
        <v>0</v>
      </c>
    </row>
    <row r="2047" spans="2:8" x14ac:dyDescent="0.2">
      <c r="B2047" t="s">
        <v>4230</v>
      </c>
      <c r="C2047" t="s">
        <v>4231</v>
      </c>
      <c r="D2047">
        <v>1417306.36</v>
      </c>
      <c r="E2047" s="1">
        <v>1417306.36</v>
      </c>
      <c r="F2047">
        <v>0</v>
      </c>
      <c r="G2047">
        <v>0</v>
      </c>
      <c r="H2047">
        <v>0</v>
      </c>
    </row>
    <row r="2048" spans="2:8" x14ac:dyDescent="0.2">
      <c r="B2048" t="s">
        <v>4232</v>
      </c>
      <c r="C2048" t="s">
        <v>4233</v>
      </c>
      <c r="D2048">
        <v>246904.62</v>
      </c>
      <c r="E2048" s="1">
        <v>246904.62</v>
      </c>
      <c r="F2048">
        <v>0</v>
      </c>
      <c r="G2048">
        <v>0</v>
      </c>
      <c r="H2048">
        <v>0</v>
      </c>
    </row>
    <row r="2049" spans="2:8" x14ac:dyDescent="0.2">
      <c r="B2049" t="s">
        <v>4234</v>
      </c>
      <c r="C2049" t="s">
        <v>4235</v>
      </c>
      <c r="D2049">
        <v>319200</v>
      </c>
      <c r="E2049" s="1">
        <v>319200</v>
      </c>
      <c r="F2049">
        <v>0</v>
      </c>
      <c r="G2049">
        <v>0</v>
      </c>
      <c r="H2049">
        <v>0</v>
      </c>
    </row>
    <row r="2050" spans="2:8" x14ac:dyDescent="0.2">
      <c r="B2050" t="s">
        <v>4236</v>
      </c>
      <c r="C2050" t="s">
        <v>4237</v>
      </c>
      <c r="D2050">
        <v>800000</v>
      </c>
      <c r="E2050" s="1">
        <v>800000</v>
      </c>
      <c r="F2050">
        <v>0</v>
      </c>
      <c r="G2050">
        <v>0</v>
      </c>
      <c r="H2050">
        <v>0</v>
      </c>
    </row>
    <row r="2051" spans="2:8" x14ac:dyDescent="0.2">
      <c r="B2051" t="s">
        <v>4238</v>
      </c>
      <c r="C2051" t="s">
        <v>28</v>
      </c>
      <c r="D2051">
        <v>6816323.0499999998</v>
      </c>
      <c r="E2051" s="1">
        <v>6816323.0499999998</v>
      </c>
      <c r="F2051">
        <v>0</v>
      </c>
      <c r="G2051">
        <v>0</v>
      </c>
      <c r="H2051">
        <v>0</v>
      </c>
    </row>
    <row r="2052" spans="2:8" x14ac:dyDescent="0.2">
      <c r="B2052" t="s">
        <v>4239</v>
      </c>
      <c r="C2052" t="s">
        <v>4240</v>
      </c>
      <c r="D2052">
        <v>604743.86</v>
      </c>
      <c r="E2052" s="1">
        <v>604743.86</v>
      </c>
      <c r="F2052">
        <v>0</v>
      </c>
      <c r="G2052">
        <v>0</v>
      </c>
      <c r="H2052">
        <v>0</v>
      </c>
    </row>
    <row r="2053" spans="2:8" x14ac:dyDescent="0.2">
      <c r="B2053" t="s">
        <v>4241</v>
      </c>
      <c r="C2053" t="s">
        <v>4242</v>
      </c>
      <c r="D2053">
        <v>24588064.59</v>
      </c>
      <c r="E2053" s="1">
        <v>24588064.59</v>
      </c>
      <c r="F2053">
        <v>0</v>
      </c>
      <c r="G2053">
        <v>0</v>
      </c>
      <c r="H2053">
        <v>0</v>
      </c>
    </row>
    <row r="2054" spans="2:8" x14ac:dyDescent="0.2">
      <c r="B2054" t="s">
        <v>4243</v>
      </c>
      <c r="C2054" t="s">
        <v>4244</v>
      </c>
      <c r="D2054">
        <v>1685746.64</v>
      </c>
      <c r="E2054" s="1">
        <v>1685746.64</v>
      </c>
      <c r="F2054">
        <v>0</v>
      </c>
      <c r="G2054">
        <v>0</v>
      </c>
      <c r="H2054">
        <v>0</v>
      </c>
    </row>
    <row r="2055" spans="2:8" x14ac:dyDescent="0.2">
      <c r="B2055" t="s">
        <v>4245</v>
      </c>
      <c r="C2055" t="s">
        <v>4246</v>
      </c>
      <c r="D2055">
        <v>1553323.64</v>
      </c>
      <c r="E2055" s="1">
        <v>1553323.64</v>
      </c>
      <c r="F2055">
        <v>0</v>
      </c>
      <c r="G2055">
        <v>0</v>
      </c>
      <c r="H2055">
        <v>0</v>
      </c>
    </row>
    <row r="2056" spans="2:8" x14ac:dyDescent="0.2">
      <c r="B2056" t="s">
        <v>4247</v>
      </c>
      <c r="C2056" t="s">
        <v>4248</v>
      </c>
      <c r="D2056">
        <v>1484644.37</v>
      </c>
      <c r="E2056" s="1">
        <v>1484644.37</v>
      </c>
      <c r="F2056">
        <v>0</v>
      </c>
      <c r="G2056">
        <v>0</v>
      </c>
      <c r="H2056">
        <v>0</v>
      </c>
    </row>
    <row r="2057" spans="2:8" x14ac:dyDescent="0.2">
      <c r="B2057" t="s">
        <v>4249</v>
      </c>
      <c r="C2057" t="s">
        <v>4250</v>
      </c>
      <c r="D2057">
        <v>788951.44</v>
      </c>
      <c r="E2057" s="1">
        <v>788951.44</v>
      </c>
      <c r="F2057">
        <v>0</v>
      </c>
      <c r="G2057">
        <v>0</v>
      </c>
      <c r="H2057">
        <v>0</v>
      </c>
    </row>
    <row r="2058" spans="2:8" x14ac:dyDescent="0.2">
      <c r="B2058" t="s">
        <v>4251</v>
      </c>
      <c r="C2058" t="s">
        <v>4252</v>
      </c>
      <c r="D2058">
        <v>2307693.54</v>
      </c>
      <c r="E2058" s="1">
        <v>2307693.54</v>
      </c>
      <c r="F2058">
        <v>0</v>
      </c>
      <c r="G2058">
        <v>0</v>
      </c>
      <c r="H2058">
        <v>0</v>
      </c>
    </row>
    <row r="2059" spans="2:8" x14ac:dyDescent="0.2">
      <c r="B2059" t="s">
        <v>4253</v>
      </c>
      <c r="C2059" t="s">
        <v>4254</v>
      </c>
      <c r="D2059">
        <v>12365.04</v>
      </c>
      <c r="E2059" s="1">
        <v>12365.04</v>
      </c>
      <c r="F2059">
        <v>0</v>
      </c>
      <c r="G2059">
        <v>0</v>
      </c>
      <c r="H2059">
        <v>0</v>
      </c>
    </row>
    <row r="2060" spans="2:8" x14ac:dyDescent="0.2">
      <c r="B2060" t="s">
        <v>4255</v>
      </c>
      <c r="C2060" t="s">
        <v>4256</v>
      </c>
      <c r="D2060">
        <v>226004.62</v>
      </c>
      <c r="E2060" s="1">
        <v>226004.62</v>
      </c>
      <c r="F2060">
        <v>0</v>
      </c>
      <c r="G2060">
        <v>0</v>
      </c>
      <c r="H2060">
        <v>0</v>
      </c>
    </row>
    <row r="2061" spans="2:8" x14ac:dyDescent="0.2">
      <c r="B2061" t="s">
        <v>4257</v>
      </c>
      <c r="C2061" t="s">
        <v>4258</v>
      </c>
      <c r="D2061">
        <v>2189264.52</v>
      </c>
      <c r="E2061" s="1">
        <v>2189264.52</v>
      </c>
      <c r="F2061">
        <v>0</v>
      </c>
      <c r="G2061">
        <v>0</v>
      </c>
      <c r="H2061">
        <v>0</v>
      </c>
    </row>
    <row r="2062" spans="2:8" x14ac:dyDescent="0.2">
      <c r="B2062" t="s">
        <v>4259</v>
      </c>
      <c r="C2062" t="s">
        <v>4260</v>
      </c>
      <c r="D2062">
        <v>600000</v>
      </c>
      <c r="E2062" s="1">
        <v>600000</v>
      </c>
      <c r="F2062">
        <v>0</v>
      </c>
      <c r="G2062">
        <v>0</v>
      </c>
      <c r="H2062">
        <v>0</v>
      </c>
    </row>
    <row r="2063" spans="2:8" x14ac:dyDescent="0.2">
      <c r="B2063" t="s">
        <v>4261</v>
      </c>
      <c r="C2063" t="s">
        <v>4262</v>
      </c>
      <c r="D2063">
        <v>0</v>
      </c>
      <c r="E2063" s="1">
        <v>0</v>
      </c>
      <c r="F2063">
        <v>0</v>
      </c>
      <c r="G2063">
        <v>0</v>
      </c>
      <c r="H2063">
        <v>0</v>
      </c>
    </row>
    <row r="2064" spans="2:8" x14ac:dyDescent="0.2">
      <c r="B2064" t="s">
        <v>4263</v>
      </c>
      <c r="C2064" t="s">
        <v>4264</v>
      </c>
      <c r="D2064">
        <v>1589264.52</v>
      </c>
      <c r="E2064" s="1">
        <v>1589264.52</v>
      </c>
      <c r="F2064">
        <v>0</v>
      </c>
      <c r="G2064">
        <v>0</v>
      </c>
      <c r="H2064">
        <v>0</v>
      </c>
    </row>
    <row r="2065" spans="2:8" x14ac:dyDescent="0.2">
      <c r="B2065" t="s">
        <v>4265</v>
      </c>
      <c r="C2065" t="s">
        <v>25</v>
      </c>
      <c r="D2065">
        <v>760723.29</v>
      </c>
      <c r="E2065" s="1">
        <v>760723.29</v>
      </c>
      <c r="F2065">
        <v>0</v>
      </c>
      <c r="G2065">
        <v>0</v>
      </c>
      <c r="H2065">
        <v>0</v>
      </c>
    </row>
    <row r="2066" spans="2:8" x14ac:dyDescent="0.2">
      <c r="B2066" t="s">
        <v>4266</v>
      </c>
      <c r="C2066" t="s">
        <v>4267</v>
      </c>
      <c r="D2066">
        <v>183670.67</v>
      </c>
      <c r="E2066" s="1">
        <v>183670.67</v>
      </c>
      <c r="F2066">
        <v>0</v>
      </c>
      <c r="G2066">
        <v>0</v>
      </c>
      <c r="H2066">
        <v>0</v>
      </c>
    </row>
    <row r="2067" spans="2:8" x14ac:dyDescent="0.2">
      <c r="B2067" t="s">
        <v>4268</v>
      </c>
      <c r="C2067" t="s">
        <v>4269</v>
      </c>
      <c r="D2067">
        <v>6580861.8300000001</v>
      </c>
      <c r="E2067" s="1">
        <v>6580861.8300000001</v>
      </c>
      <c r="F2067">
        <v>0</v>
      </c>
      <c r="G2067">
        <v>0</v>
      </c>
      <c r="H2067">
        <v>0</v>
      </c>
    </row>
    <row r="2068" spans="2:8" x14ac:dyDescent="0.2">
      <c r="B2068" t="s">
        <v>4270</v>
      </c>
      <c r="C2068" t="s">
        <v>4271</v>
      </c>
      <c r="D2068">
        <v>768014.14</v>
      </c>
      <c r="E2068" s="1">
        <v>768014.14</v>
      </c>
      <c r="F2068">
        <v>0</v>
      </c>
      <c r="G2068">
        <v>0</v>
      </c>
      <c r="H2068">
        <v>0</v>
      </c>
    </row>
    <row r="2069" spans="2:8" x14ac:dyDescent="0.2">
      <c r="B2069" t="s">
        <v>4272</v>
      </c>
      <c r="C2069" t="s">
        <v>4273</v>
      </c>
      <c r="D2069">
        <v>182355.49</v>
      </c>
      <c r="E2069" s="1">
        <v>182355.49</v>
      </c>
      <c r="F2069">
        <v>0</v>
      </c>
      <c r="G2069">
        <v>0</v>
      </c>
      <c r="H2069">
        <v>0</v>
      </c>
    </row>
    <row r="2070" spans="2:8" x14ac:dyDescent="0.2">
      <c r="B2070" t="s">
        <v>4274</v>
      </c>
      <c r="C2070" t="s">
        <v>4275</v>
      </c>
      <c r="D2070">
        <v>73106.649999999994</v>
      </c>
      <c r="E2070" s="1">
        <v>73106.649999999994</v>
      </c>
      <c r="F2070">
        <v>0</v>
      </c>
      <c r="G2070">
        <v>0</v>
      </c>
      <c r="H2070">
        <v>0</v>
      </c>
    </row>
    <row r="2071" spans="2:8" x14ac:dyDescent="0.2">
      <c r="B2071" t="s">
        <v>4276</v>
      </c>
      <c r="C2071" t="s">
        <v>4277</v>
      </c>
      <c r="D2071">
        <v>9000</v>
      </c>
      <c r="E2071" s="1">
        <v>9000</v>
      </c>
      <c r="F2071">
        <v>0</v>
      </c>
      <c r="G2071">
        <v>0</v>
      </c>
      <c r="H2071">
        <v>0</v>
      </c>
    </row>
    <row r="2072" spans="2:8" x14ac:dyDescent="0.2">
      <c r="B2072" t="s">
        <v>4278</v>
      </c>
      <c r="C2072" t="s">
        <v>4279</v>
      </c>
      <c r="D2072">
        <v>21846</v>
      </c>
      <c r="E2072" s="1">
        <v>21846</v>
      </c>
      <c r="F2072">
        <v>0</v>
      </c>
      <c r="G2072">
        <v>0</v>
      </c>
      <c r="H2072">
        <v>0</v>
      </c>
    </row>
    <row r="2073" spans="2:8" x14ac:dyDescent="0.2">
      <c r="B2073" t="s">
        <v>4280</v>
      </c>
      <c r="C2073" t="s">
        <v>4281</v>
      </c>
      <c r="D2073">
        <v>2139062.02</v>
      </c>
      <c r="E2073" s="1">
        <v>2139062.02</v>
      </c>
      <c r="F2073">
        <v>0</v>
      </c>
      <c r="G2073">
        <v>0</v>
      </c>
      <c r="H2073">
        <v>0</v>
      </c>
    </row>
    <row r="2074" spans="2:8" x14ac:dyDescent="0.2">
      <c r="B2074" t="s">
        <v>4282</v>
      </c>
      <c r="C2074" t="s">
        <v>4283</v>
      </c>
      <c r="D2074">
        <v>633496.31999999995</v>
      </c>
      <c r="E2074" s="1">
        <v>633496.31999999995</v>
      </c>
      <c r="F2074">
        <v>0</v>
      </c>
      <c r="G2074">
        <v>0</v>
      </c>
      <c r="H2074">
        <v>0</v>
      </c>
    </row>
    <row r="2075" spans="2:8" x14ac:dyDescent="0.2">
      <c r="B2075" t="s">
        <v>4284</v>
      </c>
      <c r="C2075" t="s">
        <v>4285</v>
      </c>
      <c r="D2075">
        <v>26058</v>
      </c>
      <c r="E2075" s="1">
        <v>26058</v>
      </c>
      <c r="F2075">
        <v>0</v>
      </c>
      <c r="G2075">
        <v>0</v>
      </c>
      <c r="H2075">
        <v>0</v>
      </c>
    </row>
    <row r="2076" spans="2:8" x14ac:dyDescent="0.2">
      <c r="B2076" t="s">
        <v>4286</v>
      </c>
      <c r="C2076" t="s">
        <v>4287</v>
      </c>
      <c r="D2076">
        <v>146476.41</v>
      </c>
      <c r="E2076" s="1">
        <v>146476.41</v>
      </c>
      <c r="F2076">
        <v>0</v>
      </c>
      <c r="G2076">
        <v>0</v>
      </c>
      <c r="H2076">
        <v>0</v>
      </c>
    </row>
    <row r="2077" spans="2:8" x14ac:dyDescent="0.2">
      <c r="B2077" t="s">
        <v>4288</v>
      </c>
      <c r="C2077" t="s">
        <v>35</v>
      </c>
      <c r="D2077">
        <v>2815399.96</v>
      </c>
      <c r="E2077" s="1">
        <v>2815399.96</v>
      </c>
      <c r="F2077">
        <v>0</v>
      </c>
      <c r="G2077">
        <v>0</v>
      </c>
      <c r="H2077">
        <v>0</v>
      </c>
    </row>
    <row r="2078" spans="2:8" x14ac:dyDescent="0.2">
      <c r="B2078" t="s">
        <v>4289</v>
      </c>
      <c r="C2078" t="s">
        <v>4290</v>
      </c>
      <c r="D2078">
        <v>6575011.6200000001</v>
      </c>
      <c r="E2078" s="1">
        <v>6575011.6200000001</v>
      </c>
      <c r="F2078">
        <v>0</v>
      </c>
      <c r="G2078">
        <v>0</v>
      </c>
      <c r="H2078">
        <v>0</v>
      </c>
    </row>
    <row r="2079" spans="2:8" x14ac:dyDescent="0.2">
      <c r="B2079" t="s">
        <v>4291</v>
      </c>
      <c r="C2079" t="s">
        <v>4292</v>
      </c>
      <c r="D2079">
        <v>4606036.83</v>
      </c>
      <c r="E2079" s="1">
        <v>4606036.83</v>
      </c>
      <c r="F2079">
        <v>0</v>
      </c>
      <c r="G2079">
        <v>0</v>
      </c>
      <c r="H2079">
        <v>0</v>
      </c>
    </row>
    <row r="2080" spans="2:8" x14ac:dyDescent="0.2">
      <c r="B2080" t="s">
        <v>4293</v>
      </c>
      <c r="C2080" t="s">
        <v>4294</v>
      </c>
      <c r="D2080">
        <v>758284.43</v>
      </c>
      <c r="E2080" s="1">
        <v>758284.43</v>
      </c>
      <c r="F2080">
        <v>0</v>
      </c>
      <c r="G2080">
        <v>0</v>
      </c>
      <c r="H2080">
        <v>0</v>
      </c>
    </row>
    <row r="2081" spans="2:8" x14ac:dyDescent="0.2">
      <c r="B2081" t="s">
        <v>4295</v>
      </c>
      <c r="C2081" t="s">
        <v>4296</v>
      </c>
      <c r="D2081">
        <v>2065187.16</v>
      </c>
      <c r="E2081" s="1">
        <v>2065187.16</v>
      </c>
      <c r="F2081">
        <v>0</v>
      </c>
      <c r="G2081">
        <v>0</v>
      </c>
      <c r="H2081">
        <v>0</v>
      </c>
    </row>
    <row r="2082" spans="2:8" x14ac:dyDescent="0.2">
      <c r="B2082" t="s">
        <v>4297</v>
      </c>
      <c r="C2082" t="s">
        <v>4298</v>
      </c>
      <c r="D2082">
        <v>0</v>
      </c>
      <c r="E2082" s="1">
        <v>0</v>
      </c>
      <c r="F2082">
        <v>0</v>
      </c>
      <c r="G2082">
        <v>0</v>
      </c>
      <c r="H2082">
        <v>0</v>
      </c>
    </row>
    <row r="2083" spans="2:8" x14ac:dyDescent="0.2">
      <c r="B2083" t="s">
        <v>4299</v>
      </c>
      <c r="C2083" t="s">
        <v>4300</v>
      </c>
      <c r="D2083">
        <v>0</v>
      </c>
      <c r="E2083" s="1">
        <v>0</v>
      </c>
      <c r="F2083">
        <v>0</v>
      </c>
      <c r="G2083">
        <v>0</v>
      </c>
      <c r="H2083">
        <v>0</v>
      </c>
    </row>
    <row r="2084" spans="2:8" x14ac:dyDescent="0.2">
      <c r="B2084" t="s">
        <v>4301</v>
      </c>
      <c r="C2084" t="s">
        <v>4302</v>
      </c>
      <c r="D2084">
        <v>1017757.43</v>
      </c>
      <c r="E2084" s="1">
        <v>1017757.43</v>
      </c>
      <c r="F2084">
        <v>0</v>
      </c>
      <c r="G2084">
        <v>0</v>
      </c>
      <c r="H2084">
        <v>0</v>
      </c>
    </row>
    <row r="2085" spans="2:8" x14ac:dyDescent="0.2">
      <c r="B2085" t="s">
        <v>4303</v>
      </c>
      <c r="C2085" t="s">
        <v>4304</v>
      </c>
      <c r="D2085">
        <v>760299.66</v>
      </c>
      <c r="E2085" s="1">
        <v>760299.66</v>
      </c>
      <c r="F2085">
        <v>0</v>
      </c>
      <c r="G2085">
        <v>0</v>
      </c>
      <c r="H2085">
        <v>0</v>
      </c>
    </row>
    <row r="2086" spans="2:8" x14ac:dyDescent="0.2">
      <c r="B2086" t="s">
        <v>4305</v>
      </c>
      <c r="C2086" t="s">
        <v>4306</v>
      </c>
      <c r="D2086">
        <v>0</v>
      </c>
      <c r="E2086" s="1">
        <v>0</v>
      </c>
      <c r="F2086">
        <v>0</v>
      </c>
      <c r="G2086">
        <v>0</v>
      </c>
      <c r="H2086">
        <v>0</v>
      </c>
    </row>
    <row r="2087" spans="2:8" x14ac:dyDescent="0.2">
      <c r="B2087" t="s">
        <v>4307</v>
      </c>
      <c r="C2087" t="s">
        <v>4308</v>
      </c>
      <c r="D2087">
        <v>0</v>
      </c>
      <c r="E2087" s="1">
        <v>0</v>
      </c>
      <c r="F2087">
        <v>0</v>
      </c>
      <c r="G2087">
        <v>0</v>
      </c>
      <c r="H2087">
        <v>0</v>
      </c>
    </row>
    <row r="2088" spans="2:8" x14ac:dyDescent="0.2">
      <c r="B2088" t="s">
        <v>4309</v>
      </c>
      <c r="C2088" t="s">
        <v>4310</v>
      </c>
      <c r="D2088">
        <v>0</v>
      </c>
      <c r="E2088" s="1">
        <v>0</v>
      </c>
      <c r="F2088">
        <v>0</v>
      </c>
      <c r="G2088">
        <v>0</v>
      </c>
      <c r="H2088">
        <v>0</v>
      </c>
    </row>
    <row r="2089" spans="2:8" x14ac:dyDescent="0.2">
      <c r="B2089" t="s">
        <v>4311</v>
      </c>
      <c r="C2089" t="s">
        <v>4312</v>
      </c>
      <c r="D2089">
        <v>0</v>
      </c>
      <c r="E2089" s="1">
        <v>0</v>
      </c>
      <c r="F2089">
        <v>0</v>
      </c>
      <c r="G2089">
        <v>0</v>
      </c>
      <c r="H2089">
        <v>0</v>
      </c>
    </row>
    <row r="2090" spans="2:8" x14ac:dyDescent="0.2">
      <c r="B2090" t="s">
        <v>4313</v>
      </c>
      <c r="C2090" t="s">
        <v>4314</v>
      </c>
      <c r="D2090">
        <v>0</v>
      </c>
      <c r="E2090" s="1">
        <v>0</v>
      </c>
      <c r="F2090">
        <v>0</v>
      </c>
      <c r="G2090">
        <v>0</v>
      </c>
      <c r="H2090">
        <v>0</v>
      </c>
    </row>
    <row r="2091" spans="2:8" x14ac:dyDescent="0.2">
      <c r="B2091" t="s">
        <v>4315</v>
      </c>
      <c r="C2091" t="s">
        <v>4316</v>
      </c>
      <c r="D2091">
        <v>0</v>
      </c>
      <c r="E2091" s="1">
        <v>0</v>
      </c>
      <c r="F2091">
        <v>0</v>
      </c>
      <c r="G2091">
        <v>0</v>
      </c>
      <c r="H2091">
        <v>0</v>
      </c>
    </row>
    <row r="2092" spans="2:8" x14ac:dyDescent="0.2">
      <c r="B2092" t="s">
        <v>4317</v>
      </c>
      <c r="C2092" t="s">
        <v>4318</v>
      </c>
      <c r="D2092">
        <v>0</v>
      </c>
      <c r="E2092" s="1">
        <v>0</v>
      </c>
      <c r="F2092">
        <v>0</v>
      </c>
      <c r="G2092">
        <v>0</v>
      </c>
      <c r="H2092">
        <v>0</v>
      </c>
    </row>
    <row r="2093" spans="2:8" x14ac:dyDescent="0.2">
      <c r="B2093" t="s">
        <v>4319</v>
      </c>
      <c r="C2093" t="s">
        <v>4320</v>
      </c>
      <c r="D2093">
        <v>0</v>
      </c>
      <c r="E2093" s="1">
        <v>0</v>
      </c>
      <c r="F2093">
        <v>0</v>
      </c>
      <c r="G2093">
        <v>0</v>
      </c>
      <c r="H2093">
        <v>0</v>
      </c>
    </row>
    <row r="2094" spans="2:8" x14ac:dyDescent="0.2">
      <c r="B2094" t="s">
        <v>4321</v>
      </c>
      <c r="C2094" t="s">
        <v>4322</v>
      </c>
      <c r="D2094">
        <v>0</v>
      </c>
      <c r="E2094" s="1">
        <v>0</v>
      </c>
      <c r="F2094">
        <v>0</v>
      </c>
      <c r="G2094">
        <v>0</v>
      </c>
      <c r="H2094">
        <v>0</v>
      </c>
    </row>
    <row r="2095" spans="2:8" x14ac:dyDescent="0.2">
      <c r="B2095" t="s">
        <v>4323</v>
      </c>
      <c r="C2095" t="s">
        <v>4324</v>
      </c>
      <c r="D2095">
        <v>0</v>
      </c>
      <c r="E2095" s="1">
        <v>0</v>
      </c>
      <c r="F2095">
        <v>0</v>
      </c>
      <c r="G2095">
        <v>0</v>
      </c>
      <c r="H2095">
        <v>0</v>
      </c>
    </row>
    <row r="2096" spans="2:8" x14ac:dyDescent="0.2">
      <c r="B2096" t="s">
        <v>4325</v>
      </c>
      <c r="C2096" t="s">
        <v>4326</v>
      </c>
      <c r="D2096">
        <v>0</v>
      </c>
      <c r="E2096" s="1">
        <v>0</v>
      </c>
      <c r="F2096">
        <v>0</v>
      </c>
      <c r="G2096">
        <v>0</v>
      </c>
      <c r="H2096">
        <v>0</v>
      </c>
    </row>
    <row r="2097" spans="2:8" x14ac:dyDescent="0.2">
      <c r="B2097" t="s">
        <v>4327</v>
      </c>
      <c r="C2097" t="s">
        <v>4328</v>
      </c>
      <c r="D2097">
        <v>0</v>
      </c>
      <c r="E2097" s="1">
        <v>0</v>
      </c>
      <c r="F2097">
        <v>0</v>
      </c>
      <c r="G2097">
        <v>0</v>
      </c>
      <c r="H2097">
        <v>0</v>
      </c>
    </row>
    <row r="2098" spans="2:8" x14ac:dyDescent="0.2">
      <c r="B2098" t="s">
        <v>4329</v>
      </c>
      <c r="C2098" t="s">
        <v>4330</v>
      </c>
      <c r="D2098">
        <v>0</v>
      </c>
      <c r="E2098" s="1">
        <v>0</v>
      </c>
      <c r="F2098">
        <v>0</v>
      </c>
      <c r="G2098">
        <v>0</v>
      </c>
      <c r="H2098">
        <v>0</v>
      </c>
    </row>
    <row r="2099" spans="2:8" x14ac:dyDescent="0.2">
      <c r="B2099" t="s">
        <v>4331</v>
      </c>
      <c r="C2099" t="s">
        <v>4332</v>
      </c>
      <c r="D2099">
        <v>0</v>
      </c>
      <c r="E2099" s="1">
        <v>0</v>
      </c>
      <c r="F2099">
        <v>0</v>
      </c>
      <c r="G2099">
        <v>0</v>
      </c>
      <c r="H2099">
        <v>0</v>
      </c>
    </row>
    <row r="2100" spans="2:8" x14ac:dyDescent="0.2">
      <c r="B2100" t="s">
        <v>4333</v>
      </c>
      <c r="C2100" t="s">
        <v>4334</v>
      </c>
      <c r="D2100">
        <v>0</v>
      </c>
      <c r="E2100" s="1">
        <v>0</v>
      </c>
      <c r="F2100">
        <v>0</v>
      </c>
      <c r="G2100">
        <v>0</v>
      </c>
      <c r="H2100">
        <v>0</v>
      </c>
    </row>
    <row r="2101" spans="2:8" x14ac:dyDescent="0.2">
      <c r="B2101" t="s">
        <v>4335</v>
      </c>
      <c r="C2101" t="s">
        <v>4336</v>
      </c>
      <c r="D2101">
        <v>0</v>
      </c>
      <c r="E2101" s="1">
        <v>0</v>
      </c>
      <c r="F2101">
        <v>0</v>
      </c>
      <c r="G2101">
        <v>0</v>
      </c>
      <c r="H2101">
        <v>0</v>
      </c>
    </row>
    <row r="2102" spans="2:8" x14ac:dyDescent="0.2">
      <c r="B2102" t="s">
        <v>4337</v>
      </c>
      <c r="C2102" t="s">
        <v>4338</v>
      </c>
      <c r="D2102">
        <v>0</v>
      </c>
      <c r="E2102">
        <v>0</v>
      </c>
      <c r="F2102">
        <v>0</v>
      </c>
      <c r="G2102">
        <v>0</v>
      </c>
      <c r="H2102">
        <v>0</v>
      </c>
    </row>
    <row r="2103" spans="2:8" x14ac:dyDescent="0.2">
      <c r="B2103" t="s">
        <v>4339</v>
      </c>
      <c r="C2103" t="s">
        <v>4340</v>
      </c>
      <c r="D2103">
        <v>0</v>
      </c>
      <c r="E2103">
        <v>0</v>
      </c>
      <c r="F2103">
        <v>0</v>
      </c>
      <c r="G2103">
        <v>0</v>
      </c>
      <c r="H2103">
        <v>0</v>
      </c>
    </row>
    <row r="2104" spans="2:8" x14ac:dyDescent="0.2">
      <c r="B2104" t="s">
        <v>4341</v>
      </c>
      <c r="C2104" t="s">
        <v>4342</v>
      </c>
      <c r="D2104">
        <v>0</v>
      </c>
      <c r="E2104">
        <v>0</v>
      </c>
      <c r="F2104">
        <v>0</v>
      </c>
      <c r="G2104">
        <v>0</v>
      </c>
      <c r="H2104">
        <v>0</v>
      </c>
    </row>
    <row r="2105" spans="2:8" x14ac:dyDescent="0.2">
      <c r="B2105" t="s">
        <v>4343</v>
      </c>
      <c r="C2105" t="s">
        <v>4344</v>
      </c>
      <c r="D2105">
        <v>4508.1499999999996</v>
      </c>
      <c r="E2105">
        <v>4508.1499999999996</v>
      </c>
      <c r="F2105">
        <v>0</v>
      </c>
      <c r="G2105">
        <v>0</v>
      </c>
      <c r="H2105">
        <v>0</v>
      </c>
    </row>
    <row r="2106" spans="2:8" x14ac:dyDescent="0.2">
      <c r="B2106" t="s">
        <v>4345</v>
      </c>
      <c r="C2106" t="s">
        <v>4346</v>
      </c>
      <c r="D2106">
        <v>1422535</v>
      </c>
      <c r="E2106">
        <v>1422535</v>
      </c>
      <c r="F2106">
        <v>0</v>
      </c>
      <c r="G2106">
        <v>0</v>
      </c>
      <c r="H2106">
        <v>0</v>
      </c>
    </row>
    <row r="2107" spans="2:8" x14ac:dyDescent="0.2">
      <c r="B2107" t="s">
        <v>4347</v>
      </c>
      <c r="C2107" t="s">
        <v>4348</v>
      </c>
      <c r="D2107">
        <v>1422535</v>
      </c>
      <c r="E2107">
        <v>1422535</v>
      </c>
      <c r="F2107">
        <v>0</v>
      </c>
      <c r="G2107">
        <v>0</v>
      </c>
      <c r="H2107">
        <v>0</v>
      </c>
    </row>
    <row r="2108" spans="2:8" x14ac:dyDescent="0.2">
      <c r="B2108" t="s">
        <v>4349</v>
      </c>
      <c r="C2108" t="s">
        <v>4350</v>
      </c>
      <c r="D2108">
        <v>0</v>
      </c>
      <c r="E2108">
        <v>0</v>
      </c>
      <c r="F2108">
        <v>0</v>
      </c>
      <c r="G2108">
        <v>0</v>
      </c>
      <c r="H2108">
        <v>0</v>
      </c>
    </row>
    <row r="2109" spans="2:8" x14ac:dyDescent="0.2">
      <c r="B2109" t="s">
        <v>4351</v>
      </c>
      <c r="C2109" t="s">
        <v>4352</v>
      </c>
      <c r="D2109">
        <v>546439.79</v>
      </c>
      <c r="E2109">
        <v>546439.79</v>
      </c>
      <c r="F2109">
        <v>0</v>
      </c>
      <c r="G2109">
        <v>0</v>
      </c>
      <c r="H2109">
        <v>0</v>
      </c>
    </row>
    <row r="2110" spans="2:8" x14ac:dyDescent="0.2">
      <c r="B2110" t="s">
        <v>4353</v>
      </c>
      <c r="C2110" t="s">
        <v>4354</v>
      </c>
      <c r="D2110">
        <v>0</v>
      </c>
      <c r="E2110">
        <v>0</v>
      </c>
      <c r="F2110">
        <v>0</v>
      </c>
      <c r="G2110">
        <v>0</v>
      </c>
      <c r="H2110">
        <v>0</v>
      </c>
    </row>
    <row r="2111" spans="2:8" x14ac:dyDescent="0.2">
      <c r="B2111" t="s">
        <v>4355</v>
      </c>
      <c r="C2111" t="s">
        <v>4356</v>
      </c>
      <c r="D2111">
        <v>0</v>
      </c>
      <c r="E2111">
        <v>0</v>
      </c>
      <c r="F2111">
        <v>0</v>
      </c>
      <c r="G2111">
        <v>0</v>
      </c>
      <c r="H2111">
        <v>0</v>
      </c>
    </row>
    <row r="2112" spans="2:8" x14ac:dyDescent="0.2">
      <c r="B2112" t="s">
        <v>4357</v>
      </c>
      <c r="C2112" t="s">
        <v>4358</v>
      </c>
      <c r="D2112">
        <v>0</v>
      </c>
      <c r="E2112">
        <v>0</v>
      </c>
      <c r="F2112">
        <v>0</v>
      </c>
      <c r="G2112">
        <v>0</v>
      </c>
      <c r="H2112">
        <v>0</v>
      </c>
    </row>
    <row r="2113" spans="2:8" x14ac:dyDescent="0.2">
      <c r="B2113" t="s">
        <v>4359</v>
      </c>
      <c r="C2113" t="s">
        <v>4360</v>
      </c>
      <c r="D2113">
        <v>0</v>
      </c>
      <c r="E2113">
        <v>0</v>
      </c>
      <c r="F2113">
        <v>0</v>
      </c>
      <c r="G2113">
        <v>0</v>
      </c>
      <c r="H2113">
        <v>0</v>
      </c>
    </row>
    <row r="2114" spans="2:8" x14ac:dyDescent="0.2">
      <c r="B2114" t="s">
        <v>4361</v>
      </c>
      <c r="C2114" t="s">
        <v>4362</v>
      </c>
      <c r="D2114">
        <v>0</v>
      </c>
      <c r="E2114">
        <v>0</v>
      </c>
      <c r="F2114">
        <v>0</v>
      </c>
      <c r="G2114">
        <v>0</v>
      </c>
      <c r="H2114">
        <v>0</v>
      </c>
    </row>
    <row r="2115" spans="2:8" x14ac:dyDescent="0.2">
      <c r="B2115" t="s">
        <v>4363</v>
      </c>
      <c r="C2115" t="s">
        <v>4364</v>
      </c>
      <c r="D2115">
        <v>0</v>
      </c>
      <c r="E2115">
        <v>0</v>
      </c>
      <c r="F2115">
        <v>0</v>
      </c>
      <c r="G2115">
        <v>0</v>
      </c>
      <c r="H2115">
        <v>0</v>
      </c>
    </row>
    <row r="2116" spans="2:8" x14ac:dyDescent="0.2">
      <c r="B2116" t="s">
        <v>4365</v>
      </c>
      <c r="C2116" t="s">
        <v>4366</v>
      </c>
      <c r="D2116">
        <v>0</v>
      </c>
      <c r="E2116">
        <v>0</v>
      </c>
      <c r="F2116">
        <v>0</v>
      </c>
      <c r="G2116">
        <v>0</v>
      </c>
      <c r="H2116">
        <v>0</v>
      </c>
    </row>
    <row r="2117" spans="2:8" x14ac:dyDescent="0.2">
      <c r="B2117" t="s">
        <v>4367</v>
      </c>
      <c r="C2117" t="s">
        <v>4368</v>
      </c>
      <c r="D2117">
        <v>0</v>
      </c>
      <c r="E2117">
        <v>0</v>
      </c>
      <c r="F2117">
        <v>0</v>
      </c>
      <c r="G2117">
        <v>0</v>
      </c>
      <c r="H2117">
        <v>0</v>
      </c>
    </row>
    <row r="2118" spans="2:8" x14ac:dyDescent="0.2">
      <c r="B2118" t="s">
        <v>4369</v>
      </c>
      <c r="C2118" t="s">
        <v>4370</v>
      </c>
      <c r="D2118">
        <v>0</v>
      </c>
      <c r="E2118">
        <v>0</v>
      </c>
      <c r="F2118">
        <v>0</v>
      </c>
      <c r="G2118">
        <v>0</v>
      </c>
      <c r="H2118">
        <v>0</v>
      </c>
    </row>
    <row r="2119" spans="2:8" x14ac:dyDescent="0.2">
      <c r="B2119" t="s">
        <v>4371</v>
      </c>
      <c r="C2119" t="s">
        <v>4372</v>
      </c>
      <c r="D2119">
        <v>0</v>
      </c>
      <c r="E2119">
        <v>0</v>
      </c>
      <c r="F2119">
        <v>0</v>
      </c>
      <c r="G2119">
        <v>0</v>
      </c>
      <c r="H2119">
        <v>0</v>
      </c>
    </row>
    <row r="2120" spans="2:8" x14ac:dyDescent="0.2">
      <c r="B2120" t="s">
        <v>4373</v>
      </c>
      <c r="C2120" t="s">
        <v>4374</v>
      </c>
      <c r="D2120">
        <v>0</v>
      </c>
      <c r="E2120">
        <v>0</v>
      </c>
      <c r="F2120">
        <v>0</v>
      </c>
      <c r="G2120">
        <v>0</v>
      </c>
      <c r="H2120">
        <v>0</v>
      </c>
    </row>
    <row r="2121" spans="2:8" x14ac:dyDescent="0.2">
      <c r="B2121" t="s">
        <v>4375</v>
      </c>
      <c r="C2121" t="s">
        <v>4376</v>
      </c>
      <c r="D2121">
        <v>0</v>
      </c>
      <c r="E2121">
        <v>0</v>
      </c>
      <c r="F2121">
        <v>0</v>
      </c>
      <c r="G2121">
        <v>0</v>
      </c>
      <c r="H2121">
        <v>0</v>
      </c>
    </row>
    <row r="2122" spans="2:8" x14ac:dyDescent="0.2">
      <c r="B2122" t="s">
        <v>4377</v>
      </c>
      <c r="C2122" t="s">
        <v>4378</v>
      </c>
      <c r="D2122">
        <v>0</v>
      </c>
      <c r="E2122">
        <v>0</v>
      </c>
      <c r="F2122">
        <v>0</v>
      </c>
      <c r="G2122">
        <v>0</v>
      </c>
      <c r="H2122">
        <v>0</v>
      </c>
    </row>
    <row r="2123" spans="2:8" x14ac:dyDescent="0.2">
      <c r="B2123" t="s">
        <v>4379</v>
      </c>
      <c r="C2123" t="s">
        <v>4380</v>
      </c>
      <c r="D2123">
        <v>0</v>
      </c>
      <c r="E2123">
        <v>0</v>
      </c>
      <c r="F2123">
        <v>0</v>
      </c>
      <c r="G2123">
        <v>0</v>
      </c>
      <c r="H2123">
        <v>0</v>
      </c>
    </row>
    <row r="2124" spans="2:8" x14ac:dyDescent="0.2">
      <c r="B2124" t="s">
        <v>4381</v>
      </c>
      <c r="C2124" t="s">
        <v>4382</v>
      </c>
      <c r="D2124">
        <v>0</v>
      </c>
      <c r="E2124">
        <v>0</v>
      </c>
      <c r="F2124">
        <v>0</v>
      </c>
      <c r="G2124">
        <v>0</v>
      </c>
      <c r="H2124">
        <v>0</v>
      </c>
    </row>
    <row r="2125" spans="2:8" x14ac:dyDescent="0.2">
      <c r="B2125" t="s">
        <v>4383</v>
      </c>
      <c r="C2125" t="s">
        <v>4384</v>
      </c>
      <c r="D2125">
        <v>0</v>
      </c>
      <c r="E2125">
        <v>0</v>
      </c>
      <c r="F2125">
        <v>0</v>
      </c>
      <c r="G2125">
        <v>0</v>
      </c>
      <c r="H2125">
        <v>0</v>
      </c>
    </row>
    <row r="2126" spans="2:8" x14ac:dyDescent="0.2">
      <c r="B2126" t="s">
        <v>4385</v>
      </c>
      <c r="C2126" t="s">
        <v>4386</v>
      </c>
      <c r="D2126">
        <v>0</v>
      </c>
      <c r="E2126">
        <v>0</v>
      </c>
      <c r="F2126">
        <v>0</v>
      </c>
      <c r="G2126">
        <v>0</v>
      </c>
      <c r="H2126">
        <v>0</v>
      </c>
    </row>
    <row r="2127" spans="2:8" x14ac:dyDescent="0.2">
      <c r="B2127" t="s">
        <v>4387</v>
      </c>
      <c r="C2127" t="s">
        <v>4388</v>
      </c>
      <c r="D2127">
        <v>0</v>
      </c>
      <c r="E2127">
        <v>0</v>
      </c>
      <c r="F2127">
        <v>0</v>
      </c>
      <c r="G2127">
        <v>0</v>
      </c>
      <c r="H2127">
        <v>0</v>
      </c>
    </row>
    <row r="2128" spans="2:8" x14ac:dyDescent="0.2">
      <c r="B2128" t="s">
        <v>4389</v>
      </c>
      <c r="C2128" t="s">
        <v>4390</v>
      </c>
      <c r="D2128">
        <v>0</v>
      </c>
      <c r="E2128">
        <v>0</v>
      </c>
      <c r="F2128">
        <v>0</v>
      </c>
      <c r="G2128">
        <v>0</v>
      </c>
      <c r="H2128">
        <v>0</v>
      </c>
    </row>
    <row r="2129" spans="2:8" x14ac:dyDescent="0.2">
      <c r="B2129" t="s">
        <v>4391</v>
      </c>
      <c r="C2129" t="s">
        <v>4392</v>
      </c>
      <c r="D2129">
        <v>0</v>
      </c>
      <c r="E2129">
        <v>0</v>
      </c>
      <c r="F2129">
        <v>0</v>
      </c>
      <c r="G2129">
        <v>0</v>
      </c>
      <c r="H2129">
        <v>0</v>
      </c>
    </row>
    <row r="2130" spans="2:8" x14ac:dyDescent="0.2">
      <c r="B2130" t="s">
        <v>4393</v>
      </c>
      <c r="C2130" t="s">
        <v>4394</v>
      </c>
      <c r="D2130">
        <v>0</v>
      </c>
      <c r="E2130">
        <v>0</v>
      </c>
      <c r="F2130">
        <v>0</v>
      </c>
      <c r="G2130">
        <v>0</v>
      </c>
      <c r="H2130">
        <v>0</v>
      </c>
    </row>
    <row r="2131" spans="2:8" x14ac:dyDescent="0.2">
      <c r="B2131" t="s">
        <v>4395</v>
      </c>
      <c r="C2131" t="s">
        <v>4396</v>
      </c>
      <c r="D2131">
        <v>0</v>
      </c>
      <c r="E2131">
        <v>0</v>
      </c>
      <c r="F2131">
        <v>0</v>
      </c>
      <c r="G2131">
        <v>0</v>
      </c>
      <c r="H2131">
        <v>0</v>
      </c>
    </row>
    <row r="2132" spans="2:8" x14ac:dyDescent="0.2">
      <c r="B2132" t="s">
        <v>4397</v>
      </c>
      <c r="C2132" t="s">
        <v>4398</v>
      </c>
      <c r="D2132">
        <v>0</v>
      </c>
      <c r="E2132">
        <v>0</v>
      </c>
      <c r="F2132">
        <v>0</v>
      </c>
      <c r="G2132">
        <v>0</v>
      </c>
      <c r="H2132">
        <v>0</v>
      </c>
    </row>
    <row r="2133" spans="2:8" x14ac:dyDescent="0.2">
      <c r="B2133" t="s">
        <v>4399</v>
      </c>
      <c r="C2133" t="s">
        <v>4400</v>
      </c>
      <c r="D2133">
        <v>0</v>
      </c>
      <c r="E2133">
        <v>0</v>
      </c>
      <c r="F2133">
        <v>0</v>
      </c>
      <c r="G2133">
        <v>0</v>
      </c>
      <c r="H2133">
        <v>0</v>
      </c>
    </row>
    <row r="2134" spans="2:8" x14ac:dyDescent="0.2">
      <c r="B2134" t="s">
        <v>4401</v>
      </c>
      <c r="C2134" t="s">
        <v>4402</v>
      </c>
      <c r="D2134">
        <v>0</v>
      </c>
      <c r="E2134">
        <v>0</v>
      </c>
      <c r="F2134">
        <v>0</v>
      </c>
      <c r="G2134">
        <v>0</v>
      </c>
      <c r="H2134">
        <v>0</v>
      </c>
    </row>
    <row r="2135" spans="2:8" x14ac:dyDescent="0.2">
      <c r="B2135" t="s">
        <v>4403</v>
      </c>
      <c r="C2135" t="s">
        <v>4404</v>
      </c>
      <c r="D2135">
        <v>0</v>
      </c>
      <c r="E2135">
        <v>0</v>
      </c>
      <c r="F2135">
        <v>0</v>
      </c>
      <c r="G2135">
        <v>0</v>
      </c>
      <c r="H2135">
        <v>0</v>
      </c>
    </row>
    <row r="2136" spans="2:8" x14ac:dyDescent="0.2">
      <c r="B2136" t="s">
        <v>4405</v>
      </c>
      <c r="C2136" t="s">
        <v>4406</v>
      </c>
      <c r="D2136">
        <v>0</v>
      </c>
      <c r="E2136">
        <v>0</v>
      </c>
      <c r="F2136">
        <v>0</v>
      </c>
      <c r="G2136">
        <v>0</v>
      </c>
      <c r="H2136">
        <v>0</v>
      </c>
    </row>
    <row r="2137" spans="2:8" x14ac:dyDescent="0.2">
      <c r="B2137" t="s">
        <v>4407</v>
      </c>
      <c r="C2137" t="s">
        <v>4408</v>
      </c>
      <c r="D2137">
        <v>0</v>
      </c>
      <c r="E2137">
        <v>0</v>
      </c>
      <c r="F2137">
        <v>0</v>
      </c>
      <c r="G2137">
        <v>0</v>
      </c>
      <c r="H2137">
        <v>0</v>
      </c>
    </row>
    <row r="2138" spans="2:8" x14ac:dyDescent="0.2">
      <c r="B2138" t="s">
        <v>4409</v>
      </c>
      <c r="C2138" t="s">
        <v>4410</v>
      </c>
      <c r="D2138">
        <v>0</v>
      </c>
      <c r="E2138">
        <v>0</v>
      </c>
      <c r="F2138">
        <v>0</v>
      </c>
      <c r="G2138">
        <v>0</v>
      </c>
      <c r="H2138">
        <v>0</v>
      </c>
    </row>
    <row r="2139" spans="2:8" x14ac:dyDescent="0.2">
      <c r="B2139" t="s">
        <v>4411</v>
      </c>
      <c r="C2139" t="s">
        <v>4412</v>
      </c>
      <c r="D2139">
        <v>0</v>
      </c>
      <c r="E2139">
        <v>0</v>
      </c>
      <c r="F2139">
        <v>0</v>
      </c>
      <c r="G2139">
        <v>0</v>
      </c>
      <c r="H2139">
        <v>0</v>
      </c>
    </row>
    <row r="2140" spans="2:8" x14ac:dyDescent="0.2">
      <c r="B2140" t="s">
        <v>4413</v>
      </c>
      <c r="C2140" t="s">
        <v>4414</v>
      </c>
      <c r="D2140">
        <v>0</v>
      </c>
      <c r="E2140">
        <v>0</v>
      </c>
      <c r="F2140">
        <v>0</v>
      </c>
      <c r="G2140">
        <v>0</v>
      </c>
      <c r="H2140">
        <v>0</v>
      </c>
    </row>
    <row r="2141" spans="2:8" x14ac:dyDescent="0.2">
      <c r="B2141" t="s">
        <v>4415</v>
      </c>
      <c r="C2141" t="s">
        <v>4416</v>
      </c>
      <c r="D2141">
        <v>0</v>
      </c>
      <c r="E2141">
        <v>0</v>
      </c>
      <c r="F2141">
        <v>0</v>
      </c>
      <c r="G2141">
        <v>0</v>
      </c>
      <c r="H2141">
        <v>0</v>
      </c>
    </row>
    <row r="2142" spans="2:8" x14ac:dyDescent="0.2">
      <c r="B2142" t="s">
        <v>4417</v>
      </c>
      <c r="C2142" t="s">
        <v>4418</v>
      </c>
      <c r="D2142">
        <v>0</v>
      </c>
      <c r="E2142">
        <v>0</v>
      </c>
      <c r="F2142">
        <v>0</v>
      </c>
      <c r="G2142">
        <v>0</v>
      </c>
      <c r="H2142">
        <v>0</v>
      </c>
    </row>
    <row r="2143" spans="2:8" x14ac:dyDescent="0.2">
      <c r="B2143" t="s">
        <v>4419</v>
      </c>
      <c r="C2143" t="s">
        <v>4420</v>
      </c>
      <c r="D2143">
        <v>0</v>
      </c>
      <c r="E2143">
        <v>0</v>
      </c>
      <c r="F2143">
        <v>0</v>
      </c>
      <c r="G2143">
        <v>0</v>
      </c>
      <c r="H2143">
        <v>0</v>
      </c>
    </row>
    <row r="2144" spans="2:8" x14ac:dyDescent="0.2">
      <c r="B2144" t="s">
        <v>4421</v>
      </c>
      <c r="C2144" t="s">
        <v>4422</v>
      </c>
      <c r="D2144">
        <v>0</v>
      </c>
      <c r="E2144">
        <v>0</v>
      </c>
      <c r="F2144">
        <v>0</v>
      </c>
      <c r="G2144">
        <v>0</v>
      </c>
      <c r="H2144">
        <v>0</v>
      </c>
    </row>
    <row r="2145" spans="2:8" x14ac:dyDescent="0.2">
      <c r="B2145" t="s">
        <v>4423</v>
      </c>
      <c r="C2145" t="s">
        <v>4424</v>
      </c>
      <c r="D2145">
        <v>0</v>
      </c>
      <c r="E2145">
        <v>0</v>
      </c>
      <c r="F2145">
        <v>0</v>
      </c>
      <c r="G2145">
        <v>0</v>
      </c>
      <c r="H2145">
        <v>0</v>
      </c>
    </row>
    <row r="2146" spans="2:8" x14ac:dyDescent="0.2">
      <c r="B2146" t="s">
        <v>4425</v>
      </c>
      <c r="C2146" t="s">
        <v>4426</v>
      </c>
      <c r="D2146">
        <v>0</v>
      </c>
      <c r="E2146">
        <v>0</v>
      </c>
      <c r="F2146">
        <v>0</v>
      </c>
      <c r="G2146">
        <v>0</v>
      </c>
      <c r="H2146">
        <v>0</v>
      </c>
    </row>
    <row r="2147" spans="2:8" x14ac:dyDescent="0.2">
      <c r="B2147" t="s">
        <v>4427</v>
      </c>
      <c r="C2147" t="s">
        <v>4428</v>
      </c>
      <c r="D2147">
        <v>0</v>
      </c>
      <c r="E2147">
        <v>0</v>
      </c>
      <c r="F2147">
        <v>0</v>
      </c>
      <c r="G2147">
        <v>0</v>
      </c>
      <c r="H2147">
        <v>0</v>
      </c>
    </row>
    <row r="2148" spans="2:8" x14ac:dyDescent="0.2">
      <c r="B2148" t="s">
        <v>4429</v>
      </c>
      <c r="C2148" t="s">
        <v>4430</v>
      </c>
      <c r="D2148">
        <v>0</v>
      </c>
      <c r="E2148">
        <v>0</v>
      </c>
      <c r="F2148">
        <v>0</v>
      </c>
      <c r="G2148">
        <v>0</v>
      </c>
      <c r="H2148">
        <v>0</v>
      </c>
    </row>
    <row r="2149" spans="2:8" x14ac:dyDescent="0.2">
      <c r="B2149" t="s">
        <v>4431</v>
      </c>
      <c r="C2149" t="s">
        <v>4432</v>
      </c>
      <c r="D2149">
        <v>0</v>
      </c>
      <c r="E2149">
        <v>0</v>
      </c>
      <c r="F2149">
        <v>0</v>
      </c>
      <c r="G2149">
        <v>0</v>
      </c>
      <c r="H2149">
        <v>0</v>
      </c>
    </row>
    <row r="2150" spans="2:8" x14ac:dyDescent="0.2">
      <c r="B2150" t="s">
        <v>4433</v>
      </c>
      <c r="C2150" t="s">
        <v>2746</v>
      </c>
      <c r="D2150">
        <v>0</v>
      </c>
      <c r="E2150">
        <v>0</v>
      </c>
      <c r="F2150">
        <v>0</v>
      </c>
      <c r="G2150">
        <v>0</v>
      </c>
      <c r="H2150">
        <v>0</v>
      </c>
    </row>
    <row r="2151" spans="2:8" x14ac:dyDescent="0.2">
      <c r="B2151" t="s">
        <v>4434</v>
      </c>
      <c r="C2151" t="s">
        <v>4435</v>
      </c>
      <c r="D2151">
        <v>8489809.6999999993</v>
      </c>
      <c r="E2151">
        <v>8289809.7000000002</v>
      </c>
      <c r="F2151">
        <v>0</v>
      </c>
      <c r="G2151">
        <v>200000</v>
      </c>
      <c r="H2151">
        <v>0</v>
      </c>
    </row>
    <row r="2152" spans="2:8" x14ac:dyDescent="0.2">
      <c r="B2152" t="s">
        <v>4436</v>
      </c>
      <c r="C2152" t="s">
        <v>4437</v>
      </c>
      <c r="D2152">
        <v>0</v>
      </c>
      <c r="E2152">
        <v>0</v>
      </c>
      <c r="F2152">
        <v>0</v>
      </c>
      <c r="G2152">
        <v>0</v>
      </c>
      <c r="H2152">
        <v>0</v>
      </c>
    </row>
    <row r="2153" spans="2:8" x14ac:dyDescent="0.2">
      <c r="B2153" t="s">
        <v>4438</v>
      </c>
      <c r="C2153" t="s">
        <v>4439</v>
      </c>
      <c r="D2153">
        <v>0</v>
      </c>
      <c r="E2153">
        <v>0</v>
      </c>
      <c r="F2153">
        <v>0</v>
      </c>
      <c r="G2153">
        <v>0</v>
      </c>
      <c r="H2153">
        <v>0</v>
      </c>
    </row>
    <row r="2154" spans="2:8" x14ac:dyDescent="0.2">
      <c r="B2154" t="s">
        <v>4440</v>
      </c>
      <c r="C2154" t="s">
        <v>4441</v>
      </c>
      <c r="D2154">
        <v>0</v>
      </c>
      <c r="E2154">
        <v>0</v>
      </c>
      <c r="F2154">
        <v>0</v>
      </c>
      <c r="G2154">
        <v>0</v>
      </c>
      <c r="H2154">
        <v>0</v>
      </c>
    </row>
    <row r="2155" spans="2:8" x14ac:dyDescent="0.2">
      <c r="B2155" t="s">
        <v>4442</v>
      </c>
      <c r="C2155" t="s">
        <v>4443</v>
      </c>
      <c r="D2155">
        <v>0</v>
      </c>
      <c r="E2155">
        <v>0</v>
      </c>
      <c r="F2155">
        <v>0</v>
      </c>
      <c r="G2155">
        <v>0</v>
      </c>
      <c r="H2155">
        <v>0</v>
      </c>
    </row>
    <row r="2156" spans="2:8" x14ac:dyDescent="0.2">
      <c r="B2156" t="s">
        <v>4444</v>
      </c>
      <c r="C2156" t="s">
        <v>4445</v>
      </c>
      <c r="D2156">
        <v>0</v>
      </c>
      <c r="E2156">
        <v>0</v>
      </c>
      <c r="F2156">
        <v>0</v>
      </c>
      <c r="G2156">
        <v>0</v>
      </c>
      <c r="H2156">
        <v>0</v>
      </c>
    </row>
    <row r="2157" spans="2:8" x14ac:dyDescent="0.2">
      <c r="B2157" t="s">
        <v>4446</v>
      </c>
      <c r="C2157" t="s">
        <v>4447</v>
      </c>
      <c r="D2157">
        <v>5090000</v>
      </c>
      <c r="E2157">
        <v>5150000</v>
      </c>
      <c r="F2157">
        <v>0</v>
      </c>
      <c r="G2157">
        <v>0</v>
      </c>
      <c r="H2157">
        <v>60000</v>
      </c>
    </row>
    <row r="2158" spans="2:8" x14ac:dyDescent="0.2">
      <c r="B2158" t="s">
        <v>4448</v>
      </c>
      <c r="C2158" t="s">
        <v>4449</v>
      </c>
      <c r="D2158">
        <v>0</v>
      </c>
      <c r="E2158">
        <v>0</v>
      </c>
      <c r="F2158">
        <v>0</v>
      </c>
      <c r="G2158">
        <v>0</v>
      </c>
      <c r="H2158">
        <v>0</v>
      </c>
    </row>
    <row r="2159" spans="2:8" x14ac:dyDescent="0.2">
      <c r="B2159" t="s">
        <v>4450</v>
      </c>
      <c r="C2159" t="s">
        <v>4451</v>
      </c>
      <c r="D2159">
        <v>0</v>
      </c>
      <c r="E2159">
        <v>0</v>
      </c>
      <c r="F2159">
        <v>0</v>
      </c>
      <c r="G2159">
        <v>0</v>
      </c>
      <c r="H2159">
        <v>0</v>
      </c>
    </row>
    <row r="2160" spans="2:8" x14ac:dyDescent="0.2">
      <c r="B2160" t="s">
        <v>4452</v>
      </c>
      <c r="C2160" t="s">
        <v>4453</v>
      </c>
      <c r="D2160">
        <v>0</v>
      </c>
      <c r="E2160">
        <v>0</v>
      </c>
      <c r="F2160">
        <v>0</v>
      </c>
      <c r="G2160">
        <v>0</v>
      </c>
      <c r="H2160">
        <v>0</v>
      </c>
    </row>
    <row r="2161" spans="2:8" x14ac:dyDescent="0.2">
      <c r="B2161" t="s">
        <v>4454</v>
      </c>
      <c r="C2161" t="s">
        <v>4455</v>
      </c>
      <c r="D2161">
        <v>0</v>
      </c>
      <c r="E2161">
        <v>0</v>
      </c>
      <c r="F2161">
        <v>0</v>
      </c>
      <c r="G2161">
        <v>0</v>
      </c>
      <c r="H2161">
        <v>0</v>
      </c>
    </row>
    <row r="2162" spans="2:8" x14ac:dyDescent="0.2">
      <c r="B2162" t="s">
        <v>4456</v>
      </c>
      <c r="C2162" t="s">
        <v>4457</v>
      </c>
      <c r="D2162">
        <v>0</v>
      </c>
      <c r="E2162">
        <v>0</v>
      </c>
      <c r="F2162">
        <v>0</v>
      </c>
      <c r="G2162">
        <v>0</v>
      </c>
      <c r="H2162">
        <v>0</v>
      </c>
    </row>
    <row r="2163" spans="2:8" x14ac:dyDescent="0.2">
      <c r="B2163" t="s">
        <v>4458</v>
      </c>
      <c r="C2163" t="s">
        <v>4459</v>
      </c>
      <c r="D2163">
        <v>0</v>
      </c>
      <c r="E2163">
        <v>0</v>
      </c>
      <c r="F2163">
        <v>0</v>
      </c>
      <c r="G2163">
        <v>0</v>
      </c>
      <c r="H2163">
        <v>0</v>
      </c>
    </row>
    <row r="2164" spans="2:8" x14ac:dyDescent="0.2">
      <c r="B2164" t="s">
        <v>4460</v>
      </c>
      <c r="C2164" t="s">
        <v>4461</v>
      </c>
      <c r="D2164">
        <v>0</v>
      </c>
      <c r="E2164">
        <v>0</v>
      </c>
      <c r="F2164">
        <v>0</v>
      </c>
      <c r="G2164">
        <v>0</v>
      </c>
      <c r="H2164">
        <v>0</v>
      </c>
    </row>
    <row r="2165" spans="2:8" x14ac:dyDescent="0.2">
      <c r="B2165" t="s">
        <v>4462</v>
      </c>
      <c r="C2165" t="s">
        <v>4463</v>
      </c>
      <c r="D2165">
        <v>0</v>
      </c>
      <c r="E2165">
        <v>0</v>
      </c>
      <c r="F2165">
        <v>0</v>
      </c>
      <c r="G2165">
        <v>0</v>
      </c>
      <c r="H2165">
        <v>0</v>
      </c>
    </row>
    <row r="2166" spans="2:8" x14ac:dyDescent="0.2">
      <c r="B2166" t="s">
        <v>4464</v>
      </c>
      <c r="C2166" t="s">
        <v>4465</v>
      </c>
      <c r="D2166">
        <v>0</v>
      </c>
      <c r="E2166">
        <v>0</v>
      </c>
      <c r="F2166">
        <v>0</v>
      </c>
      <c r="G2166">
        <v>0</v>
      </c>
      <c r="H2166">
        <v>0</v>
      </c>
    </row>
  </sheetData>
  <pageMargins left="0" right="0" top="0" bottom="0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E1516"/>
  <sheetViews>
    <sheetView workbookViewId="0">
      <selection activeCell="E14" sqref="E14"/>
    </sheetView>
  </sheetViews>
  <sheetFormatPr defaultRowHeight="12.75" x14ac:dyDescent="0.2"/>
  <cols>
    <col min="1" max="1" width="3.140625" customWidth="1" collapsed="1"/>
    <col min="2" max="2" width="31.5703125" style="29" customWidth="1" collapsed="1"/>
    <col min="3" max="3" width="102.140625" customWidth="1" collapsed="1"/>
    <col min="4" max="4" width="16.85546875" style="1" customWidth="1" collapsed="1"/>
    <col min="5" max="5" width="12.85546875" customWidth="1" collapsed="1"/>
  </cols>
  <sheetData>
    <row r="1" spans="2:4" x14ac:dyDescent="0.2">
      <c r="B1" s="29" t="s">
        <v>144</v>
      </c>
      <c r="C1" t="s">
        <v>145</v>
      </c>
      <c r="D1" s="1" t="s">
        <v>146</v>
      </c>
    </row>
    <row r="2" spans="2:4" x14ac:dyDescent="0.2">
      <c r="B2" t="s">
        <v>4466</v>
      </c>
      <c r="C2" t="s">
        <v>4467</v>
      </c>
      <c r="D2">
        <v>47503114.450000003</v>
      </c>
    </row>
    <row r="3" spans="2:4" x14ac:dyDescent="0.2">
      <c r="B3" t="s">
        <v>4468</v>
      </c>
      <c r="C3" t="s">
        <v>4469</v>
      </c>
      <c r="D3">
        <v>1753570.3900000001</v>
      </c>
    </row>
    <row r="4" spans="2:4" x14ac:dyDescent="0.2">
      <c r="B4" t="s">
        <v>4470</v>
      </c>
      <c r="C4" t="s">
        <v>4471</v>
      </c>
      <c r="D4">
        <v>0</v>
      </c>
    </row>
    <row r="5" spans="2:4" x14ac:dyDescent="0.2">
      <c r="B5" t="s">
        <v>4472</v>
      </c>
      <c r="C5" t="s">
        <v>4473</v>
      </c>
      <c r="D5">
        <v>22659608.98</v>
      </c>
    </row>
    <row r="6" spans="2:4" x14ac:dyDescent="0.2">
      <c r="B6" t="s">
        <v>4474</v>
      </c>
      <c r="C6" t="s">
        <v>4475</v>
      </c>
      <c r="D6">
        <v>0</v>
      </c>
    </row>
    <row r="7" spans="2:4" x14ac:dyDescent="0.2">
      <c r="B7" t="s">
        <v>4476</v>
      </c>
      <c r="C7" t="s">
        <v>4477</v>
      </c>
      <c r="D7">
        <v>239662.02</v>
      </c>
    </row>
    <row r="8" spans="2:4" x14ac:dyDescent="0.2">
      <c r="B8" t="s">
        <v>4478</v>
      </c>
      <c r="C8" t="s">
        <v>4479</v>
      </c>
      <c r="D8">
        <v>739191.66</v>
      </c>
    </row>
    <row r="9" spans="2:4" x14ac:dyDescent="0.2">
      <c r="B9" t="s">
        <v>4480</v>
      </c>
      <c r="C9" t="s">
        <v>4481</v>
      </c>
      <c r="D9">
        <v>1730438.73</v>
      </c>
    </row>
    <row r="10" spans="2:4" x14ac:dyDescent="0.2">
      <c r="B10" t="s">
        <v>4482</v>
      </c>
      <c r="C10" t="s">
        <v>4483</v>
      </c>
      <c r="D10">
        <v>27711846.920000002</v>
      </c>
    </row>
    <row r="11" spans="2:4" x14ac:dyDescent="0.2">
      <c r="B11" t="s">
        <v>4484</v>
      </c>
      <c r="C11" t="s">
        <v>4485</v>
      </c>
      <c r="D11">
        <v>5421093.5499999998</v>
      </c>
    </row>
    <row r="12" spans="2:4" x14ac:dyDescent="0.2">
      <c r="B12" t="s">
        <v>4486</v>
      </c>
      <c r="C12" t="s">
        <v>4487</v>
      </c>
      <c r="D12">
        <v>179018.12</v>
      </c>
    </row>
    <row r="13" spans="2:4" x14ac:dyDescent="0.2">
      <c r="B13" t="s">
        <v>4488</v>
      </c>
      <c r="C13" t="s">
        <v>4489</v>
      </c>
      <c r="D13">
        <v>2191300.92</v>
      </c>
    </row>
    <row r="14" spans="2:4" x14ac:dyDescent="0.2">
      <c r="B14" t="s">
        <v>4490</v>
      </c>
      <c r="C14" t="s">
        <v>4491</v>
      </c>
      <c r="D14">
        <v>186210.25</v>
      </c>
    </row>
    <row r="15" spans="2:4" x14ac:dyDescent="0.2">
      <c r="B15" t="s">
        <v>4492</v>
      </c>
      <c r="C15" t="s">
        <v>4493</v>
      </c>
      <c r="D15">
        <v>876753.55</v>
      </c>
    </row>
    <row r="16" spans="2:4" x14ac:dyDescent="0.2">
      <c r="B16" t="s">
        <v>4494</v>
      </c>
      <c r="C16" t="s">
        <v>4495</v>
      </c>
      <c r="D16">
        <v>1818492.85</v>
      </c>
    </row>
    <row r="17" spans="2:4" x14ac:dyDescent="0.2">
      <c r="B17" t="s">
        <v>4496</v>
      </c>
      <c r="C17" t="s">
        <v>4497</v>
      </c>
      <c r="D17">
        <v>2931980.74</v>
      </c>
    </row>
    <row r="18" spans="2:4" x14ac:dyDescent="0.2">
      <c r="B18" t="s">
        <v>4498</v>
      </c>
      <c r="C18" t="s">
        <v>4499</v>
      </c>
      <c r="D18">
        <v>0</v>
      </c>
    </row>
    <row r="19" spans="2:4" x14ac:dyDescent="0.2">
      <c r="B19" t="s">
        <v>4500</v>
      </c>
      <c r="C19" t="s">
        <v>4501</v>
      </c>
      <c r="D19">
        <v>1353379.09</v>
      </c>
    </row>
    <row r="20" spans="2:4" x14ac:dyDescent="0.2">
      <c r="B20" t="s">
        <v>4502</v>
      </c>
      <c r="C20" t="s">
        <v>4503</v>
      </c>
      <c r="D20">
        <v>671492.28</v>
      </c>
    </row>
    <row r="21" spans="2:4" x14ac:dyDescent="0.2">
      <c r="B21" t="s">
        <v>4504</v>
      </c>
      <c r="C21" t="s">
        <v>4505</v>
      </c>
      <c r="D21">
        <v>27443835.940000001</v>
      </c>
    </row>
    <row r="22" spans="2:4" x14ac:dyDescent="0.2">
      <c r="B22" t="s">
        <v>4506</v>
      </c>
      <c r="C22" t="s">
        <v>4507</v>
      </c>
      <c r="D22">
        <v>5025785.28</v>
      </c>
    </row>
    <row r="23" spans="2:4" x14ac:dyDescent="0.2">
      <c r="B23" t="s">
        <v>4508</v>
      </c>
      <c r="C23" t="s">
        <v>4509</v>
      </c>
      <c r="D23">
        <v>197743.99</v>
      </c>
    </row>
    <row r="24" spans="2:4" x14ac:dyDescent="0.2">
      <c r="B24" t="s">
        <v>4510</v>
      </c>
      <c r="C24" t="s">
        <v>4511</v>
      </c>
      <c r="D24">
        <v>0</v>
      </c>
    </row>
    <row r="25" spans="2:4" x14ac:dyDescent="0.2">
      <c r="B25" t="s">
        <v>4512</v>
      </c>
      <c r="C25" t="s">
        <v>4513</v>
      </c>
      <c r="D25">
        <v>205842.23</v>
      </c>
    </row>
    <row r="26" spans="2:4" x14ac:dyDescent="0.2">
      <c r="B26" t="s">
        <v>4514</v>
      </c>
      <c r="C26" t="s">
        <v>4515</v>
      </c>
      <c r="D26">
        <v>2629241.13</v>
      </c>
    </row>
    <row r="27" spans="2:4" x14ac:dyDescent="0.2">
      <c r="B27" t="s">
        <v>4516</v>
      </c>
      <c r="C27" t="s">
        <v>4517</v>
      </c>
      <c r="D27">
        <v>97612.84</v>
      </c>
    </row>
    <row r="28" spans="2:4" x14ac:dyDescent="0.2">
      <c r="B28" t="s">
        <v>4518</v>
      </c>
      <c r="C28" t="s">
        <v>4519</v>
      </c>
      <c r="D28">
        <v>0</v>
      </c>
    </row>
    <row r="29" spans="2:4" x14ac:dyDescent="0.2">
      <c r="B29" t="s">
        <v>4520</v>
      </c>
      <c r="C29" t="s">
        <v>4521</v>
      </c>
      <c r="D29">
        <v>1365423.13</v>
      </c>
    </row>
    <row r="30" spans="2:4" x14ac:dyDescent="0.2">
      <c r="B30" t="s">
        <v>4522</v>
      </c>
      <c r="C30" t="s">
        <v>4523</v>
      </c>
      <c r="D30">
        <v>0</v>
      </c>
    </row>
    <row r="31" spans="2:4" x14ac:dyDescent="0.2">
      <c r="B31" t="s">
        <v>4524</v>
      </c>
      <c r="C31" t="s">
        <v>4525</v>
      </c>
      <c r="D31">
        <v>540960.66</v>
      </c>
    </row>
    <row r="32" spans="2:4" x14ac:dyDescent="0.2">
      <c r="B32" t="s">
        <v>4526</v>
      </c>
      <c r="C32" t="s">
        <v>4527</v>
      </c>
      <c r="D32">
        <v>6829407.4299999997</v>
      </c>
    </row>
    <row r="33" spans="2:4" x14ac:dyDescent="0.2">
      <c r="B33" t="s">
        <v>4528</v>
      </c>
      <c r="C33" t="s">
        <v>4529</v>
      </c>
      <c r="D33">
        <v>0</v>
      </c>
    </row>
    <row r="34" spans="2:4" x14ac:dyDescent="0.2">
      <c r="B34" t="s">
        <v>4530</v>
      </c>
      <c r="C34" t="s">
        <v>4531</v>
      </c>
      <c r="D34">
        <v>0</v>
      </c>
    </row>
    <row r="35" spans="2:4" x14ac:dyDescent="0.2">
      <c r="B35" t="s">
        <v>4532</v>
      </c>
      <c r="C35" t="s">
        <v>4533</v>
      </c>
      <c r="D35">
        <v>0</v>
      </c>
    </row>
    <row r="36" spans="2:4" x14ac:dyDescent="0.2">
      <c r="B36" t="s">
        <v>4534</v>
      </c>
      <c r="C36" t="s">
        <v>4535</v>
      </c>
      <c r="D36">
        <v>1039067.19</v>
      </c>
    </row>
    <row r="37" spans="2:4" x14ac:dyDescent="0.2">
      <c r="B37" t="s">
        <v>4536</v>
      </c>
      <c r="C37" t="s">
        <v>4537</v>
      </c>
      <c r="D37">
        <v>0</v>
      </c>
    </row>
    <row r="38" spans="2:4" x14ac:dyDescent="0.2">
      <c r="B38" t="s">
        <v>4538</v>
      </c>
      <c r="C38" t="s">
        <v>4539</v>
      </c>
      <c r="D38">
        <v>3145403.82</v>
      </c>
    </row>
    <row r="39" spans="2:4" x14ac:dyDescent="0.2">
      <c r="B39" t="s">
        <v>4540</v>
      </c>
      <c r="C39" t="s">
        <v>4541</v>
      </c>
      <c r="D39">
        <v>0</v>
      </c>
    </row>
    <row r="40" spans="2:4" x14ac:dyDescent="0.2">
      <c r="B40" t="s">
        <v>4542</v>
      </c>
      <c r="C40" t="s">
        <v>4543</v>
      </c>
      <c r="D40">
        <v>0</v>
      </c>
    </row>
    <row r="41" spans="2:4" x14ac:dyDescent="0.2">
      <c r="B41" t="s">
        <v>4544</v>
      </c>
      <c r="C41" t="s">
        <v>4545</v>
      </c>
      <c r="D41">
        <v>0</v>
      </c>
    </row>
    <row r="42" spans="2:4" x14ac:dyDescent="0.2">
      <c r="B42" t="s">
        <v>4546</v>
      </c>
      <c r="C42" t="s">
        <v>4547</v>
      </c>
      <c r="D42">
        <v>0</v>
      </c>
    </row>
    <row r="43" spans="2:4" x14ac:dyDescent="0.2">
      <c r="B43" t="s">
        <v>4548</v>
      </c>
      <c r="C43" t="s">
        <v>4549</v>
      </c>
      <c r="D43">
        <v>0</v>
      </c>
    </row>
    <row r="44" spans="2:4" x14ac:dyDescent="0.2">
      <c r="B44" t="s">
        <v>4550</v>
      </c>
      <c r="C44" t="s">
        <v>4551</v>
      </c>
      <c r="D44">
        <v>0</v>
      </c>
    </row>
    <row r="45" spans="2:4" x14ac:dyDescent="0.2">
      <c r="B45" t="s">
        <v>4552</v>
      </c>
      <c r="C45" t="s">
        <v>4553</v>
      </c>
      <c r="D45">
        <v>7199908.4900000002</v>
      </c>
    </row>
    <row r="46" spans="2:4" x14ac:dyDescent="0.2">
      <c r="B46" t="s">
        <v>4554</v>
      </c>
      <c r="C46" t="s">
        <v>4555</v>
      </c>
      <c r="D46">
        <v>1700298.36</v>
      </c>
    </row>
    <row r="47" spans="2:4" x14ac:dyDescent="0.2">
      <c r="B47" t="s">
        <v>4556</v>
      </c>
      <c r="C47" t="s">
        <v>4557</v>
      </c>
      <c r="D47">
        <v>31296317.789999999</v>
      </c>
    </row>
    <row r="48" spans="2:4" x14ac:dyDescent="0.2">
      <c r="B48" t="s">
        <v>4558</v>
      </c>
      <c r="C48" t="s">
        <v>4559</v>
      </c>
      <c r="D48">
        <v>0</v>
      </c>
    </row>
    <row r="49" spans="2:4" x14ac:dyDescent="0.2">
      <c r="B49" t="s">
        <v>4560</v>
      </c>
      <c r="C49" t="s">
        <v>4561</v>
      </c>
      <c r="D49">
        <v>0</v>
      </c>
    </row>
    <row r="50" spans="2:4" x14ac:dyDescent="0.2">
      <c r="B50" t="s">
        <v>4562</v>
      </c>
      <c r="C50" t="s">
        <v>4563</v>
      </c>
      <c r="D50">
        <v>0</v>
      </c>
    </row>
    <row r="51" spans="2:4" x14ac:dyDescent="0.2">
      <c r="B51" t="s">
        <v>4564</v>
      </c>
      <c r="C51" t="s">
        <v>4565</v>
      </c>
      <c r="D51">
        <v>0</v>
      </c>
    </row>
    <row r="52" spans="2:4" x14ac:dyDescent="0.2">
      <c r="B52" t="s">
        <v>4566</v>
      </c>
      <c r="C52" t="s">
        <v>4567</v>
      </c>
      <c r="D52">
        <v>1025673.04</v>
      </c>
    </row>
    <row r="53" spans="2:4" x14ac:dyDescent="0.2">
      <c r="B53" t="s">
        <v>4568</v>
      </c>
      <c r="C53" t="s">
        <v>4569</v>
      </c>
      <c r="D53">
        <v>0</v>
      </c>
    </row>
    <row r="54" spans="2:4" x14ac:dyDescent="0.2">
      <c r="B54" t="s">
        <v>4570</v>
      </c>
      <c r="C54" t="s">
        <v>4571</v>
      </c>
      <c r="D54">
        <v>0</v>
      </c>
    </row>
    <row r="55" spans="2:4" x14ac:dyDescent="0.2">
      <c r="B55" t="s">
        <v>4572</v>
      </c>
      <c r="C55" t="s">
        <v>4573</v>
      </c>
      <c r="D55">
        <v>0</v>
      </c>
    </row>
    <row r="56" spans="2:4" x14ac:dyDescent="0.2">
      <c r="B56" t="s">
        <v>4574</v>
      </c>
      <c r="C56" t="s">
        <v>4575</v>
      </c>
      <c r="D56">
        <v>9444345.6300000008</v>
      </c>
    </row>
    <row r="57" spans="2:4" x14ac:dyDescent="0.2">
      <c r="B57" t="s">
        <v>4576</v>
      </c>
      <c r="C57" t="s">
        <v>4577</v>
      </c>
      <c r="D57">
        <v>10022907.73</v>
      </c>
    </row>
    <row r="58" spans="2:4" x14ac:dyDescent="0.2">
      <c r="B58" t="s">
        <v>4578</v>
      </c>
      <c r="C58" t="s">
        <v>4579</v>
      </c>
      <c r="D58">
        <v>0</v>
      </c>
    </row>
    <row r="59" spans="2:4" x14ac:dyDescent="0.2">
      <c r="B59" t="s">
        <v>4580</v>
      </c>
      <c r="C59" t="s">
        <v>4581</v>
      </c>
      <c r="D59">
        <v>0</v>
      </c>
    </row>
    <row r="60" spans="2:4" x14ac:dyDescent="0.2">
      <c r="B60" t="s">
        <v>4582</v>
      </c>
      <c r="C60" t="s">
        <v>4583</v>
      </c>
      <c r="D60">
        <v>513673.57</v>
      </c>
    </row>
    <row r="61" spans="2:4" x14ac:dyDescent="0.2">
      <c r="B61" t="s">
        <v>4584</v>
      </c>
      <c r="C61" t="s">
        <v>4585</v>
      </c>
      <c r="D61">
        <v>0</v>
      </c>
    </row>
    <row r="62" spans="2:4" x14ac:dyDescent="0.2">
      <c r="B62" t="s">
        <v>4586</v>
      </c>
      <c r="C62" t="s">
        <v>4587</v>
      </c>
      <c r="D62">
        <v>4053651.8</v>
      </c>
    </row>
    <row r="63" spans="2:4" x14ac:dyDescent="0.2">
      <c r="B63" t="s">
        <v>4588</v>
      </c>
      <c r="C63" t="s">
        <v>4589</v>
      </c>
      <c r="D63">
        <v>3256085.08</v>
      </c>
    </row>
    <row r="64" spans="2:4" x14ac:dyDescent="0.2">
      <c r="B64" t="s">
        <v>4590</v>
      </c>
      <c r="C64" t="s">
        <v>4591</v>
      </c>
      <c r="D64">
        <v>0</v>
      </c>
    </row>
    <row r="65" spans="2:4" x14ac:dyDescent="0.2">
      <c r="B65" t="s">
        <v>4592</v>
      </c>
      <c r="C65" t="s">
        <v>4593</v>
      </c>
      <c r="D65">
        <v>0</v>
      </c>
    </row>
    <row r="66" spans="2:4" x14ac:dyDescent="0.2">
      <c r="B66" t="s">
        <v>4594</v>
      </c>
      <c r="C66" t="s">
        <v>4595</v>
      </c>
      <c r="D66">
        <v>0</v>
      </c>
    </row>
    <row r="67" spans="2:4" x14ac:dyDescent="0.2">
      <c r="B67" t="s">
        <v>4596</v>
      </c>
      <c r="C67" t="s">
        <v>4597</v>
      </c>
      <c r="D67">
        <v>0</v>
      </c>
    </row>
    <row r="68" spans="2:4" x14ac:dyDescent="0.2">
      <c r="B68" t="s">
        <v>4598</v>
      </c>
      <c r="C68" t="s">
        <v>4599</v>
      </c>
      <c r="D68">
        <v>0</v>
      </c>
    </row>
    <row r="69" spans="2:4" x14ac:dyDescent="0.2">
      <c r="B69" t="s">
        <v>4600</v>
      </c>
      <c r="C69" t="s">
        <v>4601</v>
      </c>
      <c r="D69">
        <v>77332.44</v>
      </c>
    </row>
    <row r="70" spans="2:4" x14ac:dyDescent="0.2">
      <c r="B70" t="s">
        <v>4602</v>
      </c>
      <c r="C70" t="s">
        <v>4603</v>
      </c>
      <c r="D70">
        <v>0</v>
      </c>
    </row>
    <row r="71" spans="2:4" x14ac:dyDescent="0.2">
      <c r="B71" t="s">
        <v>4604</v>
      </c>
      <c r="C71" t="s">
        <v>4605</v>
      </c>
      <c r="D71">
        <v>0</v>
      </c>
    </row>
    <row r="72" spans="2:4" x14ac:dyDescent="0.2">
      <c r="B72" t="s">
        <v>4606</v>
      </c>
      <c r="C72" t="s">
        <v>4607</v>
      </c>
      <c r="D72">
        <v>9745.61</v>
      </c>
    </row>
    <row r="73" spans="2:4" x14ac:dyDescent="0.2">
      <c r="B73" t="s">
        <v>4608</v>
      </c>
      <c r="C73" t="s">
        <v>4609</v>
      </c>
      <c r="D73">
        <v>438501.3</v>
      </c>
    </row>
    <row r="74" spans="2:4" x14ac:dyDescent="0.2">
      <c r="B74" t="s">
        <v>4610</v>
      </c>
      <c r="C74" t="s">
        <v>4611</v>
      </c>
      <c r="D74">
        <v>0</v>
      </c>
    </row>
    <row r="75" spans="2:4" x14ac:dyDescent="0.2">
      <c r="B75" t="s">
        <v>4612</v>
      </c>
      <c r="C75" t="s">
        <v>4613</v>
      </c>
      <c r="D75">
        <v>0</v>
      </c>
    </row>
    <row r="76" spans="2:4" x14ac:dyDescent="0.2">
      <c r="B76" t="s">
        <v>4614</v>
      </c>
      <c r="C76" t="s">
        <v>4615</v>
      </c>
      <c r="D76">
        <v>15528.08</v>
      </c>
    </row>
    <row r="77" spans="2:4" x14ac:dyDescent="0.2">
      <c r="B77" t="s">
        <v>4616</v>
      </c>
      <c r="C77" t="s">
        <v>4617</v>
      </c>
      <c r="D77">
        <v>62500000</v>
      </c>
    </row>
    <row r="78" spans="2:4" x14ac:dyDescent="0.2">
      <c r="B78" t="s">
        <v>4618</v>
      </c>
      <c r="C78" t="s">
        <v>4619</v>
      </c>
      <c r="D78">
        <v>0</v>
      </c>
    </row>
    <row r="79" spans="2:4" x14ac:dyDescent="0.2">
      <c r="B79" t="s">
        <v>4620</v>
      </c>
      <c r="C79" t="s">
        <v>4621</v>
      </c>
      <c r="D79">
        <v>0</v>
      </c>
    </row>
    <row r="80" spans="2:4" x14ac:dyDescent="0.2">
      <c r="B80" t="s">
        <v>4622</v>
      </c>
      <c r="C80" t="s">
        <v>4623</v>
      </c>
      <c r="D80">
        <v>0</v>
      </c>
    </row>
    <row r="81" spans="2:4" x14ac:dyDescent="0.2">
      <c r="B81" t="s">
        <v>4624</v>
      </c>
      <c r="C81" t="s">
        <v>4625</v>
      </c>
      <c r="D81">
        <v>0</v>
      </c>
    </row>
    <row r="82" spans="2:4" x14ac:dyDescent="0.2">
      <c r="B82" t="s">
        <v>4626</v>
      </c>
      <c r="C82" t="s">
        <v>4627</v>
      </c>
      <c r="D82">
        <v>13000000</v>
      </c>
    </row>
    <row r="83" spans="2:4" x14ac:dyDescent="0.2">
      <c r="B83" t="s">
        <v>4628</v>
      </c>
      <c r="C83" t="s">
        <v>4629</v>
      </c>
      <c r="D83">
        <v>875513.71</v>
      </c>
    </row>
    <row r="84" spans="2:4" x14ac:dyDescent="0.2">
      <c r="B84" t="s">
        <v>4630</v>
      </c>
      <c r="C84" t="s">
        <v>4631</v>
      </c>
      <c r="D84">
        <v>0</v>
      </c>
    </row>
    <row r="85" spans="2:4" x14ac:dyDescent="0.2">
      <c r="B85" t="s">
        <v>4632</v>
      </c>
      <c r="C85" t="s">
        <v>4633</v>
      </c>
      <c r="D85">
        <v>0</v>
      </c>
    </row>
    <row r="86" spans="2:4" x14ac:dyDescent="0.2">
      <c r="B86" t="s">
        <v>4634</v>
      </c>
      <c r="C86" t="s">
        <v>4635</v>
      </c>
      <c r="D86">
        <v>0</v>
      </c>
    </row>
    <row r="87" spans="2:4" x14ac:dyDescent="0.2">
      <c r="B87" t="s">
        <v>4636</v>
      </c>
      <c r="C87" t="s">
        <v>4637</v>
      </c>
      <c r="D87">
        <v>0</v>
      </c>
    </row>
    <row r="88" spans="2:4" x14ac:dyDescent="0.2">
      <c r="B88" t="s">
        <v>4638</v>
      </c>
      <c r="C88" t="s">
        <v>4639</v>
      </c>
      <c r="D88">
        <v>0</v>
      </c>
    </row>
    <row r="89" spans="2:4" x14ac:dyDescent="0.2">
      <c r="B89" t="s">
        <v>4640</v>
      </c>
      <c r="C89" t="s">
        <v>4641</v>
      </c>
      <c r="D89">
        <v>0</v>
      </c>
    </row>
    <row r="90" spans="2:4" x14ac:dyDescent="0.2">
      <c r="B90" t="s">
        <v>4642</v>
      </c>
      <c r="C90" t="s">
        <v>4643</v>
      </c>
      <c r="D90">
        <v>0</v>
      </c>
    </row>
    <row r="91" spans="2:4" x14ac:dyDescent="0.2">
      <c r="B91" t="s">
        <v>4644</v>
      </c>
      <c r="C91" t="s">
        <v>4645</v>
      </c>
      <c r="D91">
        <v>0</v>
      </c>
    </row>
    <row r="92" spans="2:4" x14ac:dyDescent="0.2">
      <c r="B92" t="s">
        <v>4646</v>
      </c>
      <c r="C92" t="s">
        <v>4647</v>
      </c>
      <c r="D92">
        <v>0</v>
      </c>
    </row>
    <row r="93" spans="2:4" x14ac:dyDescent="0.2">
      <c r="B93" t="s">
        <v>4648</v>
      </c>
      <c r="C93" t="s">
        <v>4649</v>
      </c>
      <c r="D93">
        <v>303500</v>
      </c>
    </row>
    <row r="94" spans="2:4" x14ac:dyDescent="0.2">
      <c r="B94" t="s">
        <v>4650</v>
      </c>
      <c r="C94" t="s">
        <v>4651</v>
      </c>
      <c r="D94">
        <v>0</v>
      </c>
    </row>
    <row r="95" spans="2:4" x14ac:dyDescent="0.2">
      <c r="B95" t="s">
        <v>4652</v>
      </c>
      <c r="C95" t="s">
        <v>4653</v>
      </c>
      <c r="D95">
        <v>0</v>
      </c>
    </row>
    <row r="96" spans="2:4" x14ac:dyDescent="0.2">
      <c r="B96" t="s">
        <v>4654</v>
      </c>
      <c r="C96" t="s">
        <v>4655</v>
      </c>
      <c r="D96">
        <v>0</v>
      </c>
    </row>
    <row r="97" spans="2:4" x14ac:dyDescent="0.2">
      <c r="B97" t="s">
        <v>4656</v>
      </c>
      <c r="C97" t="s">
        <v>4657</v>
      </c>
      <c r="D97">
        <v>0</v>
      </c>
    </row>
    <row r="98" spans="2:4" x14ac:dyDescent="0.2">
      <c r="B98" t="s">
        <v>4658</v>
      </c>
      <c r="C98" t="s">
        <v>1000</v>
      </c>
      <c r="D98">
        <v>303500</v>
      </c>
    </row>
    <row r="99" spans="2:4" x14ac:dyDescent="0.2">
      <c r="B99" t="s">
        <v>4659</v>
      </c>
      <c r="C99" t="s">
        <v>4660</v>
      </c>
      <c r="D99">
        <v>0</v>
      </c>
    </row>
    <row r="100" spans="2:4" x14ac:dyDescent="0.2">
      <c r="B100" t="s">
        <v>4661</v>
      </c>
      <c r="C100" t="s">
        <v>4662</v>
      </c>
      <c r="D100">
        <v>0</v>
      </c>
    </row>
    <row r="101" spans="2:4" x14ac:dyDescent="0.2">
      <c r="B101" t="s">
        <v>4663</v>
      </c>
      <c r="C101" t="s">
        <v>4664</v>
      </c>
      <c r="D101">
        <v>0</v>
      </c>
    </row>
    <row r="102" spans="2:4" x14ac:dyDescent="0.2">
      <c r="B102" t="s">
        <v>4665</v>
      </c>
      <c r="C102" t="s">
        <v>4666</v>
      </c>
      <c r="D102">
        <v>0</v>
      </c>
    </row>
    <row r="103" spans="2:4" x14ac:dyDescent="0.2">
      <c r="B103" t="s">
        <v>4667</v>
      </c>
      <c r="C103" t="s">
        <v>4668</v>
      </c>
      <c r="D103">
        <v>0</v>
      </c>
    </row>
    <row r="104" spans="2:4" x14ac:dyDescent="0.2">
      <c r="B104" t="s">
        <v>4669</v>
      </c>
      <c r="C104" t="s">
        <v>4670</v>
      </c>
      <c r="D104">
        <v>0</v>
      </c>
    </row>
    <row r="105" spans="2:4" x14ac:dyDescent="0.2">
      <c r="B105" t="s">
        <v>4671</v>
      </c>
      <c r="C105" t="s">
        <v>4672</v>
      </c>
      <c r="D105">
        <v>0</v>
      </c>
    </row>
    <row r="106" spans="2:4" x14ac:dyDescent="0.2">
      <c r="B106" t="s">
        <v>4673</v>
      </c>
      <c r="C106" t="s">
        <v>4674</v>
      </c>
      <c r="D106">
        <v>0</v>
      </c>
    </row>
    <row r="107" spans="2:4" x14ac:dyDescent="0.2">
      <c r="B107" t="s">
        <v>4675</v>
      </c>
      <c r="C107" t="s">
        <v>4676</v>
      </c>
      <c r="D107">
        <v>0</v>
      </c>
    </row>
    <row r="108" spans="2:4" x14ac:dyDescent="0.2">
      <c r="B108" t="s">
        <v>4677</v>
      </c>
      <c r="C108" t="s">
        <v>4678</v>
      </c>
      <c r="D108">
        <v>0</v>
      </c>
    </row>
    <row r="109" spans="2:4" x14ac:dyDescent="0.2">
      <c r="B109" t="s">
        <v>4679</v>
      </c>
      <c r="C109" t="s">
        <v>4680</v>
      </c>
      <c r="D109">
        <v>0</v>
      </c>
    </row>
    <row r="110" spans="2:4" x14ac:dyDescent="0.2">
      <c r="B110" t="s">
        <v>4681</v>
      </c>
      <c r="C110" t="s">
        <v>4682</v>
      </c>
      <c r="D110">
        <v>0</v>
      </c>
    </row>
    <row r="111" spans="2:4" x14ac:dyDescent="0.2">
      <c r="B111" t="s">
        <v>4683</v>
      </c>
      <c r="C111" t="s">
        <v>4684</v>
      </c>
      <c r="D111">
        <v>0</v>
      </c>
    </row>
    <row r="112" spans="2:4" x14ac:dyDescent="0.2">
      <c r="B112" t="s">
        <v>4685</v>
      </c>
      <c r="C112" t="s">
        <v>4686</v>
      </c>
      <c r="D112">
        <v>0</v>
      </c>
    </row>
    <row r="113" spans="2:4" x14ac:dyDescent="0.2">
      <c r="B113" t="s">
        <v>4687</v>
      </c>
      <c r="C113" t="s">
        <v>4688</v>
      </c>
      <c r="D113">
        <v>0</v>
      </c>
    </row>
    <row r="114" spans="2:4" x14ac:dyDescent="0.2">
      <c r="B114" t="s">
        <v>4689</v>
      </c>
      <c r="C114" t="s">
        <v>4690</v>
      </c>
      <c r="D114">
        <v>0</v>
      </c>
    </row>
    <row r="115" spans="2:4" x14ac:dyDescent="0.2">
      <c r="B115" t="s">
        <v>4691</v>
      </c>
      <c r="C115" t="s">
        <v>4692</v>
      </c>
      <c r="D115">
        <v>0</v>
      </c>
    </row>
    <row r="116" spans="2:4" x14ac:dyDescent="0.2">
      <c r="B116" t="s">
        <v>4693</v>
      </c>
      <c r="C116" t="s">
        <v>4694</v>
      </c>
      <c r="D116">
        <v>0</v>
      </c>
    </row>
    <row r="117" spans="2:4" x14ac:dyDescent="0.2">
      <c r="B117" t="s">
        <v>4695</v>
      </c>
      <c r="C117" t="s">
        <v>4696</v>
      </c>
      <c r="D117">
        <v>0</v>
      </c>
    </row>
    <row r="118" spans="2:4" x14ac:dyDescent="0.2">
      <c r="B118" t="s">
        <v>4697</v>
      </c>
      <c r="C118" t="s">
        <v>4698</v>
      </c>
      <c r="D118">
        <v>0</v>
      </c>
    </row>
    <row r="119" spans="2:4" x14ac:dyDescent="0.2">
      <c r="B119" t="s">
        <v>4699</v>
      </c>
      <c r="C119" t="s">
        <v>4700</v>
      </c>
      <c r="D119">
        <v>0</v>
      </c>
    </row>
    <row r="120" spans="2:4" x14ac:dyDescent="0.2">
      <c r="B120" t="s">
        <v>4701</v>
      </c>
      <c r="C120" t="s">
        <v>4702</v>
      </c>
      <c r="D120">
        <v>0</v>
      </c>
    </row>
    <row r="121" spans="2:4" x14ac:dyDescent="0.2">
      <c r="B121" t="s">
        <v>4703</v>
      </c>
      <c r="C121" t="s">
        <v>4704</v>
      </c>
      <c r="D121">
        <v>0</v>
      </c>
    </row>
    <row r="122" spans="2:4" x14ac:dyDescent="0.2">
      <c r="B122" t="s">
        <v>4705</v>
      </c>
      <c r="C122" t="s">
        <v>4706</v>
      </c>
      <c r="D122">
        <v>0</v>
      </c>
    </row>
    <row r="123" spans="2:4" x14ac:dyDescent="0.2">
      <c r="B123" t="s">
        <v>4707</v>
      </c>
      <c r="C123" t="s">
        <v>4708</v>
      </c>
      <c r="D123">
        <v>0</v>
      </c>
    </row>
    <row r="124" spans="2:4" x14ac:dyDescent="0.2">
      <c r="B124" t="s">
        <v>4709</v>
      </c>
      <c r="C124" t="s">
        <v>4710</v>
      </c>
      <c r="D124">
        <v>0</v>
      </c>
    </row>
    <row r="125" spans="2:4" x14ac:dyDescent="0.2">
      <c r="B125" t="s">
        <v>4711</v>
      </c>
      <c r="C125" t="s">
        <v>4712</v>
      </c>
      <c r="D125">
        <v>0</v>
      </c>
    </row>
    <row r="126" spans="2:4" x14ac:dyDescent="0.2">
      <c r="B126" t="s">
        <v>4713</v>
      </c>
      <c r="C126" t="s">
        <v>4714</v>
      </c>
      <c r="D126">
        <v>0</v>
      </c>
    </row>
    <row r="127" spans="2:4" x14ac:dyDescent="0.2">
      <c r="B127" t="s">
        <v>4715</v>
      </c>
      <c r="C127" t="s">
        <v>4716</v>
      </c>
      <c r="D127">
        <v>0</v>
      </c>
    </row>
    <row r="128" spans="2:4" x14ac:dyDescent="0.2">
      <c r="B128" t="s">
        <v>4717</v>
      </c>
      <c r="C128" t="s">
        <v>4718</v>
      </c>
      <c r="D128">
        <v>0</v>
      </c>
    </row>
    <row r="129" spans="2:4" x14ac:dyDescent="0.2">
      <c r="B129" t="s">
        <v>4719</v>
      </c>
      <c r="C129" t="s">
        <v>4720</v>
      </c>
      <c r="D129">
        <v>0</v>
      </c>
    </row>
    <row r="130" spans="2:4" x14ac:dyDescent="0.2">
      <c r="B130" t="s">
        <v>4721</v>
      </c>
      <c r="C130" t="s">
        <v>4722</v>
      </c>
      <c r="D130">
        <v>0</v>
      </c>
    </row>
    <row r="131" spans="2:4" x14ac:dyDescent="0.2">
      <c r="B131" t="s">
        <v>4723</v>
      </c>
      <c r="C131" t="s">
        <v>4724</v>
      </c>
      <c r="D131">
        <v>0</v>
      </c>
    </row>
    <row r="132" spans="2:4" x14ac:dyDescent="0.2">
      <c r="B132" t="s">
        <v>4725</v>
      </c>
      <c r="C132" t="s">
        <v>4726</v>
      </c>
      <c r="D132">
        <v>0</v>
      </c>
    </row>
    <row r="133" spans="2:4" x14ac:dyDescent="0.2">
      <c r="B133" t="s">
        <v>4727</v>
      </c>
      <c r="C133" t="s">
        <v>4728</v>
      </c>
      <c r="D133">
        <v>0</v>
      </c>
    </row>
    <row r="134" spans="2:4" x14ac:dyDescent="0.2">
      <c r="B134" t="s">
        <v>4729</v>
      </c>
      <c r="C134" t="s">
        <v>4730</v>
      </c>
      <c r="D134">
        <v>0</v>
      </c>
    </row>
    <row r="135" spans="2:4" x14ac:dyDescent="0.2">
      <c r="B135" t="s">
        <v>4731</v>
      </c>
      <c r="C135" t="s">
        <v>4732</v>
      </c>
      <c r="D135">
        <v>0</v>
      </c>
    </row>
    <row r="136" spans="2:4" x14ac:dyDescent="0.2">
      <c r="B136" t="s">
        <v>4733</v>
      </c>
      <c r="C136" t="s">
        <v>4734</v>
      </c>
      <c r="D136">
        <v>0</v>
      </c>
    </row>
    <row r="137" spans="2:4" x14ac:dyDescent="0.2">
      <c r="B137" t="s">
        <v>4735</v>
      </c>
      <c r="C137" t="s">
        <v>4736</v>
      </c>
      <c r="D137">
        <v>0</v>
      </c>
    </row>
    <row r="138" spans="2:4" x14ac:dyDescent="0.2">
      <c r="B138" t="s">
        <v>4737</v>
      </c>
      <c r="C138" t="s">
        <v>4738</v>
      </c>
      <c r="D138">
        <v>0</v>
      </c>
    </row>
    <row r="139" spans="2:4" x14ac:dyDescent="0.2">
      <c r="B139" t="s">
        <v>4739</v>
      </c>
      <c r="C139" t="s">
        <v>4740</v>
      </c>
      <c r="D139">
        <v>0</v>
      </c>
    </row>
    <row r="140" spans="2:4" x14ac:dyDescent="0.2">
      <c r="B140" t="s">
        <v>4741</v>
      </c>
      <c r="C140" t="s">
        <v>4742</v>
      </c>
      <c r="D140">
        <v>0</v>
      </c>
    </row>
    <row r="141" spans="2:4" x14ac:dyDescent="0.2">
      <c r="B141" t="s">
        <v>4743</v>
      </c>
      <c r="C141" t="s">
        <v>4744</v>
      </c>
      <c r="D141">
        <v>0</v>
      </c>
    </row>
    <row r="142" spans="2:4" x14ac:dyDescent="0.2">
      <c r="B142" t="s">
        <v>4745</v>
      </c>
      <c r="C142" t="s">
        <v>4746</v>
      </c>
      <c r="D142">
        <v>0</v>
      </c>
    </row>
    <row r="143" spans="2:4" x14ac:dyDescent="0.2">
      <c r="B143" t="s">
        <v>4747</v>
      </c>
      <c r="C143" t="s">
        <v>4748</v>
      </c>
      <c r="D143">
        <v>0</v>
      </c>
    </row>
    <row r="144" spans="2:4" x14ac:dyDescent="0.2">
      <c r="B144" t="s">
        <v>4749</v>
      </c>
      <c r="C144" t="s">
        <v>4750</v>
      </c>
      <c r="D144">
        <v>0</v>
      </c>
    </row>
    <row r="145" spans="2:4" x14ac:dyDescent="0.2">
      <c r="B145" t="s">
        <v>4751</v>
      </c>
      <c r="C145" t="s">
        <v>4752</v>
      </c>
      <c r="D145">
        <v>0</v>
      </c>
    </row>
    <row r="146" spans="2:4" x14ac:dyDescent="0.2">
      <c r="B146" t="s">
        <v>4753</v>
      </c>
      <c r="C146" t="s">
        <v>4754</v>
      </c>
      <c r="D146">
        <v>0</v>
      </c>
    </row>
    <row r="147" spans="2:4" x14ac:dyDescent="0.2">
      <c r="B147" t="s">
        <v>4755</v>
      </c>
      <c r="C147" t="s">
        <v>4756</v>
      </c>
      <c r="D147">
        <v>0</v>
      </c>
    </row>
    <row r="148" spans="2:4" x14ac:dyDescent="0.2">
      <c r="B148" t="s">
        <v>4757</v>
      </c>
      <c r="C148" t="s">
        <v>4758</v>
      </c>
      <c r="D148">
        <v>0</v>
      </c>
    </row>
    <row r="149" spans="2:4" x14ac:dyDescent="0.2">
      <c r="B149" t="s">
        <v>4759</v>
      </c>
      <c r="C149" t="s">
        <v>4760</v>
      </c>
      <c r="D149">
        <v>0</v>
      </c>
    </row>
    <row r="150" spans="2:4" x14ac:dyDescent="0.2">
      <c r="B150" t="s">
        <v>4761</v>
      </c>
      <c r="C150" t="s">
        <v>4762</v>
      </c>
      <c r="D150">
        <v>0</v>
      </c>
    </row>
    <row r="151" spans="2:4" x14ac:dyDescent="0.2">
      <c r="B151" t="s">
        <v>4763</v>
      </c>
      <c r="C151" t="s">
        <v>4764</v>
      </c>
      <c r="D151">
        <v>0</v>
      </c>
    </row>
    <row r="152" spans="2:4" x14ac:dyDescent="0.2">
      <c r="B152" t="s">
        <v>4765</v>
      </c>
      <c r="C152" t="s">
        <v>4766</v>
      </c>
      <c r="D152">
        <v>0</v>
      </c>
    </row>
    <row r="153" spans="2:4" x14ac:dyDescent="0.2">
      <c r="B153" t="s">
        <v>4767</v>
      </c>
      <c r="C153" t="s">
        <v>4768</v>
      </c>
      <c r="D153">
        <v>0</v>
      </c>
    </row>
    <row r="154" spans="2:4" x14ac:dyDescent="0.2">
      <c r="B154" t="s">
        <v>4769</v>
      </c>
      <c r="C154" t="s">
        <v>4770</v>
      </c>
      <c r="D154">
        <v>16599654.83</v>
      </c>
    </row>
    <row r="155" spans="2:4" x14ac:dyDescent="0.2">
      <c r="B155" t="s">
        <v>4771</v>
      </c>
      <c r="C155" t="s">
        <v>4772</v>
      </c>
      <c r="D155">
        <v>153066431.09999996</v>
      </c>
    </row>
    <row r="156" spans="2:4" x14ac:dyDescent="0.2">
      <c r="B156" t="s">
        <v>4773</v>
      </c>
      <c r="C156" t="s">
        <v>4774</v>
      </c>
      <c r="D156">
        <v>150000</v>
      </c>
    </row>
    <row r="157" spans="2:4" x14ac:dyDescent="0.2">
      <c r="B157" t="s">
        <v>4775</v>
      </c>
      <c r="C157" t="s">
        <v>4776</v>
      </c>
      <c r="D157">
        <v>23571255.579999998</v>
      </c>
    </row>
    <row r="158" spans="2:4" x14ac:dyDescent="0.2">
      <c r="B158" t="s">
        <v>4777</v>
      </c>
      <c r="C158" t="s">
        <v>4778</v>
      </c>
      <c r="D158">
        <v>80005</v>
      </c>
    </row>
    <row r="159" spans="2:4" x14ac:dyDescent="0.2">
      <c r="B159" t="s">
        <v>4779</v>
      </c>
      <c r="C159" t="s">
        <v>4780</v>
      </c>
      <c r="D159">
        <v>31157677.100000005</v>
      </c>
    </row>
    <row r="160" spans="2:4" x14ac:dyDescent="0.2">
      <c r="B160" t="s">
        <v>4781</v>
      </c>
      <c r="C160" t="s">
        <v>4782</v>
      </c>
      <c r="D160">
        <v>0</v>
      </c>
    </row>
    <row r="161" spans="2:4" x14ac:dyDescent="0.2">
      <c r="B161" t="s">
        <v>4783</v>
      </c>
      <c r="C161" t="s">
        <v>4784</v>
      </c>
      <c r="D161">
        <v>0</v>
      </c>
    </row>
    <row r="162" spans="2:4" x14ac:dyDescent="0.2">
      <c r="B162" t="s">
        <v>4785</v>
      </c>
      <c r="C162" t="s">
        <v>4786</v>
      </c>
      <c r="D162">
        <v>0</v>
      </c>
    </row>
    <row r="163" spans="2:4" x14ac:dyDescent="0.2">
      <c r="B163" t="s">
        <v>4787</v>
      </c>
      <c r="C163" t="s">
        <v>4788</v>
      </c>
      <c r="D163">
        <v>0</v>
      </c>
    </row>
    <row r="164" spans="2:4" x14ac:dyDescent="0.2">
      <c r="B164" t="s">
        <v>4789</v>
      </c>
      <c r="C164" t="s">
        <v>4790</v>
      </c>
      <c r="D164">
        <v>94511.190000000017</v>
      </c>
    </row>
    <row r="165" spans="2:4" x14ac:dyDescent="0.2">
      <c r="B165" t="s">
        <v>4791</v>
      </c>
      <c r="C165" t="s">
        <v>4792</v>
      </c>
      <c r="D165">
        <v>5699923.6500000004</v>
      </c>
    </row>
    <row r="166" spans="2:4" x14ac:dyDescent="0.2">
      <c r="B166" t="s">
        <v>4793</v>
      </c>
      <c r="C166" t="s">
        <v>4794</v>
      </c>
      <c r="D166">
        <v>0</v>
      </c>
    </row>
    <row r="167" spans="2:4" x14ac:dyDescent="0.2">
      <c r="B167" t="s">
        <v>4795</v>
      </c>
      <c r="C167" t="s">
        <v>4796</v>
      </c>
      <c r="D167">
        <v>1664056.9499999995</v>
      </c>
    </row>
    <row r="168" spans="2:4" x14ac:dyDescent="0.2">
      <c r="B168" t="s">
        <v>4797</v>
      </c>
      <c r="C168" t="s">
        <v>4798</v>
      </c>
      <c r="D168">
        <v>0</v>
      </c>
    </row>
    <row r="169" spans="2:4" x14ac:dyDescent="0.2">
      <c r="B169" t="s">
        <v>4799</v>
      </c>
      <c r="C169" t="s">
        <v>4800</v>
      </c>
      <c r="D169">
        <v>0</v>
      </c>
    </row>
    <row r="170" spans="2:4" x14ac:dyDescent="0.2">
      <c r="B170" t="s">
        <v>4801</v>
      </c>
      <c r="C170" t="s">
        <v>4802</v>
      </c>
      <c r="D170">
        <v>0</v>
      </c>
    </row>
    <row r="171" spans="2:4" x14ac:dyDescent="0.2">
      <c r="B171" t="s">
        <v>4803</v>
      </c>
      <c r="C171" t="s">
        <v>4804</v>
      </c>
      <c r="D171">
        <v>0</v>
      </c>
    </row>
    <row r="172" spans="2:4" x14ac:dyDescent="0.2">
      <c r="B172" t="s">
        <v>4805</v>
      </c>
      <c r="C172" t="s">
        <v>4806</v>
      </c>
      <c r="D172">
        <v>0</v>
      </c>
    </row>
    <row r="173" spans="2:4" x14ac:dyDescent="0.2">
      <c r="B173" t="s">
        <v>4807</v>
      </c>
      <c r="C173" t="s">
        <v>4808</v>
      </c>
      <c r="D173">
        <v>0</v>
      </c>
    </row>
    <row r="174" spans="2:4" x14ac:dyDescent="0.2">
      <c r="B174" t="s">
        <v>4809</v>
      </c>
      <c r="C174" t="s">
        <v>4810</v>
      </c>
      <c r="D174">
        <v>840266.6</v>
      </c>
    </row>
    <row r="175" spans="2:4" x14ac:dyDescent="0.2">
      <c r="B175" t="s">
        <v>4811</v>
      </c>
      <c r="C175" t="s">
        <v>4812</v>
      </c>
      <c r="D175">
        <v>0</v>
      </c>
    </row>
    <row r="176" spans="2:4" x14ac:dyDescent="0.2">
      <c r="B176" t="s">
        <v>4813</v>
      </c>
      <c r="C176" t="s">
        <v>4814</v>
      </c>
      <c r="D176">
        <v>113454144.41</v>
      </c>
    </row>
    <row r="177" spans="2:4" x14ac:dyDescent="0.2">
      <c r="B177" t="s">
        <v>4815</v>
      </c>
      <c r="C177" t="s">
        <v>4816</v>
      </c>
      <c r="D177">
        <v>1111500</v>
      </c>
    </row>
    <row r="178" spans="2:4" x14ac:dyDescent="0.2">
      <c r="B178" t="s">
        <v>4817</v>
      </c>
      <c r="C178" t="s">
        <v>4818</v>
      </c>
      <c r="D178">
        <v>3998495.8200000003</v>
      </c>
    </row>
    <row r="179" spans="2:4" x14ac:dyDescent="0.2">
      <c r="B179" t="s">
        <v>4819</v>
      </c>
      <c r="C179" t="s">
        <v>4820</v>
      </c>
      <c r="D179">
        <v>0</v>
      </c>
    </row>
    <row r="180" spans="2:4" x14ac:dyDescent="0.2">
      <c r="B180" t="s">
        <v>4821</v>
      </c>
      <c r="C180" t="s">
        <v>4822</v>
      </c>
      <c r="D180">
        <v>592119.83000000007</v>
      </c>
    </row>
    <row r="181" spans="2:4" x14ac:dyDescent="0.2">
      <c r="B181" t="s">
        <v>4823</v>
      </c>
      <c r="C181" t="s">
        <v>4824</v>
      </c>
      <c r="D181">
        <v>0</v>
      </c>
    </row>
    <row r="182" spans="2:4" x14ac:dyDescent="0.2">
      <c r="B182" t="s">
        <v>4825</v>
      </c>
      <c r="C182" t="s">
        <v>4826</v>
      </c>
      <c r="D182">
        <v>695208.16000000015</v>
      </c>
    </row>
    <row r="183" spans="2:4" x14ac:dyDescent="0.2">
      <c r="B183" t="s">
        <v>4827</v>
      </c>
      <c r="C183" t="s">
        <v>4828</v>
      </c>
      <c r="D183">
        <v>0</v>
      </c>
    </row>
    <row r="184" spans="2:4" x14ac:dyDescent="0.2">
      <c r="B184" t="s">
        <v>4829</v>
      </c>
      <c r="C184" t="s">
        <v>4830</v>
      </c>
      <c r="D184">
        <v>0</v>
      </c>
    </row>
    <row r="185" spans="2:4" x14ac:dyDescent="0.2">
      <c r="B185" t="s">
        <v>4831</v>
      </c>
      <c r="C185" t="s">
        <v>4832</v>
      </c>
      <c r="D185">
        <v>136587.12</v>
      </c>
    </row>
    <row r="186" spans="2:4" x14ac:dyDescent="0.2">
      <c r="B186" t="s">
        <v>4833</v>
      </c>
      <c r="C186" t="s">
        <v>4834</v>
      </c>
      <c r="D186">
        <v>0</v>
      </c>
    </row>
    <row r="187" spans="2:4" x14ac:dyDescent="0.2">
      <c r="B187" t="s">
        <v>4835</v>
      </c>
      <c r="C187" t="s">
        <v>4836</v>
      </c>
      <c r="D187">
        <v>12396893.49</v>
      </c>
    </row>
    <row r="188" spans="2:4" x14ac:dyDescent="0.2">
      <c r="B188" t="s">
        <v>4837</v>
      </c>
      <c r="C188" t="s">
        <v>4838</v>
      </c>
      <c r="D188">
        <v>92587.35</v>
      </c>
    </row>
    <row r="189" spans="2:4" x14ac:dyDescent="0.2">
      <c r="B189" t="s">
        <v>4839</v>
      </c>
      <c r="C189" t="s">
        <v>4840</v>
      </c>
      <c r="D189">
        <v>8490813.370000001</v>
      </c>
    </row>
    <row r="190" spans="2:4" x14ac:dyDescent="0.2">
      <c r="B190" t="s">
        <v>4841</v>
      </c>
      <c r="C190" t="s">
        <v>4842</v>
      </c>
      <c r="D190">
        <v>0</v>
      </c>
    </row>
    <row r="191" spans="2:4" x14ac:dyDescent="0.2">
      <c r="B191" t="s">
        <v>4843</v>
      </c>
      <c r="C191" t="s">
        <v>4844</v>
      </c>
      <c r="D191">
        <v>0</v>
      </c>
    </row>
    <row r="192" spans="2:4" x14ac:dyDescent="0.2">
      <c r="B192" t="s">
        <v>4845</v>
      </c>
      <c r="C192" t="s">
        <v>4846</v>
      </c>
      <c r="D192">
        <v>0</v>
      </c>
    </row>
    <row r="193" spans="2:4" x14ac:dyDescent="0.2">
      <c r="B193" t="s">
        <v>4847</v>
      </c>
      <c r="C193" t="s">
        <v>4848</v>
      </c>
      <c r="D193">
        <v>363647.05999999994</v>
      </c>
    </row>
    <row r="194" spans="2:4" x14ac:dyDescent="0.2">
      <c r="B194" t="s">
        <v>4849</v>
      </c>
      <c r="C194" t="s">
        <v>4850</v>
      </c>
      <c r="D194">
        <v>0</v>
      </c>
    </row>
    <row r="195" spans="2:4" x14ac:dyDescent="0.2">
      <c r="B195" t="s">
        <v>4851</v>
      </c>
      <c r="C195" t="s">
        <v>4852</v>
      </c>
      <c r="D195">
        <v>0</v>
      </c>
    </row>
    <row r="196" spans="2:4" x14ac:dyDescent="0.2">
      <c r="B196" t="s">
        <v>4853</v>
      </c>
      <c r="C196" t="s">
        <v>4854</v>
      </c>
      <c r="D196">
        <v>148591.57</v>
      </c>
    </row>
    <row r="197" spans="2:4" x14ac:dyDescent="0.2">
      <c r="B197" t="s">
        <v>4855</v>
      </c>
      <c r="C197" t="s">
        <v>4856</v>
      </c>
      <c r="D197">
        <v>0</v>
      </c>
    </row>
    <row r="198" spans="2:4" x14ac:dyDescent="0.2">
      <c r="B198" t="s">
        <v>4857</v>
      </c>
      <c r="C198" t="s">
        <v>4858</v>
      </c>
      <c r="D198">
        <v>0</v>
      </c>
    </row>
    <row r="199" spans="2:4" x14ac:dyDescent="0.2">
      <c r="B199" t="s">
        <v>4859</v>
      </c>
      <c r="C199" t="s">
        <v>4860</v>
      </c>
      <c r="D199">
        <v>0</v>
      </c>
    </row>
    <row r="200" spans="2:4" x14ac:dyDescent="0.2">
      <c r="B200" t="s">
        <v>4861</v>
      </c>
      <c r="C200" t="s">
        <v>4862</v>
      </c>
      <c r="D200">
        <v>0</v>
      </c>
    </row>
    <row r="201" spans="2:4" x14ac:dyDescent="0.2">
      <c r="B201" t="s">
        <v>4863</v>
      </c>
      <c r="C201" t="s">
        <v>4864</v>
      </c>
      <c r="D201">
        <v>0</v>
      </c>
    </row>
    <row r="202" spans="2:4" x14ac:dyDescent="0.2">
      <c r="B202" t="s">
        <v>4865</v>
      </c>
      <c r="C202" t="s">
        <v>4866</v>
      </c>
      <c r="D202">
        <v>0</v>
      </c>
    </row>
    <row r="203" spans="2:4" x14ac:dyDescent="0.2">
      <c r="B203" t="s">
        <v>4867</v>
      </c>
      <c r="C203" t="s">
        <v>4868</v>
      </c>
      <c r="D203">
        <v>0</v>
      </c>
    </row>
    <row r="204" spans="2:4" x14ac:dyDescent="0.2">
      <c r="B204" t="s">
        <v>4869</v>
      </c>
      <c r="C204" t="s">
        <v>4870</v>
      </c>
      <c r="D204">
        <v>0</v>
      </c>
    </row>
    <row r="205" spans="2:4" x14ac:dyDescent="0.2">
      <c r="B205" t="s">
        <v>4871</v>
      </c>
      <c r="C205" t="s">
        <v>4872</v>
      </c>
      <c r="D205">
        <v>0</v>
      </c>
    </row>
    <row r="206" spans="2:4" x14ac:dyDescent="0.2">
      <c r="B206" t="s">
        <v>4873</v>
      </c>
      <c r="C206" t="s">
        <v>4874</v>
      </c>
      <c r="D206">
        <v>0</v>
      </c>
    </row>
    <row r="207" spans="2:4" x14ac:dyDescent="0.2">
      <c r="B207" t="s">
        <v>4875</v>
      </c>
      <c r="C207" t="s">
        <v>4876</v>
      </c>
      <c r="D207">
        <v>0</v>
      </c>
    </row>
    <row r="208" spans="2:4" x14ac:dyDescent="0.2">
      <c r="B208" t="s">
        <v>4877</v>
      </c>
      <c r="C208" t="s">
        <v>4878</v>
      </c>
      <c r="D208">
        <v>0</v>
      </c>
    </row>
    <row r="209" spans="2:4" x14ac:dyDescent="0.2">
      <c r="B209" t="s">
        <v>4879</v>
      </c>
      <c r="C209" t="s">
        <v>4880</v>
      </c>
      <c r="D209">
        <v>155398776.63000003</v>
      </c>
    </row>
    <row r="210" spans="2:4" x14ac:dyDescent="0.2">
      <c r="B210" t="s">
        <v>4881</v>
      </c>
      <c r="C210" t="s">
        <v>4882</v>
      </c>
      <c r="D210">
        <v>4468547.7299999995</v>
      </c>
    </row>
    <row r="211" spans="2:4" x14ac:dyDescent="0.2">
      <c r="B211" t="s">
        <v>4883</v>
      </c>
      <c r="C211" t="s">
        <v>4884</v>
      </c>
      <c r="D211">
        <v>8870721.290000001</v>
      </c>
    </row>
    <row r="212" spans="2:4" x14ac:dyDescent="0.2">
      <c r="B212" t="s">
        <v>4885</v>
      </c>
      <c r="C212" t="s">
        <v>4886</v>
      </c>
      <c r="D212">
        <v>0</v>
      </c>
    </row>
    <row r="213" spans="2:4" x14ac:dyDescent="0.2">
      <c r="B213" t="s">
        <v>4887</v>
      </c>
      <c r="C213" t="s">
        <v>4888</v>
      </c>
      <c r="D213">
        <v>147543.55000000002</v>
      </c>
    </row>
    <row r="214" spans="2:4" x14ac:dyDescent="0.2">
      <c r="B214" t="s">
        <v>4889</v>
      </c>
      <c r="C214" t="s">
        <v>4890</v>
      </c>
      <c r="D214">
        <v>0</v>
      </c>
    </row>
    <row r="215" spans="2:4" x14ac:dyDescent="0.2">
      <c r="B215" t="s">
        <v>4891</v>
      </c>
      <c r="C215" t="s">
        <v>4892</v>
      </c>
      <c r="D215">
        <v>1130396.0799999998</v>
      </c>
    </row>
    <row r="216" spans="2:4" x14ac:dyDescent="0.2">
      <c r="B216" t="s">
        <v>4893</v>
      </c>
      <c r="C216" t="s">
        <v>4894</v>
      </c>
      <c r="D216">
        <v>0</v>
      </c>
    </row>
    <row r="217" spans="2:4" x14ac:dyDescent="0.2">
      <c r="B217" t="s">
        <v>4895</v>
      </c>
      <c r="C217" t="s">
        <v>4896</v>
      </c>
      <c r="D217">
        <v>0</v>
      </c>
    </row>
    <row r="218" spans="2:4" x14ac:dyDescent="0.2">
      <c r="B218" t="s">
        <v>4897</v>
      </c>
      <c r="C218" t="s">
        <v>4898</v>
      </c>
      <c r="D218">
        <v>14555146.390000001</v>
      </c>
    </row>
    <row r="219" spans="2:4" x14ac:dyDescent="0.2">
      <c r="B219" t="s">
        <v>4899</v>
      </c>
      <c r="C219" t="s">
        <v>4900</v>
      </c>
      <c r="D219">
        <v>0</v>
      </c>
    </row>
    <row r="220" spans="2:4" x14ac:dyDescent="0.2">
      <c r="B220" t="s">
        <v>4901</v>
      </c>
      <c r="C220" t="s">
        <v>4902</v>
      </c>
      <c r="D220">
        <v>88095409.020000011</v>
      </c>
    </row>
    <row r="221" spans="2:4" x14ac:dyDescent="0.2">
      <c r="B221" t="s">
        <v>4903</v>
      </c>
      <c r="C221" t="s">
        <v>4904</v>
      </c>
      <c r="D221">
        <v>0</v>
      </c>
    </row>
    <row r="222" spans="2:4" x14ac:dyDescent="0.2">
      <c r="B222" t="s">
        <v>4905</v>
      </c>
      <c r="C222" t="s">
        <v>4906</v>
      </c>
      <c r="D222">
        <v>10160000</v>
      </c>
    </row>
    <row r="223" spans="2:4" x14ac:dyDescent="0.2">
      <c r="B223" t="s">
        <v>4907</v>
      </c>
      <c r="C223" t="s">
        <v>4908</v>
      </c>
      <c r="D223">
        <v>0</v>
      </c>
    </row>
    <row r="224" spans="2:4" x14ac:dyDescent="0.2">
      <c r="B224" t="s">
        <v>4909</v>
      </c>
      <c r="C224" t="s">
        <v>4910</v>
      </c>
      <c r="D224">
        <v>0</v>
      </c>
    </row>
    <row r="225" spans="2:4" x14ac:dyDescent="0.2">
      <c r="B225" t="s">
        <v>4911</v>
      </c>
      <c r="C225" t="s">
        <v>4912</v>
      </c>
      <c r="D225">
        <v>0</v>
      </c>
    </row>
    <row r="226" spans="2:4" x14ac:dyDescent="0.2">
      <c r="B226" t="s">
        <v>4913</v>
      </c>
      <c r="C226" t="s">
        <v>4914</v>
      </c>
      <c r="D226">
        <v>0</v>
      </c>
    </row>
    <row r="227" spans="2:4" x14ac:dyDescent="0.2">
      <c r="B227" t="s">
        <v>4915</v>
      </c>
      <c r="C227" t="s">
        <v>4916</v>
      </c>
      <c r="D227">
        <v>0</v>
      </c>
    </row>
    <row r="228" spans="2:4" x14ac:dyDescent="0.2">
      <c r="B228" t="s">
        <v>4917</v>
      </c>
      <c r="C228" t="s">
        <v>4918</v>
      </c>
      <c r="D228">
        <v>7282340.1600000001</v>
      </c>
    </row>
    <row r="229" spans="2:4" x14ac:dyDescent="0.2">
      <c r="B229" t="s">
        <v>4919</v>
      </c>
      <c r="C229" t="s">
        <v>4920</v>
      </c>
      <c r="D229">
        <v>576141.46</v>
      </c>
    </row>
    <row r="230" spans="2:4" x14ac:dyDescent="0.2">
      <c r="B230" t="s">
        <v>4921</v>
      </c>
      <c r="C230" t="s">
        <v>4922</v>
      </c>
      <c r="D230">
        <v>0</v>
      </c>
    </row>
    <row r="231" spans="2:4" x14ac:dyDescent="0.2">
      <c r="B231" t="s">
        <v>4923</v>
      </c>
      <c r="C231" t="s">
        <v>4924</v>
      </c>
      <c r="D231">
        <v>0</v>
      </c>
    </row>
    <row r="232" spans="2:4" x14ac:dyDescent="0.2">
      <c r="B232" t="s">
        <v>4925</v>
      </c>
      <c r="C232" t="s">
        <v>4926</v>
      </c>
      <c r="D232">
        <v>0</v>
      </c>
    </row>
    <row r="233" spans="2:4" x14ac:dyDescent="0.2">
      <c r="B233" t="s">
        <v>4927</v>
      </c>
      <c r="C233" t="s">
        <v>4928</v>
      </c>
      <c r="D233">
        <v>0</v>
      </c>
    </row>
    <row r="234" spans="2:4" x14ac:dyDescent="0.2">
      <c r="B234" t="s">
        <v>4929</v>
      </c>
      <c r="C234" t="s">
        <v>4930</v>
      </c>
      <c r="D234">
        <v>0</v>
      </c>
    </row>
    <row r="235" spans="2:4" x14ac:dyDescent="0.2">
      <c r="B235" t="s">
        <v>4931</v>
      </c>
      <c r="C235" t="s">
        <v>4932</v>
      </c>
      <c r="D235">
        <v>0</v>
      </c>
    </row>
    <row r="236" spans="2:4" x14ac:dyDescent="0.2">
      <c r="B236" t="s">
        <v>4933</v>
      </c>
      <c r="C236" t="s">
        <v>4934</v>
      </c>
      <c r="D236">
        <v>0</v>
      </c>
    </row>
    <row r="237" spans="2:4" x14ac:dyDescent="0.2">
      <c r="B237" t="s">
        <v>4935</v>
      </c>
      <c r="C237" t="s">
        <v>4936</v>
      </c>
      <c r="D237">
        <v>0</v>
      </c>
    </row>
    <row r="238" spans="2:4" x14ac:dyDescent="0.2">
      <c r="B238" t="s">
        <v>4937</v>
      </c>
      <c r="C238" t="s">
        <v>4938</v>
      </c>
      <c r="D238">
        <v>0</v>
      </c>
    </row>
    <row r="239" spans="2:4" x14ac:dyDescent="0.2">
      <c r="B239" t="s">
        <v>4939</v>
      </c>
      <c r="C239" t="s">
        <v>4940</v>
      </c>
      <c r="D239">
        <v>0</v>
      </c>
    </row>
    <row r="240" spans="2:4" x14ac:dyDescent="0.2">
      <c r="B240" t="s">
        <v>4941</v>
      </c>
      <c r="C240" t="s">
        <v>4942</v>
      </c>
      <c r="D240">
        <v>0</v>
      </c>
    </row>
    <row r="241" spans="2:4" x14ac:dyDescent="0.2">
      <c r="B241" t="s">
        <v>4943</v>
      </c>
      <c r="C241" t="s">
        <v>4944</v>
      </c>
      <c r="D241">
        <v>0</v>
      </c>
    </row>
    <row r="242" spans="2:4" x14ac:dyDescent="0.2">
      <c r="B242" t="s">
        <v>4945</v>
      </c>
      <c r="C242" t="s">
        <v>4946</v>
      </c>
      <c r="D242">
        <v>0</v>
      </c>
    </row>
    <row r="243" spans="2:4" x14ac:dyDescent="0.2">
      <c r="B243" t="s">
        <v>4947</v>
      </c>
      <c r="C243" t="s">
        <v>4948</v>
      </c>
      <c r="D243">
        <v>0</v>
      </c>
    </row>
    <row r="244" spans="2:4" x14ac:dyDescent="0.2">
      <c r="B244" t="s">
        <v>4949</v>
      </c>
      <c r="C244" t="s">
        <v>4950</v>
      </c>
      <c r="D244">
        <v>0</v>
      </c>
    </row>
    <row r="245" spans="2:4" x14ac:dyDescent="0.2">
      <c r="B245" t="s">
        <v>4951</v>
      </c>
      <c r="C245" t="s">
        <v>4952</v>
      </c>
      <c r="D245">
        <v>0</v>
      </c>
    </row>
    <row r="246" spans="2:4" x14ac:dyDescent="0.2">
      <c r="B246" t="s">
        <v>4953</v>
      </c>
      <c r="C246" t="s">
        <v>4954</v>
      </c>
      <c r="D246">
        <v>0</v>
      </c>
    </row>
    <row r="247" spans="2:4" x14ac:dyDescent="0.2">
      <c r="B247" t="s">
        <v>4955</v>
      </c>
      <c r="C247" t="s">
        <v>4956</v>
      </c>
      <c r="D247">
        <v>0</v>
      </c>
    </row>
    <row r="248" spans="2:4" x14ac:dyDescent="0.2">
      <c r="B248" t="s">
        <v>4957</v>
      </c>
      <c r="C248" t="s">
        <v>4958</v>
      </c>
      <c r="D248">
        <v>0</v>
      </c>
    </row>
    <row r="249" spans="2:4" x14ac:dyDescent="0.2">
      <c r="B249" t="s">
        <v>4959</v>
      </c>
      <c r="C249" t="s">
        <v>4960</v>
      </c>
      <c r="D249">
        <v>0</v>
      </c>
    </row>
    <row r="250" spans="2:4" x14ac:dyDescent="0.2">
      <c r="B250" t="s">
        <v>4961</v>
      </c>
      <c r="C250" t="s">
        <v>4962</v>
      </c>
      <c r="D250">
        <v>0</v>
      </c>
    </row>
    <row r="251" spans="2:4" x14ac:dyDescent="0.2">
      <c r="B251" t="s">
        <v>4963</v>
      </c>
      <c r="C251" t="s">
        <v>4964</v>
      </c>
      <c r="D251">
        <v>0</v>
      </c>
    </row>
    <row r="252" spans="2:4" x14ac:dyDescent="0.2">
      <c r="B252" t="s">
        <v>4965</v>
      </c>
      <c r="C252" t="s">
        <v>4966</v>
      </c>
      <c r="D252">
        <v>0</v>
      </c>
    </row>
    <row r="253" spans="2:4" x14ac:dyDescent="0.2">
      <c r="B253" t="s">
        <v>4967</v>
      </c>
      <c r="C253" t="s">
        <v>4968</v>
      </c>
      <c r="D253">
        <v>5269999.99</v>
      </c>
    </row>
    <row r="254" spans="2:4" x14ac:dyDescent="0.2">
      <c r="B254" t="s">
        <v>4969</v>
      </c>
      <c r="C254" t="s">
        <v>4970</v>
      </c>
      <c r="D254">
        <v>0</v>
      </c>
    </row>
    <row r="255" spans="2:4" x14ac:dyDescent="0.2">
      <c r="B255" t="s">
        <v>4971</v>
      </c>
      <c r="C255" t="s">
        <v>4972</v>
      </c>
      <c r="D255">
        <v>0</v>
      </c>
    </row>
    <row r="256" spans="2:4" x14ac:dyDescent="0.2">
      <c r="B256" t="s">
        <v>4973</v>
      </c>
      <c r="C256" t="s">
        <v>4974</v>
      </c>
      <c r="D256">
        <v>0</v>
      </c>
    </row>
    <row r="257" spans="2:4" x14ac:dyDescent="0.2">
      <c r="B257" t="s">
        <v>4975</v>
      </c>
      <c r="C257" t="s">
        <v>4976</v>
      </c>
      <c r="D257">
        <v>0</v>
      </c>
    </row>
    <row r="258" spans="2:4" x14ac:dyDescent="0.2">
      <c r="B258" t="s">
        <v>4977</v>
      </c>
      <c r="C258" t="s">
        <v>4978</v>
      </c>
      <c r="D258">
        <v>0</v>
      </c>
    </row>
    <row r="259" spans="2:4" x14ac:dyDescent="0.2">
      <c r="B259" t="s">
        <v>4979</v>
      </c>
      <c r="C259" t="s">
        <v>4980</v>
      </c>
      <c r="D259">
        <v>0</v>
      </c>
    </row>
    <row r="260" spans="2:4" x14ac:dyDescent="0.2">
      <c r="B260" t="s">
        <v>4981</v>
      </c>
      <c r="C260" t="s">
        <v>4982</v>
      </c>
      <c r="D260">
        <v>0</v>
      </c>
    </row>
    <row r="261" spans="2:4" x14ac:dyDescent="0.2">
      <c r="B261" t="s">
        <v>4983</v>
      </c>
      <c r="C261" t="s">
        <v>4984</v>
      </c>
      <c r="D261">
        <v>0</v>
      </c>
    </row>
    <row r="262" spans="2:4" x14ac:dyDescent="0.2">
      <c r="B262" t="s">
        <v>4985</v>
      </c>
      <c r="C262" t="s">
        <v>4986</v>
      </c>
      <c r="D262">
        <v>0</v>
      </c>
    </row>
    <row r="263" spans="2:4" x14ac:dyDescent="0.2">
      <c r="B263" t="s">
        <v>4987</v>
      </c>
      <c r="C263" t="s">
        <v>4988</v>
      </c>
      <c r="D263">
        <v>0</v>
      </c>
    </row>
    <row r="264" spans="2:4" x14ac:dyDescent="0.2">
      <c r="B264" t="s">
        <v>4989</v>
      </c>
      <c r="C264" t="s">
        <v>4990</v>
      </c>
      <c r="D264">
        <v>24718829.280000001</v>
      </c>
    </row>
    <row r="265" spans="2:4" x14ac:dyDescent="0.2">
      <c r="B265" t="s">
        <v>4991</v>
      </c>
      <c r="C265" t="s">
        <v>4992</v>
      </c>
      <c r="D265">
        <v>2281715.33</v>
      </c>
    </row>
    <row r="266" spans="2:4" x14ac:dyDescent="0.2">
      <c r="B266" t="s">
        <v>4993</v>
      </c>
      <c r="C266" t="s">
        <v>4994</v>
      </c>
      <c r="D266">
        <v>50001</v>
      </c>
    </row>
    <row r="267" spans="2:4" x14ac:dyDescent="0.2">
      <c r="B267" t="s">
        <v>4995</v>
      </c>
      <c r="C267" t="s">
        <v>4996</v>
      </c>
      <c r="D267">
        <v>0</v>
      </c>
    </row>
    <row r="268" spans="2:4" x14ac:dyDescent="0.2">
      <c r="B268" t="s">
        <v>4997</v>
      </c>
      <c r="C268" t="s">
        <v>4998</v>
      </c>
      <c r="D268">
        <v>23346.959999999999</v>
      </c>
    </row>
    <row r="269" spans="2:4" x14ac:dyDescent="0.2">
      <c r="B269" t="s">
        <v>4999</v>
      </c>
      <c r="C269" t="s">
        <v>5000</v>
      </c>
      <c r="D269">
        <v>0</v>
      </c>
    </row>
    <row r="270" spans="2:4" x14ac:dyDescent="0.2">
      <c r="B270" t="s">
        <v>5001</v>
      </c>
      <c r="C270" t="s">
        <v>5002</v>
      </c>
      <c r="D270">
        <v>295825.77</v>
      </c>
    </row>
    <row r="271" spans="2:4" x14ac:dyDescent="0.2">
      <c r="B271" t="s">
        <v>5003</v>
      </c>
      <c r="C271" t="s">
        <v>5004</v>
      </c>
      <c r="D271">
        <v>0</v>
      </c>
    </row>
    <row r="272" spans="2:4" x14ac:dyDescent="0.2">
      <c r="B272" t="s">
        <v>5005</v>
      </c>
      <c r="C272" t="s">
        <v>5006</v>
      </c>
      <c r="D272">
        <v>0</v>
      </c>
    </row>
    <row r="273" spans="2:4" x14ac:dyDescent="0.2">
      <c r="B273" t="s">
        <v>5007</v>
      </c>
      <c r="C273" t="s">
        <v>5008</v>
      </c>
      <c r="D273">
        <v>363437.92</v>
      </c>
    </row>
    <row r="274" spans="2:4" x14ac:dyDescent="0.2">
      <c r="B274" t="s">
        <v>5009</v>
      </c>
      <c r="C274" t="s">
        <v>5010</v>
      </c>
      <c r="D274">
        <v>0</v>
      </c>
    </row>
    <row r="275" spans="2:4" x14ac:dyDescent="0.2">
      <c r="B275" t="s">
        <v>5011</v>
      </c>
      <c r="C275" t="s">
        <v>5012</v>
      </c>
      <c r="D275">
        <v>0</v>
      </c>
    </row>
    <row r="276" spans="2:4" x14ac:dyDescent="0.2">
      <c r="B276" t="s">
        <v>5013</v>
      </c>
      <c r="C276" t="s">
        <v>5014</v>
      </c>
      <c r="D276">
        <v>0</v>
      </c>
    </row>
    <row r="277" spans="2:4" x14ac:dyDescent="0.2">
      <c r="B277" t="s">
        <v>5015</v>
      </c>
      <c r="C277" t="s">
        <v>5016</v>
      </c>
      <c r="D277">
        <v>0</v>
      </c>
    </row>
    <row r="278" spans="2:4" x14ac:dyDescent="0.2">
      <c r="B278" t="s">
        <v>5017</v>
      </c>
      <c r="C278" t="s">
        <v>5018</v>
      </c>
      <c r="D278">
        <v>0</v>
      </c>
    </row>
    <row r="279" spans="2:4" x14ac:dyDescent="0.2">
      <c r="B279" t="s">
        <v>5019</v>
      </c>
      <c r="C279" t="s">
        <v>5020</v>
      </c>
      <c r="D279">
        <v>0</v>
      </c>
    </row>
    <row r="280" spans="2:4" x14ac:dyDescent="0.2">
      <c r="B280" t="s">
        <v>5021</v>
      </c>
      <c r="C280" t="s">
        <v>5022</v>
      </c>
      <c r="D280">
        <v>0</v>
      </c>
    </row>
    <row r="281" spans="2:4" x14ac:dyDescent="0.2">
      <c r="B281" t="s">
        <v>5023</v>
      </c>
      <c r="C281" t="s">
        <v>5024</v>
      </c>
      <c r="D281">
        <v>0</v>
      </c>
    </row>
    <row r="282" spans="2:4" x14ac:dyDescent="0.2">
      <c r="B282" t="s">
        <v>5025</v>
      </c>
      <c r="C282" t="s">
        <v>5026</v>
      </c>
      <c r="D282">
        <v>0</v>
      </c>
    </row>
    <row r="283" spans="2:4" x14ac:dyDescent="0.2">
      <c r="B283" t="s">
        <v>5027</v>
      </c>
      <c r="C283" t="s">
        <v>5028</v>
      </c>
      <c r="D283">
        <v>0</v>
      </c>
    </row>
    <row r="284" spans="2:4" x14ac:dyDescent="0.2">
      <c r="B284" t="s">
        <v>5029</v>
      </c>
      <c r="C284" t="s">
        <v>5030</v>
      </c>
      <c r="D284">
        <v>0</v>
      </c>
    </row>
    <row r="285" spans="2:4" x14ac:dyDescent="0.2">
      <c r="B285" t="s">
        <v>5031</v>
      </c>
      <c r="C285" t="s">
        <v>5032</v>
      </c>
      <c r="D285">
        <v>0</v>
      </c>
    </row>
    <row r="286" spans="2:4" x14ac:dyDescent="0.2">
      <c r="B286" t="s">
        <v>5033</v>
      </c>
      <c r="C286" t="s">
        <v>5034</v>
      </c>
      <c r="D286">
        <v>0</v>
      </c>
    </row>
    <row r="287" spans="2:4" x14ac:dyDescent="0.2">
      <c r="B287" t="s">
        <v>5035</v>
      </c>
      <c r="C287" t="s">
        <v>5036</v>
      </c>
      <c r="D287">
        <v>0</v>
      </c>
    </row>
    <row r="288" spans="2:4" x14ac:dyDescent="0.2">
      <c r="B288" t="s">
        <v>5037</v>
      </c>
      <c r="C288" t="s">
        <v>5038</v>
      </c>
      <c r="D288">
        <v>0</v>
      </c>
    </row>
    <row r="289" spans="2:4" x14ac:dyDescent="0.2">
      <c r="B289" t="s">
        <v>5039</v>
      </c>
      <c r="C289" t="s">
        <v>5040</v>
      </c>
      <c r="D289">
        <v>0</v>
      </c>
    </row>
    <row r="290" spans="2:4" x14ac:dyDescent="0.2">
      <c r="B290" t="s">
        <v>5041</v>
      </c>
      <c r="C290" t="s">
        <v>5042</v>
      </c>
      <c r="D290">
        <v>0</v>
      </c>
    </row>
    <row r="291" spans="2:4" x14ac:dyDescent="0.2">
      <c r="B291" t="s">
        <v>5043</v>
      </c>
      <c r="C291" t="s">
        <v>5044</v>
      </c>
      <c r="D291">
        <v>0</v>
      </c>
    </row>
    <row r="292" spans="2:4" x14ac:dyDescent="0.2">
      <c r="B292" t="s">
        <v>5045</v>
      </c>
      <c r="C292" t="s">
        <v>5046</v>
      </c>
      <c r="D292">
        <v>0</v>
      </c>
    </row>
    <row r="293" spans="2:4" x14ac:dyDescent="0.2">
      <c r="B293" t="s">
        <v>5047</v>
      </c>
      <c r="C293" t="s">
        <v>5048</v>
      </c>
      <c r="D293">
        <v>0</v>
      </c>
    </row>
    <row r="294" spans="2:4" x14ac:dyDescent="0.2">
      <c r="B294" t="s">
        <v>5049</v>
      </c>
      <c r="C294" t="s">
        <v>5050</v>
      </c>
      <c r="D294">
        <v>0</v>
      </c>
    </row>
    <row r="295" spans="2:4" x14ac:dyDescent="0.2">
      <c r="B295" t="s">
        <v>5051</v>
      </c>
      <c r="C295" t="s">
        <v>5052</v>
      </c>
      <c r="D295">
        <v>0</v>
      </c>
    </row>
    <row r="296" spans="2:4" x14ac:dyDescent="0.2">
      <c r="B296" t="s">
        <v>5053</v>
      </c>
      <c r="C296" t="s">
        <v>5054</v>
      </c>
      <c r="D296">
        <v>0</v>
      </c>
    </row>
    <row r="297" spans="2:4" x14ac:dyDescent="0.2">
      <c r="B297" t="s">
        <v>5055</v>
      </c>
      <c r="C297" t="s">
        <v>5056</v>
      </c>
      <c r="D297">
        <v>0</v>
      </c>
    </row>
    <row r="298" spans="2:4" x14ac:dyDescent="0.2">
      <c r="B298" t="s">
        <v>5057</v>
      </c>
      <c r="C298" t="s">
        <v>5058</v>
      </c>
      <c r="D298">
        <v>0</v>
      </c>
    </row>
    <row r="299" spans="2:4" x14ac:dyDescent="0.2">
      <c r="B299" t="s">
        <v>5059</v>
      </c>
      <c r="C299" t="s">
        <v>5060</v>
      </c>
      <c r="D299">
        <v>0</v>
      </c>
    </row>
    <row r="300" spans="2:4" x14ac:dyDescent="0.2">
      <c r="B300" t="s">
        <v>5061</v>
      </c>
      <c r="C300" t="s">
        <v>5062</v>
      </c>
      <c r="D300">
        <v>0</v>
      </c>
    </row>
    <row r="301" spans="2:4" x14ac:dyDescent="0.2">
      <c r="B301" t="s">
        <v>5063</v>
      </c>
      <c r="C301" t="s">
        <v>5064</v>
      </c>
      <c r="D301">
        <v>0</v>
      </c>
    </row>
    <row r="302" spans="2:4" x14ac:dyDescent="0.2">
      <c r="B302" t="s">
        <v>5065</v>
      </c>
      <c r="C302" t="s">
        <v>5066</v>
      </c>
      <c r="D302">
        <v>0</v>
      </c>
    </row>
    <row r="303" spans="2:4" x14ac:dyDescent="0.2">
      <c r="B303" t="s">
        <v>5067</v>
      </c>
      <c r="C303" t="s">
        <v>5068</v>
      </c>
      <c r="D303">
        <v>0</v>
      </c>
    </row>
    <row r="304" spans="2:4" x14ac:dyDescent="0.2">
      <c r="B304" t="s">
        <v>5069</v>
      </c>
      <c r="C304" t="s">
        <v>5070</v>
      </c>
      <c r="D304">
        <v>0</v>
      </c>
    </row>
    <row r="305" spans="2:4" x14ac:dyDescent="0.2">
      <c r="B305" t="s">
        <v>5071</v>
      </c>
      <c r="C305" t="s">
        <v>5072</v>
      </c>
      <c r="D305">
        <v>0</v>
      </c>
    </row>
    <row r="306" spans="2:4" x14ac:dyDescent="0.2">
      <c r="B306" t="s">
        <v>5073</v>
      </c>
      <c r="C306" t="s">
        <v>5074</v>
      </c>
      <c r="D306">
        <v>0</v>
      </c>
    </row>
    <row r="307" spans="2:4" x14ac:dyDescent="0.2">
      <c r="B307" t="s">
        <v>5075</v>
      </c>
      <c r="C307" t="s">
        <v>5076</v>
      </c>
      <c r="D307">
        <v>0</v>
      </c>
    </row>
    <row r="308" spans="2:4" x14ac:dyDescent="0.2">
      <c r="B308" t="s">
        <v>5077</v>
      </c>
      <c r="C308" t="s">
        <v>5078</v>
      </c>
      <c r="D308">
        <v>0</v>
      </c>
    </row>
    <row r="309" spans="2:4" x14ac:dyDescent="0.2">
      <c r="B309" t="s">
        <v>5079</v>
      </c>
      <c r="C309" t="s">
        <v>5080</v>
      </c>
      <c r="D309">
        <v>0</v>
      </c>
    </row>
    <row r="310" spans="2:4" x14ac:dyDescent="0.2">
      <c r="B310" t="s">
        <v>5081</v>
      </c>
      <c r="C310" t="s">
        <v>5082</v>
      </c>
      <c r="D310">
        <v>0</v>
      </c>
    </row>
    <row r="311" spans="2:4" x14ac:dyDescent="0.2">
      <c r="B311" t="s">
        <v>5083</v>
      </c>
      <c r="C311" t="s">
        <v>5084</v>
      </c>
      <c r="D311">
        <v>0</v>
      </c>
    </row>
    <row r="312" spans="2:4" x14ac:dyDescent="0.2">
      <c r="B312" t="s">
        <v>5085</v>
      </c>
      <c r="C312" t="s">
        <v>5086</v>
      </c>
      <c r="D312">
        <v>0</v>
      </c>
    </row>
    <row r="313" spans="2:4" x14ac:dyDescent="0.2">
      <c r="B313" t="s">
        <v>5087</v>
      </c>
      <c r="C313" t="s">
        <v>5088</v>
      </c>
      <c r="D313">
        <v>0</v>
      </c>
    </row>
    <row r="314" spans="2:4" x14ac:dyDescent="0.2">
      <c r="B314" t="s">
        <v>5089</v>
      </c>
      <c r="C314" t="s">
        <v>5090</v>
      </c>
      <c r="D314">
        <v>0</v>
      </c>
    </row>
    <row r="315" spans="2:4" x14ac:dyDescent="0.2">
      <c r="B315" t="s">
        <v>5091</v>
      </c>
      <c r="C315" t="s">
        <v>5092</v>
      </c>
      <c r="D315">
        <v>0</v>
      </c>
    </row>
    <row r="316" spans="2:4" x14ac:dyDescent="0.2">
      <c r="B316" t="s">
        <v>5093</v>
      </c>
      <c r="C316" t="s">
        <v>5094</v>
      </c>
      <c r="D316">
        <v>0</v>
      </c>
    </row>
    <row r="317" spans="2:4" x14ac:dyDescent="0.2">
      <c r="B317" t="s">
        <v>5095</v>
      </c>
      <c r="C317" t="s">
        <v>5096</v>
      </c>
      <c r="D317">
        <v>0</v>
      </c>
    </row>
    <row r="318" spans="2:4" x14ac:dyDescent="0.2">
      <c r="B318" t="s">
        <v>5097</v>
      </c>
      <c r="C318" t="s">
        <v>5098</v>
      </c>
      <c r="D318">
        <v>0</v>
      </c>
    </row>
    <row r="319" spans="2:4" x14ac:dyDescent="0.2">
      <c r="B319" t="s">
        <v>5099</v>
      </c>
      <c r="C319" t="s">
        <v>5100</v>
      </c>
      <c r="D319">
        <v>32095254.579999998</v>
      </c>
    </row>
    <row r="320" spans="2:4" x14ac:dyDescent="0.2">
      <c r="B320" t="s">
        <v>5101</v>
      </c>
      <c r="C320" t="s">
        <v>5102</v>
      </c>
      <c r="D320">
        <v>782828.02</v>
      </c>
    </row>
    <row r="321" spans="2:4" x14ac:dyDescent="0.2">
      <c r="B321" t="s">
        <v>5103</v>
      </c>
      <c r="C321" t="s">
        <v>5104</v>
      </c>
      <c r="D321">
        <v>7727972.8999999985</v>
      </c>
    </row>
    <row r="322" spans="2:4" x14ac:dyDescent="0.2">
      <c r="B322" t="s">
        <v>5105</v>
      </c>
      <c r="C322" t="s">
        <v>5106</v>
      </c>
      <c r="D322">
        <v>0</v>
      </c>
    </row>
    <row r="323" spans="2:4" x14ac:dyDescent="0.2">
      <c r="B323" t="s">
        <v>5107</v>
      </c>
      <c r="C323" t="s">
        <v>5108</v>
      </c>
      <c r="D323">
        <v>6115.02</v>
      </c>
    </row>
    <row r="324" spans="2:4" x14ac:dyDescent="0.2">
      <c r="B324" t="s">
        <v>5109</v>
      </c>
      <c r="C324" t="s">
        <v>5110</v>
      </c>
      <c r="D324">
        <v>0</v>
      </c>
    </row>
    <row r="325" spans="2:4" x14ac:dyDescent="0.2">
      <c r="B325" t="s">
        <v>5111</v>
      </c>
      <c r="C325" t="s">
        <v>5112</v>
      </c>
      <c r="D325">
        <v>95987.47</v>
      </c>
    </row>
    <row r="326" spans="2:4" x14ac:dyDescent="0.2">
      <c r="B326" t="s">
        <v>5113</v>
      </c>
      <c r="C326" t="s">
        <v>5114</v>
      </c>
      <c r="D326">
        <v>0</v>
      </c>
    </row>
    <row r="327" spans="2:4" x14ac:dyDescent="0.2">
      <c r="B327" t="s">
        <v>5115</v>
      </c>
      <c r="C327" t="s">
        <v>5116</v>
      </c>
      <c r="D327">
        <v>0</v>
      </c>
    </row>
    <row r="328" spans="2:4" x14ac:dyDescent="0.2">
      <c r="B328" t="s">
        <v>5117</v>
      </c>
      <c r="C328" t="s">
        <v>5118</v>
      </c>
      <c r="D328">
        <v>7</v>
      </c>
    </row>
    <row r="329" spans="2:4" x14ac:dyDescent="0.2">
      <c r="B329" t="s">
        <v>5119</v>
      </c>
      <c r="C329" t="s">
        <v>5120</v>
      </c>
      <c r="D329">
        <v>0</v>
      </c>
    </row>
    <row r="330" spans="2:4" x14ac:dyDescent="0.2">
      <c r="B330" t="s">
        <v>5121</v>
      </c>
      <c r="C330" t="s">
        <v>5122</v>
      </c>
      <c r="D330">
        <v>92221111.49000001</v>
      </c>
    </row>
    <row r="331" spans="2:4" x14ac:dyDescent="0.2">
      <c r="B331" t="s">
        <v>5123</v>
      </c>
      <c r="C331" t="s">
        <v>5124</v>
      </c>
      <c r="D331">
        <v>6909349.0799999991</v>
      </c>
    </row>
    <row r="332" spans="2:4" x14ac:dyDescent="0.2">
      <c r="B332" t="s">
        <v>5125</v>
      </c>
      <c r="C332" t="s">
        <v>5126</v>
      </c>
      <c r="D332">
        <v>8478037.5999999996</v>
      </c>
    </row>
    <row r="333" spans="2:4" x14ac:dyDescent="0.2">
      <c r="B333" t="s">
        <v>5127</v>
      </c>
      <c r="C333" t="s">
        <v>5128</v>
      </c>
      <c r="D333">
        <v>0</v>
      </c>
    </row>
    <row r="334" spans="2:4" x14ac:dyDescent="0.2">
      <c r="B334" t="s">
        <v>5129</v>
      </c>
      <c r="C334" t="s">
        <v>5130</v>
      </c>
      <c r="D334">
        <v>16371.21</v>
      </c>
    </row>
    <row r="335" spans="2:4" x14ac:dyDescent="0.2">
      <c r="B335" t="s">
        <v>5131</v>
      </c>
      <c r="C335" t="s">
        <v>5132</v>
      </c>
      <c r="D335">
        <v>8925</v>
      </c>
    </row>
    <row r="336" spans="2:4" x14ac:dyDescent="0.2">
      <c r="B336" t="s">
        <v>5133</v>
      </c>
      <c r="C336" t="s">
        <v>5134</v>
      </c>
      <c r="D336">
        <v>667907.63</v>
      </c>
    </row>
    <row r="337" spans="2:4" x14ac:dyDescent="0.2">
      <c r="B337" t="s">
        <v>5135</v>
      </c>
      <c r="C337" t="s">
        <v>5136</v>
      </c>
      <c r="D337">
        <v>0</v>
      </c>
    </row>
    <row r="338" spans="2:4" x14ac:dyDescent="0.2">
      <c r="B338" t="s">
        <v>5137</v>
      </c>
      <c r="C338" t="s">
        <v>5138</v>
      </c>
      <c r="D338">
        <v>0</v>
      </c>
    </row>
    <row r="339" spans="2:4" x14ac:dyDescent="0.2">
      <c r="B339" t="s">
        <v>5139</v>
      </c>
      <c r="C339" t="s">
        <v>5140</v>
      </c>
      <c r="D339">
        <v>2132206.27</v>
      </c>
    </row>
    <row r="340" spans="2:4" x14ac:dyDescent="0.2">
      <c r="B340" t="s">
        <v>5141</v>
      </c>
      <c r="C340" t="s">
        <v>5142</v>
      </c>
      <c r="D340">
        <v>0</v>
      </c>
    </row>
    <row r="341" spans="2:4" x14ac:dyDescent="0.2">
      <c r="B341" t="s">
        <v>5143</v>
      </c>
      <c r="C341" t="s">
        <v>5144</v>
      </c>
      <c r="D341">
        <v>0</v>
      </c>
    </row>
    <row r="342" spans="2:4" x14ac:dyDescent="0.2">
      <c r="B342" t="s">
        <v>5145</v>
      </c>
      <c r="C342" t="s">
        <v>5146</v>
      </c>
      <c r="D342">
        <v>0</v>
      </c>
    </row>
    <row r="343" spans="2:4" x14ac:dyDescent="0.2">
      <c r="B343" t="s">
        <v>5147</v>
      </c>
      <c r="C343" t="s">
        <v>5148</v>
      </c>
      <c r="D343">
        <v>0</v>
      </c>
    </row>
    <row r="344" spans="2:4" x14ac:dyDescent="0.2">
      <c r="B344" t="s">
        <v>5149</v>
      </c>
      <c r="C344" t="s">
        <v>5150</v>
      </c>
      <c r="D344">
        <v>0</v>
      </c>
    </row>
    <row r="345" spans="2:4" x14ac:dyDescent="0.2">
      <c r="B345" t="s">
        <v>5151</v>
      </c>
      <c r="C345" t="s">
        <v>5152</v>
      </c>
      <c r="D345">
        <v>0</v>
      </c>
    </row>
    <row r="346" spans="2:4" x14ac:dyDescent="0.2">
      <c r="B346" t="s">
        <v>5153</v>
      </c>
      <c r="C346" t="s">
        <v>5154</v>
      </c>
      <c r="D346">
        <v>0</v>
      </c>
    </row>
    <row r="347" spans="2:4" x14ac:dyDescent="0.2">
      <c r="B347" t="s">
        <v>5155</v>
      </c>
      <c r="C347" t="s">
        <v>5156</v>
      </c>
      <c r="D347">
        <v>0</v>
      </c>
    </row>
    <row r="348" spans="2:4" x14ac:dyDescent="0.2">
      <c r="B348" t="s">
        <v>5157</v>
      </c>
      <c r="C348" t="s">
        <v>5158</v>
      </c>
      <c r="D348">
        <v>0</v>
      </c>
    </row>
    <row r="349" spans="2:4" x14ac:dyDescent="0.2">
      <c r="B349" t="s">
        <v>5159</v>
      </c>
      <c r="C349" t="s">
        <v>5160</v>
      </c>
      <c r="D349">
        <v>0</v>
      </c>
    </row>
    <row r="350" spans="2:4" x14ac:dyDescent="0.2">
      <c r="B350" t="s">
        <v>5161</v>
      </c>
      <c r="C350" t="s">
        <v>5162</v>
      </c>
      <c r="D350">
        <v>0</v>
      </c>
    </row>
    <row r="351" spans="2:4" x14ac:dyDescent="0.2">
      <c r="B351" t="s">
        <v>5163</v>
      </c>
      <c r="C351" t="s">
        <v>5164</v>
      </c>
      <c r="D351">
        <v>0</v>
      </c>
    </row>
    <row r="352" spans="2:4" x14ac:dyDescent="0.2">
      <c r="B352" t="s">
        <v>5165</v>
      </c>
      <c r="C352" t="s">
        <v>5166</v>
      </c>
      <c r="D352">
        <v>0</v>
      </c>
    </row>
    <row r="353" spans="2:4" x14ac:dyDescent="0.2">
      <c r="B353" t="s">
        <v>5167</v>
      </c>
      <c r="C353" t="s">
        <v>5168</v>
      </c>
      <c r="D353">
        <v>0</v>
      </c>
    </row>
    <row r="354" spans="2:4" x14ac:dyDescent="0.2">
      <c r="B354" t="s">
        <v>5169</v>
      </c>
      <c r="C354" t="s">
        <v>5170</v>
      </c>
      <c r="D354">
        <v>0</v>
      </c>
    </row>
    <row r="355" spans="2:4" x14ac:dyDescent="0.2">
      <c r="B355" t="s">
        <v>5171</v>
      </c>
      <c r="C355" t="s">
        <v>5172</v>
      </c>
      <c r="D355">
        <v>0</v>
      </c>
    </row>
    <row r="356" spans="2:4" x14ac:dyDescent="0.2">
      <c r="B356" t="s">
        <v>5173</v>
      </c>
      <c r="C356" t="s">
        <v>5174</v>
      </c>
      <c r="D356">
        <v>0</v>
      </c>
    </row>
    <row r="357" spans="2:4" x14ac:dyDescent="0.2">
      <c r="B357" t="s">
        <v>5175</v>
      </c>
      <c r="C357" t="s">
        <v>5176</v>
      </c>
      <c r="D357">
        <v>0</v>
      </c>
    </row>
    <row r="358" spans="2:4" x14ac:dyDescent="0.2">
      <c r="B358" t="s">
        <v>5177</v>
      </c>
      <c r="C358" t="s">
        <v>5178</v>
      </c>
      <c r="D358">
        <v>0</v>
      </c>
    </row>
    <row r="359" spans="2:4" x14ac:dyDescent="0.2">
      <c r="B359" t="s">
        <v>5179</v>
      </c>
      <c r="C359" t="s">
        <v>5180</v>
      </c>
      <c r="D359">
        <v>0</v>
      </c>
    </row>
    <row r="360" spans="2:4" x14ac:dyDescent="0.2">
      <c r="B360" t="s">
        <v>5181</v>
      </c>
      <c r="C360" t="s">
        <v>5182</v>
      </c>
      <c r="D360">
        <v>0</v>
      </c>
    </row>
    <row r="361" spans="2:4" x14ac:dyDescent="0.2">
      <c r="B361" t="s">
        <v>5183</v>
      </c>
      <c r="C361" t="s">
        <v>5184</v>
      </c>
      <c r="D361">
        <v>0</v>
      </c>
    </row>
    <row r="362" spans="2:4" x14ac:dyDescent="0.2">
      <c r="B362" t="s">
        <v>5185</v>
      </c>
      <c r="C362" t="s">
        <v>5186</v>
      </c>
      <c r="D362">
        <v>0</v>
      </c>
    </row>
    <row r="363" spans="2:4" x14ac:dyDescent="0.2">
      <c r="B363" t="s">
        <v>5187</v>
      </c>
      <c r="C363" t="s">
        <v>5188</v>
      </c>
      <c r="D363">
        <v>0</v>
      </c>
    </row>
    <row r="364" spans="2:4" x14ac:dyDescent="0.2">
      <c r="B364" t="s">
        <v>5189</v>
      </c>
      <c r="C364" t="s">
        <v>5190</v>
      </c>
      <c r="D364">
        <v>0</v>
      </c>
    </row>
    <row r="365" spans="2:4" x14ac:dyDescent="0.2">
      <c r="B365" t="s">
        <v>5191</v>
      </c>
      <c r="C365" t="s">
        <v>5192</v>
      </c>
      <c r="D365">
        <v>0</v>
      </c>
    </row>
    <row r="366" spans="2:4" x14ac:dyDescent="0.2">
      <c r="B366" t="s">
        <v>5193</v>
      </c>
      <c r="C366" t="s">
        <v>5194</v>
      </c>
      <c r="D366">
        <v>0</v>
      </c>
    </row>
    <row r="367" spans="2:4" x14ac:dyDescent="0.2">
      <c r="B367" t="s">
        <v>5195</v>
      </c>
      <c r="C367" t="s">
        <v>5196</v>
      </c>
      <c r="D367">
        <v>0</v>
      </c>
    </row>
    <row r="368" spans="2:4" x14ac:dyDescent="0.2">
      <c r="B368" t="s">
        <v>5197</v>
      </c>
      <c r="C368" t="s">
        <v>5198</v>
      </c>
      <c r="D368">
        <v>0</v>
      </c>
    </row>
    <row r="369" spans="2:4" x14ac:dyDescent="0.2">
      <c r="B369" t="s">
        <v>5199</v>
      </c>
      <c r="C369" t="s">
        <v>5200</v>
      </c>
      <c r="D369">
        <v>0</v>
      </c>
    </row>
    <row r="370" spans="2:4" x14ac:dyDescent="0.2">
      <c r="B370" t="s">
        <v>5201</v>
      </c>
      <c r="C370" t="s">
        <v>5202</v>
      </c>
      <c r="D370">
        <v>0</v>
      </c>
    </row>
    <row r="371" spans="2:4" x14ac:dyDescent="0.2">
      <c r="B371" t="s">
        <v>5203</v>
      </c>
      <c r="C371" t="s">
        <v>5204</v>
      </c>
      <c r="D371">
        <v>0</v>
      </c>
    </row>
    <row r="372" spans="2:4" x14ac:dyDescent="0.2">
      <c r="B372" t="s">
        <v>5205</v>
      </c>
      <c r="C372" t="s">
        <v>5206</v>
      </c>
      <c r="D372">
        <v>0</v>
      </c>
    </row>
    <row r="373" spans="2:4" x14ac:dyDescent="0.2">
      <c r="B373" t="s">
        <v>5207</v>
      </c>
      <c r="C373" t="s">
        <v>5208</v>
      </c>
      <c r="D373">
        <v>0</v>
      </c>
    </row>
    <row r="374" spans="2:4" x14ac:dyDescent="0.2">
      <c r="B374" t="s">
        <v>5209</v>
      </c>
      <c r="C374" t="s">
        <v>5210</v>
      </c>
      <c r="D374">
        <v>0</v>
      </c>
    </row>
    <row r="375" spans="2:4" x14ac:dyDescent="0.2">
      <c r="B375" t="s">
        <v>5211</v>
      </c>
      <c r="C375" t="s">
        <v>5212</v>
      </c>
      <c r="D375">
        <v>0</v>
      </c>
    </row>
    <row r="376" spans="2:4" x14ac:dyDescent="0.2">
      <c r="B376" t="s">
        <v>5213</v>
      </c>
      <c r="C376" t="s">
        <v>5214</v>
      </c>
      <c r="D376">
        <v>0</v>
      </c>
    </row>
    <row r="377" spans="2:4" x14ac:dyDescent="0.2">
      <c r="B377" t="s">
        <v>5215</v>
      </c>
      <c r="C377" t="s">
        <v>5216</v>
      </c>
      <c r="D377">
        <v>0</v>
      </c>
    </row>
    <row r="378" spans="2:4" x14ac:dyDescent="0.2">
      <c r="B378" t="s">
        <v>5217</v>
      </c>
      <c r="C378" t="s">
        <v>5218</v>
      </c>
      <c r="D378">
        <v>0</v>
      </c>
    </row>
    <row r="379" spans="2:4" x14ac:dyDescent="0.2">
      <c r="B379" t="s">
        <v>5219</v>
      </c>
      <c r="C379" t="s">
        <v>5220</v>
      </c>
      <c r="D379">
        <v>0</v>
      </c>
    </row>
    <row r="380" spans="2:4" x14ac:dyDescent="0.2">
      <c r="B380" t="s">
        <v>5221</v>
      </c>
      <c r="C380" t="s">
        <v>5222</v>
      </c>
      <c r="D380">
        <v>0</v>
      </c>
    </row>
    <row r="381" spans="2:4" x14ac:dyDescent="0.2">
      <c r="B381" t="s">
        <v>5223</v>
      </c>
      <c r="C381" t="s">
        <v>5224</v>
      </c>
      <c r="D381">
        <v>0</v>
      </c>
    </row>
    <row r="382" spans="2:4" x14ac:dyDescent="0.2">
      <c r="B382" t="s">
        <v>5225</v>
      </c>
      <c r="C382" t="s">
        <v>5226</v>
      </c>
      <c r="D382">
        <v>0</v>
      </c>
    </row>
    <row r="383" spans="2:4" x14ac:dyDescent="0.2">
      <c r="B383" t="s">
        <v>5227</v>
      </c>
      <c r="C383" t="s">
        <v>5228</v>
      </c>
      <c r="D383">
        <v>0</v>
      </c>
    </row>
    <row r="384" spans="2:4" x14ac:dyDescent="0.2">
      <c r="B384" t="s">
        <v>5229</v>
      </c>
      <c r="C384" t="s">
        <v>5230</v>
      </c>
      <c r="D384">
        <v>0</v>
      </c>
    </row>
    <row r="385" spans="2:4" x14ac:dyDescent="0.2">
      <c r="B385" t="s">
        <v>5231</v>
      </c>
      <c r="C385" t="s">
        <v>5232</v>
      </c>
      <c r="D385">
        <v>0</v>
      </c>
    </row>
    <row r="386" spans="2:4" x14ac:dyDescent="0.2">
      <c r="B386" t="s">
        <v>5233</v>
      </c>
      <c r="C386" t="s">
        <v>5234</v>
      </c>
      <c r="D386">
        <v>0</v>
      </c>
    </row>
    <row r="387" spans="2:4" x14ac:dyDescent="0.2">
      <c r="B387" t="s">
        <v>5235</v>
      </c>
      <c r="C387" t="s">
        <v>5236</v>
      </c>
      <c r="D387">
        <v>0</v>
      </c>
    </row>
    <row r="388" spans="2:4" x14ac:dyDescent="0.2">
      <c r="B388" t="s">
        <v>5237</v>
      </c>
      <c r="C388" t="s">
        <v>5238</v>
      </c>
      <c r="D388">
        <v>0</v>
      </c>
    </row>
    <row r="389" spans="2:4" x14ac:dyDescent="0.2">
      <c r="B389" t="s">
        <v>5239</v>
      </c>
      <c r="C389" t="s">
        <v>5240</v>
      </c>
      <c r="D389">
        <v>0</v>
      </c>
    </row>
    <row r="390" spans="2:4" x14ac:dyDescent="0.2">
      <c r="B390" t="s">
        <v>5241</v>
      </c>
      <c r="C390" t="s">
        <v>5242</v>
      </c>
      <c r="D390">
        <v>0</v>
      </c>
    </row>
    <row r="391" spans="2:4" x14ac:dyDescent="0.2">
      <c r="B391" t="s">
        <v>5243</v>
      </c>
      <c r="C391" t="s">
        <v>5244</v>
      </c>
      <c r="D391">
        <v>0</v>
      </c>
    </row>
    <row r="392" spans="2:4" x14ac:dyDescent="0.2">
      <c r="B392" t="s">
        <v>5245</v>
      </c>
      <c r="C392" t="s">
        <v>5246</v>
      </c>
      <c r="D392">
        <v>0</v>
      </c>
    </row>
    <row r="393" spans="2:4" x14ac:dyDescent="0.2">
      <c r="B393" t="s">
        <v>5247</v>
      </c>
      <c r="C393" t="s">
        <v>5248</v>
      </c>
      <c r="D393">
        <v>0</v>
      </c>
    </row>
    <row r="394" spans="2:4" x14ac:dyDescent="0.2">
      <c r="B394" t="s">
        <v>5249</v>
      </c>
      <c r="C394" t="s">
        <v>5250</v>
      </c>
      <c r="D394">
        <v>0</v>
      </c>
    </row>
    <row r="395" spans="2:4" x14ac:dyDescent="0.2">
      <c r="B395" t="s">
        <v>5251</v>
      </c>
      <c r="C395" t="s">
        <v>5252</v>
      </c>
      <c r="D395">
        <v>0</v>
      </c>
    </row>
    <row r="396" spans="2:4" x14ac:dyDescent="0.2">
      <c r="B396" t="s">
        <v>5253</v>
      </c>
      <c r="C396" t="s">
        <v>5254</v>
      </c>
      <c r="D396">
        <v>0</v>
      </c>
    </row>
    <row r="397" spans="2:4" x14ac:dyDescent="0.2">
      <c r="B397" t="s">
        <v>5255</v>
      </c>
      <c r="C397" t="s">
        <v>5256</v>
      </c>
      <c r="D397">
        <v>0</v>
      </c>
    </row>
    <row r="398" spans="2:4" x14ac:dyDescent="0.2">
      <c r="B398" t="s">
        <v>5257</v>
      </c>
      <c r="C398" t="s">
        <v>5258</v>
      </c>
      <c r="D398">
        <v>0</v>
      </c>
    </row>
    <row r="399" spans="2:4" x14ac:dyDescent="0.2">
      <c r="B399" t="s">
        <v>5259</v>
      </c>
      <c r="C399" t="s">
        <v>5260</v>
      </c>
      <c r="D399">
        <v>0</v>
      </c>
    </row>
    <row r="400" spans="2:4" x14ac:dyDescent="0.2">
      <c r="B400" t="s">
        <v>5261</v>
      </c>
      <c r="C400" t="s">
        <v>5262</v>
      </c>
      <c r="D400">
        <v>0</v>
      </c>
    </row>
    <row r="401" spans="2:4" x14ac:dyDescent="0.2">
      <c r="B401" t="s">
        <v>5263</v>
      </c>
      <c r="C401" t="s">
        <v>5264</v>
      </c>
      <c r="D401">
        <v>0</v>
      </c>
    </row>
    <row r="402" spans="2:4" x14ac:dyDescent="0.2">
      <c r="B402" t="s">
        <v>5265</v>
      </c>
      <c r="C402" t="s">
        <v>5266</v>
      </c>
      <c r="D402">
        <v>0</v>
      </c>
    </row>
    <row r="403" spans="2:4" x14ac:dyDescent="0.2">
      <c r="B403" t="s">
        <v>5267</v>
      </c>
      <c r="C403" t="s">
        <v>5268</v>
      </c>
      <c r="D403">
        <v>0</v>
      </c>
    </row>
    <row r="404" spans="2:4" x14ac:dyDescent="0.2">
      <c r="B404" t="s">
        <v>5269</v>
      </c>
      <c r="C404" t="s">
        <v>5270</v>
      </c>
      <c r="D404">
        <v>0</v>
      </c>
    </row>
    <row r="405" spans="2:4" x14ac:dyDescent="0.2">
      <c r="B405" t="s">
        <v>5271</v>
      </c>
      <c r="C405" t="s">
        <v>5272</v>
      </c>
      <c r="D405">
        <v>0</v>
      </c>
    </row>
    <row r="406" spans="2:4" x14ac:dyDescent="0.2">
      <c r="B406" t="s">
        <v>5273</v>
      </c>
      <c r="C406" t="s">
        <v>5274</v>
      </c>
      <c r="D406">
        <v>0</v>
      </c>
    </row>
    <row r="407" spans="2:4" x14ac:dyDescent="0.2">
      <c r="B407" t="s">
        <v>5275</v>
      </c>
      <c r="C407" t="s">
        <v>5276</v>
      </c>
      <c r="D407">
        <v>0</v>
      </c>
    </row>
    <row r="408" spans="2:4" x14ac:dyDescent="0.2">
      <c r="B408" t="s">
        <v>5277</v>
      </c>
      <c r="C408" t="s">
        <v>5278</v>
      </c>
      <c r="D408">
        <v>0</v>
      </c>
    </row>
    <row r="409" spans="2:4" x14ac:dyDescent="0.2">
      <c r="B409" t="s">
        <v>5279</v>
      </c>
      <c r="C409" t="s">
        <v>5280</v>
      </c>
      <c r="D409">
        <v>0</v>
      </c>
    </row>
    <row r="410" spans="2:4" x14ac:dyDescent="0.2">
      <c r="B410" t="s">
        <v>5281</v>
      </c>
      <c r="C410" t="s">
        <v>5282</v>
      </c>
      <c r="D410">
        <v>0</v>
      </c>
    </row>
    <row r="411" spans="2:4" x14ac:dyDescent="0.2">
      <c r="B411" t="s">
        <v>5283</v>
      </c>
      <c r="C411" t="s">
        <v>5284</v>
      </c>
      <c r="D411">
        <v>0</v>
      </c>
    </row>
    <row r="412" spans="2:4" x14ac:dyDescent="0.2">
      <c r="B412" t="s">
        <v>5285</v>
      </c>
      <c r="C412" t="s">
        <v>5286</v>
      </c>
      <c r="D412">
        <v>0</v>
      </c>
    </row>
    <row r="413" spans="2:4" x14ac:dyDescent="0.2">
      <c r="B413" t="s">
        <v>5287</v>
      </c>
      <c r="C413" t="s">
        <v>5288</v>
      </c>
      <c r="D413">
        <v>0</v>
      </c>
    </row>
    <row r="414" spans="2:4" x14ac:dyDescent="0.2">
      <c r="B414" t="s">
        <v>5289</v>
      </c>
      <c r="C414" t="s">
        <v>5290</v>
      </c>
      <c r="D414">
        <v>0</v>
      </c>
    </row>
    <row r="415" spans="2:4" x14ac:dyDescent="0.2">
      <c r="B415" t="s">
        <v>5291</v>
      </c>
      <c r="C415" t="s">
        <v>5292</v>
      </c>
      <c r="D415">
        <v>0</v>
      </c>
    </row>
    <row r="416" spans="2:4" x14ac:dyDescent="0.2">
      <c r="B416" t="s">
        <v>5293</v>
      </c>
      <c r="C416" t="s">
        <v>5294</v>
      </c>
      <c r="D416">
        <v>0</v>
      </c>
    </row>
    <row r="417" spans="2:4" x14ac:dyDescent="0.2">
      <c r="B417" t="s">
        <v>5295</v>
      </c>
      <c r="C417" t="s">
        <v>5296</v>
      </c>
      <c r="D417">
        <v>0</v>
      </c>
    </row>
    <row r="418" spans="2:4" x14ac:dyDescent="0.2">
      <c r="B418" t="s">
        <v>5297</v>
      </c>
      <c r="C418" t="s">
        <v>5298</v>
      </c>
      <c r="D418">
        <v>4922582.6100000003</v>
      </c>
    </row>
    <row r="419" spans="2:4" x14ac:dyDescent="0.2">
      <c r="B419" t="s">
        <v>5299</v>
      </c>
      <c r="C419" t="s">
        <v>5300</v>
      </c>
      <c r="D419">
        <v>0</v>
      </c>
    </row>
    <row r="420" spans="2:4" x14ac:dyDescent="0.2">
      <c r="B420" t="s">
        <v>5301</v>
      </c>
      <c r="C420" t="s">
        <v>5302</v>
      </c>
      <c r="D420">
        <v>1</v>
      </c>
    </row>
    <row r="421" spans="2:4" x14ac:dyDescent="0.2">
      <c r="B421" t="s">
        <v>5303</v>
      </c>
      <c r="C421" t="s">
        <v>5304</v>
      </c>
      <c r="D421">
        <v>0</v>
      </c>
    </row>
    <row r="422" spans="2:4" x14ac:dyDescent="0.2">
      <c r="B422" t="s">
        <v>5305</v>
      </c>
      <c r="C422" t="s">
        <v>5306</v>
      </c>
      <c r="D422">
        <v>0</v>
      </c>
    </row>
    <row r="423" spans="2:4" x14ac:dyDescent="0.2">
      <c r="B423" t="s">
        <v>5307</v>
      </c>
      <c r="C423" t="s">
        <v>5308</v>
      </c>
      <c r="D423">
        <v>0</v>
      </c>
    </row>
    <row r="424" spans="2:4" x14ac:dyDescent="0.2">
      <c r="B424" t="s">
        <v>5309</v>
      </c>
      <c r="C424" t="s">
        <v>5310</v>
      </c>
      <c r="D424">
        <v>0</v>
      </c>
    </row>
    <row r="425" spans="2:4" x14ac:dyDescent="0.2">
      <c r="B425" t="s">
        <v>5311</v>
      </c>
      <c r="C425" t="s">
        <v>5312</v>
      </c>
      <c r="D425">
        <v>0</v>
      </c>
    </row>
    <row r="426" spans="2:4" x14ac:dyDescent="0.2">
      <c r="B426" t="s">
        <v>5313</v>
      </c>
      <c r="C426" t="s">
        <v>5314</v>
      </c>
      <c r="D426">
        <v>0</v>
      </c>
    </row>
    <row r="427" spans="2:4" x14ac:dyDescent="0.2">
      <c r="B427" t="s">
        <v>5315</v>
      </c>
      <c r="C427" t="s">
        <v>5316</v>
      </c>
      <c r="D427">
        <v>0</v>
      </c>
    </row>
    <row r="428" spans="2:4" x14ac:dyDescent="0.2">
      <c r="B428" t="s">
        <v>5317</v>
      </c>
      <c r="C428" t="s">
        <v>5318</v>
      </c>
      <c r="D428">
        <v>0</v>
      </c>
    </row>
    <row r="429" spans="2:4" x14ac:dyDescent="0.2">
      <c r="B429" t="s">
        <v>5319</v>
      </c>
      <c r="C429" t="s">
        <v>5320</v>
      </c>
      <c r="D429">
        <v>0</v>
      </c>
    </row>
    <row r="430" spans="2:4" x14ac:dyDescent="0.2">
      <c r="B430" t="s">
        <v>5321</v>
      </c>
      <c r="C430" t="s">
        <v>5322</v>
      </c>
      <c r="D430">
        <v>0</v>
      </c>
    </row>
    <row r="431" spans="2:4" x14ac:dyDescent="0.2">
      <c r="B431" t="s">
        <v>5323</v>
      </c>
      <c r="C431" t="s">
        <v>5324</v>
      </c>
      <c r="D431">
        <v>4</v>
      </c>
    </row>
    <row r="432" spans="2:4" x14ac:dyDescent="0.2">
      <c r="B432" t="s">
        <v>5325</v>
      </c>
      <c r="C432" t="s">
        <v>5326</v>
      </c>
      <c r="D432">
        <v>0</v>
      </c>
    </row>
    <row r="433" spans="2:4" x14ac:dyDescent="0.2">
      <c r="B433" t="s">
        <v>5327</v>
      </c>
      <c r="C433" t="s">
        <v>5328</v>
      </c>
      <c r="D433">
        <v>0</v>
      </c>
    </row>
    <row r="434" spans="2:4" x14ac:dyDescent="0.2">
      <c r="B434" t="s">
        <v>5329</v>
      </c>
      <c r="C434" t="s">
        <v>5330</v>
      </c>
      <c r="D434">
        <v>0</v>
      </c>
    </row>
    <row r="435" spans="2:4" x14ac:dyDescent="0.2">
      <c r="B435" t="s">
        <v>5331</v>
      </c>
      <c r="C435" t="s">
        <v>5332</v>
      </c>
      <c r="D435">
        <v>0</v>
      </c>
    </row>
    <row r="436" spans="2:4" x14ac:dyDescent="0.2">
      <c r="B436" t="s">
        <v>5333</v>
      </c>
      <c r="C436" t="s">
        <v>5334</v>
      </c>
      <c r="D436">
        <v>0</v>
      </c>
    </row>
    <row r="437" spans="2:4" x14ac:dyDescent="0.2">
      <c r="B437" t="s">
        <v>5335</v>
      </c>
      <c r="C437" t="s">
        <v>5336</v>
      </c>
      <c r="D437">
        <v>0</v>
      </c>
    </row>
    <row r="438" spans="2:4" x14ac:dyDescent="0.2">
      <c r="B438" t="s">
        <v>5337</v>
      </c>
      <c r="C438" t="s">
        <v>5338</v>
      </c>
      <c r="D438">
        <v>1</v>
      </c>
    </row>
    <row r="439" spans="2:4" x14ac:dyDescent="0.2">
      <c r="B439" t="s">
        <v>5339</v>
      </c>
      <c r="C439" t="s">
        <v>5340</v>
      </c>
      <c r="D439">
        <v>0</v>
      </c>
    </row>
    <row r="440" spans="2:4" x14ac:dyDescent="0.2">
      <c r="B440" t="s">
        <v>5341</v>
      </c>
      <c r="C440" t="s">
        <v>5342</v>
      </c>
      <c r="D440">
        <v>0</v>
      </c>
    </row>
    <row r="441" spans="2:4" x14ac:dyDescent="0.2">
      <c r="B441" t="s">
        <v>5343</v>
      </c>
      <c r="C441" t="s">
        <v>5344</v>
      </c>
      <c r="D441">
        <v>0</v>
      </c>
    </row>
    <row r="442" spans="2:4" x14ac:dyDescent="0.2">
      <c r="B442" t="s">
        <v>5345</v>
      </c>
      <c r="C442" t="s">
        <v>5346</v>
      </c>
      <c r="D442">
        <v>0</v>
      </c>
    </row>
    <row r="443" spans="2:4" x14ac:dyDescent="0.2">
      <c r="B443" t="s">
        <v>5347</v>
      </c>
      <c r="C443" t="s">
        <v>5348</v>
      </c>
      <c r="D443">
        <v>0</v>
      </c>
    </row>
    <row r="444" spans="2:4" x14ac:dyDescent="0.2">
      <c r="B444" t="s">
        <v>5349</v>
      </c>
      <c r="C444" t="s">
        <v>5350</v>
      </c>
      <c r="D444">
        <v>0</v>
      </c>
    </row>
    <row r="445" spans="2:4" x14ac:dyDescent="0.2">
      <c r="B445" t="s">
        <v>5351</v>
      </c>
      <c r="C445" t="s">
        <v>5352</v>
      </c>
      <c r="D445">
        <v>0</v>
      </c>
    </row>
    <row r="446" spans="2:4" x14ac:dyDescent="0.2">
      <c r="B446" t="s">
        <v>5353</v>
      </c>
      <c r="C446" t="s">
        <v>5354</v>
      </c>
      <c r="D446">
        <v>0</v>
      </c>
    </row>
    <row r="447" spans="2:4" x14ac:dyDescent="0.2">
      <c r="B447" t="s">
        <v>5355</v>
      </c>
      <c r="C447" t="s">
        <v>5356</v>
      </c>
      <c r="D447">
        <v>0</v>
      </c>
    </row>
    <row r="448" spans="2:4" x14ac:dyDescent="0.2">
      <c r="B448" t="s">
        <v>5357</v>
      </c>
      <c r="C448" t="s">
        <v>5358</v>
      </c>
      <c r="D448">
        <v>0</v>
      </c>
    </row>
    <row r="449" spans="2:4" x14ac:dyDescent="0.2">
      <c r="B449" t="s">
        <v>5359</v>
      </c>
      <c r="C449" t="s">
        <v>5360</v>
      </c>
      <c r="D449">
        <v>0</v>
      </c>
    </row>
    <row r="450" spans="2:4" x14ac:dyDescent="0.2">
      <c r="B450" t="s">
        <v>5361</v>
      </c>
      <c r="C450" t="s">
        <v>5362</v>
      </c>
      <c r="D450">
        <v>0</v>
      </c>
    </row>
    <row r="451" spans="2:4" x14ac:dyDescent="0.2">
      <c r="B451" t="s">
        <v>5363</v>
      </c>
      <c r="C451" t="s">
        <v>5364</v>
      </c>
      <c r="D451">
        <v>0</v>
      </c>
    </row>
    <row r="452" spans="2:4" x14ac:dyDescent="0.2">
      <c r="B452" t="s">
        <v>5365</v>
      </c>
      <c r="C452" t="s">
        <v>5366</v>
      </c>
      <c r="D452">
        <v>0</v>
      </c>
    </row>
    <row r="453" spans="2:4" x14ac:dyDescent="0.2">
      <c r="B453" t="s">
        <v>5367</v>
      </c>
      <c r="C453" t="s">
        <v>5368</v>
      </c>
      <c r="D453">
        <v>3</v>
      </c>
    </row>
    <row r="454" spans="2:4" x14ac:dyDescent="0.2">
      <c r="B454" t="s">
        <v>5369</v>
      </c>
      <c r="C454" t="s">
        <v>5370</v>
      </c>
      <c r="D454">
        <v>0</v>
      </c>
    </row>
    <row r="455" spans="2:4" x14ac:dyDescent="0.2">
      <c r="B455" t="s">
        <v>5371</v>
      </c>
      <c r="C455" t="s">
        <v>5372</v>
      </c>
      <c r="D455">
        <v>0</v>
      </c>
    </row>
    <row r="456" spans="2:4" x14ac:dyDescent="0.2">
      <c r="B456" t="s">
        <v>5373</v>
      </c>
      <c r="C456" t="s">
        <v>5374</v>
      </c>
      <c r="D456">
        <v>0</v>
      </c>
    </row>
    <row r="457" spans="2:4" x14ac:dyDescent="0.2">
      <c r="B457" t="s">
        <v>5375</v>
      </c>
      <c r="C457" t="s">
        <v>5376</v>
      </c>
      <c r="D457">
        <v>0</v>
      </c>
    </row>
    <row r="458" spans="2:4" x14ac:dyDescent="0.2">
      <c r="B458" t="s">
        <v>5377</v>
      </c>
      <c r="C458" t="s">
        <v>5378</v>
      </c>
      <c r="D458">
        <v>0</v>
      </c>
    </row>
    <row r="459" spans="2:4" x14ac:dyDescent="0.2">
      <c r="B459" t="s">
        <v>5379</v>
      </c>
      <c r="C459" t="s">
        <v>5380</v>
      </c>
      <c r="D459">
        <v>0</v>
      </c>
    </row>
    <row r="460" spans="2:4" x14ac:dyDescent="0.2">
      <c r="B460" t="s">
        <v>5381</v>
      </c>
      <c r="C460" t="s">
        <v>5382</v>
      </c>
      <c r="D460">
        <v>1</v>
      </c>
    </row>
    <row r="461" spans="2:4" x14ac:dyDescent="0.2">
      <c r="B461" t="s">
        <v>5383</v>
      </c>
      <c r="C461" t="s">
        <v>5384</v>
      </c>
      <c r="D461">
        <v>0</v>
      </c>
    </row>
    <row r="462" spans="2:4" x14ac:dyDescent="0.2">
      <c r="B462" t="s">
        <v>5385</v>
      </c>
      <c r="C462" t="s">
        <v>5386</v>
      </c>
      <c r="D462">
        <v>6194125.0300000003</v>
      </c>
    </row>
    <row r="463" spans="2:4" x14ac:dyDescent="0.2">
      <c r="B463" t="s">
        <v>5387</v>
      </c>
      <c r="C463" t="s">
        <v>5388</v>
      </c>
      <c r="D463">
        <v>0</v>
      </c>
    </row>
    <row r="464" spans="2:4" x14ac:dyDescent="0.2">
      <c r="B464" t="s">
        <v>5389</v>
      </c>
      <c r="C464" t="s">
        <v>5390</v>
      </c>
      <c r="D464">
        <v>0</v>
      </c>
    </row>
    <row r="465" spans="2:4" x14ac:dyDescent="0.2">
      <c r="B465" t="s">
        <v>5391</v>
      </c>
      <c r="C465" t="s">
        <v>5392</v>
      </c>
      <c r="D465">
        <v>0</v>
      </c>
    </row>
    <row r="466" spans="2:4" x14ac:dyDescent="0.2">
      <c r="B466" t="s">
        <v>5393</v>
      </c>
      <c r="C466" t="s">
        <v>5394</v>
      </c>
      <c r="D466">
        <v>0</v>
      </c>
    </row>
    <row r="467" spans="2:4" x14ac:dyDescent="0.2">
      <c r="B467" t="s">
        <v>5395</v>
      </c>
      <c r="C467" t="s">
        <v>5396</v>
      </c>
      <c r="D467">
        <v>0</v>
      </c>
    </row>
    <row r="468" spans="2:4" x14ac:dyDescent="0.2">
      <c r="B468" t="s">
        <v>5397</v>
      </c>
      <c r="C468" t="s">
        <v>5398</v>
      </c>
      <c r="D468">
        <v>0</v>
      </c>
    </row>
    <row r="469" spans="2:4" x14ac:dyDescent="0.2">
      <c r="B469" t="s">
        <v>5399</v>
      </c>
      <c r="C469" t="s">
        <v>5400</v>
      </c>
      <c r="D469">
        <v>0</v>
      </c>
    </row>
    <row r="470" spans="2:4" x14ac:dyDescent="0.2">
      <c r="B470" t="s">
        <v>5401</v>
      </c>
      <c r="C470" t="s">
        <v>5400</v>
      </c>
      <c r="D470">
        <v>0</v>
      </c>
    </row>
    <row r="471" spans="2:4" x14ac:dyDescent="0.2">
      <c r="B471" t="s">
        <v>5402</v>
      </c>
      <c r="C471" t="s">
        <v>5400</v>
      </c>
      <c r="D471">
        <v>0</v>
      </c>
    </row>
    <row r="472" spans="2:4" x14ac:dyDescent="0.2">
      <c r="B472" t="s">
        <v>5403</v>
      </c>
      <c r="C472" t="s">
        <v>5400</v>
      </c>
      <c r="D472">
        <v>0</v>
      </c>
    </row>
    <row r="473" spans="2:4" x14ac:dyDescent="0.2">
      <c r="B473" t="s">
        <v>5404</v>
      </c>
      <c r="C473" t="s">
        <v>5405</v>
      </c>
      <c r="D473">
        <v>0</v>
      </c>
    </row>
    <row r="474" spans="2:4" x14ac:dyDescent="0.2">
      <c r="B474" t="s">
        <v>5406</v>
      </c>
      <c r="C474" t="s">
        <v>5407</v>
      </c>
      <c r="D474">
        <v>0</v>
      </c>
    </row>
    <row r="475" spans="2:4" x14ac:dyDescent="0.2">
      <c r="B475" t="s">
        <v>5408</v>
      </c>
      <c r="C475" t="s">
        <v>5409</v>
      </c>
      <c r="D475">
        <v>0</v>
      </c>
    </row>
    <row r="476" spans="2:4" x14ac:dyDescent="0.2">
      <c r="B476" t="s">
        <v>5410</v>
      </c>
      <c r="C476" t="s">
        <v>5411</v>
      </c>
      <c r="D476">
        <v>0</v>
      </c>
    </row>
    <row r="477" spans="2:4" x14ac:dyDescent="0.2">
      <c r="B477" t="s">
        <v>5412</v>
      </c>
      <c r="C477" t="s">
        <v>5413</v>
      </c>
      <c r="D477">
        <v>0</v>
      </c>
    </row>
    <row r="478" spans="2:4" x14ac:dyDescent="0.2">
      <c r="B478" t="s">
        <v>5414</v>
      </c>
      <c r="C478" t="s">
        <v>5415</v>
      </c>
      <c r="D478">
        <v>0</v>
      </c>
    </row>
    <row r="479" spans="2:4" x14ac:dyDescent="0.2">
      <c r="B479" t="s">
        <v>5416</v>
      </c>
      <c r="C479" t="s">
        <v>5417</v>
      </c>
      <c r="D479">
        <v>0</v>
      </c>
    </row>
    <row r="480" spans="2:4" x14ac:dyDescent="0.2">
      <c r="B480" t="s">
        <v>5418</v>
      </c>
      <c r="C480" t="s">
        <v>5419</v>
      </c>
      <c r="D480">
        <v>0</v>
      </c>
    </row>
    <row r="481" spans="2:4" x14ac:dyDescent="0.2">
      <c r="B481" t="s">
        <v>5420</v>
      </c>
      <c r="C481" t="s">
        <v>5421</v>
      </c>
      <c r="D481">
        <v>0</v>
      </c>
    </row>
    <row r="482" spans="2:4" x14ac:dyDescent="0.2">
      <c r="B482" t="s">
        <v>5422</v>
      </c>
      <c r="C482" t="s">
        <v>5423</v>
      </c>
      <c r="D482">
        <v>0</v>
      </c>
    </row>
    <row r="483" spans="2:4" x14ac:dyDescent="0.2">
      <c r="B483" t="s">
        <v>5424</v>
      </c>
      <c r="C483" t="s">
        <v>5425</v>
      </c>
      <c r="D483">
        <v>0</v>
      </c>
    </row>
    <row r="484" spans="2:4" x14ac:dyDescent="0.2">
      <c r="B484" t="s">
        <v>5426</v>
      </c>
      <c r="C484" t="s">
        <v>5427</v>
      </c>
      <c r="D484">
        <v>0</v>
      </c>
    </row>
    <row r="485" spans="2:4" x14ac:dyDescent="0.2">
      <c r="B485" t="s">
        <v>5428</v>
      </c>
      <c r="C485" t="s">
        <v>5429</v>
      </c>
      <c r="D485">
        <v>0</v>
      </c>
    </row>
    <row r="486" spans="2:4" x14ac:dyDescent="0.2">
      <c r="B486" t="s">
        <v>5430</v>
      </c>
      <c r="C486" t="s">
        <v>5431</v>
      </c>
      <c r="D486">
        <v>0</v>
      </c>
    </row>
    <row r="487" spans="2:4" x14ac:dyDescent="0.2">
      <c r="B487" t="s">
        <v>5432</v>
      </c>
      <c r="C487" t="s">
        <v>5433</v>
      </c>
      <c r="D487">
        <v>0</v>
      </c>
    </row>
    <row r="488" spans="2:4" x14ac:dyDescent="0.2">
      <c r="B488" t="s">
        <v>5434</v>
      </c>
      <c r="C488" t="s">
        <v>5435</v>
      </c>
      <c r="D488">
        <v>0</v>
      </c>
    </row>
    <row r="489" spans="2:4" x14ac:dyDescent="0.2">
      <c r="B489" t="s">
        <v>5436</v>
      </c>
      <c r="C489" t="s">
        <v>5437</v>
      </c>
      <c r="D489">
        <v>0</v>
      </c>
    </row>
    <row r="490" spans="2:4" x14ac:dyDescent="0.2">
      <c r="B490" t="s">
        <v>5438</v>
      </c>
      <c r="C490" t="s">
        <v>5439</v>
      </c>
      <c r="D490">
        <v>0</v>
      </c>
    </row>
    <row r="491" spans="2:4" x14ac:dyDescent="0.2">
      <c r="B491" t="s">
        <v>5440</v>
      </c>
      <c r="C491" t="s">
        <v>5441</v>
      </c>
      <c r="D491">
        <v>0</v>
      </c>
    </row>
    <row r="492" spans="2:4" x14ac:dyDescent="0.2">
      <c r="B492" t="s">
        <v>5442</v>
      </c>
      <c r="C492" t="s">
        <v>5443</v>
      </c>
      <c r="D492">
        <v>0</v>
      </c>
    </row>
    <row r="493" spans="2:4" x14ac:dyDescent="0.2">
      <c r="B493" t="s">
        <v>5444</v>
      </c>
      <c r="C493" t="s">
        <v>5445</v>
      </c>
      <c r="D493">
        <v>0</v>
      </c>
    </row>
    <row r="494" spans="2:4" x14ac:dyDescent="0.2">
      <c r="B494" t="s">
        <v>5446</v>
      </c>
      <c r="C494" t="s">
        <v>5447</v>
      </c>
      <c r="D494">
        <v>0</v>
      </c>
    </row>
    <row r="495" spans="2:4" x14ac:dyDescent="0.2">
      <c r="B495" t="s">
        <v>5448</v>
      </c>
      <c r="C495" t="s">
        <v>5449</v>
      </c>
      <c r="D495">
        <v>0</v>
      </c>
    </row>
    <row r="496" spans="2:4" x14ac:dyDescent="0.2">
      <c r="B496" t="s">
        <v>5450</v>
      </c>
      <c r="C496" t="s">
        <v>5451</v>
      </c>
      <c r="D496">
        <v>0</v>
      </c>
    </row>
    <row r="497" spans="2:4" x14ac:dyDescent="0.2">
      <c r="B497" t="s">
        <v>5452</v>
      </c>
      <c r="C497" t="s">
        <v>5453</v>
      </c>
      <c r="D497">
        <v>0</v>
      </c>
    </row>
    <row r="498" spans="2:4" x14ac:dyDescent="0.2">
      <c r="B498" t="s">
        <v>5454</v>
      </c>
      <c r="C498" t="s">
        <v>5455</v>
      </c>
      <c r="D498">
        <v>0</v>
      </c>
    </row>
    <row r="499" spans="2:4" x14ac:dyDescent="0.2">
      <c r="B499" t="s">
        <v>5456</v>
      </c>
      <c r="C499" t="s">
        <v>5457</v>
      </c>
      <c r="D499">
        <v>0</v>
      </c>
    </row>
    <row r="500" spans="2:4" x14ac:dyDescent="0.2">
      <c r="B500" t="s">
        <v>5458</v>
      </c>
      <c r="C500" t="s">
        <v>5459</v>
      </c>
      <c r="D500">
        <v>0</v>
      </c>
    </row>
    <row r="501" spans="2:4" x14ac:dyDescent="0.2">
      <c r="B501" t="s">
        <v>5460</v>
      </c>
      <c r="C501" t="s">
        <v>5461</v>
      </c>
      <c r="D501">
        <v>0</v>
      </c>
    </row>
    <row r="502" spans="2:4" x14ac:dyDescent="0.2">
      <c r="B502" t="s">
        <v>5462</v>
      </c>
      <c r="C502" t="s">
        <v>5463</v>
      </c>
      <c r="D502">
        <v>0</v>
      </c>
    </row>
    <row r="503" spans="2:4" x14ac:dyDescent="0.2">
      <c r="B503" t="s">
        <v>5464</v>
      </c>
      <c r="C503" t="s">
        <v>5465</v>
      </c>
      <c r="D503">
        <v>0</v>
      </c>
    </row>
    <row r="504" spans="2:4" x14ac:dyDescent="0.2">
      <c r="B504" t="s">
        <v>5466</v>
      </c>
      <c r="C504" t="s">
        <v>5467</v>
      </c>
      <c r="D504">
        <v>0</v>
      </c>
    </row>
    <row r="505" spans="2:4" x14ac:dyDescent="0.2">
      <c r="B505" t="s">
        <v>5468</v>
      </c>
      <c r="C505" t="s">
        <v>5469</v>
      </c>
      <c r="D505">
        <v>0</v>
      </c>
    </row>
    <row r="506" spans="2:4" x14ac:dyDescent="0.2">
      <c r="B506" t="s">
        <v>5470</v>
      </c>
      <c r="C506" t="s">
        <v>5471</v>
      </c>
      <c r="D506">
        <v>0</v>
      </c>
    </row>
    <row r="507" spans="2:4" x14ac:dyDescent="0.2">
      <c r="B507" t="s">
        <v>5472</v>
      </c>
      <c r="C507" t="s">
        <v>5473</v>
      </c>
      <c r="D507">
        <v>0</v>
      </c>
    </row>
    <row r="508" spans="2:4" x14ac:dyDescent="0.2">
      <c r="B508" t="s">
        <v>5474</v>
      </c>
      <c r="C508" t="s">
        <v>5475</v>
      </c>
      <c r="D508">
        <v>0</v>
      </c>
    </row>
    <row r="509" spans="2:4" x14ac:dyDescent="0.2">
      <c r="B509" t="s">
        <v>5476</v>
      </c>
      <c r="C509" t="s">
        <v>5477</v>
      </c>
      <c r="D509">
        <v>0</v>
      </c>
    </row>
    <row r="510" spans="2:4" x14ac:dyDescent="0.2">
      <c r="B510" t="s">
        <v>5478</v>
      </c>
      <c r="C510" t="s">
        <v>5479</v>
      </c>
      <c r="D510">
        <v>0</v>
      </c>
    </row>
    <row r="511" spans="2:4" x14ac:dyDescent="0.2">
      <c r="B511" t="s">
        <v>5480</v>
      </c>
      <c r="C511" t="s">
        <v>5481</v>
      </c>
      <c r="D511">
        <v>0</v>
      </c>
    </row>
    <row r="512" spans="2:4" x14ac:dyDescent="0.2">
      <c r="B512" t="s">
        <v>5482</v>
      </c>
      <c r="C512" t="s">
        <v>5483</v>
      </c>
      <c r="D512">
        <v>0</v>
      </c>
    </row>
    <row r="513" spans="2:4" x14ac:dyDescent="0.2">
      <c r="B513" t="s">
        <v>5484</v>
      </c>
      <c r="C513" t="s">
        <v>5485</v>
      </c>
      <c r="D513">
        <v>0</v>
      </c>
    </row>
    <row r="514" spans="2:4" x14ac:dyDescent="0.2">
      <c r="B514" t="s">
        <v>5486</v>
      </c>
      <c r="C514" t="s">
        <v>5487</v>
      </c>
      <c r="D514">
        <v>0</v>
      </c>
    </row>
    <row r="515" spans="2:4" x14ac:dyDescent="0.2">
      <c r="B515" t="s">
        <v>5488</v>
      </c>
      <c r="C515" t="s">
        <v>5489</v>
      </c>
      <c r="D515">
        <v>0</v>
      </c>
    </row>
    <row r="516" spans="2:4" x14ac:dyDescent="0.2">
      <c r="B516" t="s">
        <v>5490</v>
      </c>
      <c r="C516" t="s">
        <v>5491</v>
      </c>
      <c r="D516">
        <v>0</v>
      </c>
    </row>
    <row r="517" spans="2:4" x14ac:dyDescent="0.2">
      <c r="B517" t="s">
        <v>5492</v>
      </c>
      <c r="C517" t="s">
        <v>5493</v>
      </c>
      <c r="D517">
        <v>0</v>
      </c>
    </row>
    <row r="518" spans="2:4" x14ac:dyDescent="0.2">
      <c r="B518" t="s">
        <v>5494</v>
      </c>
      <c r="C518" t="s">
        <v>5495</v>
      </c>
      <c r="D518">
        <v>0</v>
      </c>
    </row>
    <row r="519" spans="2:4" x14ac:dyDescent="0.2">
      <c r="B519" t="s">
        <v>5496</v>
      </c>
      <c r="C519" t="s">
        <v>5497</v>
      </c>
      <c r="D519">
        <v>0</v>
      </c>
    </row>
    <row r="520" spans="2:4" x14ac:dyDescent="0.2">
      <c r="B520" t="s">
        <v>5498</v>
      </c>
      <c r="C520" t="s">
        <v>5499</v>
      </c>
      <c r="D520">
        <v>0</v>
      </c>
    </row>
    <row r="521" spans="2:4" x14ac:dyDescent="0.2">
      <c r="B521" t="s">
        <v>5500</v>
      </c>
      <c r="C521" t="s">
        <v>5501</v>
      </c>
      <c r="D521">
        <v>0</v>
      </c>
    </row>
    <row r="522" spans="2:4" x14ac:dyDescent="0.2">
      <c r="B522" t="s">
        <v>5502</v>
      </c>
      <c r="C522" t="s">
        <v>5503</v>
      </c>
      <c r="D522">
        <v>0</v>
      </c>
    </row>
    <row r="523" spans="2:4" x14ac:dyDescent="0.2">
      <c r="B523" t="s">
        <v>5504</v>
      </c>
      <c r="C523" t="s">
        <v>5505</v>
      </c>
      <c r="D523">
        <v>0</v>
      </c>
    </row>
    <row r="524" spans="2:4" x14ac:dyDescent="0.2">
      <c r="B524" t="s">
        <v>5506</v>
      </c>
      <c r="C524" t="s">
        <v>5507</v>
      </c>
      <c r="D524">
        <v>0</v>
      </c>
    </row>
    <row r="525" spans="2:4" x14ac:dyDescent="0.2">
      <c r="B525" t="s">
        <v>5508</v>
      </c>
      <c r="C525" t="s">
        <v>5509</v>
      </c>
      <c r="D525">
        <v>0</v>
      </c>
    </row>
    <row r="526" spans="2:4" x14ac:dyDescent="0.2">
      <c r="B526" t="s">
        <v>5510</v>
      </c>
      <c r="C526" t="s">
        <v>5511</v>
      </c>
      <c r="D526">
        <v>0</v>
      </c>
    </row>
    <row r="527" spans="2:4" x14ac:dyDescent="0.2">
      <c r="B527" t="s">
        <v>5512</v>
      </c>
      <c r="C527" t="s">
        <v>5513</v>
      </c>
      <c r="D527">
        <v>0</v>
      </c>
    </row>
    <row r="528" spans="2:4" x14ac:dyDescent="0.2">
      <c r="B528" t="s">
        <v>5514</v>
      </c>
      <c r="C528" t="s">
        <v>5515</v>
      </c>
      <c r="D528">
        <v>0</v>
      </c>
    </row>
    <row r="529" spans="2:4" x14ac:dyDescent="0.2">
      <c r="B529" t="s">
        <v>5516</v>
      </c>
      <c r="C529" t="s">
        <v>5517</v>
      </c>
      <c r="D529">
        <v>0</v>
      </c>
    </row>
    <row r="530" spans="2:4" x14ac:dyDescent="0.2">
      <c r="B530" t="s">
        <v>5518</v>
      </c>
      <c r="C530" t="s">
        <v>5519</v>
      </c>
      <c r="D530">
        <v>0</v>
      </c>
    </row>
    <row r="531" spans="2:4" x14ac:dyDescent="0.2">
      <c r="B531" t="s">
        <v>5520</v>
      </c>
      <c r="C531" t="s">
        <v>5521</v>
      </c>
      <c r="D531">
        <v>0</v>
      </c>
    </row>
    <row r="532" spans="2:4" x14ac:dyDescent="0.2">
      <c r="B532" t="s">
        <v>5522</v>
      </c>
      <c r="C532" t="s">
        <v>5523</v>
      </c>
      <c r="D532">
        <v>0</v>
      </c>
    </row>
    <row r="533" spans="2:4" x14ac:dyDescent="0.2">
      <c r="B533" t="s">
        <v>5524</v>
      </c>
      <c r="C533" t="s">
        <v>5525</v>
      </c>
      <c r="D533">
        <v>0</v>
      </c>
    </row>
    <row r="534" spans="2:4" x14ac:dyDescent="0.2">
      <c r="B534" t="s">
        <v>5526</v>
      </c>
      <c r="C534" t="s">
        <v>5527</v>
      </c>
      <c r="D534">
        <v>0</v>
      </c>
    </row>
    <row r="535" spans="2:4" x14ac:dyDescent="0.2">
      <c r="B535" t="s">
        <v>5528</v>
      </c>
      <c r="C535" t="s">
        <v>5529</v>
      </c>
      <c r="D535">
        <v>0</v>
      </c>
    </row>
    <row r="536" spans="2:4" x14ac:dyDescent="0.2">
      <c r="B536" t="s">
        <v>5530</v>
      </c>
      <c r="C536" t="s">
        <v>5531</v>
      </c>
      <c r="D536">
        <v>0</v>
      </c>
    </row>
    <row r="537" spans="2:4" x14ac:dyDescent="0.2">
      <c r="B537" t="s">
        <v>5532</v>
      </c>
      <c r="C537" t="s">
        <v>5533</v>
      </c>
      <c r="D537">
        <v>0</v>
      </c>
    </row>
    <row r="538" spans="2:4" x14ac:dyDescent="0.2">
      <c r="B538" t="s">
        <v>5534</v>
      </c>
      <c r="C538" t="s">
        <v>5535</v>
      </c>
      <c r="D538">
        <v>0</v>
      </c>
    </row>
    <row r="539" spans="2:4" x14ac:dyDescent="0.2">
      <c r="B539" t="s">
        <v>5536</v>
      </c>
      <c r="C539" t="s">
        <v>5537</v>
      </c>
      <c r="D539">
        <v>0</v>
      </c>
    </row>
    <row r="540" spans="2:4" x14ac:dyDescent="0.2">
      <c r="B540" t="s">
        <v>5538</v>
      </c>
      <c r="C540" t="s">
        <v>5539</v>
      </c>
      <c r="D540">
        <v>0</v>
      </c>
    </row>
    <row r="541" spans="2:4" x14ac:dyDescent="0.2">
      <c r="B541" t="s">
        <v>5540</v>
      </c>
      <c r="C541" t="s">
        <v>5541</v>
      </c>
      <c r="D541">
        <v>0</v>
      </c>
    </row>
    <row r="542" spans="2:4" x14ac:dyDescent="0.2">
      <c r="B542" t="s">
        <v>5542</v>
      </c>
      <c r="C542" t="s">
        <v>5543</v>
      </c>
      <c r="D542">
        <v>0</v>
      </c>
    </row>
    <row r="543" spans="2:4" x14ac:dyDescent="0.2">
      <c r="B543" t="s">
        <v>5544</v>
      </c>
      <c r="C543" t="s">
        <v>5545</v>
      </c>
      <c r="D543">
        <v>0</v>
      </c>
    </row>
    <row r="544" spans="2:4" x14ac:dyDescent="0.2">
      <c r="B544" t="s">
        <v>5546</v>
      </c>
      <c r="C544" t="s">
        <v>5547</v>
      </c>
      <c r="D544">
        <v>0</v>
      </c>
    </row>
    <row r="545" spans="2:4" x14ac:dyDescent="0.2">
      <c r="B545" t="s">
        <v>5548</v>
      </c>
      <c r="C545" t="s">
        <v>5549</v>
      </c>
      <c r="D545">
        <v>0</v>
      </c>
    </row>
    <row r="546" spans="2:4" x14ac:dyDescent="0.2">
      <c r="B546" t="s">
        <v>5550</v>
      </c>
      <c r="C546" t="s">
        <v>5551</v>
      </c>
      <c r="D546">
        <v>0</v>
      </c>
    </row>
    <row r="547" spans="2:4" x14ac:dyDescent="0.2">
      <c r="B547" t="s">
        <v>5552</v>
      </c>
      <c r="C547" t="s">
        <v>5553</v>
      </c>
      <c r="D547">
        <v>0</v>
      </c>
    </row>
    <row r="548" spans="2:4" x14ac:dyDescent="0.2">
      <c r="B548" t="s">
        <v>5554</v>
      </c>
      <c r="C548" t="s">
        <v>5555</v>
      </c>
      <c r="D548">
        <v>0</v>
      </c>
    </row>
    <row r="549" spans="2:4" x14ac:dyDescent="0.2">
      <c r="B549" t="s">
        <v>5556</v>
      </c>
      <c r="C549" t="s">
        <v>5557</v>
      </c>
      <c r="D549">
        <v>0</v>
      </c>
    </row>
    <row r="550" spans="2:4" x14ac:dyDescent="0.2">
      <c r="B550" t="s">
        <v>5558</v>
      </c>
      <c r="C550" t="s">
        <v>5559</v>
      </c>
      <c r="D550">
        <v>0</v>
      </c>
    </row>
    <row r="551" spans="2:4" x14ac:dyDescent="0.2">
      <c r="B551" t="s">
        <v>5560</v>
      </c>
      <c r="C551" t="s">
        <v>5561</v>
      </c>
      <c r="D551">
        <v>0</v>
      </c>
    </row>
    <row r="552" spans="2:4" x14ac:dyDescent="0.2">
      <c r="B552" t="s">
        <v>5562</v>
      </c>
      <c r="C552" t="s">
        <v>5563</v>
      </c>
      <c r="D552">
        <v>0</v>
      </c>
    </row>
    <row r="553" spans="2:4" x14ac:dyDescent="0.2">
      <c r="B553" t="s">
        <v>5564</v>
      </c>
      <c r="C553" t="s">
        <v>5565</v>
      </c>
      <c r="D553">
        <v>0</v>
      </c>
    </row>
    <row r="554" spans="2:4" x14ac:dyDescent="0.2">
      <c r="B554" t="s">
        <v>5566</v>
      </c>
      <c r="C554" t="s">
        <v>5567</v>
      </c>
      <c r="D554">
        <v>0</v>
      </c>
    </row>
    <row r="555" spans="2:4" x14ac:dyDescent="0.2">
      <c r="B555" t="s">
        <v>5568</v>
      </c>
      <c r="C555" t="s">
        <v>5569</v>
      </c>
      <c r="D555">
        <v>0</v>
      </c>
    </row>
    <row r="556" spans="2:4" x14ac:dyDescent="0.2">
      <c r="B556" t="s">
        <v>5570</v>
      </c>
      <c r="C556" t="s">
        <v>5571</v>
      </c>
      <c r="D556">
        <v>0</v>
      </c>
    </row>
    <row r="557" spans="2:4" x14ac:dyDescent="0.2">
      <c r="B557" t="s">
        <v>5572</v>
      </c>
      <c r="C557" t="s">
        <v>5573</v>
      </c>
      <c r="D557">
        <v>0</v>
      </c>
    </row>
    <row r="558" spans="2:4" x14ac:dyDescent="0.2">
      <c r="B558" t="s">
        <v>5574</v>
      </c>
      <c r="C558" t="s">
        <v>5575</v>
      </c>
      <c r="D558">
        <v>0</v>
      </c>
    </row>
    <row r="559" spans="2:4" x14ac:dyDescent="0.2">
      <c r="B559" t="s">
        <v>5576</v>
      </c>
      <c r="C559" t="s">
        <v>5577</v>
      </c>
      <c r="D559">
        <v>0</v>
      </c>
    </row>
    <row r="560" spans="2:4" x14ac:dyDescent="0.2">
      <c r="B560" t="s">
        <v>5578</v>
      </c>
      <c r="C560" t="s">
        <v>5579</v>
      </c>
      <c r="D560">
        <v>0</v>
      </c>
    </row>
    <row r="561" spans="2:4" x14ac:dyDescent="0.2">
      <c r="B561" t="s">
        <v>5580</v>
      </c>
      <c r="C561" t="s">
        <v>5581</v>
      </c>
      <c r="D561">
        <v>1300000</v>
      </c>
    </row>
    <row r="562" spans="2:4" x14ac:dyDescent="0.2">
      <c r="B562" t="s">
        <v>5582</v>
      </c>
      <c r="C562" t="s">
        <v>5583</v>
      </c>
      <c r="D562">
        <v>0</v>
      </c>
    </row>
    <row r="563" spans="2:4" x14ac:dyDescent="0.2">
      <c r="B563" t="s">
        <v>5584</v>
      </c>
      <c r="C563" t="s">
        <v>5585</v>
      </c>
      <c r="D563">
        <v>0</v>
      </c>
    </row>
    <row r="564" spans="2:4" x14ac:dyDescent="0.2">
      <c r="B564" t="s">
        <v>5586</v>
      </c>
      <c r="C564" t="s">
        <v>5587</v>
      </c>
      <c r="D564">
        <v>0</v>
      </c>
    </row>
    <row r="565" spans="2:4" x14ac:dyDescent="0.2">
      <c r="B565" t="s">
        <v>5588</v>
      </c>
      <c r="C565" t="s">
        <v>5589</v>
      </c>
      <c r="D565">
        <v>0</v>
      </c>
    </row>
    <row r="566" spans="2:4" x14ac:dyDescent="0.2">
      <c r="B566" t="s">
        <v>5590</v>
      </c>
      <c r="C566" t="s">
        <v>5591</v>
      </c>
      <c r="D566">
        <v>0</v>
      </c>
    </row>
    <row r="567" spans="2:4" x14ac:dyDescent="0.2">
      <c r="B567" t="s">
        <v>5592</v>
      </c>
      <c r="C567" t="s">
        <v>5593</v>
      </c>
      <c r="D567">
        <v>0</v>
      </c>
    </row>
    <row r="568" spans="2:4" x14ac:dyDescent="0.2">
      <c r="B568" t="s">
        <v>5594</v>
      </c>
      <c r="C568" t="s">
        <v>5595</v>
      </c>
      <c r="D568">
        <v>0</v>
      </c>
    </row>
    <row r="569" spans="2:4" x14ac:dyDescent="0.2">
      <c r="B569" t="s">
        <v>5596</v>
      </c>
      <c r="C569" t="s">
        <v>5597</v>
      </c>
      <c r="D569">
        <v>0</v>
      </c>
    </row>
    <row r="570" spans="2:4" x14ac:dyDescent="0.2">
      <c r="B570" t="s">
        <v>5598</v>
      </c>
      <c r="C570" t="s">
        <v>5599</v>
      </c>
      <c r="D570">
        <v>0</v>
      </c>
    </row>
    <row r="571" spans="2:4" x14ac:dyDescent="0.2">
      <c r="B571" t="s">
        <v>5600</v>
      </c>
      <c r="C571" t="s">
        <v>5601</v>
      </c>
      <c r="D571">
        <v>0</v>
      </c>
    </row>
    <row r="572" spans="2:4" x14ac:dyDescent="0.2">
      <c r="B572" t="s">
        <v>5602</v>
      </c>
      <c r="C572" t="s">
        <v>5603</v>
      </c>
      <c r="D572">
        <v>0</v>
      </c>
    </row>
    <row r="573" spans="2:4" x14ac:dyDescent="0.2">
      <c r="B573" t="s">
        <v>5604</v>
      </c>
      <c r="C573" t="s">
        <v>5605</v>
      </c>
      <c r="D573">
        <v>0</v>
      </c>
    </row>
    <row r="574" spans="2:4" x14ac:dyDescent="0.2">
      <c r="B574" t="s">
        <v>5606</v>
      </c>
      <c r="C574" t="s">
        <v>5607</v>
      </c>
      <c r="D574">
        <v>13</v>
      </c>
    </row>
    <row r="575" spans="2:4" x14ac:dyDescent="0.2">
      <c r="B575" t="s">
        <v>5608</v>
      </c>
      <c r="C575" t="s">
        <v>5609</v>
      </c>
      <c r="D575">
        <v>0</v>
      </c>
    </row>
    <row r="576" spans="2:4" x14ac:dyDescent="0.2">
      <c r="B576" t="s">
        <v>5610</v>
      </c>
      <c r="C576" t="s">
        <v>5611</v>
      </c>
      <c r="D576">
        <v>0</v>
      </c>
    </row>
    <row r="577" spans="2:4" x14ac:dyDescent="0.2">
      <c r="B577" t="s">
        <v>5612</v>
      </c>
      <c r="C577" t="s">
        <v>5613</v>
      </c>
      <c r="D577">
        <v>0</v>
      </c>
    </row>
    <row r="578" spans="2:4" x14ac:dyDescent="0.2">
      <c r="B578" t="s">
        <v>5614</v>
      </c>
      <c r="C578" t="s">
        <v>5615</v>
      </c>
      <c r="D578">
        <v>0</v>
      </c>
    </row>
    <row r="579" spans="2:4" x14ac:dyDescent="0.2">
      <c r="B579" t="s">
        <v>5616</v>
      </c>
      <c r="C579" t="s">
        <v>5617</v>
      </c>
      <c r="D579">
        <v>0</v>
      </c>
    </row>
    <row r="580" spans="2:4" x14ac:dyDescent="0.2">
      <c r="B580" t="s">
        <v>5618</v>
      </c>
      <c r="C580" t="s">
        <v>5619</v>
      </c>
      <c r="D580">
        <v>0</v>
      </c>
    </row>
    <row r="581" spans="2:4" x14ac:dyDescent="0.2">
      <c r="B581" t="s">
        <v>5620</v>
      </c>
      <c r="C581" t="s">
        <v>5621</v>
      </c>
      <c r="D581">
        <v>1</v>
      </c>
    </row>
    <row r="582" spans="2:4" x14ac:dyDescent="0.2">
      <c r="B582" t="s">
        <v>5622</v>
      </c>
      <c r="C582" t="s">
        <v>5623</v>
      </c>
      <c r="D582">
        <v>0</v>
      </c>
    </row>
    <row r="583" spans="2:4" x14ac:dyDescent="0.2">
      <c r="B583" t="s">
        <v>5624</v>
      </c>
      <c r="C583" t="s">
        <v>5625</v>
      </c>
      <c r="D583">
        <v>7986865.7199999997</v>
      </c>
    </row>
    <row r="584" spans="2:4" x14ac:dyDescent="0.2">
      <c r="B584" t="s">
        <v>5626</v>
      </c>
      <c r="C584" t="s">
        <v>5627</v>
      </c>
      <c r="D584">
        <v>119440.12000000001</v>
      </c>
    </row>
    <row r="585" spans="2:4" x14ac:dyDescent="0.2">
      <c r="B585" t="s">
        <v>5628</v>
      </c>
      <c r="C585" t="s">
        <v>5629</v>
      </c>
      <c r="D585">
        <v>21736815.310000002</v>
      </c>
    </row>
    <row r="586" spans="2:4" x14ac:dyDescent="0.2">
      <c r="B586" t="s">
        <v>5630</v>
      </c>
      <c r="C586" t="s">
        <v>5631</v>
      </c>
      <c r="D586">
        <v>2240000</v>
      </c>
    </row>
    <row r="587" spans="2:4" x14ac:dyDescent="0.2">
      <c r="B587" t="s">
        <v>5632</v>
      </c>
      <c r="C587" t="s">
        <v>5633</v>
      </c>
      <c r="D587">
        <v>429760.98</v>
      </c>
    </row>
    <row r="588" spans="2:4" x14ac:dyDescent="0.2">
      <c r="B588" t="s">
        <v>5634</v>
      </c>
      <c r="C588" t="s">
        <v>5635</v>
      </c>
      <c r="D588">
        <v>0</v>
      </c>
    </row>
    <row r="589" spans="2:4" x14ac:dyDescent="0.2">
      <c r="B589" t="s">
        <v>5636</v>
      </c>
      <c r="C589" t="s">
        <v>5637</v>
      </c>
      <c r="D589">
        <v>0</v>
      </c>
    </row>
    <row r="590" spans="2:4" x14ac:dyDescent="0.2">
      <c r="B590" t="s">
        <v>5638</v>
      </c>
      <c r="C590" t="s">
        <v>5639</v>
      </c>
      <c r="D590">
        <v>0</v>
      </c>
    </row>
    <row r="591" spans="2:4" x14ac:dyDescent="0.2">
      <c r="B591" t="s">
        <v>5640</v>
      </c>
      <c r="C591" t="s">
        <v>5641</v>
      </c>
      <c r="D591">
        <v>0</v>
      </c>
    </row>
    <row r="592" spans="2:4" x14ac:dyDescent="0.2">
      <c r="B592" t="s">
        <v>5642</v>
      </c>
      <c r="C592" t="s">
        <v>5643</v>
      </c>
      <c r="D592">
        <v>46.08</v>
      </c>
    </row>
    <row r="593" spans="2:4" x14ac:dyDescent="0.2">
      <c r="B593" t="s">
        <v>5644</v>
      </c>
      <c r="C593" t="s">
        <v>5645</v>
      </c>
      <c r="D593">
        <v>97302.78</v>
      </c>
    </row>
    <row r="594" spans="2:4" x14ac:dyDescent="0.2">
      <c r="B594" t="s">
        <v>5646</v>
      </c>
      <c r="C594" t="s">
        <v>5647</v>
      </c>
      <c r="D594">
        <v>0</v>
      </c>
    </row>
    <row r="595" spans="2:4" x14ac:dyDescent="0.2">
      <c r="B595" t="s">
        <v>5648</v>
      </c>
      <c r="C595" t="s">
        <v>5649</v>
      </c>
      <c r="D595">
        <v>0</v>
      </c>
    </row>
    <row r="596" spans="2:4" x14ac:dyDescent="0.2">
      <c r="B596" t="s">
        <v>5650</v>
      </c>
      <c r="C596" t="s">
        <v>5651</v>
      </c>
      <c r="D596">
        <v>0</v>
      </c>
    </row>
    <row r="597" spans="2:4" x14ac:dyDescent="0.2">
      <c r="B597" t="s">
        <v>5652</v>
      </c>
      <c r="C597" t="s">
        <v>5653</v>
      </c>
      <c r="D597">
        <v>0</v>
      </c>
    </row>
    <row r="598" spans="2:4" x14ac:dyDescent="0.2">
      <c r="B598" t="s">
        <v>5654</v>
      </c>
      <c r="C598" t="s">
        <v>5655</v>
      </c>
      <c r="D598">
        <v>0</v>
      </c>
    </row>
    <row r="599" spans="2:4" x14ac:dyDescent="0.2">
      <c r="B599" t="s">
        <v>5656</v>
      </c>
      <c r="C599" t="s">
        <v>5657</v>
      </c>
      <c r="D599">
        <v>0</v>
      </c>
    </row>
    <row r="600" spans="2:4" x14ac:dyDescent="0.2">
      <c r="B600" t="s">
        <v>5658</v>
      </c>
      <c r="C600" t="s">
        <v>5659</v>
      </c>
      <c r="D600">
        <v>0</v>
      </c>
    </row>
    <row r="601" spans="2:4" x14ac:dyDescent="0.2">
      <c r="B601" t="s">
        <v>5660</v>
      </c>
      <c r="C601" t="s">
        <v>5661</v>
      </c>
      <c r="D601">
        <v>0</v>
      </c>
    </row>
    <row r="602" spans="2:4" x14ac:dyDescent="0.2">
      <c r="B602" t="s">
        <v>5662</v>
      </c>
      <c r="C602" t="s">
        <v>5663</v>
      </c>
      <c r="D602">
        <v>0</v>
      </c>
    </row>
    <row r="603" spans="2:4" x14ac:dyDescent="0.2">
      <c r="B603" t="s">
        <v>5664</v>
      </c>
      <c r="C603" t="s">
        <v>5665</v>
      </c>
      <c r="D603">
        <v>0</v>
      </c>
    </row>
    <row r="604" spans="2:4" x14ac:dyDescent="0.2">
      <c r="B604" t="s">
        <v>5666</v>
      </c>
      <c r="C604" t="s">
        <v>5667</v>
      </c>
      <c r="D604">
        <v>0</v>
      </c>
    </row>
    <row r="605" spans="2:4" x14ac:dyDescent="0.2">
      <c r="B605" t="s">
        <v>5668</v>
      </c>
      <c r="C605" t="s">
        <v>5669</v>
      </c>
      <c r="D605">
        <v>9922857.1400000006</v>
      </c>
    </row>
    <row r="606" spans="2:4" x14ac:dyDescent="0.2">
      <c r="B606" t="s">
        <v>5670</v>
      </c>
      <c r="C606" t="s">
        <v>5671</v>
      </c>
      <c r="D606">
        <v>3798062.28</v>
      </c>
    </row>
    <row r="607" spans="2:4" x14ac:dyDescent="0.2">
      <c r="B607" t="s">
        <v>5672</v>
      </c>
      <c r="C607" t="s">
        <v>5673</v>
      </c>
      <c r="D607">
        <v>32407197.75</v>
      </c>
    </row>
    <row r="608" spans="2:4" x14ac:dyDescent="0.2">
      <c r="B608" t="s">
        <v>5674</v>
      </c>
      <c r="C608" t="s">
        <v>5675</v>
      </c>
      <c r="D608">
        <v>8896695.3100000005</v>
      </c>
    </row>
    <row r="609" spans="2:4" x14ac:dyDescent="0.2">
      <c r="B609" t="s">
        <v>5676</v>
      </c>
      <c r="C609" t="s">
        <v>5677</v>
      </c>
      <c r="D609">
        <v>1377307.2200000002</v>
      </c>
    </row>
    <row r="610" spans="2:4" x14ac:dyDescent="0.2">
      <c r="B610" t="s">
        <v>5678</v>
      </c>
      <c r="C610" t="s">
        <v>5679</v>
      </c>
      <c r="D610">
        <v>0</v>
      </c>
    </row>
    <row r="611" spans="2:4" x14ac:dyDescent="0.2">
      <c r="B611" t="s">
        <v>5680</v>
      </c>
      <c r="C611" t="s">
        <v>5681</v>
      </c>
      <c r="D611">
        <v>36469674.399999991</v>
      </c>
    </row>
    <row r="612" spans="2:4" x14ac:dyDescent="0.2">
      <c r="B612" t="s">
        <v>5682</v>
      </c>
      <c r="C612" t="s">
        <v>5683</v>
      </c>
      <c r="D612">
        <v>0</v>
      </c>
    </row>
    <row r="613" spans="2:4" x14ac:dyDescent="0.2">
      <c r="B613" t="s">
        <v>5684</v>
      </c>
      <c r="C613" t="s">
        <v>5685</v>
      </c>
      <c r="D613">
        <v>0</v>
      </c>
    </row>
    <row r="614" spans="2:4" x14ac:dyDescent="0.2">
      <c r="B614" t="s">
        <v>5686</v>
      </c>
      <c r="C614" t="s">
        <v>5687</v>
      </c>
      <c r="D614">
        <v>15502008.439999999</v>
      </c>
    </row>
    <row r="615" spans="2:4" x14ac:dyDescent="0.2">
      <c r="B615" t="s">
        <v>5688</v>
      </c>
      <c r="C615" t="s">
        <v>5689</v>
      </c>
      <c r="D615">
        <v>32303700.829999998</v>
      </c>
    </row>
    <row r="616" spans="2:4" x14ac:dyDescent="0.2">
      <c r="B616" t="s">
        <v>5690</v>
      </c>
      <c r="C616" t="s">
        <v>5691</v>
      </c>
      <c r="D616">
        <v>0</v>
      </c>
    </row>
    <row r="617" spans="2:4" x14ac:dyDescent="0.2">
      <c r="B617" t="s">
        <v>5692</v>
      </c>
      <c r="C617" t="s">
        <v>5693</v>
      </c>
      <c r="D617">
        <v>11750394.060000001</v>
      </c>
    </row>
    <row r="618" spans="2:4" x14ac:dyDescent="0.2">
      <c r="B618" t="s">
        <v>5694</v>
      </c>
      <c r="C618" t="s">
        <v>5695</v>
      </c>
      <c r="D618">
        <v>184634.2</v>
      </c>
    </row>
    <row r="619" spans="2:4" x14ac:dyDescent="0.2">
      <c r="B619" t="s">
        <v>5696</v>
      </c>
      <c r="C619" t="s">
        <v>5697</v>
      </c>
      <c r="D619">
        <v>26438678.490000002</v>
      </c>
    </row>
    <row r="620" spans="2:4" x14ac:dyDescent="0.2">
      <c r="B620" t="s">
        <v>5698</v>
      </c>
      <c r="C620" t="s">
        <v>5699</v>
      </c>
      <c r="D620">
        <v>0</v>
      </c>
    </row>
    <row r="621" spans="2:4" x14ac:dyDescent="0.2">
      <c r="B621" t="s">
        <v>5700</v>
      </c>
      <c r="C621" t="s">
        <v>5701</v>
      </c>
      <c r="D621">
        <v>0</v>
      </c>
    </row>
    <row r="622" spans="2:4" x14ac:dyDescent="0.2">
      <c r="B622" t="s">
        <v>5702</v>
      </c>
      <c r="C622" t="s">
        <v>5703</v>
      </c>
      <c r="D622">
        <v>10558969.890000001</v>
      </c>
    </row>
    <row r="623" spans="2:4" x14ac:dyDescent="0.2">
      <c r="B623" t="s">
        <v>5704</v>
      </c>
      <c r="C623" t="s">
        <v>5705</v>
      </c>
      <c r="D623">
        <v>14017399.34</v>
      </c>
    </row>
    <row r="624" spans="2:4" x14ac:dyDescent="0.2">
      <c r="B624" t="s">
        <v>5706</v>
      </c>
      <c r="C624" t="s">
        <v>5707</v>
      </c>
      <c r="D624">
        <v>0</v>
      </c>
    </row>
    <row r="625" spans="2:4" x14ac:dyDescent="0.2">
      <c r="B625" t="s">
        <v>5708</v>
      </c>
      <c r="C625" t="s">
        <v>5709</v>
      </c>
      <c r="D625">
        <v>0</v>
      </c>
    </row>
    <row r="626" spans="2:4" x14ac:dyDescent="0.2">
      <c r="B626" t="s">
        <v>5710</v>
      </c>
      <c r="C626" t="s">
        <v>5711</v>
      </c>
      <c r="D626">
        <v>0</v>
      </c>
    </row>
    <row r="627" spans="2:4" x14ac:dyDescent="0.2">
      <c r="B627" t="s">
        <v>5712</v>
      </c>
      <c r="C627" t="s">
        <v>5713</v>
      </c>
      <c r="D627">
        <v>0</v>
      </c>
    </row>
    <row r="628" spans="2:4" x14ac:dyDescent="0.2">
      <c r="B628" t="s">
        <v>5714</v>
      </c>
      <c r="C628" t="s">
        <v>5715</v>
      </c>
      <c r="D628">
        <v>0</v>
      </c>
    </row>
    <row r="629" spans="2:4" x14ac:dyDescent="0.2">
      <c r="B629" t="s">
        <v>5716</v>
      </c>
      <c r="C629" t="s">
        <v>5717</v>
      </c>
      <c r="D629">
        <v>0</v>
      </c>
    </row>
    <row r="630" spans="2:4" x14ac:dyDescent="0.2">
      <c r="B630" t="s">
        <v>5718</v>
      </c>
      <c r="C630" t="s">
        <v>5719</v>
      </c>
      <c r="D630">
        <v>0</v>
      </c>
    </row>
    <row r="631" spans="2:4" x14ac:dyDescent="0.2">
      <c r="B631" t="s">
        <v>5720</v>
      </c>
      <c r="C631" t="s">
        <v>5721</v>
      </c>
      <c r="D631">
        <v>102004208.55</v>
      </c>
    </row>
    <row r="632" spans="2:4" x14ac:dyDescent="0.2">
      <c r="B632" t="s">
        <v>5722</v>
      </c>
      <c r="C632" t="s">
        <v>5723</v>
      </c>
      <c r="D632">
        <v>30239080.140000001</v>
      </c>
    </row>
    <row r="633" spans="2:4" x14ac:dyDescent="0.2">
      <c r="B633" t="s">
        <v>5724</v>
      </c>
      <c r="C633" t="s">
        <v>5725</v>
      </c>
      <c r="D633">
        <v>0</v>
      </c>
    </row>
    <row r="634" spans="2:4" x14ac:dyDescent="0.2">
      <c r="B634" t="s">
        <v>5726</v>
      </c>
      <c r="C634" t="s">
        <v>5727</v>
      </c>
      <c r="D634">
        <v>9983983.410000002</v>
      </c>
    </row>
    <row r="635" spans="2:4" x14ac:dyDescent="0.2">
      <c r="B635" t="s">
        <v>5728</v>
      </c>
      <c r="C635" t="s">
        <v>5729</v>
      </c>
      <c r="D635">
        <v>0</v>
      </c>
    </row>
    <row r="636" spans="2:4" x14ac:dyDescent="0.2">
      <c r="B636" t="s">
        <v>5730</v>
      </c>
      <c r="C636" t="s">
        <v>5731</v>
      </c>
      <c r="D636">
        <v>63352.11</v>
      </c>
    </row>
    <row r="637" spans="2:4" x14ac:dyDescent="0.2">
      <c r="B637" t="s">
        <v>5732</v>
      </c>
      <c r="C637" t="s">
        <v>5733</v>
      </c>
      <c r="D637">
        <v>23000</v>
      </c>
    </row>
    <row r="638" spans="2:4" x14ac:dyDescent="0.2">
      <c r="B638" t="s">
        <v>5734</v>
      </c>
      <c r="C638" t="s">
        <v>5735</v>
      </c>
      <c r="D638">
        <v>0</v>
      </c>
    </row>
    <row r="639" spans="2:4" x14ac:dyDescent="0.2">
      <c r="B639" t="s">
        <v>5736</v>
      </c>
      <c r="C639" t="s">
        <v>2252</v>
      </c>
      <c r="D639">
        <v>0</v>
      </c>
    </row>
    <row r="640" spans="2:4" x14ac:dyDescent="0.2">
      <c r="B640" t="s">
        <v>5737</v>
      </c>
      <c r="C640" t="s">
        <v>2254</v>
      </c>
      <c r="D640">
        <v>0</v>
      </c>
    </row>
    <row r="641" spans="2:4" x14ac:dyDescent="0.2">
      <c r="B641" t="s">
        <v>5738</v>
      </c>
      <c r="C641" t="s">
        <v>2256</v>
      </c>
      <c r="D641">
        <v>7393699.2899999991</v>
      </c>
    </row>
    <row r="642" spans="2:4" x14ac:dyDescent="0.2">
      <c r="B642" t="s">
        <v>5739</v>
      </c>
      <c r="C642" t="s">
        <v>5740</v>
      </c>
      <c r="D642">
        <v>3759184.8599999994</v>
      </c>
    </row>
    <row r="643" spans="2:4" x14ac:dyDescent="0.2">
      <c r="B643" t="s">
        <v>5741</v>
      </c>
      <c r="C643" t="s">
        <v>5742</v>
      </c>
      <c r="D643">
        <v>0</v>
      </c>
    </row>
    <row r="644" spans="2:4" x14ac:dyDescent="0.2">
      <c r="B644" t="s">
        <v>5743</v>
      </c>
      <c r="C644" t="s">
        <v>2264</v>
      </c>
      <c r="D644">
        <v>3087521.7</v>
      </c>
    </row>
    <row r="645" spans="2:4" x14ac:dyDescent="0.2">
      <c r="B645" t="s">
        <v>5744</v>
      </c>
      <c r="C645" t="s">
        <v>5745</v>
      </c>
      <c r="D645">
        <v>0</v>
      </c>
    </row>
    <row r="646" spans="2:4" x14ac:dyDescent="0.2">
      <c r="B646" t="s">
        <v>5746</v>
      </c>
      <c r="C646" t="s">
        <v>5747</v>
      </c>
      <c r="D646">
        <v>483024.98</v>
      </c>
    </row>
    <row r="647" spans="2:4" x14ac:dyDescent="0.2">
      <c r="B647" t="s">
        <v>5748</v>
      </c>
      <c r="C647" t="s">
        <v>5749</v>
      </c>
      <c r="D647">
        <v>3044398.4899999998</v>
      </c>
    </row>
    <row r="648" spans="2:4" x14ac:dyDescent="0.2">
      <c r="B648" t="s">
        <v>5750</v>
      </c>
      <c r="C648" t="s">
        <v>5751</v>
      </c>
      <c r="D648">
        <v>58281.37</v>
      </c>
    </row>
    <row r="649" spans="2:4" x14ac:dyDescent="0.2">
      <c r="B649" t="s">
        <v>5752</v>
      </c>
      <c r="C649" t="s">
        <v>5753</v>
      </c>
      <c r="D649">
        <v>472831.17</v>
      </c>
    </row>
    <row r="650" spans="2:4" x14ac:dyDescent="0.2">
      <c r="B650" t="s">
        <v>5754</v>
      </c>
      <c r="C650" t="s">
        <v>5755</v>
      </c>
      <c r="D650">
        <v>0</v>
      </c>
    </row>
    <row r="651" spans="2:4" x14ac:dyDescent="0.2">
      <c r="B651" t="s">
        <v>5756</v>
      </c>
      <c r="C651" t="s">
        <v>5757</v>
      </c>
      <c r="D651">
        <v>0</v>
      </c>
    </row>
    <row r="652" spans="2:4" x14ac:dyDescent="0.2">
      <c r="B652" t="s">
        <v>5758</v>
      </c>
      <c r="C652" t="s">
        <v>5759</v>
      </c>
      <c r="D652">
        <v>0</v>
      </c>
    </row>
    <row r="653" spans="2:4" x14ac:dyDescent="0.2">
      <c r="B653" t="s">
        <v>5760</v>
      </c>
      <c r="C653" t="s">
        <v>5761</v>
      </c>
      <c r="D653">
        <v>0</v>
      </c>
    </row>
    <row r="654" spans="2:4" x14ac:dyDescent="0.2">
      <c r="B654" t="s">
        <v>5762</v>
      </c>
      <c r="C654" t="s">
        <v>5763</v>
      </c>
      <c r="D654">
        <v>78042.149999999994</v>
      </c>
    </row>
    <row r="655" spans="2:4" x14ac:dyDescent="0.2">
      <c r="B655" t="s">
        <v>5764</v>
      </c>
      <c r="C655" t="s">
        <v>5765</v>
      </c>
      <c r="D655">
        <v>0</v>
      </c>
    </row>
    <row r="656" spans="2:4" x14ac:dyDescent="0.2">
      <c r="B656" t="s">
        <v>5766</v>
      </c>
      <c r="C656" t="s">
        <v>5767</v>
      </c>
      <c r="D656">
        <v>0</v>
      </c>
    </row>
    <row r="657" spans="2:4" x14ac:dyDescent="0.2">
      <c r="B657" t="s">
        <v>5768</v>
      </c>
      <c r="C657" t="s">
        <v>5769</v>
      </c>
      <c r="D657">
        <v>0</v>
      </c>
    </row>
    <row r="658" spans="2:4" x14ac:dyDescent="0.2">
      <c r="B658" t="s">
        <v>5770</v>
      </c>
      <c r="C658" t="s">
        <v>5771</v>
      </c>
      <c r="D658">
        <v>0</v>
      </c>
    </row>
    <row r="659" spans="2:4" x14ac:dyDescent="0.2">
      <c r="B659" t="s">
        <v>5772</v>
      </c>
      <c r="C659" t="s">
        <v>5773</v>
      </c>
      <c r="D659">
        <v>1896912.65</v>
      </c>
    </row>
    <row r="660" spans="2:4" x14ac:dyDescent="0.2">
      <c r="B660" t="s">
        <v>5774</v>
      </c>
      <c r="C660" t="s">
        <v>5775</v>
      </c>
      <c r="D660">
        <v>0</v>
      </c>
    </row>
    <row r="661" spans="2:4" x14ac:dyDescent="0.2">
      <c r="B661" t="s">
        <v>5776</v>
      </c>
      <c r="C661" t="s">
        <v>5777</v>
      </c>
      <c r="D661">
        <v>0</v>
      </c>
    </row>
    <row r="662" spans="2:4" x14ac:dyDescent="0.2">
      <c r="B662" t="s">
        <v>5778</v>
      </c>
      <c r="C662" t="s">
        <v>5779</v>
      </c>
      <c r="D662">
        <v>0</v>
      </c>
    </row>
    <row r="663" spans="2:4" x14ac:dyDescent="0.2">
      <c r="B663" t="s">
        <v>5780</v>
      </c>
      <c r="C663" t="s">
        <v>5781</v>
      </c>
      <c r="D663">
        <v>0</v>
      </c>
    </row>
    <row r="664" spans="2:4" x14ac:dyDescent="0.2">
      <c r="B664" t="s">
        <v>5782</v>
      </c>
      <c r="C664" t="s">
        <v>5783</v>
      </c>
      <c r="D664">
        <v>0</v>
      </c>
    </row>
    <row r="665" spans="2:4" x14ac:dyDescent="0.2">
      <c r="B665" t="s">
        <v>5784</v>
      </c>
      <c r="C665" t="s">
        <v>5785</v>
      </c>
      <c r="D665">
        <v>0</v>
      </c>
    </row>
    <row r="666" spans="2:4" x14ac:dyDescent="0.2">
      <c r="B666" t="s">
        <v>5786</v>
      </c>
      <c r="C666" t="s">
        <v>5787</v>
      </c>
      <c r="D666">
        <v>0</v>
      </c>
    </row>
    <row r="667" spans="2:4" x14ac:dyDescent="0.2">
      <c r="B667" t="s">
        <v>5788</v>
      </c>
      <c r="C667" t="s">
        <v>5789</v>
      </c>
      <c r="D667">
        <v>0</v>
      </c>
    </row>
    <row r="668" spans="2:4" x14ac:dyDescent="0.2">
      <c r="B668" t="s">
        <v>5790</v>
      </c>
      <c r="C668" t="s">
        <v>5791</v>
      </c>
      <c r="D668">
        <v>0</v>
      </c>
    </row>
    <row r="669" spans="2:4" x14ac:dyDescent="0.2">
      <c r="B669" t="s">
        <v>5792</v>
      </c>
      <c r="C669" t="s">
        <v>5793</v>
      </c>
      <c r="D669">
        <v>0</v>
      </c>
    </row>
    <row r="670" spans="2:4" x14ac:dyDescent="0.2">
      <c r="B670" t="s">
        <v>5794</v>
      </c>
      <c r="C670" t="s">
        <v>5795</v>
      </c>
      <c r="D670">
        <v>0</v>
      </c>
    </row>
    <row r="671" spans="2:4" x14ac:dyDescent="0.2">
      <c r="B671" t="s">
        <v>5796</v>
      </c>
      <c r="C671" t="s">
        <v>5797</v>
      </c>
      <c r="D671">
        <v>0</v>
      </c>
    </row>
    <row r="672" spans="2:4" x14ac:dyDescent="0.2">
      <c r="B672" t="s">
        <v>5798</v>
      </c>
      <c r="C672" t="s">
        <v>5799</v>
      </c>
      <c r="D672">
        <v>0</v>
      </c>
    </row>
    <row r="673" spans="2:4" x14ac:dyDescent="0.2">
      <c r="B673" t="s">
        <v>5800</v>
      </c>
      <c r="C673" t="s">
        <v>5801</v>
      </c>
      <c r="D673">
        <v>0</v>
      </c>
    </row>
    <row r="674" spans="2:4" x14ac:dyDescent="0.2">
      <c r="B674" t="s">
        <v>5802</v>
      </c>
      <c r="C674" t="s">
        <v>5803</v>
      </c>
      <c r="D674">
        <v>6620</v>
      </c>
    </row>
    <row r="675" spans="2:4" x14ac:dyDescent="0.2">
      <c r="B675" t="s">
        <v>5804</v>
      </c>
      <c r="C675" t="s">
        <v>5805</v>
      </c>
      <c r="D675">
        <v>0</v>
      </c>
    </row>
    <row r="676" spans="2:4" x14ac:dyDescent="0.2">
      <c r="B676" t="s">
        <v>5806</v>
      </c>
      <c r="C676" t="s">
        <v>5807</v>
      </c>
      <c r="D676">
        <v>0</v>
      </c>
    </row>
    <row r="677" spans="2:4" x14ac:dyDescent="0.2">
      <c r="B677" t="s">
        <v>5808</v>
      </c>
      <c r="C677" t="s">
        <v>5809</v>
      </c>
      <c r="D677">
        <v>0</v>
      </c>
    </row>
    <row r="678" spans="2:4" x14ac:dyDescent="0.2">
      <c r="B678" t="s">
        <v>5810</v>
      </c>
      <c r="C678" t="s">
        <v>5811</v>
      </c>
      <c r="D678">
        <v>0</v>
      </c>
    </row>
    <row r="679" spans="2:4" x14ac:dyDescent="0.2">
      <c r="B679" t="s">
        <v>5812</v>
      </c>
      <c r="C679" t="s">
        <v>5813</v>
      </c>
      <c r="D679">
        <v>319611.01</v>
      </c>
    </row>
    <row r="680" spans="2:4" x14ac:dyDescent="0.2">
      <c r="B680" t="s">
        <v>5814</v>
      </c>
      <c r="C680" t="s">
        <v>5815</v>
      </c>
      <c r="D680">
        <v>0</v>
      </c>
    </row>
    <row r="681" spans="2:4" x14ac:dyDescent="0.2">
      <c r="B681" t="s">
        <v>5816</v>
      </c>
      <c r="C681" t="s">
        <v>5817</v>
      </c>
      <c r="D681">
        <v>38230</v>
      </c>
    </row>
    <row r="682" spans="2:4" x14ac:dyDescent="0.2">
      <c r="B682" t="s">
        <v>5818</v>
      </c>
      <c r="C682" t="s">
        <v>5819</v>
      </c>
      <c r="D682">
        <v>507894</v>
      </c>
    </row>
    <row r="683" spans="2:4" x14ac:dyDescent="0.2">
      <c r="B683" t="s">
        <v>5820</v>
      </c>
      <c r="C683" t="s">
        <v>5821</v>
      </c>
      <c r="D683">
        <v>2700</v>
      </c>
    </row>
    <row r="684" spans="2:4" x14ac:dyDescent="0.2">
      <c r="B684" t="s">
        <v>5822</v>
      </c>
      <c r="C684" t="s">
        <v>5823</v>
      </c>
      <c r="D684">
        <v>359</v>
      </c>
    </row>
    <row r="685" spans="2:4" x14ac:dyDescent="0.2">
      <c r="B685" t="s">
        <v>5824</v>
      </c>
      <c r="C685" t="s">
        <v>5825</v>
      </c>
      <c r="D685">
        <v>6033.1</v>
      </c>
    </row>
    <row r="686" spans="2:4" x14ac:dyDescent="0.2">
      <c r="B686" t="s">
        <v>5826</v>
      </c>
      <c r="C686" t="s">
        <v>5827</v>
      </c>
      <c r="D686">
        <v>0</v>
      </c>
    </row>
    <row r="687" spans="2:4" x14ac:dyDescent="0.2">
      <c r="B687" t="s">
        <v>5828</v>
      </c>
      <c r="C687" t="s">
        <v>5829</v>
      </c>
      <c r="D687">
        <v>0</v>
      </c>
    </row>
    <row r="688" spans="2:4" x14ac:dyDescent="0.2">
      <c r="B688" t="s">
        <v>5830</v>
      </c>
      <c r="C688" t="s">
        <v>5831</v>
      </c>
      <c r="D688">
        <v>2554</v>
      </c>
    </row>
    <row r="689" spans="2:4" x14ac:dyDescent="0.2">
      <c r="B689" t="s">
        <v>5832</v>
      </c>
      <c r="C689" t="s">
        <v>5833</v>
      </c>
      <c r="D689">
        <v>178578.52</v>
      </c>
    </row>
    <row r="690" spans="2:4" x14ac:dyDescent="0.2">
      <c r="B690" t="s">
        <v>5834</v>
      </c>
      <c r="C690" t="s">
        <v>5835</v>
      </c>
      <c r="D690">
        <v>1991907.64</v>
      </c>
    </row>
    <row r="691" spans="2:4" x14ac:dyDescent="0.2">
      <c r="B691" t="s">
        <v>5836</v>
      </c>
      <c r="C691" t="s">
        <v>5837</v>
      </c>
      <c r="D691">
        <v>0</v>
      </c>
    </row>
    <row r="692" spans="2:4" x14ac:dyDescent="0.2">
      <c r="B692" t="s">
        <v>5838</v>
      </c>
      <c r="C692" t="s">
        <v>5839</v>
      </c>
      <c r="D692">
        <v>0</v>
      </c>
    </row>
    <row r="693" spans="2:4" x14ac:dyDescent="0.2">
      <c r="B693" t="s">
        <v>5840</v>
      </c>
      <c r="C693" t="s">
        <v>5841</v>
      </c>
      <c r="D693">
        <v>0</v>
      </c>
    </row>
    <row r="694" spans="2:4" x14ac:dyDescent="0.2">
      <c r="B694" t="s">
        <v>5842</v>
      </c>
      <c r="C694" t="s">
        <v>2288</v>
      </c>
      <c r="D694">
        <v>0</v>
      </c>
    </row>
    <row r="695" spans="2:4" x14ac:dyDescent="0.2">
      <c r="B695" t="s">
        <v>5843</v>
      </c>
      <c r="C695" t="s">
        <v>5844</v>
      </c>
      <c r="D695">
        <v>0</v>
      </c>
    </row>
    <row r="696" spans="2:4" x14ac:dyDescent="0.2">
      <c r="B696" t="s">
        <v>5845</v>
      </c>
      <c r="C696" t="s">
        <v>5846</v>
      </c>
      <c r="D696">
        <v>0</v>
      </c>
    </row>
    <row r="697" spans="2:4" x14ac:dyDescent="0.2">
      <c r="B697" t="s">
        <v>5847</v>
      </c>
      <c r="C697" t="s">
        <v>5848</v>
      </c>
      <c r="D697">
        <v>0</v>
      </c>
    </row>
    <row r="698" spans="2:4" x14ac:dyDescent="0.2">
      <c r="B698" t="s">
        <v>5849</v>
      </c>
      <c r="C698" t="s">
        <v>5850</v>
      </c>
      <c r="D698">
        <v>718094.10000000009</v>
      </c>
    </row>
    <row r="699" spans="2:4" x14ac:dyDescent="0.2">
      <c r="B699" t="s">
        <v>5851</v>
      </c>
      <c r="C699" t="s">
        <v>5852</v>
      </c>
      <c r="D699">
        <v>80877.929999999993</v>
      </c>
    </row>
    <row r="700" spans="2:4" x14ac:dyDescent="0.2">
      <c r="B700" t="s">
        <v>5853</v>
      </c>
      <c r="C700" t="s">
        <v>5854</v>
      </c>
      <c r="D700">
        <v>314220.06</v>
      </c>
    </row>
    <row r="701" spans="2:4" x14ac:dyDescent="0.2">
      <c r="B701" t="s">
        <v>5855</v>
      </c>
      <c r="C701" t="s">
        <v>5856</v>
      </c>
      <c r="D701">
        <v>173587.84</v>
      </c>
    </row>
    <row r="702" spans="2:4" x14ac:dyDescent="0.2">
      <c r="B702" t="s">
        <v>5857</v>
      </c>
      <c r="C702" t="s">
        <v>5858</v>
      </c>
      <c r="D702">
        <v>1133.3599999999999</v>
      </c>
    </row>
    <row r="703" spans="2:4" x14ac:dyDescent="0.2">
      <c r="B703" t="s">
        <v>5859</v>
      </c>
      <c r="C703" t="s">
        <v>5860</v>
      </c>
      <c r="D703">
        <v>699430.85999999975</v>
      </c>
    </row>
    <row r="704" spans="2:4" x14ac:dyDescent="0.2">
      <c r="B704" t="s">
        <v>5861</v>
      </c>
      <c r="C704" t="s">
        <v>5862</v>
      </c>
      <c r="D704">
        <v>0</v>
      </c>
    </row>
    <row r="705" spans="2:4" x14ac:dyDescent="0.2">
      <c r="B705" t="s">
        <v>5863</v>
      </c>
      <c r="C705" t="s">
        <v>5864</v>
      </c>
      <c r="D705">
        <v>12000.02</v>
      </c>
    </row>
    <row r="706" spans="2:4" x14ac:dyDescent="0.2">
      <c r="B706" t="s">
        <v>5865</v>
      </c>
      <c r="C706" t="s">
        <v>5866</v>
      </c>
      <c r="D706">
        <v>139575.96</v>
      </c>
    </row>
    <row r="707" spans="2:4" x14ac:dyDescent="0.2">
      <c r="B707" t="s">
        <v>5867</v>
      </c>
      <c r="C707" t="s">
        <v>5868</v>
      </c>
      <c r="D707">
        <v>781996.84</v>
      </c>
    </row>
    <row r="708" spans="2:4" x14ac:dyDescent="0.2">
      <c r="B708" t="s">
        <v>5869</v>
      </c>
      <c r="C708" t="s">
        <v>2300</v>
      </c>
      <c r="D708">
        <v>0</v>
      </c>
    </row>
    <row r="709" spans="2:4" x14ac:dyDescent="0.2">
      <c r="B709" t="s">
        <v>5870</v>
      </c>
      <c r="C709" t="s">
        <v>2302</v>
      </c>
      <c r="D709">
        <v>0</v>
      </c>
    </row>
    <row r="710" spans="2:4" x14ac:dyDescent="0.2">
      <c r="B710" t="s">
        <v>5871</v>
      </c>
      <c r="C710" t="s">
        <v>2304</v>
      </c>
      <c r="D710">
        <v>0</v>
      </c>
    </row>
    <row r="711" spans="2:4" x14ac:dyDescent="0.2">
      <c r="B711" t="s">
        <v>5872</v>
      </c>
      <c r="C711" t="s">
        <v>5873</v>
      </c>
      <c r="D711">
        <v>0</v>
      </c>
    </row>
    <row r="712" spans="2:4" x14ac:dyDescent="0.2">
      <c r="B712" t="s">
        <v>5874</v>
      </c>
      <c r="C712" t="s">
        <v>2310</v>
      </c>
      <c r="D712">
        <v>0</v>
      </c>
    </row>
    <row r="713" spans="2:4" x14ac:dyDescent="0.2">
      <c r="B713" t="s">
        <v>5875</v>
      </c>
      <c r="C713" t="s">
        <v>2312</v>
      </c>
      <c r="D713">
        <v>0</v>
      </c>
    </row>
    <row r="714" spans="2:4" x14ac:dyDescent="0.2">
      <c r="B714" t="s">
        <v>5876</v>
      </c>
      <c r="C714" t="s">
        <v>5877</v>
      </c>
      <c r="D714">
        <v>0</v>
      </c>
    </row>
    <row r="715" spans="2:4" x14ac:dyDescent="0.2">
      <c r="B715" t="s">
        <v>5878</v>
      </c>
      <c r="C715" t="s">
        <v>5879</v>
      </c>
      <c r="D715">
        <v>0</v>
      </c>
    </row>
    <row r="716" spans="2:4" x14ac:dyDescent="0.2">
      <c r="B716" t="s">
        <v>5880</v>
      </c>
      <c r="C716" t="s">
        <v>5881</v>
      </c>
      <c r="D716">
        <v>66000</v>
      </c>
    </row>
    <row r="717" spans="2:4" x14ac:dyDescent="0.2">
      <c r="B717" t="s">
        <v>5882</v>
      </c>
      <c r="C717" t="s">
        <v>5883</v>
      </c>
      <c r="D717">
        <v>0</v>
      </c>
    </row>
    <row r="718" spans="2:4" x14ac:dyDescent="0.2">
      <c r="B718" t="s">
        <v>5884</v>
      </c>
      <c r="C718" t="s">
        <v>5885</v>
      </c>
      <c r="D718">
        <v>0</v>
      </c>
    </row>
    <row r="719" spans="2:4" x14ac:dyDescent="0.2">
      <c r="B719" t="s">
        <v>5886</v>
      </c>
      <c r="C719" t="s">
        <v>5887</v>
      </c>
      <c r="D719">
        <v>988854.3</v>
      </c>
    </row>
    <row r="720" spans="2:4" x14ac:dyDescent="0.2">
      <c r="B720" t="s">
        <v>5888</v>
      </c>
      <c r="C720" t="s">
        <v>5889</v>
      </c>
      <c r="D720">
        <v>0</v>
      </c>
    </row>
    <row r="721" spans="2:4" x14ac:dyDescent="0.2">
      <c r="B721" t="s">
        <v>5890</v>
      </c>
      <c r="C721" t="s">
        <v>5891</v>
      </c>
      <c r="D721">
        <v>0</v>
      </c>
    </row>
    <row r="722" spans="2:4" x14ac:dyDescent="0.2">
      <c r="B722" t="s">
        <v>5892</v>
      </c>
      <c r="C722" t="s">
        <v>5893</v>
      </c>
      <c r="D722">
        <v>852756.69</v>
      </c>
    </row>
    <row r="723" spans="2:4" x14ac:dyDescent="0.2">
      <c r="B723" t="s">
        <v>5894</v>
      </c>
      <c r="C723" t="s">
        <v>2332</v>
      </c>
      <c r="D723">
        <v>11933460</v>
      </c>
    </row>
    <row r="724" spans="2:4" x14ac:dyDescent="0.2">
      <c r="B724" t="s">
        <v>5895</v>
      </c>
      <c r="C724" t="s">
        <v>5896</v>
      </c>
      <c r="D724">
        <v>0</v>
      </c>
    </row>
    <row r="725" spans="2:4" x14ac:dyDescent="0.2">
      <c r="B725" t="s">
        <v>5897</v>
      </c>
      <c r="C725" t="s">
        <v>5898</v>
      </c>
      <c r="D725">
        <v>0</v>
      </c>
    </row>
    <row r="726" spans="2:4" x14ac:dyDescent="0.2">
      <c r="B726" t="s">
        <v>5899</v>
      </c>
      <c r="C726" t="s">
        <v>5900</v>
      </c>
      <c r="D726">
        <v>65921621.410000004</v>
      </c>
    </row>
    <row r="727" spans="2:4" x14ac:dyDescent="0.2">
      <c r="B727" t="s">
        <v>5901</v>
      </c>
      <c r="C727" t="s">
        <v>5902</v>
      </c>
      <c r="D727">
        <v>55335000.130000003</v>
      </c>
    </row>
    <row r="728" spans="2:4" x14ac:dyDescent="0.2">
      <c r="B728" t="s">
        <v>5903</v>
      </c>
      <c r="C728" t="s">
        <v>5904</v>
      </c>
      <c r="D728">
        <v>15241652.550000001</v>
      </c>
    </row>
    <row r="729" spans="2:4" x14ac:dyDescent="0.2">
      <c r="B729" t="s">
        <v>5905</v>
      </c>
      <c r="C729" t="s">
        <v>5906</v>
      </c>
      <c r="D729">
        <v>6861861.1200000001</v>
      </c>
    </row>
    <row r="730" spans="2:4" x14ac:dyDescent="0.2">
      <c r="B730" t="s">
        <v>5907</v>
      </c>
      <c r="C730" t="s">
        <v>5908</v>
      </c>
      <c r="D730">
        <v>44246606.609999999</v>
      </c>
    </row>
    <row r="731" spans="2:4" x14ac:dyDescent="0.2">
      <c r="B731" t="s">
        <v>5909</v>
      </c>
      <c r="C731" t="s">
        <v>5910</v>
      </c>
      <c r="D731">
        <v>23567044.41</v>
      </c>
    </row>
    <row r="732" spans="2:4" x14ac:dyDescent="0.2">
      <c r="B732" t="s">
        <v>5911</v>
      </c>
      <c r="C732" t="s">
        <v>5912</v>
      </c>
      <c r="D732">
        <v>3724760.16</v>
      </c>
    </row>
    <row r="733" spans="2:4" x14ac:dyDescent="0.2">
      <c r="B733" t="s">
        <v>5913</v>
      </c>
      <c r="C733" t="s">
        <v>5914</v>
      </c>
      <c r="D733">
        <v>68241460.200000003</v>
      </c>
    </row>
    <row r="734" spans="2:4" x14ac:dyDescent="0.2">
      <c r="B734" t="s">
        <v>5915</v>
      </c>
      <c r="C734" t="s">
        <v>5916</v>
      </c>
      <c r="D734">
        <v>7959615.2999999998</v>
      </c>
    </row>
    <row r="735" spans="2:4" x14ac:dyDescent="0.2">
      <c r="B735" t="s">
        <v>5917</v>
      </c>
      <c r="C735" t="s">
        <v>5918</v>
      </c>
      <c r="D735">
        <v>32891127.09</v>
      </c>
    </row>
    <row r="736" spans="2:4" x14ac:dyDescent="0.2">
      <c r="B736" t="s">
        <v>5919</v>
      </c>
      <c r="C736" t="s">
        <v>5920</v>
      </c>
      <c r="D736">
        <v>26544529.59</v>
      </c>
    </row>
    <row r="737" spans="2:4" x14ac:dyDescent="0.2">
      <c r="B737" t="s">
        <v>5921</v>
      </c>
      <c r="C737" t="s">
        <v>5922</v>
      </c>
      <c r="D737">
        <v>12190262.23</v>
      </c>
    </row>
    <row r="738" spans="2:4" x14ac:dyDescent="0.2">
      <c r="B738" t="s">
        <v>5923</v>
      </c>
      <c r="C738" t="s">
        <v>5924</v>
      </c>
      <c r="D738">
        <v>0</v>
      </c>
    </row>
    <row r="739" spans="2:4" x14ac:dyDescent="0.2">
      <c r="B739" t="s">
        <v>5925</v>
      </c>
      <c r="C739" t="s">
        <v>5926</v>
      </c>
      <c r="D739">
        <v>5658660.21</v>
      </c>
    </row>
    <row r="740" spans="2:4" x14ac:dyDescent="0.2">
      <c r="B740" t="s">
        <v>5927</v>
      </c>
      <c r="C740" t="s">
        <v>5928</v>
      </c>
      <c r="D740">
        <v>16203174.18</v>
      </c>
    </row>
    <row r="741" spans="2:4" x14ac:dyDescent="0.2">
      <c r="B741" t="s">
        <v>5929</v>
      </c>
      <c r="C741" t="s">
        <v>5930</v>
      </c>
      <c r="D741">
        <v>47515905.810000002</v>
      </c>
    </row>
    <row r="742" spans="2:4" x14ac:dyDescent="0.2">
      <c r="B742" t="s">
        <v>5931</v>
      </c>
      <c r="C742" t="s">
        <v>5932</v>
      </c>
      <c r="D742">
        <v>11037947.73</v>
      </c>
    </row>
    <row r="743" spans="2:4" x14ac:dyDescent="0.2">
      <c r="B743" t="s">
        <v>7036</v>
      </c>
      <c r="C743" t="s">
        <v>7037</v>
      </c>
      <c r="D743">
        <v>22604202.050000001</v>
      </c>
    </row>
    <row r="744" spans="2:4" x14ac:dyDescent="0.2">
      <c r="B744" t="s">
        <v>7038</v>
      </c>
      <c r="C744" t="s">
        <v>7039</v>
      </c>
      <c r="D744">
        <v>15187389.49</v>
      </c>
    </row>
    <row r="745" spans="2:4" x14ac:dyDescent="0.2">
      <c r="B745" t="s">
        <v>7040</v>
      </c>
      <c r="C745" t="s">
        <v>7041</v>
      </c>
      <c r="D745">
        <v>0</v>
      </c>
    </row>
    <row r="746" spans="2:4" x14ac:dyDescent="0.2">
      <c r="B746" t="s">
        <v>7042</v>
      </c>
      <c r="C746" t="s">
        <v>7043</v>
      </c>
      <c r="D746">
        <v>0</v>
      </c>
    </row>
    <row r="747" spans="2:4" x14ac:dyDescent="0.2">
      <c r="B747" t="s">
        <v>5933</v>
      </c>
      <c r="C747" t="s">
        <v>5934</v>
      </c>
      <c r="D747">
        <v>33642566.130000003</v>
      </c>
    </row>
    <row r="748" spans="2:4" x14ac:dyDescent="0.2">
      <c r="B748" t="s">
        <v>5935</v>
      </c>
      <c r="C748" t="s">
        <v>5936</v>
      </c>
      <c r="D748">
        <v>1071887.1100000001</v>
      </c>
    </row>
    <row r="749" spans="2:4" x14ac:dyDescent="0.2">
      <c r="B749" t="s">
        <v>5937</v>
      </c>
      <c r="C749" t="s">
        <v>5938</v>
      </c>
      <c r="D749">
        <v>289453937.73000008</v>
      </c>
    </row>
    <row r="750" spans="2:4" x14ac:dyDescent="0.2">
      <c r="B750" t="s">
        <v>5939</v>
      </c>
      <c r="C750" t="s">
        <v>5940</v>
      </c>
      <c r="D750">
        <v>800016.6100000001</v>
      </c>
    </row>
    <row r="751" spans="2:4" x14ac:dyDescent="0.2">
      <c r="B751" t="s">
        <v>5941</v>
      </c>
      <c r="C751" t="s">
        <v>5942</v>
      </c>
      <c r="D751">
        <v>132147878.61</v>
      </c>
    </row>
    <row r="752" spans="2:4" x14ac:dyDescent="0.2">
      <c r="B752" t="s">
        <v>5943</v>
      </c>
      <c r="C752" t="s">
        <v>5944</v>
      </c>
      <c r="D752">
        <v>197644733.21000001</v>
      </c>
    </row>
    <row r="753" spans="2:4" x14ac:dyDescent="0.2">
      <c r="B753" t="s">
        <v>7044</v>
      </c>
      <c r="C753" t="s">
        <v>7045</v>
      </c>
      <c r="D753">
        <v>0</v>
      </c>
    </row>
    <row r="754" spans="2:4" x14ac:dyDescent="0.2">
      <c r="B754" t="s">
        <v>7046</v>
      </c>
      <c r="C754" t="s">
        <v>7047</v>
      </c>
      <c r="D754">
        <v>0</v>
      </c>
    </row>
    <row r="755" spans="2:4" x14ac:dyDescent="0.2">
      <c r="B755" t="s">
        <v>7048</v>
      </c>
      <c r="C755" t="s">
        <v>7049</v>
      </c>
      <c r="D755">
        <v>0</v>
      </c>
    </row>
    <row r="756" spans="2:4" x14ac:dyDescent="0.2">
      <c r="B756" t="s">
        <v>5945</v>
      </c>
      <c r="C756" t="s">
        <v>5946</v>
      </c>
      <c r="D756">
        <v>8981385.0600000005</v>
      </c>
    </row>
    <row r="757" spans="2:4" x14ac:dyDescent="0.2">
      <c r="B757" t="s">
        <v>5947</v>
      </c>
      <c r="C757" t="s">
        <v>5948</v>
      </c>
      <c r="D757">
        <v>37727.07</v>
      </c>
    </row>
    <row r="758" spans="2:4" x14ac:dyDescent="0.2">
      <c r="B758" t="s">
        <v>7050</v>
      </c>
      <c r="C758" t="s">
        <v>7051</v>
      </c>
      <c r="D758">
        <v>0</v>
      </c>
    </row>
    <row r="759" spans="2:4" x14ac:dyDescent="0.2">
      <c r="B759" t="s">
        <v>7052</v>
      </c>
      <c r="C759" t="s">
        <v>7053</v>
      </c>
      <c r="D759">
        <v>0</v>
      </c>
    </row>
    <row r="760" spans="2:4" x14ac:dyDescent="0.2">
      <c r="B760" t="s">
        <v>7054</v>
      </c>
      <c r="C760" t="s">
        <v>7055</v>
      </c>
      <c r="D760">
        <v>0</v>
      </c>
    </row>
    <row r="761" spans="2:4" x14ac:dyDescent="0.2">
      <c r="B761" t="s">
        <v>7056</v>
      </c>
      <c r="C761" t="s">
        <v>7057</v>
      </c>
      <c r="D761">
        <v>0</v>
      </c>
    </row>
    <row r="762" spans="2:4" x14ac:dyDescent="0.2">
      <c r="B762" t="s">
        <v>5949</v>
      </c>
      <c r="C762" t="s">
        <v>5950</v>
      </c>
      <c r="D762">
        <v>92676.02</v>
      </c>
    </row>
    <row r="763" spans="2:4" x14ac:dyDescent="0.2">
      <c r="B763" t="s">
        <v>5951</v>
      </c>
      <c r="C763" t="s">
        <v>5952</v>
      </c>
      <c r="D763">
        <v>0</v>
      </c>
    </row>
    <row r="764" spans="2:4" x14ac:dyDescent="0.2">
      <c r="B764" t="s">
        <v>5953</v>
      </c>
      <c r="C764" t="s">
        <v>5954</v>
      </c>
      <c r="D764">
        <v>0</v>
      </c>
    </row>
    <row r="765" spans="2:4" x14ac:dyDescent="0.2">
      <c r="B765" t="s">
        <v>5955</v>
      </c>
      <c r="C765" t="s">
        <v>5956</v>
      </c>
      <c r="D765">
        <v>244979973.84</v>
      </c>
    </row>
    <row r="766" spans="2:4" x14ac:dyDescent="0.2">
      <c r="B766" t="s">
        <v>5957</v>
      </c>
      <c r="C766" t="s">
        <v>5958</v>
      </c>
      <c r="D766">
        <v>40000000</v>
      </c>
    </row>
    <row r="767" spans="2:4" x14ac:dyDescent="0.2">
      <c r="B767" t="s">
        <v>5959</v>
      </c>
      <c r="C767" t="s">
        <v>5960</v>
      </c>
      <c r="D767">
        <v>0</v>
      </c>
    </row>
    <row r="768" spans="2:4" x14ac:dyDescent="0.2">
      <c r="B768" t="s">
        <v>5961</v>
      </c>
      <c r="C768" t="s">
        <v>5962</v>
      </c>
      <c r="D768">
        <v>0</v>
      </c>
    </row>
    <row r="769" spans="2:4" x14ac:dyDescent="0.2">
      <c r="B769" t="s">
        <v>5963</v>
      </c>
      <c r="C769" t="s">
        <v>5964</v>
      </c>
      <c r="D769">
        <v>0</v>
      </c>
    </row>
    <row r="770" spans="2:4" x14ac:dyDescent="0.2">
      <c r="B770" t="s">
        <v>5965</v>
      </c>
      <c r="C770" t="s">
        <v>5966</v>
      </c>
      <c r="D770">
        <v>103473384.5</v>
      </c>
    </row>
    <row r="771" spans="2:4" x14ac:dyDescent="0.2">
      <c r="B771" t="s">
        <v>5967</v>
      </c>
      <c r="C771" t="s">
        <v>5968</v>
      </c>
      <c r="D771">
        <v>0</v>
      </c>
    </row>
    <row r="772" spans="2:4" x14ac:dyDescent="0.2">
      <c r="B772" t="s">
        <v>5969</v>
      </c>
      <c r="C772" t="s">
        <v>5970</v>
      </c>
      <c r="D772">
        <v>38095000</v>
      </c>
    </row>
    <row r="773" spans="2:4" x14ac:dyDescent="0.2">
      <c r="B773" t="s">
        <v>5971</v>
      </c>
      <c r="C773" t="s">
        <v>5972</v>
      </c>
      <c r="D773">
        <v>0</v>
      </c>
    </row>
    <row r="774" spans="2:4" x14ac:dyDescent="0.2">
      <c r="B774" t="s">
        <v>5973</v>
      </c>
      <c r="C774" t="s">
        <v>5974</v>
      </c>
      <c r="D774">
        <v>0</v>
      </c>
    </row>
    <row r="775" spans="2:4" x14ac:dyDescent="0.2">
      <c r="B775" t="s">
        <v>5975</v>
      </c>
      <c r="C775" t="s">
        <v>5976</v>
      </c>
      <c r="D775">
        <v>0</v>
      </c>
    </row>
    <row r="776" spans="2:4" x14ac:dyDescent="0.2">
      <c r="B776" t="s">
        <v>5977</v>
      </c>
      <c r="C776" t="s">
        <v>5978</v>
      </c>
      <c r="D776">
        <v>1016160.7200000001</v>
      </c>
    </row>
    <row r="777" spans="2:4" x14ac:dyDescent="0.2">
      <c r="B777" t="s">
        <v>5979</v>
      </c>
      <c r="C777" t="s">
        <v>5980</v>
      </c>
      <c r="D777">
        <v>520061.62</v>
      </c>
    </row>
    <row r="778" spans="2:4" x14ac:dyDescent="0.2">
      <c r="B778" t="s">
        <v>7058</v>
      </c>
      <c r="C778" t="s">
        <v>7059</v>
      </c>
      <c r="D778">
        <v>0</v>
      </c>
    </row>
    <row r="779" spans="2:4" x14ac:dyDescent="0.2">
      <c r="B779" t="s">
        <v>7060</v>
      </c>
      <c r="C779" t="s">
        <v>7061</v>
      </c>
      <c r="D779">
        <v>0</v>
      </c>
    </row>
    <row r="780" spans="2:4" x14ac:dyDescent="0.2">
      <c r="B780" t="s">
        <v>7062</v>
      </c>
      <c r="C780" t="s">
        <v>7063</v>
      </c>
      <c r="D780">
        <v>0</v>
      </c>
    </row>
    <row r="781" spans="2:4" x14ac:dyDescent="0.2">
      <c r="B781" t="s">
        <v>5981</v>
      </c>
      <c r="C781" t="s">
        <v>5982</v>
      </c>
      <c r="D781">
        <v>0</v>
      </c>
    </row>
    <row r="782" spans="2:4" x14ac:dyDescent="0.2">
      <c r="B782" t="s">
        <v>5983</v>
      </c>
      <c r="C782" t="s">
        <v>5984</v>
      </c>
      <c r="D782">
        <v>0</v>
      </c>
    </row>
    <row r="783" spans="2:4" x14ac:dyDescent="0.2">
      <c r="B783" t="s">
        <v>5985</v>
      </c>
      <c r="C783" t="s">
        <v>5986</v>
      </c>
      <c r="D783">
        <v>0</v>
      </c>
    </row>
    <row r="784" spans="2:4" x14ac:dyDescent="0.2">
      <c r="B784" t="s">
        <v>5987</v>
      </c>
      <c r="C784" t="s">
        <v>5988</v>
      </c>
      <c r="D784">
        <v>700000</v>
      </c>
    </row>
    <row r="785" spans="2:4" x14ac:dyDescent="0.2">
      <c r="B785" t="s">
        <v>5989</v>
      </c>
      <c r="C785" t="s">
        <v>5990</v>
      </c>
      <c r="D785">
        <v>0</v>
      </c>
    </row>
    <row r="786" spans="2:4" x14ac:dyDescent="0.2">
      <c r="B786" t="s">
        <v>5991</v>
      </c>
      <c r="C786" t="s">
        <v>5992</v>
      </c>
      <c r="D786">
        <v>0</v>
      </c>
    </row>
    <row r="787" spans="2:4" x14ac:dyDescent="0.2">
      <c r="B787" t="s">
        <v>5993</v>
      </c>
      <c r="C787" t="s">
        <v>5994</v>
      </c>
      <c r="D787">
        <v>0</v>
      </c>
    </row>
    <row r="788" spans="2:4" x14ac:dyDescent="0.2">
      <c r="B788" t="s">
        <v>5995</v>
      </c>
      <c r="C788" t="s">
        <v>5996</v>
      </c>
      <c r="D788">
        <v>0</v>
      </c>
    </row>
    <row r="789" spans="2:4" x14ac:dyDescent="0.2">
      <c r="B789" t="s">
        <v>5997</v>
      </c>
      <c r="C789" t="s">
        <v>5998</v>
      </c>
      <c r="D789">
        <v>0</v>
      </c>
    </row>
    <row r="790" spans="2:4" x14ac:dyDescent="0.2">
      <c r="B790" t="s">
        <v>5999</v>
      </c>
      <c r="C790" t="s">
        <v>6000</v>
      </c>
      <c r="D790">
        <v>0</v>
      </c>
    </row>
    <row r="791" spans="2:4" x14ac:dyDescent="0.2">
      <c r="B791" t="s">
        <v>6001</v>
      </c>
      <c r="C791" t="s">
        <v>6002</v>
      </c>
      <c r="D791">
        <v>0</v>
      </c>
    </row>
    <row r="792" spans="2:4" x14ac:dyDescent="0.2">
      <c r="B792" t="s">
        <v>6003</v>
      </c>
      <c r="C792" t="s">
        <v>2686</v>
      </c>
      <c r="D792">
        <v>16618.18</v>
      </c>
    </row>
    <row r="793" spans="2:4" x14ac:dyDescent="0.2">
      <c r="B793" t="s">
        <v>6004</v>
      </c>
      <c r="C793" t="s">
        <v>2688</v>
      </c>
      <c r="D793">
        <v>0</v>
      </c>
    </row>
    <row r="794" spans="2:4" x14ac:dyDescent="0.2">
      <c r="B794" t="s">
        <v>6005</v>
      </c>
      <c r="C794" t="s">
        <v>2690</v>
      </c>
      <c r="D794">
        <v>0</v>
      </c>
    </row>
    <row r="795" spans="2:4" x14ac:dyDescent="0.2">
      <c r="B795" t="s">
        <v>6006</v>
      </c>
      <c r="C795" t="s">
        <v>6007</v>
      </c>
      <c r="D795">
        <v>0</v>
      </c>
    </row>
    <row r="796" spans="2:4" x14ac:dyDescent="0.2">
      <c r="B796" t="s">
        <v>6008</v>
      </c>
      <c r="C796" t="s">
        <v>2700</v>
      </c>
      <c r="D796">
        <v>0</v>
      </c>
    </row>
    <row r="797" spans="2:4" x14ac:dyDescent="0.2">
      <c r="B797" t="s">
        <v>6009</v>
      </c>
      <c r="C797" t="s">
        <v>2702</v>
      </c>
      <c r="D797">
        <v>0</v>
      </c>
    </row>
    <row r="798" spans="2:4" x14ac:dyDescent="0.2">
      <c r="B798" t="s">
        <v>6010</v>
      </c>
      <c r="C798" t="s">
        <v>2704</v>
      </c>
      <c r="D798">
        <v>3016030.79</v>
      </c>
    </row>
    <row r="799" spans="2:4" x14ac:dyDescent="0.2">
      <c r="B799" t="s">
        <v>6011</v>
      </c>
      <c r="C799" t="s">
        <v>6012</v>
      </c>
      <c r="D799">
        <v>1726448.3800000001</v>
      </c>
    </row>
    <row r="800" spans="2:4" x14ac:dyDescent="0.2">
      <c r="B800" t="s">
        <v>6013</v>
      </c>
      <c r="C800" t="s">
        <v>6014</v>
      </c>
      <c r="D800">
        <v>74518.799999999988</v>
      </c>
    </row>
    <row r="801" spans="2:4" x14ac:dyDescent="0.2">
      <c r="B801" t="s">
        <v>6015</v>
      </c>
      <c r="C801" t="s">
        <v>6016</v>
      </c>
      <c r="D801">
        <v>1017223.3500000001</v>
      </c>
    </row>
    <row r="802" spans="2:4" x14ac:dyDescent="0.2">
      <c r="B802" t="s">
        <v>6017</v>
      </c>
      <c r="C802" t="s">
        <v>6018</v>
      </c>
      <c r="D802">
        <v>0</v>
      </c>
    </row>
    <row r="803" spans="2:4" x14ac:dyDescent="0.2">
      <c r="B803" t="s">
        <v>6019</v>
      </c>
      <c r="C803" t="s">
        <v>6020</v>
      </c>
      <c r="D803">
        <v>790917.74999999988</v>
      </c>
    </row>
    <row r="804" spans="2:4" x14ac:dyDescent="0.2">
      <c r="B804" t="s">
        <v>6021</v>
      </c>
      <c r="C804" t="s">
        <v>6022</v>
      </c>
      <c r="D804">
        <v>0</v>
      </c>
    </row>
    <row r="805" spans="2:4" x14ac:dyDescent="0.2">
      <c r="B805" t="s">
        <v>6023</v>
      </c>
      <c r="C805" t="s">
        <v>6024</v>
      </c>
      <c r="D805">
        <v>0</v>
      </c>
    </row>
    <row r="806" spans="2:4" x14ac:dyDescent="0.2">
      <c r="B806" t="s">
        <v>6025</v>
      </c>
      <c r="C806" t="s">
        <v>6026</v>
      </c>
      <c r="D806">
        <v>0</v>
      </c>
    </row>
    <row r="807" spans="2:4" x14ac:dyDescent="0.2">
      <c r="B807" t="s">
        <v>6027</v>
      </c>
      <c r="C807" t="s">
        <v>6028</v>
      </c>
      <c r="D807">
        <v>1035979.9799999997</v>
      </c>
    </row>
    <row r="808" spans="2:4" x14ac:dyDescent="0.2">
      <c r="B808" t="s">
        <v>6029</v>
      </c>
      <c r="C808" t="s">
        <v>6030</v>
      </c>
      <c r="D808">
        <v>600077.28</v>
      </c>
    </row>
    <row r="809" spans="2:4" x14ac:dyDescent="0.2">
      <c r="B809" t="s">
        <v>6031</v>
      </c>
      <c r="C809" t="s">
        <v>6032</v>
      </c>
      <c r="D809">
        <v>1787307.44</v>
      </c>
    </row>
    <row r="810" spans="2:4" x14ac:dyDescent="0.2">
      <c r="B810" t="s">
        <v>6033</v>
      </c>
      <c r="C810" t="s">
        <v>6034</v>
      </c>
      <c r="D810">
        <v>1350000</v>
      </c>
    </row>
    <row r="811" spans="2:4" x14ac:dyDescent="0.2">
      <c r="B811" t="s">
        <v>6035</v>
      </c>
      <c r="C811" t="s">
        <v>6036</v>
      </c>
      <c r="D811">
        <v>300000</v>
      </c>
    </row>
    <row r="812" spans="2:4" x14ac:dyDescent="0.2">
      <c r="B812" t="s">
        <v>6037</v>
      </c>
      <c r="C812" t="s">
        <v>6038</v>
      </c>
      <c r="D812">
        <v>567257.15</v>
      </c>
    </row>
    <row r="813" spans="2:4" x14ac:dyDescent="0.2">
      <c r="B813" t="s">
        <v>6039</v>
      </c>
      <c r="C813" t="s">
        <v>6040</v>
      </c>
      <c r="D813">
        <v>150000</v>
      </c>
    </row>
    <row r="814" spans="2:4" x14ac:dyDescent="0.2">
      <c r="B814" t="s">
        <v>6041</v>
      </c>
      <c r="C814" t="s">
        <v>6042</v>
      </c>
      <c r="D814">
        <v>331924.5</v>
      </c>
    </row>
    <row r="815" spans="2:4" x14ac:dyDescent="0.2">
      <c r="B815" t="s">
        <v>6043</v>
      </c>
      <c r="C815" t="s">
        <v>6044</v>
      </c>
      <c r="D815">
        <v>0</v>
      </c>
    </row>
    <row r="816" spans="2:4" x14ac:dyDescent="0.2">
      <c r="B816" t="s">
        <v>6045</v>
      </c>
      <c r="C816" t="s">
        <v>2714</v>
      </c>
      <c r="D816">
        <v>0</v>
      </c>
    </row>
    <row r="817" spans="2:4" x14ac:dyDescent="0.2">
      <c r="B817" t="s">
        <v>6046</v>
      </c>
      <c r="C817" t="s">
        <v>2716</v>
      </c>
      <c r="D817">
        <v>25561.439999999999</v>
      </c>
    </row>
    <row r="818" spans="2:4" x14ac:dyDescent="0.2">
      <c r="B818" t="s">
        <v>6047</v>
      </c>
      <c r="C818" t="s">
        <v>2748</v>
      </c>
      <c r="D818">
        <v>15938160.77</v>
      </c>
    </row>
    <row r="819" spans="2:4" x14ac:dyDescent="0.2">
      <c r="B819" t="s">
        <v>6048</v>
      </c>
      <c r="C819" t="s">
        <v>2750</v>
      </c>
      <c r="D819">
        <v>0</v>
      </c>
    </row>
    <row r="820" spans="2:4" x14ac:dyDescent="0.2">
      <c r="B820" t="s">
        <v>6049</v>
      </c>
      <c r="C820" t="s">
        <v>6050</v>
      </c>
      <c r="D820">
        <v>78095.42</v>
      </c>
    </row>
    <row r="821" spans="2:4" x14ac:dyDescent="0.2">
      <c r="B821" t="s">
        <v>6051</v>
      </c>
      <c r="C821" t="s">
        <v>6052</v>
      </c>
      <c r="D821">
        <v>0</v>
      </c>
    </row>
    <row r="822" spans="2:4" x14ac:dyDescent="0.2">
      <c r="B822" t="s">
        <v>6053</v>
      </c>
      <c r="C822" t="s">
        <v>6054</v>
      </c>
      <c r="D822">
        <v>103810.91000000003</v>
      </c>
    </row>
    <row r="823" spans="2:4" x14ac:dyDescent="0.2">
      <c r="B823" t="s">
        <v>6055</v>
      </c>
      <c r="C823" t="s">
        <v>6056</v>
      </c>
      <c r="D823">
        <v>154100.77000000002</v>
      </c>
    </row>
    <row r="824" spans="2:4" x14ac:dyDescent="0.2">
      <c r="B824" t="s">
        <v>6057</v>
      </c>
      <c r="C824" t="s">
        <v>6058</v>
      </c>
      <c r="D824">
        <v>0</v>
      </c>
    </row>
    <row r="825" spans="2:4" x14ac:dyDescent="0.2">
      <c r="B825" t="s">
        <v>6059</v>
      </c>
      <c r="C825" t="s">
        <v>6060</v>
      </c>
      <c r="D825">
        <v>477476.06</v>
      </c>
    </row>
    <row r="826" spans="2:4" x14ac:dyDescent="0.2">
      <c r="B826" t="s">
        <v>6061</v>
      </c>
      <c r="C826" t="s">
        <v>6062</v>
      </c>
      <c r="D826">
        <v>137087.35</v>
      </c>
    </row>
    <row r="827" spans="2:4" x14ac:dyDescent="0.2">
      <c r="B827" t="s">
        <v>6063</v>
      </c>
      <c r="C827" t="s">
        <v>6064</v>
      </c>
      <c r="D827">
        <v>46600</v>
      </c>
    </row>
    <row r="828" spans="2:4" x14ac:dyDescent="0.2">
      <c r="B828" t="s">
        <v>6065</v>
      </c>
      <c r="C828" t="s">
        <v>6066</v>
      </c>
      <c r="D828">
        <v>33415.49</v>
      </c>
    </row>
    <row r="829" spans="2:4" x14ac:dyDescent="0.2">
      <c r="B829" t="s">
        <v>6067</v>
      </c>
      <c r="C829" t="s">
        <v>6068</v>
      </c>
      <c r="D829">
        <v>42041.95</v>
      </c>
    </row>
    <row r="830" spans="2:4" x14ac:dyDescent="0.2">
      <c r="B830" t="s">
        <v>6069</v>
      </c>
      <c r="C830" t="s">
        <v>2758</v>
      </c>
      <c r="D830">
        <v>0</v>
      </c>
    </row>
    <row r="831" spans="2:4" x14ac:dyDescent="0.2">
      <c r="B831" t="s">
        <v>6070</v>
      </c>
      <c r="C831" t="s">
        <v>2760</v>
      </c>
      <c r="D831">
        <v>0</v>
      </c>
    </row>
    <row r="832" spans="2:4" x14ac:dyDescent="0.2">
      <c r="B832" t="s">
        <v>6071</v>
      </c>
      <c r="C832" t="s">
        <v>2764</v>
      </c>
      <c r="D832">
        <v>108951.79</v>
      </c>
    </row>
    <row r="833" spans="2:4" x14ac:dyDescent="0.2">
      <c r="B833" t="s">
        <v>6072</v>
      </c>
      <c r="C833" t="s">
        <v>6073</v>
      </c>
      <c r="D833">
        <v>687574.76</v>
      </c>
    </row>
    <row r="834" spans="2:4" x14ac:dyDescent="0.2">
      <c r="B834" t="s">
        <v>6074</v>
      </c>
      <c r="C834" t="s">
        <v>6075</v>
      </c>
      <c r="D834">
        <v>48470.639999999992</v>
      </c>
    </row>
    <row r="835" spans="2:4" x14ac:dyDescent="0.2">
      <c r="B835" t="s">
        <v>6076</v>
      </c>
      <c r="C835" t="s">
        <v>6077</v>
      </c>
      <c r="D835">
        <v>462399.36</v>
      </c>
    </row>
    <row r="836" spans="2:4" x14ac:dyDescent="0.2">
      <c r="B836" t="s">
        <v>6078</v>
      </c>
      <c r="C836" t="s">
        <v>6079</v>
      </c>
      <c r="D836">
        <v>0</v>
      </c>
    </row>
    <row r="837" spans="2:4" x14ac:dyDescent="0.2">
      <c r="B837" t="s">
        <v>6080</v>
      </c>
      <c r="C837" t="s">
        <v>6081</v>
      </c>
      <c r="D837">
        <v>0</v>
      </c>
    </row>
    <row r="838" spans="2:4" x14ac:dyDescent="0.2">
      <c r="B838" t="s">
        <v>6082</v>
      </c>
      <c r="C838" t="s">
        <v>6083</v>
      </c>
      <c r="D838">
        <v>28378.239999999998</v>
      </c>
    </row>
    <row r="839" spans="2:4" x14ac:dyDescent="0.2">
      <c r="B839" t="s">
        <v>6084</v>
      </c>
      <c r="C839" t="s">
        <v>6085</v>
      </c>
      <c r="D839">
        <v>5375264.9699999997</v>
      </c>
    </row>
    <row r="840" spans="2:4" x14ac:dyDescent="0.2">
      <c r="B840" t="s">
        <v>6086</v>
      </c>
      <c r="C840" t="s">
        <v>6087</v>
      </c>
      <c r="D840">
        <v>0</v>
      </c>
    </row>
    <row r="841" spans="2:4" x14ac:dyDescent="0.2">
      <c r="B841" t="s">
        <v>6088</v>
      </c>
      <c r="C841" t="s">
        <v>2776</v>
      </c>
      <c r="D841">
        <v>0</v>
      </c>
    </row>
    <row r="842" spans="2:4" x14ac:dyDescent="0.2">
      <c r="B842" t="s">
        <v>6089</v>
      </c>
      <c r="C842" t="s">
        <v>2778</v>
      </c>
      <c r="D842">
        <v>35</v>
      </c>
    </row>
    <row r="843" spans="2:4" x14ac:dyDescent="0.2">
      <c r="B843" t="s">
        <v>6090</v>
      </c>
      <c r="C843" t="s">
        <v>2780</v>
      </c>
      <c r="D843">
        <v>0</v>
      </c>
    </row>
    <row r="844" spans="2:4" x14ac:dyDescent="0.2">
      <c r="B844" t="s">
        <v>6091</v>
      </c>
      <c r="C844" t="s">
        <v>2784</v>
      </c>
      <c r="D844">
        <v>0</v>
      </c>
    </row>
    <row r="845" spans="2:4" x14ac:dyDescent="0.2">
      <c r="B845" t="s">
        <v>6092</v>
      </c>
      <c r="C845" t="s">
        <v>6093</v>
      </c>
      <c r="D845">
        <v>2963837.49</v>
      </c>
    </row>
    <row r="846" spans="2:4" x14ac:dyDescent="0.2">
      <c r="B846" t="s">
        <v>6094</v>
      </c>
      <c r="C846" t="s">
        <v>6095</v>
      </c>
      <c r="D846">
        <v>0</v>
      </c>
    </row>
    <row r="847" spans="2:4" x14ac:dyDescent="0.2">
      <c r="B847" t="s">
        <v>6096</v>
      </c>
      <c r="C847" t="s">
        <v>6097</v>
      </c>
      <c r="D847">
        <v>349089577.45000005</v>
      </c>
    </row>
    <row r="848" spans="2:4" x14ac:dyDescent="0.2">
      <c r="B848" t="s">
        <v>6098</v>
      </c>
      <c r="C848" t="s">
        <v>6099</v>
      </c>
      <c r="D848">
        <v>0</v>
      </c>
    </row>
    <row r="849" spans="2:4" x14ac:dyDescent="0.2">
      <c r="B849" t="s">
        <v>6100</v>
      </c>
      <c r="C849" t="s">
        <v>6101</v>
      </c>
      <c r="D849">
        <v>0</v>
      </c>
    </row>
    <row r="850" spans="2:4" x14ac:dyDescent="0.2">
      <c r="B850" t="s">
        <v>6102</v>
      </c>
      <c r="C850" t="s">
        <v>6103</v>
      </c>
      <c r="D850">
        <v>0</v>
      </c>
    </row>
    <row r="851" spans="2:4" x14ac:dyDescent="0.2">
      <c r="B851" t="s">
        <v>6104</v>
      </c>
      <c r="C851" t="s">
        <v>6105</v>
      </c>
      <c r="D851">
        <v>0</v>
      </c>
    </row>
    <row r="852" spans="2:4" x14ac:dyDescent="0.2">
      <c r="B852" t="s">
        <v>6106</v>
      </c>
      <c r="C852" t="s">
        <v>6107</v>
      </c>
      <c r="D852">
        <v>0</v>
      </c>
    </row>
    <row r="853" spans="2:4" x14ac:dyDescent="0.2">
      <c r="B853" t="s">
        <v>6108</v>
      </c>
      <c r="C853" t="s">
        <v>6109</v>
      </c>
      <c r="D853">
        <v>0</v>
      </c>
    </row>
    <row r="854" spans="2:4" x14ac:dyDescent="0.2">
      <c r="B854" t="s">
        <v>6110</v>
      </c>
      <c r="C854" t="s">
        <v>6111</v>
      </c>
      <c r="D854">
        <v>0</v>
      </c>
    </row>
    <row r="855" spans="2:4" x14ac:dyDescent="0.2">
      <c r="B855" t="s">
        <v>6112</v>
      </c>
      <c r="C855" t="s">
        <v>6113</v>
      </c>
      <c r="D855">
        <v>0</v>
      </c>
    </row>
    <row r="856" spans="2:4" x14ac:dyDescent="0.2">
      <c r="B856" t="s">
        <v>6114</v>
      </c>
      <c r="C856" t="s">
        <v>6115</v>
      </c>
      <c r="D856">
        <v>0</v>
      </c>
    </row>
    <row r="857" spans="2:4" x14ac:dyDescent="0.2">
      <c r="B857" t="s">
        <v>6116</v>
      </c>
      <c r="C857" t="s">
        <v>6117</v>
      </c>
      <c r="D857">
        <v>0</v>
      </c>
    </row>
    <row r="858" spans="2:4" x14ac:dyDescent="0.2">
      <c r="B858" t="s">
        <v>6118</v>
      </c>
      <c r="C858" t="s">
        <v>6119</v>
      </c>
      <c r="D858">
        <v>0</v>
      </c>
    </row>
    <row r="859" spans="2:4" x14ac:dyDescent="0.2">
      <c r="B859" t="s">
        <v>6120</v>
      </c>
      <c r="C859" t="s">
        <v>6121</v>
      </c>
      <c r="D859">
        <v>0</v>
      </c>
    </row>
    <row r="860" spans="2:4" x14ac:dyDescent="0.2">
      <c r="B860" t="s">
        <v>7064</v>
      </c>
      <c r="C860" t="s">
        <v>7065</v>
      </c>
      <c r="D860">
        <v>0</v>
      </c>
    </row>
    <row r="861" spans="2:4" x14ac:dyDescent="0.2">
      <c r="B861" t="s">
        <v>7066</v>
      </c>
      <c r="C861" t="s">
        <v>7067</v>
      </c>
      <c r="D861">
        <v>0</v>
      </c>
    </row>
    <row r="862" spans="2:4" x14ac:dyDescent="0.2">
      <c r="B862" t="s">
        <v>7068</v>
      </c>
      <c r="C862" t="s">
        <v>7069</v>
      </c>
      <c r="D862">
        <v>0</v>
      </c>
    </row>
    <row r="863" spans="2:4" x14ac:dyDescent="0.2">
      <c r="B863" t="s">
        <v>7070</v>
      </c>
      <c r="C863" t="s">
        <v>7071</v>
      </c>
      <c r="D863">
        <v>0</v>
      </c>
    </row>
    <row r="864" spans="2:4" x14ac:dyDescent="0.2">
      <c r="B864" t="s">
        <v>7072</v>
      </c>
      <c r="C864" t="s">
        <v>7073</v>
      </c>
      <c r="D864">
        <v>0</v>
      </c>
    </row>
    <row r="865" spans="2:4" x14ac:dyDescent="0.2">
      <c r="B865" t="s">
        <v>7074</v>
      </c>
      <c r="C865" t="s">
        <v>7075</v>
      </c>
      <c r="D865">
        <v>0</v>
      </c>
    </row>
    <row r="866" spans="2:4" x14ac:dyDescent="0.2">
      <c r="B866" t="s">
        <v>7076</v>
      </c>
      <c r="C866" t="s">
        <v>7077</v>
      </c>
      <c r="D866">
        <v>0</v>
      </c>
    </row>
    <row r="867" spans="2:4" x14ac:dyDescent="0.2">
      <c r="B867" t="s">
        <v>7078</v>
      </c>
      <c r="C867" t="s">
        <v>7079</v>
      </c>
      <c r="D867">
        <v>0</v>
      </c>
    </row>
    <row r="868" spans="2:4" x14ac:dyDescent="0.2">
      <c r="B868" t="s">
        <v>6122</v>
      </c>
      <c r="C868" t="s">
        <v>2804</v>
      </c>
      <c r="D868">
        <v>130476600</v>
      </c>
    </row>
    <row r="869" spans="2:4" x14ac:dyDescent="0.2">
      <c r="B869" t="s">
        <v>6123</v>
      </c>
      <c r="C869" t="s">
        <v>2806</v>
      </c>
      <c r="D869">
        <v>0</v>
      </c>
    </row>
    <row r="870" spans="2:4" x14ac:dyDescent="0.2">
      <c r="B870" t="s">
        <v>6124</v>
      </c>
      <c r="C870" t="s">
        <v>2808</v>
      </c>
      <c r="D870">
        <v>16870550</v>
      </c>
    </row>
    <row r="871" spans="2:4" x14ac:dyDescent="0.2">
      <c r="B871" t="s">
        <v>6125</v>
      </c>
      <c r="C871" t="s">
        <v>2810</v>
      </c>
      <c r="D871">
        <v>0</v>
      </c>
    </row>
    <row r="872" spans="2:4" x14ac:dyDescent="0.2">
      <c r="B872" t="s">
        <v>6126</v>
      </c>
      <c r="C872" t="s">
        <v>2820</v>
      </c>
      <c r="D872">
        <v>0</v>
      </c>
    </row>
    <row r="873" spans="2:4" x14ac:dyDescent="0.2">
      <c r="B873" t="s">
        <v>6127</v>
      </c>
      <c r="C873" t="s">
        <v>2826</v>
      </c>
      <c r="D873">
        <v>0</v>
      </c>
    </row>
    <row r="874" spans="2:4" x14ac:dyDescent="0.2">
      <c r="B874" t="s">
        <v>6128</v>
      </c>
      <c r="C874" t="s">
        <v>2828</v>
      </c>
      <c r="D874">
        <v>0</v>
      </c>
    </row>
    <row r="875" spans="2:4" x14ac:dyDescent="0.2">
      <c r="B875" t="s">
        <v>6129</v>
      </c>
      <c r="C875" t="s">
        <v>2830</v>
      </c>
      <c r="D875">
        <v>0</v>
      </c>
    </row>
    <row r="876" spans="2:4" x14ac:dyDescent="0.2">
      <c r="B876" t="s">
        <v>6130</v>
      </c>
      <c r="C876" t="s">
        <v>2832</v>
      </c>
      <c r="D876">
        <v>13000000</v>
      </c>
    </row>
    <row r="877" spans="2:4" x14ac:dyDescent="0.2">
      <c r="B877" t="s">
        <v>6131</v>
      </c>
      <c r="C877" t="s">
        <v>2834</v>
      </c>
      <c r="D877">
        <v>28195861.649999999</v>
      </c>
    </row>
    <row r="878" spans="2:4" x14ac:dyDescent="0.2">
      <c r="B878" t="s">
        <v>6132</v>
      </c>
      <c r="C878" t="s">
        <v>2838</v>
      </c>
      <c r="D878">
        <v>0</v>
      </c>
    </row>
    <row r="879" spans="2:4" x14ac:dyDescent="0.2">
      <c r="B879" t="s">
        <v>6133</v>
      </c>
      <c r="C879" t="s">
        <v>6134</v>
      </c>
      <c r="D879">
        <v>0</v>
      </c>
    </row>
    <row r="880" spans="2:4" x14ac:dyDescent="0.2">
      <c r="B880" t="s">
        <v>6135</v>
      </c>
      <c r="C880" t="s">
        <v>6136</v>
      </c>
      <c r="D880">
        <v>0</v>
      </c>
    </row>
    <row r="881" spans="2:4" x14ac:dyDescent="0.2">
      <c r="B881" t="s">
        <v>6137</v>
      </c>
      <c r="C881" t="s">
        <v>6138</v>
      </c>
      <c r="D881">
        <v>0</v>
      </c>
    </row>
    <row r="882" spans="2:4" x14ac:dyDescent="0.2">
      <c r="B882" t="s">
        <v>6139</v>
      </c>
      <c r="C882" t="s">
        <v>6140</v>
      </c>
      <c r="D882">
        <v>0</v>
      </c>
    </row>
    <row r="883" spans="2:4" x14ac:dyDescent="0.2">
      <c r="B883" t="s">
        <v>6141</v>
      </c>
      <c r="C883" t="s">
        <v>2858</v>
      </c>
      <c r="D883">
        <v>0</v>
      </c>
    </row>
    <row r="884" spans="2:4" x14ac:dyDescent="0.2">
      <c r="B884" t="s">
        <v>6142</v>
      </c>
      <c r="C884" t="s">
        <v>2860</v>
      </c>
      <c r="D884">
        <v>0</v>
      </c>
    </row>
    <row r="885" spans="2:4" x14ac:dyDescent="0.2">
      <c r="B885" t="s">
        <v>6143</v>
      </c>
      <c r="C885" t="s">
        <v>6144</v>
      </c>
      <c r="D885">
        <v>0</v>
      </c>
    </row>
    <row r="886" spans="2:4" x14ac:dyDescent="0.2">
      <c r="B886" t="s">
        <v>6145</v>
      </c>
      <c r="C886" t="s">
        <v>6146</v>
      </c>
      <c r="D886">
        <v>50468.540000000008</v>
      </c>
    </row>
    <row r="887" spans="2:4" x14ac:dyDescent="0.2">
      <c r="B887" t="s">
        <v>6147</v>
      </c>
      <c r="C887" t="s">
        <v>6148</v>
      </c>
      <c r="D887">
        <v>44643.700000000004</v>
      </c>
    </row>
    <row r="888" spans="2:4" x14ac:dyDescent="0.2">
      <c r="B888" t="s">
        <v>6149</v>
      </c>
      <c r="C888" t="s">
        <v>6150</v>
      </c>
      <c r="D888">
        <v>23750.51</v>
      </c>
    </row>
    <row r="889" spans="2:4" x14ac:dyDescent="0.2">
      <c r="B889" t="s">
        <v>6151</v>
      </c>
      <c r="C889" t="s">
        <v>6152</v>
      </c>
      <c r="D889">
        <v>227260.29</v>
      </c>
    </row>
    <row r="890" spans="2:4" x14ac:dyDescent="0.2">
      <c r="B890" t="s">
        <v>6153</v>
      </c>
      <c r="C890" t="s">
        <v>6154</v>
      </c>
      <c r="D890">
        <v>0</v>
      </c>
    </row>
    <row r="891" spans="2:4" x14ac:dyDescent="0.2">
      <c r="B891" t="s">
        <v>6155</v>
      </c>
      <c r="C891" t="s">
        <v>6156</v>
      </c>
      <c r="D891">
        <v>0</v>
      </c>
    </row>
    <row r="892" spans="2:4" x14ac:dyDescent="0.2">
      <c r="B892" t="s">
        <v>6157</v>
      </c>
      <c r="C892" t="s">
        <v>6158</v>
      </c>
      <c r="D892">
        <v>0</v>
      </c>
    </row>
    <row r="893" spans="2:4" x14ac:dyDescent="0.2">
      <c r="B893" t="s">
        <v>6159</v>
      </c>
      <c r="C893" t="s">
        <v>6160</v>
      </c>
      <c r="D893">
        <v>989.51</v>
      </c>
    </row>
    <row r="894" spans="2:4" x14ac:dyDescent="0.2">
      <c r="B894" t="s">
        <v>6161</v>
      </c>
      <c r="C894" t="s">
        <v>6162</v>
      </c>
      <c r="D894">
        <v>10458.85</v>
      </c>
    </row>
    <row r="895" spans="2:4" x14ac:dyDescent="0.2">
      <c r="B895" t="s">
        <v>6163</v>
      </c>
      <c r="C895" t="s">
        <v>6164</v>
      </c>
      <c r="D895">
        <v>0</v>
      </c>
    </row>
    <row r="896" spans="2:4" x14ac:dyDescent="0.2">
      <c r="B896" t="s">
        <v>6165</v>
      </c>
      <c r="C896" t="s">
        <v>6166</v>
      </c>
      <c r="D896">
        <v>0</v>
      </c>
    </row>
    <row r="897" spans="2:4" x14ac:dyDescent="0.2">
      <c r="B897" t="s">
        <v>6167</v>
      </c>
      <c r="C897" t="s">
        <v>6168</v>
      </c>
      <c r="D897">
        <v>534352.08000000007</v>
      </c>
    </row>
    <row r="898" spans="2:4" x14ac:dyDescent="0.2">
      <c r="B898" t="s">
        <v>6169</v>
      </c>
      <c r="C898" t="s">
        <v>3048</v>
      </c>
      <c r="D898">
        <v>0</v>
      </c>
    </row>
    <row r="899" spans="2:4" x14ac:dyDescent="0.2">
      <c r="B899" t="s">
        <v>6170</v>
      </c>
      <c r="C899" t="s">
        <v>3052</v>
      </c>
      <c r="D899">
        <v>0</v>
      </c>
    </row>
    <row r="900" spans="2:4" x14ac:dyDescent="0.2">
      <c r="B900" t="s">
        <v>6171</v>
      </c>
      <c r="C900" t="s">
        <v>6172</v>
      </c>
      <c r="D900">
        <v>0</v>
      </c>
    </row>
    <row r="901" spans="2:4" x14ac:dyDescent="0.2">
      <c r="B901" t="s">
        <v>6173</v>
      </c>
      <c r="C901" t="s">
        <v>6174</v>
      </c>
      <c r="D901">
        <v>0</v>
      </c>
    </row>
    <row r="902" spans="2:4" x14ac:dyDescent="0.2">
      <c r="B902" t="s">
        <v>6175</v>
      </c>
      <c r="C902" t="s">
        <v>6176</v>
      </c>
      <c r="D902">
        <v>0</v>
      </c>
    </row>
    <row r="903" spans="2:4" x14ac:dyDescent="0.2">
      <c r="B903" t="s">
        <v>6177</v>
      </c>
      <c r="C903" t="s">
        <v>6178</v>
      </c>
      <c r="D903">
        <v>0</v>
      </c>
    </row>
    <row r="904" spans="2:4" x14ac:dyDescent="0.2">
      <c r="B904" t="s">
        <v>6179</v>
      </c>
      <c r="C904" t="s">
        <v>6180</v>
      </c>
      <c r="D904">
        <v>0</v>
      </c>
    </row>
    <row r="905" spans="2:4" x14ac:dyDescent="0.2">
      <c r="B905" t="s">
        <v>6181</v>
      </c>
      <c r="C905" t="s">
        <v>6182</v>
      </c>
      <c r="D905">
        <v>0</v>
      </c>
    </row>
    <row r="906" spans="2:4" x14ac:dyDescent="0.2">
      <c r="B906" t="s">
        <v>6183</v>
      </c>
      <c r="C906" t="s">
        <v>6184</v>
      </c>
      <c r="D906">
        <v>0</v>
      </c>
    </row>
    <row r="907" spans="2:4" x14ac:dyDescent="0.2">
      <c r="B907" t="s">
        <v>6185</v>
      </c>
      <c r="C907" t="s">
        <v>6186</v>
      </c>
      <c r="D907">
        <v>0</v>
      </c>
    </row>
    <row r="908" spans="2:4" x14ac:dyDescent="0.2">
      <c r="B908" t="s">
        <v>6187</v>
      </c>
      <c r="C908" t="s">
        <v>6188</v>
      </c>
      <c r="D908">
        <v>0</v>
      </c>
    </row>
    <row r="909" spans="2:4" x14ac:dyDescent="0.2">
      <c r="B909" t="s">
        <v>6189</v>
      </c>
      <c r="C909" t="s">
        <v>6190</v>
      </c>
      <c r="D909">
        <v>0</v>
      </c>
    </row>
    <row r="910" spans="2:4" x14ac:dyDescent="0.2">
      <c r="B910" t="s">
        <v>6191</v>
      </c>
      <c r="C910" t="s">
        <v>6192</v>
      </c>
      <c r="D910">
        <v>0</v>
      </c>
    </row>
    <row r="911" spans="2:4" x14ac:dyDescent="0.2">
      <c r="B911" t="s">
        <v>6193</v>
      </c>
      <c r="C911" t="s">
        <v>6194</v>
      </c>
      <c r="D911">
        <v>0</v>
      </c>
    </row>
    <row r="912" spans="2:4" x14ac:dyDescent="0.2">
      <c r="B912" t="s">
        <v>6195</v>
      </c>
      <c r="C912" t="s">
        <v>6196</v>
      </c>
      <c r="D912">
        <v>0</v>
      </c>
    </row>
    <row r="913" spans="2:4" x14ac:dyDescent="0.2">
      <c r="B913" t="s">
        <v>6197</v>
      </c>
      <c r="C913" t="s">
        <v>6198</v>
      </c>
      <c r="D913">
        <v>0</v>
      </c>
    </row>
    <row r="914" spans="2:4" x14ac:dyDescent="0.2">
      <c r="B914" t="s">
        <v>6199</v>
      </c>
      <c r="C914" t="s">
        <v>6200</v>
      </c>
      <c r="D914">
        <v>0</v>
      </c>
    </row>
    <row r="915" spans="2:4" x14ac:dyDescent="0.2">
      <c r="B915" t="s">
        <v>6201</v>
      </c>
      <c r="C915" t="s">
        <v>6202</v>
      </c>
      <c r="D915">
        <v>0</v>
      </c>
    </row>
    <row r="916" spans="2:4" x14ac:dyDescent="0.2">
      <c r="B916" t="s">
        <v>6203</v>
      </c>
      <c r="C916" t="s">
        <v>6204</v>
      </c>
      <c r="D916">
        <v>0</v>
      </c>
    </row>
    <row r="917" spans="2:4" x14ac:dyDescent="0.2">
      <c r="B917" t="s">
        <v>6205</v>
      </c>
      <c r="C917" t="s">
        <v>6206</v>
      </c>
      <c r="D917">
        <v>0</v>
      </c>
    </row>
    <row r="918" spans="2:4" x14ac:dyDescent="0.2">
      <c r="B918" t="s">
        <v>6207</v>
      </c>
      <c r="C918" t="s">
        <v>6208</v>
      </c>
      <c r="D918">
        <v>0</v>
      </c>
    </row>
    <row r="919" spans="2:4" x14ac:dyDescent="0.2">
      <c r="B919" t="s">
        <v>6209</v>
      </c>
      <c r="C919" t="s">
        <v>6210</v>
      </c>
      <c r="D919">
        <v>0</v>
      </c>
    </row>
    <row r="920" spans="2:4" x14ac:dyDescent="0.2">
      <c r="B920" t="s">
        <v>6211</v>
      </c>
      <c r="C920" t="s">
        <v>6212</v>
      </c>
      <c r="D920">
        <v>0</v>
      </c>
    </row>
    <row r="921" spans="2:4" x14ac:dyDescent="0.2">
      <c r="B921" t="s">
        <v>6213</v>
      </c>
      <c r="C921" t="s">
        <v>6214</v>
      </c>
      <c r="D921">
        <v>0</v>
      </c>
    </row>
    <row r="922" spans="2:4" x14ac:dyDescent="0.2">
      <c r="B922" t="s">
        <v>6215</v>
      </c>
      <c r="C922" t="s">
        <v>6216</v>
      </c>
      <c r="D922">
        <v>0</v>
      </c>
    </row>
    <row r="923" spans="2:4" x14ac:dyDescent="0.2">
      <c r="B923" t="s">
        <v>6217</v>
      </c>
      <c r="C923" t="s">
        <v>6218</v>
      </c>
      <c r="D923">
        <v>0</v>
      </c>
    </row>
    <row r="924" spans="2:4" x14ac:dyDescent="0.2">
      <c r="B924" t="s">
        <v>6219</v>
      </c>
      <c r="C924" t="s">
        <v>6220</v>
      </c>
      <c r="D924">
        <v>0</v>
      </c>
    </row>
    <row r="925" spans="2:4" x14ac:dyDescent="0.2">
      <c r="B925" t="s">
        <v>6221</v>
      </c>
      <c r="C925" t="s">
        <v>6222</v>
      </c>
      <c r="D925">
        <v>216057.38</v>
      </c>
    </row>
    <row r="926" spans="2:4" x14ac:dyDescent="0.2">
      <c r="B926" t="s">
        <v>6223</v>
      </c>
      <c r="C926" t="s">
        <v>6224</v>
      </c>
      <c r="D926">
        <v>23122190.710000005</v>
      </c>
    </row>
    <row r="927" spans="2:4" x14ac:dyDescent="0.2">
      <c r="B927" t="s">
        <v>6225</v>
      </c>
      <c r="C927" t="s">
        <v>6226</v>
      </c>
      <c r="D927">
        <v>450</v>
      </c>
    </row>
    <row r="928" spans="2:4" x14ac:dyDescent="0.2">
      <c r="B928" t="s">
        <v>6227</v>
      </c>
      <c r="C928" t="s">
        <v>6228</v>
      </c>
      <c r="D928">
        <v>107223.81</v>
      </c>
    </row>
    <row r="929" spans="2:4" x14ac:dyDescent="0.2">
      <c r="B929" t="s">
        <v>6229</v>
      </c>
      <c r="C929" t="s">
        <v>6230</v>
      </c>
      <c r="D929">
        <v>177423.13999999998</v>
      </c>
    </row>
    <row r="930" spans="2:4" x14ac:dyDescent="0.2">
      <c r="B930" t="s">
        <v>6231</v>
      </c>
      <c r="C930" t="s">
        <v>6232</v>
      </c>
      <c r="D930">
        <v>3628.38</v>
      </c>
    </row>
    <row r="931" spans="2:4" x14ac:dyDescent="0.2">
      <c r="B931" t="s">
        <v>6233</v>
      </c>
      <c r="C931" t="s">
        <v>6234</v>
      </c>
      <c r="D931">
        <v>0</v>
      </c>
    </row>
    <row r="932" spans="2:4" x14ac:dyDescent="0.2">
      <c r="B932" t="s">
        <v>6235</v>
      </c>
      <c r="C932" t="s">
        <v>6236</v>
      </c>
      <c r="D932">
        <v>0</v>
      </c>
    </row>
    <row r="933" spans="2:4" x14ac:dyDescent="0.2">
      <c r="B933" t="s">
        <v>6237</v>
      </c>
      <c r="C933" t="s">
        <v>6238</v>
      </c>
      <c r="D933">
        <v>7348131.3999999994</v>
      </c>
    </row>
    <row r="934" spans="2:4" x14ac:dyDescent="0.2">
      <c r="B934" t="s">
        <v>6239</v>
      </c>
      <c r="C934" t="s">
        <v>6240</v>
      </c>
      <c r="D934">
        <v>1017709.9199999999</v>
      </c>
    </row>
    <row r="935" spans="2:4" x14ac:dyDescent="0.2">
      <c r="B935" t="s">
        <v>6241</v>
      </c>
      <c r="C935" t="s">
        <v>6242</v>
      </c>
      <c r="D935">
        <v>955845.83000000007</v>
      </c>
    </row>
    <row r="936" spans="2:4" x14ac:dyDescent="0.2">
      <c r="B936" t="s">
        <v>6243</v>
      </c>
      <c r="C936" t="s">
        <v>6244</v>
      </c>
      <c r="D936">
        <v>0</v>
      </c>
    </row>
    <row r="937" spans="2:4" x14ac:dyDescent="0.2">
      <c r="B937" t="s">
        <v>6245</v>
      </c>
      <c r="C937" t="s">
        <v>6246</v>
      </c>
      <c r="D937">
        <v>2214194.13</v>
      </c>
    </row>
    <row r="938" spans="2:4" x14ac:dyDescent="0.2">
      <c r="B938" t="s">
        <v>6247</v>
      </c>
      <c r="C938" t="s">
        <v>6248</v>
      </c>
      <c r="D938">
        <v>0</v>
      </c>
    </row>
    <row r="939" spans="2:4" x14ac:dyDescent="0.2">
      <c r="B939" t="s">
        <v>6249</v>
      </c>
      <c r="C939" t="s">
        <v>6250</v>
      </c>
      <c r="D939">
        <v>265463.5</v>
      </c>
    </row>
    <row r="940" spans="2:4" x14ac:dyDescent="0.2">
      <c r="B940" t="s">
        <v>6251</v>
      </c>
      <c r="C940" t="s">
        <v>6252</v>
      </c>
      <c r="D940">
        <v>0</v>
      </c>
    </row>
    <row r="941" spans="2:4" x14ac:dyDescent="0.2">
      <c r="B941" t="s">
        <v>6253</v>
      </c>
      <c r="C941" t="s">
        <v>6254</v>
      </c>
      <c r="D941">
        <v>0</v>
      </c>
    </row>
    <row r="942" spans="2:4" x14ac:dyDescent="0.2">
      <c r="B942" t="s">
        <v>6255</v>
      </c>
      <c r="C942" t="s">
        <v>6256</v>
      </c>
      <c r="D942">
        <v>0</v>
      </c>
    </row>
    <row r="943" spans="2:4" x14ac:dyDescent="0.2">
      <c r="B943" t="s">
        <v>6257</v>
      </c>
      <c r="C943" t="s">
        <v>6258</v>
      </c>
      <c r="D943">
        <v>0</v>
      </c>
    </row>
    <row r="944" spans="2:4" x14ac:dyDescent="0.2">
      <c r="B944" t="s">
        <v>6259</v>
      </c>
      <c r="C944" t="s">
        <v>6260</v>
      </c>
      <c r="D944">
        <v>0</v>
      </c>
    </row>
    <row r="945" spans="2:4" x14ac:dyDescent="0.2">
      <c r="B945" t="s">
        <v>6261</v>
      </c>
      <c r="C945" t="s">
        <v>6262</v>
      </c>
      <c r="D945">
        <v>9239320.9600000009</v>
      </c>
    </row>
    <row r="946" spans="2:4" x14ac:dyDescent="0.2">
      <c r="B946" t="s">
        <v>6263</v>
      </c>
      <c r="C946" t="s">
        <v>6264</v>
      </c>
      <c r="D946">
        <v>394167.33999999997</v>
      </c>
    </row>
    <row r="947" spans="2:4" x14ac:dyDescent="0.2">
      <c r="B947" t="s">
        <v>6265</v>
      </c>
      <c r="C947" t="s">
        <v>6266</v>
      </c>
      <c r="D947">
        <v>669670.72</v>
      </c>
    </row>
    <row r="948" spans="2:4" x14ac:dyDescent="0.2">
      <c r="B948" t="s">
        <v>6267</v>
      </c>
      <c r="C948" t="s">
        <v>6268</v>
      </c>
      <c r="D948">
        <v>0</v>
      </c>
    </row>
    <row r="949" spans="2:4" x14ac:dyDescent="0.2">
      <c r="B949" t="s">
        <v>6269</v>
      </c>
      <c r="C949" t="s">
        <v>6270</v>
      </c>
      <c r="D949">
        <v>6371953.9600000009</v>
      </c>
    </row>
    <row r="950" spans="2:4" x14ac:dyDescent="0.2">
      <c r="B950" t="s">
        <v>6271</v>
      </c>
      <c r="C950" t="s">
        <v>6272</v>
      </c>
      <c r="D950">
        <v>39812.5</v>
      </c>
    </row>
    <row r="951" spans="2:4" x14ac:dyDescent="0.2">
      <c r="B951" t="s">
        <v>6273</v>
      </c>
      <c r="C951" t="s">
        <v>6274</v>
      </c>
      <c r="D951">
        <v>746278.8</v>
      </c>
    </row>
    <row r="952" spans="2:4" x14ac:dyDescent="0.2">
      <c r="B952" t="s">
        <v>6275</v>
      </c>
      <c r="C952" t="s">
        <v>6276</v>
      </c>
      <c r="D952">
        <v>0</v>
      </c>
    </row>
    <row r="953" spans="2:4" x14ac:dyDescent="0.2">
      <c r="B953" t="s">
        <v>6277</v>
      </c>
      <c r="C953" t="s">
        <v>6278</v>
      </c>
      <c r="D953">
        <v>0</v>
      </c>
    </row>
    <row r="954" spans="2:4" x14ac:dyDescent="0.2">
      <c r="B954" t="s">
        <v>6279</v>
      </c>
      <c r="C954" t="s">
        <v>6280</v>
      </c>
      <c r="D954">
        <v>0</v>
      </c>
    </row>
    <row r="955" spans="2:4" x14ac:dyDescent="0.2">
      <c r="B955" t="s">
        <v>6281</v>
      </c>
      <c r="C955" t="s">
        <v>6282</v>
      </c>
      <c r="D955">
        <v>0</v>
      </c>
    </row>
    <row r="956" spans="2:4" x14ac:dyDescent="0.2">
      <c r="B956" t="s">
        <v>6283</v>
      </c>
      <c r="C956" t="s">
        <v>6284</v>
      </c>
      <c r="D956">
        <v>0</v>
      </c>
    </row>
    <row r="957" spans="2:4" x14ac:dyDescent="0.2">
      <c r="B957" t="s">
        <v>6285</v>
      </c>
      <c r="C957" t="s">
        <v>6286</v>
      </c>
      <c r="D957">
        <v>0</v>
      </c>
    </row>
    <row r="958" spans="2:4" x14ac:dyDescent="0.2">
      <c r="B958" t="s">
        <v>6287</v>
      </c>
      <c r="C958" t="s">
        <v>6288</v>
      </c>
      <c r="D958">
        <v>0</v>
      </c>
    </row>
    <row r="959" spans="2:4" x14ac:dyDescent="0.2">
      <c r="B959" t="s">
        <v>6289</v>
      </c>
      <c r="C959" t="s">
        <v>6290</v>
      </c>
      <c r="D959">
        <v>0</v>
      </c>
    </row>
    <row r="960" spans="2:4" x14ac:dyDescent="0.2">
      <c r="B960" t="s">
        <v>6291</v>
      </c>
      <c r="C960" t="s">
        <v>6292</v>
      </c>
      <c r="D960">
        <v>0</v>
      </c>
    </row>
    <row r="961" spans="2:4" x14ac:dyDescent="0.2">
      <c r="B961" t="s">
        <v>6293</v>
      </c>
      <c r="C961" t="s">
        <v>6294</v>
      </c>
      <c r="D961">
        <v>325368.65999999997</v>
      </c>
    </row>
    <row r="962" spans="2:4" x14ac:dyDescent="0.2">
      <c r="B962" t="s">
        <v>6295</v>
      </c>
      <c r="C962" t="s">
        <v>6296</v>
      </c>
      <c r="D962">
        <v>0</v>
      </c>
    </row>
    <row r="963" spans="2:4" x14ac:dyDescent="0.2">
      <c r="B963" t="s">
        <v>6297</v>
      </c>
      <c r="C963" t="s">
        <v>6298</v>
      </c>
      <c r="D963">
        <v>0</v>
      </c>
    </row>
    <row r="964" spans="2:4" x14ac:dyDescent="0.2">
      <c r="B964" t="s">
        <v>6299</v>
      </c>
      <c r="C964" t="s">
        <v>6300</v>
      </c>
      <c r="D964">
        <v>0</v>
      </c>
    </row>
    <row r="965" spans="2:4" x14ac:dyDescent="0.2">
      <c r="B965" t="s">
        <v>6301</v>
      </c>
      <c r="C965" t="s">
        <v>6302</v>
      </c>
      <c r="D965">
        <v>1453876.6400000001</v>
      </c>
    </row>
    <row r="966" spans="2:4" x14ac:dyDescent="0.2">
      <c r="B966" t="s">
        <v>6303</v>
      </c>
      <c r="C966" t="s">
        <v>6304</v>
      </c>
      <c r="D966">
        <v>64690.38</v>
      </c>
    </row>
    <row r="967" spans="2:4" x14ac:dyDescent="0.2">
      <c r="B967" t="s">
        <v>6305</v>
      </c>
      <c r="C967" t="s">
        <v>6306</v>
      </c>
      <c r="D967">
        <v>71225.069999999992</v>
      </c>
    </row>
    <row r="968" spans="2:4" x14ac:dyDescent="0.2">
      <c r="B968" t="s">
        <v>6307</v>
      </c>
      <c r="C968" t="s">
        <v>6308</v>
      </c>
      <c r="D968">
        <v>0</v>
      </c>
    </row>
    <row r="969" spans="2:4" x14ac:dyDescent="0.2">
      <c r="B969" t="s">
        <v>6309</v>
      </c>
      <c r="C969" t="s">
        <v>6310</v>
      </c>
      <c r="D969">
        <v>0</v>
      </c>
    </row>
    <row r="970" spans="2:4" x14ac:dyDescent="0.2">
      <c r="B970" t="s">
        <v>6311</v>
      </c>
      <c r="C970" t="s">
        <v>6312</v>
      </c>
      <c r="D970">
        <v>0</v>
      </c>
    </row>
    <row r="971" spans="2:4" x14ac:dyDescent="0.2">
      <c r="B971" t="s">
        <v>6313</v>
      </c>
      <c r="C971" t="s">
        <v>6314</v>
      </c>
      <c r="D971">
        <v>0</v>
      </c>
    </row>
    <row r="972" spans="2:4" x14ac:dyDescent="0.2">
      <c r="B972" t="s">
        <v>6315</v>
      </c>
      <c r="C972" t="s">
        <v>6316</v>
      </c>
      <c r="D972">
        <v>0</v>
      </c>
    </row>
    <row r="973" spans="2:4" x14ac:dyDescent="0.2">
      <c r="B973" t="s">
        <v>6317</v>
      </c>
      <c r="C973" t="s">
        <v>6318</v>
      </c>
      <c r="D973">
        <v>0</v>
      </c>
    </row>
    <row r="974" spans="2:4" x14ac:dyDescent="0.2">
      <c r="B974" t="s">
        <v>6319</v>
      </c>
      <c r="C974" t="s">
        <v>6320</v>
      </c>
      <c r="D974">
        <v>0</v>
      </c>
    </row>
    <row r="975" spans="2:4" x14ac:dyDescent="0.2">
      <c r="B975" t="s">
        <v>6321</v>
      </c>
      <c r="C975" t="s">
        <v>6322</v>
      </c>
      <c r="D975">
        <v>0</v>
      </c>
    </row>
    <row r="976" spans="2:4" x14ac:dyDescent="0.2">
      <c r="B976" t="s">
        <v>6323</v>
      </c>
      <c r="C976" t="s">
        <v>6324</v>
      </c>
      <c r="D976">
        <v>0</v>
      </c>
    </row>
    <row r="977" spans="2:4" x14ac:dyDescent="0.2">
      <c r="B977" t="s">
        <v>6325</v>
      </c>
      <c r="C977" t="s">
        <v>6326</v>
      </c>
      <c r="D977">
        <v>0</v>
      </c>
    </row>
    <row r="978" spans="2:4" x14ac:dyDescent="0.2">
      <c r="B978" t="s">
        <v>6327</v>
      </c>
      <c r="C978" t="s">
        <v>6328</v>
      </c>
      <c r="D978">
        <v>0</v>
      </c>
    </row>
    <row r="979" spans="2:4" x14ac:dyDescent="0.2">
      <c r="B979" t="s">
        <v>6329</v>
      </c>
      <c r="C979" t="s">
        <v>6330</v>
      </c>
      <c r="D979">
        <v>0</v>
      </c>
    </row>
    <row r="980" spans="2:4" x14ac:dyDescent="0.2">
      <c r="B980" t="s">
        <v>6331</v>
      </c>
      <c r="C980" t="s">
        <v>6332</v>
      </c>
      <c r="D980">
        <v>0</v>
      </c>
    </row>
    <row r="981" spans="2:4" x14ac:dyDescent="0.2">
      <c r="B981" t="s">
        <v>6333</v>
      </c>
      <c r="C981" t="s">
        <v>6334</v>
      </c>
      <c r="D981">
        <v>0</v>
      </c>
    </row>
    <row r="982" spans="2:4" x14ac:dyDescent="0.2">
      <c r="B982" t="s">
        <v>6335</v>
      </c>
      <c r="C982" t="s">
        <v>6336</v>
      </c>
      <c r="D982">
        <v>0</v>
      </c>
    </row>
    <row r="983" spans="2:4" x14ac:dyDescent="0.2">
      <c r="B983" t="s">
        <v>6337</v>
      </c>
      <c r="C983" t="s">
        <v>6338</v>
      </c>
      <c r="D983">
        <v>0</v>
      </c>
    </row>
    <row r="984" spans="2:4" x14ac:dyDescent="0.2">
      <c r="B984" t="s">
        <v>6339</v>
      </c>
      <c r="C984" t="s">
        <v>6340</v>
      </c>
      <c r="D984">
        <v>0</v>
      </c>
    </row>
    <row r="985" spans="2:4" x14ac:dyDescent="0.2">
      <c r="B985" t="s">
        <v>6341</v>
      </c>
      <c r="C985" t="s">
        <v>6342</v>
      </c>
      <c r="D985">
        <v>3536811.7</v>
      </c>
    </row>
    <row r="986" spans="2:4" x14ac:dyDescent="0.2">
      <c r="B986" t="s">
        <v>6343</v>
      </c>
      <c r="C986" t="s">
        <v>6344</v>
      </c>
      <c r="D986">
        <v>357082.83</v>
      </c>
    </row>
    <row r="987" spans="2:4" x14ac:dyDescent="0.2">
      <c r="B987" t="s">
        <v>6345</v>
      </c>
      <c r="C987" t="s">
        <v>6346</v>
      </c>
      <c r="D987">
        <v>443901.51</v>
      </c>
    </row>
    <row r="988" spans="2:4" x14ac:dyDescent="0.2">
      <c r="B988" t="s">
        <v>6347</v>
      </c>
      <c r="C988" t="s">
        <v>6348</v>
      </c>
      <c r="D988">
        <v>0</v>
      </c>
    </row>
    <row r="989" spans="2:4" x14ac:dyDescent="0.2">
      <c r="B989" t="s">
        <v>6349</v>
      </c>
      <c r="C989" t="s">
        <v>6350</v>
      </c>
      <c r="D989">
        <v>6832875.5300000003</v>
      </c>
    </row>
    <row r="990" spans="2:4" x14ac:dyDescent="0.2">
      <c r="B990" t="s">
        <v>6351</v>
      </c>
      <c r="C990" t="s">
        <v>6352</v>
      </c>
      <c r="D990">
        <v>636618.43999999994</v>
      </c>
    </row>
    <row r="991" spans="2:4" x14ac:dyDescent="0.2">
      <c r="B991" t="s">
        <v>6353</v>
      </c>
      <c r="C991" t="s">
        <v>6354</v>
      </c>
      <c r="D991">
        <v>226326.01</v>
      </c>
    </row>
    <row r="992" spans="2:4" x14ac:dyDescent="0.2">
      <c r="B992" t="s">
        <v>6355</v>
      </c>
      <c r="C992" t="s">
        <v>6356</v>
      </c>
      <c r="D992">
        <v>0</v>
      </c>
    </row>
    <row r="993" spans="2:4" x14ac:dyDescent="0.2">
      <c r="B993" t="s">
        <v>6357</v>
      </c>
      <c r="C993" t="s">
        <v>6358</v>
      </c>
      <c r="D993">
        <v>0</v>
      </c>
    </row>
    <row r="994" spans="2:4" x14ac:dyDescent="0.2">
      <c r="B994" t="s">
        <v>6359</v>
      </c>
      <c r="C994" t="s">
        <v>6360</v>
      </c>
      <c r="D994">
        <v>0</v>
      </c>
    </row>
    <row r="995" spans="2:4" x14ac:dyDescent="0.2">
      <c r="B995" t="s">
        <v>6361</v>
      </c>
      <c r="C995" t="s">
        <v>6362</v>
      </c>
      <c r="D995">
        <v>0</v>
      </c>
    </row>
    <row r="996" spans="2:4" x14ac:dyDescent="0.2">
      <c r="B996" t="s">
        <v>6363</v>
      </c>
      <c r="C996" t="s">
        <v>6364</v>
      </c>
      <c r="D996">
        <v>0</v>
      </c>
    </row>
    <row r="997" spans="2:4" x14ac:dyDescent="0.2">
      <c r="B997" t="s">
        <v>6365</v>
      </c>
      <c r="C997" t="s">
        <v>6366</v>
      </c>
      <c r="D997">
        <v>0</v>
      </c>
    </row>
    <row r="998" spans="2:4" x14ac:dyDescent="0.2">
      <c r="B998" t="s">
        <v>6367</v>
      </c>
      <c r="C998" t="s">
        <v>6368</v>
      </c>
      <c r="D998">
        <v>0</v>
      </c>
    </row>
    <row r="999" spans="2:4" x14ac:dyDescent="0.2">
      <c r="B999" t="s">
        <v>6369</v>
      </c>
      <c r="C999" t="s">
        <v>6370</v>
      </c>
      <c r="D999">
        <v>0</v>
      </c>
    </row>
    <row r="1000" spans="2:4" x14ac:dyDescent="0.2">
      <c r="B1000" t="s">
        <v>6371</v>
      </c>
      <c r="C1000" t="s">
        <v>6372</v>
      </c>
      <c r="D1000">
        <v>0</v>
      </c>
    </row>
    <row r="1001" spans="2:4" x14ac:dyDescent="0.2">
      <c r="B1001" t="s">
        <v>6373</v>
      </c>
      <c r="C1001" t="s">
        <v>6374</v>
      </c>
      <c r="D1001">
        <v>0</v>
      </c>
    </row>
    <row r="1002" spans="2:4" x14ac:dyDescent="0.2">
      <c r="B1002" t="s">
        <v>6375</v>
      </c>
      <c r="C1002" t="s">
        <v>6376</v>
      </c>
      <c r="D1002">
        <v>0</v>
      </c>
    </row>
    <row r="1003" spans="2:4" x14ac:dyDescent="0.2">
      <c r="B1003" t="s">
        <v>6377</v>
      </c>
      <c r="C1003" t="s">
        <v>6378</v>
      </c>
      <c r="D1003">
        <v>0</v>
      </c>
    </row>
    <row r="1004" spans="2:4" x14ac:dyDescent="0.2">
      <c r="B1004" t="s">
        <v>6379</v>
      </c>
      <c r="C1004" t="s">
        <v>6380</v>
      </c>
      <c r="D1004">
        <v>0</v>
      </c>
    </row>
    <row r="1005" spans="2:4" x14ac:dyDescent="0.2">
      <c r="B1005" t="s">
        <v>6381</v>
      </c>
      <c r="C1005" t="s">
        <v>6382</v>
      </c>
      <c r="D1005">
        <v>0</v>
      </c>
    </row>
    <row r="1006" spans="2:4" x14ac:dyDescent="0.2">
      <c r="B1006" t="s">
        <v>6383</v>
      </c>
      <c r="C1006" t="s">
        <v>6384</v>
      </c>
      <c r="D1006">
        <v>0</v>
      </c>
    </row>
    <row r="1007" spans="2:4" x14ac:dyDescent="0.2">
      <c r="B1007" t="s">
        <v>6385</v>
      </c>
      <c r="C1007" t="s">
        <v>6386</v>
      </c>
      <c r="D1007">
        <v>0</v>
      </c>
    </row>
    <row r="1008" spans="2:4" x14ac:dyDescent="0.2">
      <c r="B1008" t="s">
        <v>6387</v>
      </c>
      <c r="C1008" t="s">
        <v>6388</v>
      </c>
      <c r="D1008">
        <v>0</v>
      </c>
    </row>
    <row r="1009" spans="2:4" x14ac:dyDescent="0.2">
      <c r="B1009" t="s">
        <v>6389</v>
      </c>
      <c r="C1009" t="s">
        <v>6390</v>
      </c>
      <c r="D1009">
        <v>0</v>
      </c>
    </row>
    <row r="1010" spans="2:4" x14ac:dyDescent="0.2">
      <c r="B1010" t="s">
        <v>6391</v>
      </c>
      <c r="C1010" t="s">
        <v>6392</v>
      </c>
      <c r="D1010">
        <v>0</v>
      </c>
    </row>
    <row r="1011" spans="2:4" x14ac:dyDescent="0.2">
      <c r="B1011" t="s">
        <v>6393</v>
      </c>
      <c r="C1011" t="s">
        <v>6394</v>
      </c>
      <c r="D1011">
        <v>0</v>
      </c>
    </row>
    <row r="1012" spans="2:4" x14ac:dyDescent="0.2">
      <c r="B1012" t="s">
        <v>6395</v>
      </c>
      <c r="C1012" t="s">
        <v>6396</v>
      </c>
      <c r="D1012">
        <v>0</v>
      </c>
    </row>
    <row r="1013" spans="2:4" x14ac:dyDescent="0.2">
      <c r="B1013" t="s">
        <v>6397</v>
      </c>
      <c r="C1013" t="s">
        <v>6398</v>
      </c>
      <c r="D1013">
        <v>0</v>
      </c>
    </row>
    <row r="1014" spans="2:4" x14ac:dyDescent="0.2">
      <c r="B1014" t="s">
        <v>6399</v>
      </c>
      <c r="C1014" t="s">
        <v>6400</v>
      </c>
      <c r="D1014">
        <v>0</v>
      </c>
    </row>
    <row r="1015" spans="2:4" x14ac:dyDescent="0.2">
      <c r="B1015" t="s">
        <v>6401</v>
      </c>
      <c r="C1015" t="s">
        <v>6402</v>
      </c>
      <c r="D1015">
        <v>0</v>
      </c>
    </row>
    <row r="1016" spans="2:4" x14ac:dyDescent="0.2">
      <c r="B1016" t="s">
        <v>6403</v>
      </c>
      <c r="C1016" t="s">
        <v>6404</v>
      </c>
      <c r="D1016">
        <v>0</v>
      </c>
    </row>
    <row r="1017" spans="2:4" x14ac:dyDescent="0.2">
      <c r="B1017" t="s">
        <v>6405</v>
      </c>
      <c r="C1017" t="s">
        <v>6406</v>
      </c>
      <c r="D1017">
        <v>0</v>
      </c>
    </row>
    <row r="1018" spans="2:4" x14ac:dyDescent="0.2">
      <c r="B1018" t="s">
        <v>6407</v>
      </c>
      <c r="C1018" t="s">
        <v>6408</v>
      </c>
      <c r="D1018">
        <v>0</v>
      </c>
    </row>
    <row r="1019" spans="2:4" x14ac:dyDescent="0.2">
      <c r="B1019" t="s">
        <v>6409</v>
      </c>
      <c r="C1019" t="s">
        <v>6410</v>
      </c>
      <c r="D1019">
        <v>0</v>
      </c>
    </row>
    <row r="1020" spans="2:4" x14ac:dyDescent="0.2">
      <c r="B1020" t="s">
        <v>6411</v>
      </c>
      <c r="C1020" t="s">
        <v>6412</v>
      </c>
      <c r="D1020">
        <v>0</v>
      </c>
    </row>
    <row r="1021" spans="2:4" x14ac:dyDescent="0.2">
      <c r="B1021" t="s">
        <v>6413</v>
      </c>
      <c r="C1021" t="s">
        <v>6414</v>
      </c>
      <c r="D1021">
        <v>0</v>
      </c>
    </row>
    <row r="1022" spans="2:4" x14ac:dyDescent="0.2">
      <c r="B1022" t="s">
        <v>6415</v>
      </c>
      <c r="C1022" t="s">
        <v>6416</v>
      </c>
      <c r="D1022">
        <v>0</v>
      </c>
    </row>
    <row r="1023" spans="2:4" x14ac:dyDescent="0.2">
      <c r="B1023" t="s">
        <v>6417</v>
      </c>
      <c r="C1023" t="s">
        <v>6418</v>
      </c>
      <c r="D1023">
        <v>0</v>
      </c>
    </row>
    <row r="1024" spans="2:4" x14ac:dyDescent="0.2">
      <c r="B1024" t="s">
        <v>6419</v>
      </c>
      <c r="C1024" t="s">
        <v>6420</v>
      </c>
      <c r="D1024">
        <v>0</v>
      </c>
    </row>
    <row r="1025" spans="2:4" x14ac:dyDescent="0.2">
      <c r="B1025" t="s">
        <v>6421</v>
      </c>
      <c r="C1025" t="s">
        <v>6422</v>
      </c>
      <c r="D1025">
        <v>0</v>
      </c>
    </row>
    <row r="1026" spans="2:4" x14ac:dyDescent="0.2">
      <c r="B1026" t="s">
        <v>6423</v>
      </c>
      <c r="C1026" t="s">
        <v>6424</v>
      </c>
      <c r="D1026">
        <v>0</v>
      </c>
    </row>
    <row r="1027" spans="2:4" x14ac:dyDescent="0.2">
      <c r="B1027" t="s">
        <v>6425</v>
      </c>
      <c r="C1027" t="s">
        <v>6426</v>
      </c>
      <c r="D1027">
        <v>0</v>
      </c>
    </row>
    <row r="1028" spans="2:4" x14ac:dyDescent="0.2">
      <c r="B1028" t="s">
        <v>6427</v>
      </c>
      <c r="C1028" t="s">
        <v>6428</v>
      </c>
      <c r="D1028">
        <v>0</v>
      </c>
    </row>
    <row r="1029" spans="2:4" x14ac:dyDescent="0.2">
      <c r="B1029" t="s">
        <v>6429</v>
      </c>
      <c r="C1029" t="s">
        <v>6430</v>
      </c>
      <c r="D1029">
        <v>0</v>
      </c>
    </row>
    <row r="1030" spans="2:4" x14ac:dyDescent="0.2">
      <c r="B1030" t="s">
        <v>6431</v>
      </c>
      <c r="C1030" t="s">
        <v>6432</v>
      </c>
      <c r="D1030">
        <v>0</v>
      </c>
    </row>
    <row r="1031" spans="2:4" x14ac:dyDescent="0.2">
      <c r="B1031" t="s">
        <v>6433</v>
      </c>
      <c r="C1031" t="s">
        <v>6434</v>
      </c>
      <c r="D1031">
        <v>0</v>
      </c>
    </row>
    <row r="1032" spans="2:4" x14ac:dyDescent="0.2">
      <c r="B1032" t="s">
        <v>6435</v>
      </c>
      <c r="C1032" t="s">
        <v>6436</v>
      </c>
      <c r="D1032">
        <v>0</v>
      </c>
    </row>
    <row r="1033" spans="2:4" x14ac:dyDescent="0.2">
      <c r="B1033" t="s">
        <v>6437</v>
      </c>
      <c r="C1033" t="s">
        <v>6438</v>
      </c>
      <c r="D1033">
        <v>0</v>
      </c>
    </row>
    <row r="1034" spans="2:4" x14ac:dyDescent="0.2">
      <c r="B1034" t="s">
        <v>6439</v>
      </c>
      <c r="C1034" t="s">
        <v>6440</v>
      </c>
      <c r="D1034">
        <v>0</v>
      </c>
    </row>
    <row r="1035" spans="2:4" x14ac:dyDescent="0.2">
      <c r="B1035" t="s">
        <v>6441</v>
      </c>
      <c r="C1035" t="s">
        <v>6442</v>
      </c>
      <c r="D1035">
        <v>0</v>
      </c>
    </row>
    <row r="1036" spans="2:4" x14ac:dyDescent="0.2">
      <c r="B1036" t="s">
        <v>6443</v>
      </c>
      <c r="C1036" t="s">
        <v>6444</v>
      </c>
      <c r="D1036">
        <v>0</v>
      </c>
    </row>
    <row r="1037" spans="2:4" x14ac:dyDescent="0.2">
      <c r="B1037" t="s">
        <v>6445</v>
      </c>
      <c r="C1037" t="s">
        <v>6446</v>
      </c>
      <c r="D1037">
        <v>0</v>
      </c>
    </row>
    <row r="1038" spans="2:4" x14ac:dyDescent="0.2">
      <c r="B1038" t="s">
        <v>6447</v>
      </c>
      <c r="C1038" t="s">
        <v>6448</v>
      </c>
      <c r="D1038">
        <v>0</v>
      </c>
    </row>
    <row r="1039" spans="2:4" x14ac:dyDescent="0.2">
      <c r="B1039" t="s">
        <v>6449</v>
      </c>
      <c r="C1039" t="s">
        <v>6450</v>
      </c>
      <c r="D1039">
        <v>77458.33</v>
      </c>
    </row>
    <row r="1040" spans="2:4" x14ac:dyDescent="0.2">
      <c r="B1040" t="s">
        <v>6451</v>
      </c>
      <c r="C1040" t="s">
        <v>6452</v>
      </c>
      <c r="D1040">
        <v>0</v>
      </c>
    </row>
    <row r="1041" spans="2:4" x14ac:dyDescent="0.2">
      <c r="B1041" t="s">
        <v>6453</v>
      </c>
      <c r="C1041" t="s">
        <v>6454</v>
      </c>
      <c r="D1041">
        <v>0</v>
      </c>
    </row>
    <row r="1042" spans="2:4" x14ac:dyDescent="0.2">
      <c r="B1042" t="s">
        <v>6455</v>
      </c>
      <c r="C1042" t="s">
        <v>6456</v>
      </c>
      <c r="D1042">
        <v>0</v>
      </c>
    </row>
    <row r="1043" spans="2:4" x14ac:dyDescent="0.2">
      <c r="B1043" t="s">
        <v>6457</v>
      </c>
      <c r="C1043" t="s">
        <v>6458</v>
      </c>
      <c r="D1043">
        <v>0</v>
      </c>
    </row>
    <row r="1044" spans="2:4" x14ac:dyDescent="0.2">
      <c r="B1044" t="s">
        <v>6459</v>
      </c>
      <c r="C1044" t="s">
        <v>6460</v>
      </c>
      <c r="D1044">
        <v>0</v>
      </c>
    </row>
    <row r="1045" spans="2:4" x14ac:dyDescent="0.2">
      <c r="B1045" t="s">
        <v>6461</v>
      </c>
      <c r="C1045" t="s">
        <v>6462</v>
      </c>
      <c r="D1045">
        <v>0</v>
      </c>
    </row>
    <row r="1046" spans="2:4" x14ac:dyDescent="0.2">
      <c r="B1046" t="s">
        <v>6463</v>
      </c>
      <c r="C1046" t="s">
        <v>6464</v>
      </c>
      <c r="D1046">
        <v>0</v>
      </c>
    </row>
    <row r="1047" spans="2:4" x14ac:dyDescent="0.2">
      <c r="B1047" t="s">
        <v>6465</v>
      </c>
      <c r="C1047" t="s">
        <v>6466</v>
      </c>
      <c r="D1047">
        <v>0</v>
      </c>
    </row>
    <row r="1048" spans="2:4" x14ac:dyDescent="0.2">
      <c r="B1048" t="s">
        <v>6467</v>
      </c>
      <c r="C1048" t="s">
        <v>6468</v>
      </c>
      <c r="D1048">
        <v>0</v>
      </c>
    </row>
    <row r="1049" spans="2:4" x14ac:dyDescent="0.2">
      <c r="B1049" t="s">
        <v>6469</v>
      </c>
      <c r="C1049" t="s">
        <v>6470</v>
      </c>
      <c r="D1049">
        <v>0</v>
      </c>
    </row>
    <row r="1050" spans="2:4" x14ac:dyDescent="0.2">
      <c r="B1050" t="s">
        <v>6471</v>
      </c>
      <c r="C1050" t="s">
        <v>6472</v>
      </c>
      <c r="D1050">
        <v>0</v>
      </c>
    </row>
    <row r="1051" spans="2:4" x14ac:dyDescent="0.2">
      <c r="B1051" t="s">
        <v>6473</v>
      </c>
      <c r="C1051" t="s">
        <v>6474</v>
      </c>
      <c r="D1051">
        <v>0</v>
      </c>
    </row>
    <row r="1052" spans="2:4" x14ac:dyDescent="0.2">
      <c r="B1052" t="s">
        <v>6475</v>
      </c>
      <c r="C1052" t="s">
        <v>6476</v>
      </c>
      <c r="D1052">
        <v>0</v>
      </c>
    </row>
    <row r="1053" spans="2:4" x14ac:dyDescent="0.2">
      <c r="B1053" t="s">
        <v>6477</v>
      </c>
      <c r="C1053" t="s">
        <v>6478</v>
      </c>
      <c r="D1053">
        <v>0</v>
      </c>
    </row>
    <row r="1054" spans="2:4" x14ac:dyDescent="0.2">
      <c r="B1054" t="s">
        <v>6479</v>
      </c>
      <c r="C1054" t="s">
        <v>6480</v>
      </c>
      <c r="D1054">
        <v>0</v>
      </c>
    </row>
    <row r="1055" spans="2:4" x14ac:dyDescent="0.2">
      <c r="B1055" t="s">
        <v>6481</v>
      </c>
      <c r="C1055" t="s">
        <v>6482</v>
      </c>
      <c r="D1055">
        <v>0</v>
      </c>
    </row>
    <row r="1056" spans="2:4" x14ac:dyDescent="0.2">
      <c r="B1056" t="s">
        <v>6483</v>
      </c>
      <c r="C1056" t="s">
        <v>6484</v>
      </c>
      <c r="D1056">
        <v>0</v>
      </c>
    </row>
    <row r="1057" spans="2:4" x14ac:dyDescent="0.2">
      <c r="B1057" t="s">
        <v>6485</v>
      </c>
      <c r="C1057" t="s">
        <v>6486</v>
      </c>
      <c r="D1057">
        <v>0</v>
      </c>
    </row>
    <row r="1058" spans="2:4" x14ac:dyDescent="0.2">
      <c r="B1058" t="s">
        <v>6487</v>
      </c>
      <c r="C1058" t="s">
        <v>6488</v>
      </c>
      <c r="D1058">
        <v>0</v>
      </c>
    </row>
    <row r="1059" spans="2:4" x14ac:dyDescent="0.2">
      <c r="B1059" t="s">
        <v>6489</v>
      </c>
      <c r="C1059" t="s">
        <v>6490</v>
      </c>
      <c r="D1059">
        <v>0</v>
      </c>
    </row>
    <row r="1060" spans="2:4" x14ac:dyDescent="0.2">
      <c r="B1060" t="s">
        <v>6491</v>
      </c>
      <c r="C1060" t="s">
        <v>6492</v>
      </c>
      <c r="D1060">
        <v>0</v>
      </c>
    </row>
    <row r="1061" spans="2:4" x14ac:dyDescent="0.2">
      <c r="B1061" t="s">
        <v>6493</v>
      </c>
      <c r="C1061" t="s">
        <v>6494</v>
      </c>
      <c r="D1061">
        <v>0</v>
      </c>
    </row>
    <row r="1062" spans="2:4" x14ac:dyDescent="0.2">
      <c r="B1062" t="s">
        <v>6495</v>
      </c>
      <c r="C1062" t="s">
        <v>6496</v>
      </c>
      <c r="D1062">
        <v>0</v>
      </c>
    </row>
    <row r="1063" spans="2:4" x14ac:dyDescent="0.2">
      <c r="B1063" t="s">
        <v>6497</v>
      </c>
      <c r="C1063" t="s">
        <v>6498</v>
      </c>
      <c r="D1063">
        <v>0</v>
      </c>
    </row>
    <row r="1064" spans="2:4" x14ac:dyDescent="0.2">
      <c r="B1064" t="s">
        <v>6499</v>
      </c>
      <c r="C1064" t="s">
        <v>6500</v>
      </c>
      <c r="D1064">
        <v>0</v>
      </c>
    </row>
    <row r="1065" spans="2:4" x14ac:dyDescent="0.2">
      <c r="B1065" t="s">
        <v>6501</v>
      </c>
      <c r="C1065" t="s">
        <v>6502</v>
      </c>
      <c r="D1065">
        <v>0</v>
      </c>
    </row>
    <row r="1066" spans="2:4" x14ac:dyDescent="0.2">
      <c r="B1066" t="s">
        <v>6503</v>
      </c>
      <c r="C1066" t="s">
        <v>6504</v>
      </c>
      <c r="D1066">
        <v>0</v>
      </c>
    </row>
    <row r="1067" spans="2:4" x14ac:dyDescent="0.2">
      <c r="B1067" t="s">
        <v>6505</v>
      </c>
      <c r="C1067" t="s">
        <v>6506</v>
      </c>
      <c r="D1067">
        <v>0</v>
      </c>
    </row>
    <row r="1068" spans="2:4" x14ac:dyDescent="0.2">
      <c r="B1068" t="s">
        <v>6507</v>
      </c>
      <c r="C1068" t="s">
        <v>6508</v>
      </c>
      <c r="D1068">
        <v>0</v>
      </c>
    </row>
    <row r="1069" spans="2:4" x14ac:dyDescent="0.2">
      <c r="B1069" t="s">
        <v>6509</v>
      </c>
      <c r="C1069" t="s">
        <v>6510</v>
      </c>
      <c r="D1069">
        <v>0</v>
      </c>
    </row>
    <row r="1070" spans="2:4" x14ac:dyDescent="0.2">
      <c r="B1070" t="s">
        <v>6511</v>
      </c>
      <c r="C1070" t="s">
        <v>6512</v>
      </c>
      <c r="D1070">
        <v>0</v>
      </c>
    </row>
    <row r="1071" spans="2:4" x14ac:dyDescent="0.2">
      <c r="B1071" t="s">
        <v>6513</v>
      </c>
      <c r="C1071" t="s">
        <v>6514</v>
      </c>
      <c r="D1071">
        <v>0</v>
      </c>
    </row>
    <row r="1072" spans="2:4" x14ac:dyDescent="0.2">
      <c r="B1072" t="s">
        <v>6515</v>
      </c>
      <c r="C1072" t="s">
        <v>6516</v>
      </c>
      <c r="D1072">
        <v>0</v>
      </c>
    </row>
    <row r="1073" spans="2:4" x14ac:dyDescent="0.2">
      <c r="B1073" t="s">
        <v>6517</v>
      </c>
      <c r="C1073" t="s">
        <v>6518</v>
      </c>
      <c r="D1073">
        <v>0</v>
      </c>
    </row>
    <row r="1074" spans="2:4" x14ac:dyDescent="0.2">
      <c r="B1074" t="s">
        <v>6519</v>
      </c>
      <c r="C1074" t="s">
        <v>6520</v>
      </c>
      <c r="D1074">
        <v>0</v>
      </c>
    </row>
    <row r="1075" spans="2:4" x14ac:dyDescent="0.2">
      <c r="B1075" t="s">
        <v>6521</v>
      </c>
      <c r="C1075" t="s">
        <v>6522</v>
      </c>
      <c r="D1075">
        <v>0</v>
      </c>
    </row>
    <row r="1076" spans="2:4" x14ac:dyDescent="0.2">
      <c r="B1076" t="s">
        <v>6523</v>
      </c>
      <c r="C1076" t="s">
        <v>6524</v>
      </c>
      <c r="D1076">
        <v>0</v>
      </c>
    </row>
    <row r="1077" spans="2:4" x14ac:dyDescent="0.2">
      <c r="B1077" t="s">
        <v>6525</v>
      </c>
      <c r="C1077" t="s">
        <v>6526</v>
      </c>
      <c r="D1077">
        <v>0</v>
      </c>
    </row>
    <row r="1078" spans="2:4" x14ac:dyDescent="0.2">
      <c r="B1078" t="s">
        <v>6527</v>
      </c>
      <c r="C1078" t="s">
        <v>6528</v>
      </c>
      <c r="D1078">
        <v>0</v>
      </c>
    </row>
    <row r="1079" spans="2:4" x14ac:dyDescent="0.2">
      <c r="B1079" t="s">
        <v>6529</v>
      </c>
      <c r="C1079" t="s">
        <v>6530</v>
      </c>
      <c r="D1079">
        <v>0</v>
      </c>
    </row>
    <row r="1080" spans="2:4" x14ac:dyDescent="0.2">
      <c r="B1080" t="s">
        <v>6531</v>
      </c>
      <c r="C1080" t="s">
        <v>6532</v>
      </c>
      <c r="D1080">
        <v>0</v>
      </c>
    </row>
    <row r="1081" spans="2:4" x14ac:dyDescent="0.2">
      <c r="B1081" t="s">
        <v>6533</v>
      </c>
      <c r="C1081" t="s">
        <v>6534</v>
      </c>
      <c r="D1081">
        <v>499178.51</v>
      </c>
    </row>
    <row r="1082" spans="2:4" x14ac:dyDescent="0.2">
      <c r="B1082" t="s">
        <v>6535</v>
      </c>
      <c r="C1082" t="s">
        <v>6536</v>
      </c>
      <c r="D1082">
        <v>111157.21</v>
      </c>
    </row>
    <row r="1083" spans="2:4" x14ac:dyDescent="0.2">
      <c r="B1083" t="s">
        <v>6537</v>
      </c>
      <c r="C1083" t="s">
        <v>3114</v>
      </c>
      <c r="D1083">
        <v>0</v>
      </c>
    </row>
    <row r="1084" spans="2:4" x14ac:dyDescent="0.2">
      <c r="B1084" t="s">
        <v>6538</v>
      </c>
      <c r="C1084" t="s">
        <v>6539</v>
      </c>
      <c r="D1084">
        <v>0</v>
      </c>
    </row>
    <row r="1085" spans="2:4" x14ac:dyDescent="0.2">
      <c r="B1085" t="s">
        <v>6540</v>
      </c>
      <c r="C1085" t="s">
        <v>6541</v>
      </c>
      <c r="D1085">
        <v>0</v>
      </c>
    </row>
    <row r="1086" spans="2:4" x14ac:dyDescent="0.2">
      <c r="B1086" t="s">
        <v>6542</v>
      </c>
      <c r="C1086" t="s">
        <v>6543</v>
      </c>
      <c r="D1086">
        <v>281965</v>
      </c>
    </row>
    <row r="1087" spans="2:4" x14ac:dyDescent="0.2">
      <c r="B1087" t="s">
        <v>6544</v>
      </c>
      <c r="C1087" t="s">
        <v>6545</v>
      </c>
      <c r="D1087">
        <v>213779.75</v>
      </c>
    </row>
    <row r="1088" spans="2:4" x14ac:dyDescent="0.2">
      <c r="B1088" t="s">
        <v>6546</v>
      </c>
      <c r="C1088" t="s">
        <v>6547</v>
      </c>
      <c r="D1088">
        <v>0</v>
      </c>
    </row>
    <row r="1089" spans="2:4" x14ac:dyDescent="0.2">
      <c r="B1089" t="s">
        <v>6548</v>
      </c>
      <c r="C1089" t="s">
        <v>3703</v>
      </c>
      <c r="D1089">
        <v>0</v>
      </c>
    </row>
    <row r="1090" spans="2:4" x14ac:dyDescent="0.2">
      <c r="B1090" t="s">
        <v>6549</v>
      </c>
      <c r="C1090" t="s">
        <v>6550</v>
      </c>
      <c r="D1090">
        <v>0</v>
      </c>
    </row>
    <row r="1091" spans="2:4" x14ac:dyDescent="0.2">
      <c r="B1091" t="s">
        <v>6551</v>
      </c>
      <c r="C1091" t="s">
        <v>6552</v>
      </c>
      <c r="D1091">
        <v>0</v>
      </c>
    </row>
    <row r="1092" spans="2:4" x14ac:dyDescent="0.2">
      <c r="B1092" t="s">
        <v>6553</v>
      </c>
      <c r="C1092" t="s">
        <v>3709</v>
      </c>
      <c r="D1092">
        <v>0</v>
      </c>
    </row>
    <row r="1093" spans="2:4" x14ac:dyDescent="0.2">
      <c r="B1093" t="s">
        <v>6554</v>
      </c>
      <c r="C1093" t="s">
        <v>3711</v>
      </c>
      <c r="D1093">
        <v>0</v>
      </c>
    </row>
    <row r="1094" spans="2:4" x14ac:dyDescent="0.2">
      <c r="B1094" t="s">
        <v>6555</v>
      </c>
      <c r="C1094" t="s">
        <v>6556</v>
      </c>
      <c r="D1094">
        <v>12020505.000000002</v>
      </c>
    </row>
    <row r="1095" spans="2:4" x14ac:dyDescent="0.2">
      <c r="B1095" t="s">
        <v>6557</v>
      </c>
      <c r="C1095" t="s">
        <v>6558</v>
      </c>
      <c r="D1095">
        <v>29900</v>
      </c>
    </row>
    <row r="1096" spans="2:4" x14ac:dyDescent="0.2">
      <c r="B1096" t="s">
        <v>6559</v>
      </c>
      <c r="C1096" t="s">
        <v>6560</v>
      </c>
      <c r="D1096">
        <v>48412</v>
      </c>
    </row>
    <row r="1097" spans="2:4" x14ac:dyDescent="0.2">
      <c r="B1097" t="s">
        <v>6561</v>
      </c>
      <c r="C1097" t="s">
        <v>6562</v>
      </c>
      <c r="D1097">
        <v>2109</v>
      </c>
    </row>
    <row r="1098" spans="2:4" x14ac:dyDescent="0.2">
      <c r="B1098" t="s">
        <v>6563</v>
      </c>
      <c r="C1098" t="s">
        <v>6564</v>
      </c>
      <c r="D1098">
        <v>0</v>
      </c>
    </row>
    <row r="1099" spans="2:4" x14ac:dyDescent="0.2">
      <c r="B1099" t="s">
        <v>6565</v>
      </c>
      <c r="C1099" t="s">
        <v>6566</v>
      </c>
      <c r="D1099">
        <v>8421.1299999999992</v>
      </c>
    </row>
    <row r="1100" spans="2:4" x14ac:dyDescent="0.2">
      <c r="B1100" t="s">
        <v>6567</v>
      </c>
      <c r="C1100" t="s">
        <v>6568</v>
      </c>
      <c r="D1100">
        <v>50442.710000000006</v>
      </c>
    </row>
    <row r="1101" spans="2:4" x14ac:dyDescent="0.2">
      <c r="B1101" t="s">
        <v>6569</v>
      </c>
      <c r="C1101" t="s">
        <v>6570</v>
      </c>
      <c r="D1101">
        <v>42585</v>
      </c>
    </row>
    <row r="1102" spans="2:4" x14ac:dyDescent="0.2">
      <c r="B1102" t="s">
        <v>6571</v>
      </c>
      <c r="C1102" t="s">
        <v>6572</v>
      </c>
      <c r="D1102">
        <v>1405734.31</v>
      </c>
    </row>
    <row r="1103" spans="2:4" x14ac:dyDescent="0.2">
      <c r="B1103" t="s">
        <v>6573</v>
      </c>
      <c r="C1103" t="s">
        <v>6574</v>
      </c>
      <c r="D1103">
        <v>3704495.3299999996</v>
      </c>
    </row>
    <row r="1104" spans="2:4" x14ac:dyDescent="0.2">
      <c r="B1104" t="s">
        <v>6575</v>
      </c>
      <c r="C1104" t="s">
        <v>6576</v>
      </c>
      <c r="D1104">
        <v>1579323.3</v>
      </c>
    </row>
    <row r="1105" spans="2:4" x14ac:dyDescent="0.2">
      <c r="B1105" t="s">
        <v>6577</v>
      </c>
      <c r="C1105" t="s">
        <v>6578</v>
      </c>
      <c r="D1105">
        <v>12372.92</v>
      </c>
    </row>
    <row r="1106" spans="2:4" x14ac:dyDescent="0.2">
      <c r="B1106" t="s">
        <v>6579</v>
      </c>
      <c r="C1106" t="s">
        <v>6580</v>
      </c>
      <c r="D1106">
        <v>0</v>
      </c>
    </row>
    <row r="1107" spans="2:4" x14ac:dyDescent="0.2">
      <c r="B1107" t="s">
        <v>6581</v>
      </c>
      <c r="C1107" t="s">
        <v>6582</v>
      </c>
      <c r="D1107">
        <v>0</v>
      </c>
    </row>
    <row r="1108" spans="2:4" x14ac:dyDescent="0.2">
      <c r="B1108" t="s">
        <v>6583</v>
      </c>
      <c r="C1108" t="s">
        <v>6584</v>
      </c>
      <c r="D1108">
        <v>0</v>
      </c>
    </row>
    <row r="1109" spans="2:4" x14ac:dyDescent="0.2">
      <c r="B1109" t="s">
        <v>6585</v>
      </c>
      <c r="C1109" t="s">
        <v>3725</v>
      </c>
      <c r="D1109">
        <v>19784.810000000001</v>
      </c>
    </row>
    <row r="1110" spans="2:4" x14ac:dyDescent="0.2">
      <c r="B1110" t="s">
        <v>6586</v>
      </c>
      <c r="C1110" t="s">
        <v>6587</v>
      </c>
      <c r="D1110">
        <v>0</v>
      </c>
    </row>
    <row r="1111" spans="2:4" x14ac:dyDescent="0.2">
      <c r="B1111" t="s">
        <v>6588</v>
      </c>
      <c r="C1111" t="s">
        <v>6589</v>
      </c>
      <c r="D1111">
        <v>0</v>
      </c>
    </row>
    <row r="1112" spans="2:4" x14ac:dyDescent="0.2">
      <c r="B1112" t="s">
        <v>6590</v>
      </c>
      <c r="C1112" t="s">
        <v>6591</v>
      </c>
      <c r="D1112">
        <v>0</v>
      </c>
    </row>
    <row r="1113" spans="2:4" x14ac:dyDescent="0.2">
      <c r="B1113" t="s">
        <v>6592</v>
      </c>
      <c r="C1113" t="s">
        <v>6593</v>
      </c>
      <c r="D1113">
        <v>0</v>
      </c>
    </row>
    <row r="1114" spans="2:4" x14ac:dyDescent="0.2">
      <c r="B1114" t="s">
        <v>6594</v>
      </c>
      <c r="C1114" t="s">
        <v>6595</v>
      </c>
      <c r="D1114">
        <v>0</v>
      </c>
    </row>
    <row r="1115" spans="2:4" x14ac:dyDescent="0.2">
      <c r="B1115" t="s">
        <v>6596</v>
      </c>
      <c r="C1115" t="s">
        <v>6597</v>
      </c>
      <c r="D1115">
        <v>0</v>
      </c>
    </row>
    <row r="1116" spans="2:4" x14ac:dyDescent="0.2">
      <c r="B1116" t="s">
        <v>6598</v>
      </c>
      <c r="C1116" t="s">
        <v>6599</v>
      </c>
      <c r="D1116">
        <v>0</v>
      </c>
    </row>
    <row r="1117" spans="2:4" x14ac:dyDescent="0.2">
      <c r="B1117" t="s">
        <v>6600</v>
      </c>
      <c r="C1117" t="s">
        <v>6601</v>
      </c>
      <c r="D1117">
        <v>0</v>
      </c>
    </row>
    <row r="1118" spans="2:4" x14ac:dyDescent="0.2">
      <c r="B1118" t="s">
        <v>6602</v>
      </c>
      <c r="C1118" t="s">
        <v>6603</v>
      </c>
      <c r="D1118">
        <v>0</v>
      </c>
    </row>
    <row r="1119" spans="2:4" x14ac:dyDescent="0.2">
      <c r="B1119" t="s">
        <v>6604</v>
      </c>
      <c r="C1119" t="s">
        <v>6605</v>
      </c>
      <c r="D1119">
        <v>0</v>
      </c>
    </row>
    <row r="1120" spans="2:4" x14ac:dyDescent="0.2">
      <c r="B1120" t="s">
        <v>6606</v>
      </c>
      <c r="C1120" t="s">
        <v>6607</v>
      </c>
      <c r="D1120">
        <v>0</v>
      </c>
    </row>
    <row r="1121" spans="2:5" x14ac:dyDescent="0.2">
      <c r="B1121" t="s">
        <v>6608</v>
      </c>
      <c r="C1121" t="s">
        <v>6609</v>
      </c>
      <c r="D1121">
        <v>0</v>
      </c>
    </row>
    <row r="1122" spans="2:5" x14ac:dyDescent="0.2">
      <c r="B1122" t="s">
        <v>6610</v>
      </c>
      <c r="C1122" t="s">
        <v>6611</v>
      </c>
      <c r="D1122">
        <v>0</v>
      </c>
    </row>
    <row r="1123" spans="2:5" x14ac:dyDescent="0.2">
      <c r="B1123" t="s">
        <v>6612</v>
      </c>
      <c r="C1123" t="s">
        <v>6613</v>
      </c>
      <c r="D1123">
        <v>0</v>
      </c>
    </row>
    <row r="1124" spans="2:5" x14ac:dyDescent="0.2">
      <c r="B1124" t="s">
        <v>6614</v>
      </c>
      <c r="C1124" t="s">
        <v>6615</v>
      </c>
      <c r="D1124">
        <v>0</v>
      </c>
    </row>
    <row r="1125" spans="2:5" x14ac:dyDescent="0.2">
      <c r="B1125" t="s">
        <v>6616</v>
      </c>
      <c r="C1125" t="s">
        <v>6617</v>
      </c>
      <c r="D1125">
        <v>0</v>
      </c>
    </row>
    <row r="1126" spans="2:5" x14ac:dyDescent="0.2">
      <c r="B1126" t="s">
        <v>6618</v>
      </c>
      <c r="C1126" t="s">
        <v>6619</v>
      </c>
      <c r="D1126">
        <v>0</v>
      </c>
    </row>
    <row r="1127" spans="2:5" x14ac:dyDescent="0.2">
      <c r="B1127" t="s">
        <v>6620</v>
      </c>
      <c r="C1127" t="s">
        <v>6621</v>
      </c>
      <c r="D1127">
        <v>0</v>
      </c>
    </row>
    <row r="1128" spans="2:5" x14ac:dyDescent="0.2">
      <c r="B1128" t="s">
        <v>6622</v>
      </c>
      <c r="C1128" t="s">
        <v>6623</v>
      </c>
      <c r="D1128">
        <v>0</v>
      </c>
    </row>
    <row r="1129" spans="2:5" x14ac:dyDescent="0.2">
      <c r="B1129" t="s">
        <v>6624</v>
      </c>
      <c r="C1129" t="s">
        <v>6625</v>
      </c>
      <c r="D1129">
        <v>0</v>
      </c>
    </row>
    <row r="1130" spans="2:5" x14ac:dyDescent="0.2">
      <c r="B1130" t="s">
        <v>6626</v>
      </c>
      <c r="C1130" t="s">
        <v>6627</v>
      </c>
      <c r="D1130">
        <v>0</v>
      </c>
      <c r="E1130" s="30">
        <v>422962.16</v>
      </c>
    </row>
    <row r="1131" spans="2:5" x14ac:dyDescent="0.2">
      <c r="B1131" t="s">
        <v>6628</v>
      </c>
      <c r="C1131" t="s">
        <v>6629</v>
      </c>
      <c r="D1131">
        <v>0</v>
      </c>
      <c r="E1131" s="30">
        <v>1313.02</v>
      </c>
    </row>
    <row r="1132" spans="2:5" x14ac:dyDescent="0.2">
      <c r="B1132" t="s">
        <v>6630</v>
      </c>
      <c r="C1132" t="s">
        <v>6631</v>
      </c>
      <c r="D1132">
        <v>0</v>
      </c>
      <c r="E1132" s="30">
        <v>2587131.86</v>
      </c>
    </row>
    <row r="1133" spans="2:5" x14ac:dyDescent="0.2">
      <c r="B1133" t="s">
        <v>6632</v>
      </c>
      <c r="C1133" t="s">
        <v>6633</v>
      </c>
      <c r="D1133">
        <v>0</v>
      </c>
      <c r="E1133" s="30">
        <v>9009872.7799999993</v>
      </c>
    </row>
    <row r="1134" spans="2:5" x14ac:dyDescent="0.2">
      <c r="B1134" t="s">
        <v>6634</v>
      </c>
      <c r="C1134" t="s">
        <v>6635</v>
      </c>
      <c r="D1134">
        <v>0</v>
      </c>
      <c r="E1134">
        <f>SUM(E1130:E1133)</f>
        <v>12021279.82</v>
      </c>
    </row>
    <row r="1135" spans="2:5" x14ac:dyDescent="0.2">
      <c r="B1135" t="s">
        <v>6636</v>
      </c>
      <c r="C1135" t="s">
        <v>6637</v>
      </c>
      <c r="D1135">
        <v>0</v>
      </c>
    </row>
    <row r="1136" spans="2:5" x14ac:dyDescent="0.2">
      <c r="B1136" t="s">
        <v>6638</v>
      </c>
      <c r="C1136" t="s">
        <v>6639</v>
      </c>
      <c r="D1136">
        <v>0</v>
      </c>
      <c r="E1136">
        <v>12321279.82</v>
      </c>
    </row>
    <row r="1137" spans="2:4" x14ac:dyDescent="0.2">
      <c r="B1137" t="s">
        <v>6640</v>
      </c>
      <c r="C1137" t="s">
        <v>6641</v>
      </c>
      <c r="D1137">
        <v>0</v>
      </c>
    </row>
    <row r="1138" spans="2:4" x14ac:dyDescent="0.2">
      <c r="B1138" t="s">
        <v>6642</v>
      </c>
      <c r="C1138" t="s">
        <v>6643</v>
      </c>
      <c r="D1138">
        <v>149999</v>
      </c>
    </row>
    <row r="1139" spans="2:4" x14ac:dyDescent="0.2">
      <c r="B1139" t="s">
        <v>6644</v>
      </c>
      <c r="C1139" t="s">
        <v>6645</v>
      </c>
      <c r="D1139">
        <v>18522415.030000001</v>
      </c>
    </row>
    <row r="1140" spans="2:4" x14ac:dyDescent="0.2">
      <c r="B1140" t="s">
        <v>6646</v>
      </c>
      <c r="C1140" t="s">
        <v>6647</v>
      </c>
      <c r="D1140">
        <v>0</v>
      </c>
    </row>
    <row r="1141" spans="2:4" x14ac:dyDescent="0.2">
      <c r="B1141" t="s">
        <v>6648</v>
      </c>
      <c r="C1141" t="s">
        <v>6649</v>
      </c>
      <c r="D1141">
        <v>0</v>
      </c>
    </row>
    <row r="1142" spans="2:4" x14ac:dyDescent="0.2">
      <c r="B1142" t="s">
        <v>6650</v>
      </c>
      <c r="C1142" t="s">
        <v>6651</v>
      </c>
      <c r="D1142">
        <v>0</v>
      </c>
    </row>
    <row r="1143" spans="2:4" x14ac:dyDescent="0.2">
      <c r="B1143" t="s">
        <v>6652</v>
      </c>
      <c r="C1143" t="s">
        <v>6653</v>
      </c>
      <c r="D1143">
        <v>253578.4</v>
      </c>
    </row>
    <row r="1144" spans="2:4" x14ac:dyDescent="0.2">
      <c r="B1144" t="s">
        <v>6654</v>
      </c>
      <c r="C1144" t="s">
        <v>6655</v>
      </c>
      <c r="D1144">
        <v>7675833.1200000001</v>
      </c>
    </row>
    <row r="1145" spans="2:4" x14ac:dyDescent="0.2">
      <c r="B1145" t="s">
        <v>6656</v>
      </c>
      <c r="C1145" t="s">
        <v>6657</v>
      </c>
      <c r="D1145">
        <v>1139309.93</v>
      </c>
    </row>
    <row r="1146" spans="2:4" x14ac:dyDescent="0.2">
      <c r="B1146" t="s">
        <v>6658</v>
      </c>
      <c r="C1146" t="s">
        <v>6659</v>
      </c>
      <c r="D1146">
        <v>283954.97000000003</v>
      </c>
    </row>
    <row r="1147" spans="2:4" x14ac:dyDescent="0.2">
      <c r="B1147" t="s">
        <v>6660</v>
      </c>
      <c r="C1147" t="s">
        <v>6661</v>
      </c>
      <c r="D1147">
        <v>251880.56</v>
      </c>
    </row>
    <row r="1148" spans="2:4" x14ac:dyDescent="0.2">
      <c r="B1148" t="s">
        <v>6662</v>
      </c>
      <c r="C1148" t="s">
        <v>6663</v>
      </c>
      <c r="D1148">
        <v>864966.36</v>
      </c>
    </row>
    <row r="1149" spans="2:4" x14ac:dyDescent="0.2">
      <c r="B1149" t="s">
        <v>6664</v>
      </c>
      <c r="C1149" t="s">
        <v>6665</v>
      </c>
      <c r="D1149">
        <v>0</v>
      </c>
    </row>
    <row r="1150" spans="2:4" x14ac:dyDescent="0.2">
      <c r="B1150" t="s">
        <v>7080</v>
      </c>
      <c r="C1150" t="s">
        <v>6911</v>
      </c>
      <c r="D1150">
        <v>0</v>
      </c>
    </row>
    <row r="1151" spans="2:4" x14ac:dyDescent="0.2">
      <c r="B1151" t="s">
        <v>7081</v>
      </c>
      <c r="C1151" t="s">
        <v>6913</v>
      </c>
      <c r="D1151">
        <v>0</v>
      </c>
    </row>
    <row r="1152" spans="2:4" x14ac:dyDescent="0.2">
      <c r="B1152" t="s">
        <v>7082</v>
      </c>
      <c r="C1152" t="s">
        <v>7083</v>
      </c>
      <c r="D1152">
        <v>0</v>
      </c>
    </row>
    <row r="1153" spans="2:4" x14ac:dyDescent="0.2">
      <c r="B1153" t="s">
        <v>7084</v>
      </c>
      <c r="C1153" t="s">
        <v>7085</v>
      </c>
      <c r="D1153">
        <v>0</v>
      </c>
    </row>
    <row r="1154" spans="2:4" x14ac:dyDescent="0.2">
      <c r="B1154" t="s">
        <v>7086</v>
      </c>
      <c r="C1154" t="s">
        <v>7087</v>
      </c>
      <c r="D1154">
        <v>0</v>
      </c>
    </row>
    <row r="1155" spans="2:4" x14ac:dyDescent="0.2">
      <c r="B1155" t="s">
        <v>7088</v>
      </c>
      <c r="C1155" t="s">
        <v>7089</v>
      </c>
      <c r="D1155">
        <v>0</v>
      </c>
    </row>
    <row r="1156" spans="2:4" x14ac:dyDescent="0.2">
      <c r="B1156" t="s">
        <v>7090</v>
      </c>
      <c r="C1156" t="s">
        <v>7091</v>
      </c>
      <c r="D1156">
        <v>0</v>
      </c>
    </row>
    <row r="1157" spans="2:4" x14ac:dyDescent="0.2">
      <c r="B1157" t="s">
        <v>7092</v>
      </c>
      <c r="C1157" t="s">
        <v>6921</v>
      </c>
      <c r="D1157">
        <v>0</v>
      </c>
    </row>
    <row r="1158" spans="2:4" x14ac:dyDescent="0.2">
      <c r="B1158" t="s">
        <v>7093</v>
      </c>
      <c r="C1158" t="s">
        <v>7094</v>
      </c>
      <c r="D1158">
        <v>0</v>
      </c>
    </row>
    <row r="1159" spans="2:4" x14ac:dyDescent="0.2">
      <c r="B1159" t="s">
        <v>7095</v>
      </c>
      <c r="C1159" t="s">
        <v>7096</v>
      </c>
      <c r="D1159">
        <v>0</v>
      </c>
    </row>
    <row r="1160" spans="2:4" x14ac:dyDescent="0.2">
      <c r="B1160" t="s">
        <v>7097</v>
      </c>
      <c r="C1160" t="s">
        <v>6925</v>
      </c>
      <c r="D1160">
        <v>0</v>
      </c>
    </row>
    <row r="1161" spans="2:4" x14ac:dyDescent="0.2">
      <c r="B1161" t="s">
        <v>7098</v>
      </c>
      <c r="C1161" t="s">
        <v>6927</v>
      </c>
      <c r="D1161">
        <v>0</v>
      </c>
    </row>
    <row r="1162" spans="2:4" x14ac:dyDescent="0.2">
      <c r="B1162" t="s">
        <v>7099</v>
      </c>
      <c r="C1162" t="s">
        <v>7100</v>
      </c>
      <c r="D1162">
        <v>0</v>
      </c>
    </row>
    <row r="1163" spans="2:4" x14ac:dyDescent="0.2">
      <c r="B1163" t="s">
        <v>7101</v>
      </c>
      <c r="C1163" t="s">
        <v>7102</v>
      </c>
      <c r="D1163">
        <v>0</v>
      </c>
    </row>
    <row r="1164" spans="2:4" x14ac:dyDescent="0.2">
      <c r="B1164" t="s">
        <v>6666</v>
      </c>
      <c r="C1164" t="s">
        <v>6667</v>
      </c>
      <c r="D1164">
        <v>0</v>
      </c>
    </row>
    <row r="1165" spans="2:4" x14ac:dyDescent="0.2">
      <c r="B1165" t="s">
        <v>7103</v>
      </c>
      <c r="C1165" t="s">
        <v>6935</v>
      </c>
      <c r="D1165">
        <v>0</v>
      </c>
    </row>
    <row r="1166" spans="2:4" x14ac:dyDescent="0.2">
      <c r="B1166" t="s">
        <v>7104</v>
      </c>
      <c r="C1166" t="s">
        <v>6937</v>
      </c>
      <c r="D1166">
        <v>0</v>
      </c>
    </row>
    <row r="1167" spans="2:4" x14ac:dyDescent="0.2">
      <c r="B1167" t="s">
        <v>7105</v>
      </c>
      <c r="C1167" t="s">
        <v>7106</v>
      </c>
      <c r="D1167">
        <v>0</v>
      </c>
    </row>
    <row r="1168" spans="2:4" x14ac:dyDescent="0.2">
      <c r="B1168" t="s">
        <v>7107</v>
      </c>
      <c r="C1168" t="s">
        <v>7108</v>
      </c>
      <c r="D1168">
        <v>0</v>
      </c>
    </row>
    <row r="1169" spans="2:4" x14ac:dyDescent="0.2">
      <c r="B1169" t="s">
        <v>7109</v>
      </c>
      <c r="C1169" t="s">
        <v>7110</v>
      </c>
      <c r="D1169">
        <v>0</v>
      </c>
    </row>
    <row r="1170" spans="2:4" x14ac:dyDescent="0.2">
      <c r="B1170" t="s">
        <v>7111</v>
      </c>
      <c r="C1170" t="s">
        <v>7112</v>
      </c>
      <c r="D1170">
        <v>0</v>
      </c>
    </row>
    <row r="1171" spans="2:4" x14ac:dyDescent="0.2">
      <c r="B1171" t="s">
        <v>7113</v>
      </c>
      <c r="C1171" t="s">
        <v>7114</v>
      </c>
      <c r="D1171">
        <v>0</v>
      </c>
    </row>
    <row r="1172" spans="2:4" x14ac:dyDescent="0.2">
      <c r="B1172" t="s">
        <v>7115</v>
      </c>
      <c r="C1172" t="s">
        <v>6943</v>
      </c>
      <c r="D1172">
        <v>0</v>
      </c>
    </row>
    <row r="1173" spans="2:4" x14ac:dyDescent="0.2">
      <c r="B1173" t="s">
        <v>7116</v>
      </c>
      <c r="C1173" t="s">
        <v>7117</v>
      </c>
      <c r="D1173">
        <v>0</v>
      </c>
    </row>
    <row r="1174" spans="2:4" x14ac:dyDescent="0.2">
      <c r="B1174" t="s">
        <v>7118</v>
      </c>
      <c r="C1174" t="s">
        <v>7119</v>
      </c>
      <c r="D1174">
        <v>0</v>
      </c>
    </row>
    <row r="1175" spans="2:4" x14ac:dyDescent="0.2">
      <c r="B1175" t="s">
        <v>7120</v>
      </c>
      <c r="C1175" t="s">
        <v>6947</v>
      </c>
      <c r="D1175">
        <v>0</v>
      </c>
    </row>
    <row r="1176" spans="2:4" x14ac:dyDescent="0.2">
      <c r="B1176" t="s">
        <v>7121</v>
      </c>
      <c r="C1176" t="s">
        <v>6949</v>
      </c>
      <c r="D1176">
        <v>0</v>
      </c>
    </row>
    <row r="1177" spans="2:4" x14ac:dyDescent="0.2">
      <c r="B1177" t="s">
        <v>7122</v>
      </c>
      <c r="C1177" t="s">
        <v>7123</v>
      </c>
      <c r="D1177">
        <v>0</v>
      </c>
    </row>
    <row r="1178" spans="2:4" x14ac:dyDescent="0.2">
      <c r="B1178" t="s">
        <v>7124</v>
      </c>
      <c r="C1178" t="s">
        <v>7125</v>
      </c>
      <c r="D1178">
        <v>0</v>
      </c>
    </row>
    <row r="1179" spans="2:4" x14ac:dyDescent="0.2">
      <c r="B1179" t="s">
        <v>6668</v>
      </c>
      <c r="C1179" t="s">
        <v>6669</v>
      </c>
      <c r="D1179">
        <v>305268.53999999998</v>
      </c>
    </row>
    <row r="1180" spans="2:4" x14ac:dyDescent="0.2">
      <c r="B1180" t="s">
        <v>6670</v>
      </c>
      <c r="C1180" t="s">
        <v>6671</v>
      </c>
      <c r="D1180">
        <v>1219.22</v>
      </c>
    </row>
    <row r="1181" spans="2:4" x14ac:dyDescent="0.2">
      <c r="B1181" t="s">
        <v>6672</v>
      </c>
      <c r="C1181" t="s">
        <v>6673</v>
      </c>
      <c r="D1181">
        <v>1763302.8499999996</v>
      </c>
    </row>
    <row r="1182" spans="2:4" x14ac:dyDescent="0.2">
      <c r="B1182" t="s">
        <v>6674</v>
      </c>
      <c r="C1182" t="s">
        <v>6675</v>
      </c>
      <c r="D1182">
        <v>5840669.6599999992</v>
      </c>
    </row>
    <row r="1183" spans="2:4" x14ac:dyDescent="0.2">
      <c r="B1183" t="s">
        <v>7126</v>
      </c>
      <c r="C1183" t="s">
        <v>7127</v>
      </c>
      <c r="D1183">
        <v>0</v>
      </c>
    </row>
    <row r="1184" spans="2:4" x14ac:dyDescent="0.2">
      <c r="B1184" t="s">
        <v>7128</v>
      </c>
      <c r="C1184" t="s">
        <v>7129</v>
      </c>
      <c r="D1184">
        <v>0</v>
      </c>
    </row>
    <row r="1185" spans="2:4" x14ac:dyDescent="0.2">
      <c r="B1185" t="s">
        <v>7130</v>
      </c>
      <c r="C1185" t="s">
        <v>7131</v>
      </c>
      <c r="D1185">
        <v>0</v>
      </c>
    </row>
    <row r="1186" spans="2:4" x14ac:dyDescent="0.2">
      <c r="B1186" t="s">
        <v>7132</v>
      </c>
      <c r="C1186" t="s">
        <v>7133</v>
      </c>
      <c r="D1186">
        <v>0</v>
      </c>
    </row>
    <row r="1187" spans="2:4" x14ac:dyDescent="0.2">
      <c r="B1187" t="s">
        <v>7134</v>
      </c>
      <c r="C1187" t="s">
        <v>7135</v>
      </c>
      <c r="D1187">
        <v>0</v>
      </c>
    </row>
    <row r="1188" spans="2:4" x14ac:dyDescent="0.2">
      <c r="B1188" t="s">
        <v>7136</v>
      </c>
      <c r="C1188" t="s">
        <v>7137</v>
      </c>
      <c r="D1188">
        <v>0</v>
      </c>
    </row>
    <row r="1189" spans="2:4" x14ac:dyDescent="0.2">
      <c r="B1189" t="s">
        <v>7138</v>
      </c>
      <c r="C1189" t="s">
        <v>7139</v>
      </c>
      <c r="D1189">
        <v>0</v>
      </c>
    </row>
    <row r="1190" spans="2:4" x14ac:dyDescent="0.2">
      <c r="B1190" t="s">
        <v>7140</v>
      </c>
      <c r="C1190" t="s">
        <v>7141</v>
      </c>
      <c r="D1190">
        <v>0</v>
      </c>
    </row>
    <row r="1191" spans="2:4" x14ac:dyDescent="0.2">
      <c r="B1191" t="s">
        <v>7142</v>
      </c>
      <c r="C1191" t="s">
        <v>7143</v>
      </c>
      <c r="D1191">
        <v>0</v>
      </c>
    </row>
    <row r="1192" spans="2:4" x14ac:dyDescent="0.2">
      <c r="B1192" t="s">
        <v>7144</v>
      </c>
      <c r="C1192" t="s">
        <v>7145</v>
      </c>
      <c r="D1192">
        <v>0</v>
      </c>
    </row>
    <row r="1193" spans="2:4" x14ac:dyDescent="0.2">
      <c r="B1193" t="s">
        <v>7146</v>
      </c>
      <c r="C1193" t="s">
        <v>7147</v>
      </c>
      <c r="D1193">
        <v>0</v>
      </c>
    </row>
    <row r="1194" spans="2:4" x14ac:dyDescent="0.2">
      <c r="B1194" t="s">
        <v>7148</v>
      </c>
      <c r="C1194" t="s">
        <v>7149</v>
      </c>
      <c r="D1194">
        <v>0</v>
      </c>
    </row>
    <row r="1195" spans="2:4" x14ac:dyDescent="0.2">
      <c r="B1195" t="s">
        <v>7150</v>
      </c>
      <c r="C1195" t="s">
        <v>7151</v>
      </c>
      <c r="D1195">
        <v>0</v>
      </c>
    </row>
    <row r="1196" spans="2:4" x14ac:dyDescent="0.2">
      <c r="B1196" t="s">
        <v>7152</v>
      </c>
      <c r="C1196" t="s">
        <v>7153</v>
      </c>
      <c r="D1196">
        <v>0</v>
      </c>
    </row>
    <row r="1197" spans="2:4" x14ac:dyDescent="0.2">
      <c r="B1197" t="s">
        <v>7154</v>
      </c>
      <c r="C1197" t="s">
        <v>7155</v>
      </c>
      <c r="D1197">
        <v>0</v>
      </c>
    </row>
    <row r="1198" spans="2:4" x14ac:dyDescent="0.2">
      <c r="B1198" t="s">
        <v>7156</v>
      </c>
      <c r="C1198" t="s">
        <v>7157</v>
      </c>
      <c r="D1198">
        <v>0</v>
      </c>
    </row>
    <row r="1199" spans="2:4" x14ac:dyDescent="0.2">
      <c r="B1199" t="s">
        <v>7158</v>
      </c>
      <c r="C1199" t="s">
        <v>7159</v>
      </c>
      <c r="D1199">
        <v>0</v>
      </c>
    </row>
    <row r="1200" spans="2:4" x14ac:dyDescent="0.2">
      <c r="B1200" t="s">
        <v>7160</v>
      </c>
      <c r="C1200" t="s">
        <v>7161</v>
      </c>
      <c r="D1200">
        <v>0</v>
      </c>
    </row>
    <row r="1201" spans="2:4" x14ac:dyDescent="0.2">
      <c r="B1201" t="s">
        <v>7162</v>
      </c>
      <c r="C1201" t="s">
        <v>7163</v>
      </c>
      <c r="D1201">
        <v>0</v>
      </c>
    </row>
    <row r="1202" spans="2:4" x14ac:dyDescent="0.2">
      <c r="B1202" t="s">
        <v>7164</v>
      </c>
      <c r="C1202" t="s">
        <v>7165</v>
      </c>
      <c r="D1202">
        <v>0</v>
      </c>
    </row>
    <row r="1203" spans="2:4" x14ac:dyDescent="0.2">
      <c r="B1203" t="s">
        <v>7166</v>
      </c>
      <c r="C1203" t="s">
        <v>7167</v>
      </c>
      <c r="D1203">
        <v>0</v>
      </c>
    </row>
    <row r="1204" spans="2:4" x14ac:dyDescent="0.2">
      <c r="B1204" t="s">
        <v>7168</v>
      </c>
      <c r="C1204" t="s">
        <v>7169</v>
      </c>
      <c r="D1204">
        <v>0</v>
      </c>
    </row>
    <row r="1205" spans="2:4" x14ac:dyDescent="0.2">
      <c r="B1205" t="s">
        <v>7170</v>
      </c>
      <c r="C1205" t="s">
        <v>7171</v>
      </c>
      <c r="D1205">
        <v>0</v>
      </c>
    </row>
    <row r="1206" spans="2:4" x14ac:dyDescent="0.2">
      <c r="B1206" t="s">
        <v>7172</v>
      </c>
      <c r="C1206" t="s">
        <v>7173</v>
      </c>
      <c r="D1206">
        <v>0</v>
      </c>
    </row>
    <row r="1207" spans="2:4" x14ac:dyDescent="0.2">
      <c r="B1207" t="s">
        <v>7174</v>
      </c>
      <c r="C1207" t="s">
        <v>7175</v>
      </c>
      <c r="D1207">
        <v>0</v>
      </c>
    </row>
    <row r="1208" spans="2:4" x14ac:dyDescent="0.2">
      <c r="B1208" t="s">
        <v>7176</v>
      </c>
      <c r="C1208" t="s">
        <v>7177</v>
      </c>
      <c r="D1208">
        <v>0</v>
      </c>
    </row>
    <row r="1209" spans="2:4" x14ac:dyDescent="0.2">
      <c r="B1209" t="s">
        <v>7178</v>
      </c>
      <c r="C1209" t="s">
        <v>7179</v>
      </c>
      <c r="D1209">
        <v>0</v>
      </c>
    </row>
    <row r="1210" spans="2:4" x14ac:dyDescent="0.2">
      <c r="B1210" t="s">
        <v>7180</v>
      </c>
      <c r="C1210" t="s">
        <v>7181</v>
      </c>
      <c r="D1210">
        <v>0</v>
      </c>
    </row>
    <row r="1211" spans="2:4" x14ac:dyDescent="0.2">
      <c r="B1211" t="s">
        <v>7182</v>
      </c>
      <c r="C1211" t="s">
        <v>7183</v>
      </c>
      <c r="D1211">
        <v>0</v>
      </c>
    </row>
    <row r="1212" spans="2:4" x14ac:dyDescent="0.2">
      <c r="B1212" t="s">
        <v>7184</v>
      </c>
      <c r="C1212" t="s">
        <v>7185</v>
      </c>
      <c r="D1212">
        <v>0</v>
      </c>
    </row>
    <row r="1213" spans="2:4" x14ac:dyDescent="0.2">
      <c r="B1213" t="s">
        <v>7186</v>
      </c>
      <c r="C1213" t="s">
        <v>7187</v>
      </c>
      <c r="D1213">
        <v>0</v>
      </c>
    </row>
    <row r="1214" spans="2:4" x14ac:dyDescent="0.2">
      <c r="B1214" t="s">
        <v>7188</v>
      </c>
      <c r="C1214" t="s">
        <v>7189</v>
      </c>
      <c r="D1214">
        <v>0</v>
      </c>
    </row>
    <row r="1215" spans="2:4" x14ac:dyDescent="0.2">
      <c r="B1215" t="s">
        <v>7190</v>
      </c>
      <c r="C1215" t="s">
        <v>7191</v>
      </c>
      <c r="D1215">
        <v>0</v>
      </c>
    </row>
    <row r="1216" spans="2:4" x14ac:dyDescent="0.2">
      <c r="B1216" t="s">
        <v>7192</v>
      </c>
      <c r="C1216" t="s">
        <v>7193</v>
      </c>
      <c r="D1216">
        <v>0</v>
      </c>
    </row>
    <row r="1217" spans="2:4" x14ac:dyDescent="0.2">
      <c r="B1217" t="s">
        <v>7194</v>
      </c>
      <c r="C1217" t="s">
        <v>7195</v>
      </c>
      <c r="D1217">
        <v>0</v>
      </c>
    </row>
    <row r="1218" spans="2:4" x14ac:dyDescent="0.2">
      <c r="B1218" t="s">
        <v>7196</v>
      </c>
      <c r="C1218" t="s">
        <v>7197</v>
      </c>
      <c r="D1218">
        <v>0</v>
      </c>
    </row>
    <row r="1219" spans="2:4" x14ac:dyDescent="0.2">
      <c r="B1219" t="s">
        <v>7198</v>
      </c>
      <c r="C1219" t="s">
        <v>7199</v>
      </c>
      <c r="D1219">
        <v>0</v>
      </c>
    </row>
    <row r="1220" spans="2:4" x14ac:dyDescent="0.2">
      <c r="B1220" t="s">
        <v>7200</v>
      </c>
      <c r="C1220" t="s">
        <v>7201</v>
      </c>
      <c r="D1220">
        <v>0</v>
      </c>
    </row>
    <row r="1221" spans="2:4" x14ac:dyDescent="0.2">
      <c r="B1221" t="s">
        <v>7202</v>
      </c>
      <c r="C1221" t="s">
        <v>7203</v>
      </c>
      <c r="D1221">
        <v>0</v>
      </c>
    </row>
    <row r="1222" spans="2:4" x14ac:dyDescent="0.2">
      <c r="B1222" t="s">
        <v>7204</v>
      </c>
      <c r="C1222" t="s">
        <v>7205</v>
      </c>
      <c r="D1222">
        <v>0</v>
      </c>
    </row>
    <row r="1223" spans="2:4" x14ac:dyDescent="0.2">
      <c r="B1223" t="s">
        <v>7206</v>
      </c>
      <c r="C1223" t="s">
        <v>7207</v>
      </c>
      <c r="D1223">
        <v>0</v>
      </c>
    </row>
    <row r="1224" spans="2:4" x14ac:dyDescent="0.2">
      <c r="B1224" t="s">
        <v>7208</v>
      </c>
      <c r="C1224" t="s">
        <v>7209</v>
      </c>
      <c r="D1224">
        <v>0</v>
      </c>
    </row>
    <row r="1225" spans="2:4" x14ac:dyDescent="0.2">
      <c r="B1225" t="s">
        <v>7210</v>
      </c>
      <c r="C1225" t="s">
        <v>7211</v>
      </c>
      <c r="D1225">
        <v>0</v>
      </c>
    </row>
    <row r="1226" spans="2:4" x14ac:dyDescent="0.2">
      <c r="B1226" t="s">
        <v>7212</v>
      </c>
      <c r="C1226" t="s">
        <v>7213</v>
      </c>
      <c r="D1226">
        <v>0</v>
      </c>
    </row>
    <row r="1227" spans="2:4" x14ac:dyDescent="0.2">
      <c r="B1227" t="s">
        <v>7214</v>
      </c>
      <c r="C1227" t="s">
        <v>7215</v>
      </c>
      <c r="D1227">
        <v>0</v>
      </c>
    </row>
    <row r="1228" spans="2:4" x14ac:dyDescent="0.2">
      <c r="B1228" t="s">
        <v>7216</v>
      </c>
      <c r="C1228" t="s">
        <v>7217</v>
      </c>
      <c r="D1228">
        <v>0</v>
      </c>
    </row>
    <row r="1229" spans="2:4" x14ac:dyDescent="0.2">
      <c r="B1229" t="s">
        <v>7218</v>
      </c>
      <c r="C1229" t="s">
        <v>7219</v>
      </c>
      <c r="D1229">
        <v>0</v>
      </c>
    </row>
    <row r="1230" spans="2:4" x14ac:dyDescent="0.2">
      <c r="B1230" t="s">
        <v>7220</v>
      </c>
      <c r="C1230" t="s">
        <v>7221</v>
      </c>
      <c r="D1230">
        <v>0</v>
      </c>
    </row>
    <row r="1231" spans="2:4" x14ac:dyDescent="0.2">
      <c r="B1231" t="s">
        <v>7222</v>
      </c>
      <c r="C1231" t="s">
        <v>7223</v>
      </c>
      <c r="D1231">
        <v>0</v>
      </c>
    </row>
    <row r="1232" spans="2:4" x14ac:dyDescent="0.2">
      <c r="B1232" t="s">
        <v>7224</v>
      </c>
      <c r="C1232" t="s">
        <v>7225</v>
      </c>
      <c r="D1232">
        <v>0</v>
      </c>
    </row>
    <row r="1233" spans="2:4" x14ac:dyDescent="0.2">
      <c r="B1233" t="s">
        <v>7226</v>
      </c>
      <c r="C1233" t="s">
        <v>7227</v>
      </c>
      <c r="D1233">
        <v>0</v>
      </c>
    </row>
    <row r="1234" spans="2:4" x14ac:dyDescent="0.2">
      <c r="B1234" t="s">
        <v>7228</v>
      </c>
      <c r="C1234" t="s">
        <v>7229</v>
      </c>
      <c r="D1234">
        <v>0</v>
      </c>
    </row>
    <row r="1235" spans="2:4" x14ac:dyDescent="0.2">
      <c r="B1235" t="s">
        <v>7230</v>
      </c>
      <c r="C1235" t="s">
        <v>7231</v>
      </c>
      <c r="D1235">
        <v>0</v>
      </c>
    </row>
    <row r="1236" spans="2:4" x14ac:dyDescent="0.2">
      <c r="B1236" t="s">
        <v>7232</v>
      </c>
      <c r="C1236" t="s">
        <v>7233</v>
      </c>
      <c r="D1236">
        <v>0</v>
      </c>
    </row>
    <row r="1237" spans="2:4" x14ac:dyDescent="0.2">
      <c r="B1237" t="s">
        <v>7234</v>
      </c>
      <c r="C1237" t="s">
        <v>7235</v>
      </c>
      <c r="D1237">
        <v>0</v>
      </c>
    </row>
    <row r="1238" spans="2:4" x14ac:dyDescent="0.2">
      <c r="B1238" t="s">
        <v>7236</v>
      </c>
      <c r="C1238" t="s">
        <v>7237</v>
      </c>
      <c r="D1238">
        <v>0</v>
      </c>
    </row>
    <row r="1239" spans="2:4" x14ac:dyDescent="0.2">
      <c r="B1239" t="s">
        <v>7238</v>
      </c>
      <c r="C1239" t="s">
        <v>7239</v>
      </c>
      <c r="D1239">
        <v>0</v>
      </c>
    </row>
    <row r="1240" spans="2:4" x14ac:dyDescent="0.2">
      <c r="B1240" t="s">
        <v>7240</v>
      </c>
      <c r="C1240" t="s">
        <v>7241</v>
      </c>
      <c r="D1240">
        <v>0</v>
      </c>
    </row>
    <row r="1241" spans="2:4" x14ac:dyDescent="0.2">
      <c r="B1241" t="s">
        <v>7242</v>
      </c>
      <c r="C1241" t="s">
        <v>7243</v>
      </c>
      <c r="D1241">
        <v>0</v>
      </c>
    </row>
    <row r="1242" spans="2:4" x14ac:dyDescent="0.2">
      <c r="B1242" t="s">
        <v>7244</v>
      </c>
      <c r="C1242" t="s">
        <v>7245</v>
      </c>
      <c r="D1242">
        <v>0</v>
      </c>
    </row>
    <row r="1243" spans="2:4" x14ac:dyDescent="0.2">
      <c r="B1243" t="s">
        <v>7246</v>
      </c>
      <c r="C1243" t="s">
        <v>7247</v>
      </c>
      <c r="D1243">
        <v>0</v>
      </c>
    </row>
    <row r="1244" spans="2:4" x14ac:dyDescent="0.2">
      <c r="B1244" t="s">
        <v>7248</v>
      </c>
      <c r="C1244" t="s">
        <v>7249</v>
      </c>
      <c r="D1244">
        <v>0</v>
      </c>
    </row>
    <row r="1245" spans="2:4" x14ac:dyDescent="0.2">
      <c r="B1245" t="s">
        <v>7250</v>
      </c>
      <c r="C1245" t="s">
        <v>7251</v>
      </c>
      <c r="D1245">
        <v>0</v>
      </c>
    </row>
    <row r="1246" spans="2:4" x14ac:dyDescent="0.2">
      <c r="B1246" t="s">
        <v>7252</v>
      </c>
      <c r="C1246" t="s">
        <v>7253</v>
      </c>
      <c r="D1246">
        <v>0</v>
      </c>
    </row>
    <row r="1247" spans="2:4" x14ac:dyDescent="0.2">
      <c r="B1247" t="s">
        <v>7254</v>
      </c>
      <c r="C1247" t="s">
        <v>7255</v>
      </c>
      <c r="D1247">
        <v>0</v>
      </c>
    </row>
    <row r="1248" spans="2:4" x14ac:dyDescent="0.2">
      <c r="B1248" t="s">
        <v>7256</v>
      </c>
      <c r="C1248" t="s">
        <v>7257</v>
      </c>
      <c r="D1248">
        <v>0</v>
      </c>
    </row>
    <row r="1249" spans="2:4" x14ac:dyDescent="0.2">
      <c r="B1249" t="s">
        <v>7258</v>
      </c>
      <c r="C1249" t="s">
        <v>7259</v>
      </c>
      <c r="D1249">
        <v>0</v>
      </c>
    </row>
    <row r="1250" spans="2:4" x14ac:dyDescent="0.2">
      <c r="B1250" t="s">
        <v>7260</v>
      </c>
      <c r="C1250" t="s">
        <v>7261</v>
      </c>
      <c r="D1250">
        <v>0</v>
      </c>
    </row>
    <row r="1251" spans="2:4" x14ac:dyDescent="0.2">
      <c r="B1251" t="s">
        <v>7262</v>
      </c>
      <c r="C1251" t="s">
        <v>7263</v>
      </c>
      <c r="D1251">
        <v>0</v>
      </c>
    </row>
    <row r="1252" spans="2:4" x14ac:dyDescent="0.2">
      <c r="B1252" t="s">
        <v>7264</v>
      </c>
      <c r="C1252" t="s">
        <v>7265</v>
      </c>
      <c r="D1252">
        <v>0</v>
      </c>
    </row>
    <row r="1253" spans="2:4" x14ac:dyDescent="0.2">
      <c r="B1253" t="s">
        <v>7266</v>
      </c>
      <c r="C1253" t="s">
        <v>7267</v>
      </c>
      <c r="D1253">
        <v>0</v>
      </c>
    </row>
    <row r="1254" spans="2:4" x14ac:dyDescent="0.2">
      <c r="B1254" t="s">
        <v>7268</v>
      </c>
      <c r="C1254" t="s">
        <v>7269</v>
      </c>
      <c r="D1254">
        <v>0</v>
      </c>
    </row>
    <row r="1255" spans="2:4" x14ac:dyDescent="0.2">
      <c r="B1255" t="s">
        <v>7270</v>
      </c>
      <c r="C1255" t="s">
        <v>7271</v>
      </c>
      <c r="D1255">
        <v>0</v>
      </c>
    </row>
    <row r="1256" spans="2:4" x14ac:dyDescent="0.2">
      <c r="B1256" t="s">
        <v>7272</v>
      </c>
      <c r="C1256" t="s">
        <v>7273</v>
      </c>
      <c r="D1256">
        <v>0</v>
      </c>
    </row>
    <row r="1257" spans="2:4" x14ac:dyDescent="0.2">
      <c r="B1257" t="s">
        <v>7274</v>
      </c>
      <c r="C1257" t="s">
        <v>7275</v>
      </c>
      <c r="D1257">
        <v>0</v>
      </c>
    </row>
    <row r="1258" spans="2:4" x14ac:dyDescent="0.2">
      <c r="B1258" t="s">
        <v>7276</v>
      </c>
      <c r="C1258" t="s">
        <v>7277</v>
      </c>
      <c r="D1258">
        <v>0</v>
      </c>
    </row>
    <row r="1259" spans="2:4" x14ac:dyDescent="0.2">
      <c r="B1259" t="s">
        <v>7278</v>
      </c>
      <c r="C1259" t="s">
        <v>7279</v>
      </c>
      <c r="D1259">
        <v>0</v>
      </c>
    </row>
    <row r="1260" spans="2:4" x14ac:dyDescent="0.2">
      <c r="B1260" t="s">
        <v>7280</v>
      </c>
      <c r="C1260" t="s">
        <v>7281</v>
      </c>
      <c r="D1260">
        <v>0</v>
      </c>
    </row>
    <row r="1261" spans="2:4" x14ac:dyDescent="0.2">
      <c r="B1261" t="s">
        <v>7282</v>
      </c>
      <c r="C1261" t="s">
        <v>7283</v>
      </c>
      <c r="D1261">
        <v>0</v>
      </c>
    </row>
    <row r="1262" spans="2:4" x14ac:dyDescent="0.2">
      <c r="B1262" t="s">
        <v>7284</v>
      </c>
      <c r="C1262" t="s">
        <v>7285</v>
      </c>
      <c r="D1262">
        <v>0</v>
      </c>
    </row>
    <row r="1263" spans="2:4" x14ac:dyDescent="0.2">
      <c r="B1263" t="s">
        <v>7286</v>
      </c>
      <c r="C1263" t="s">
        <v>7287</v>
      </c>
      <c r="D1263">
        <v>0</v>
      </c>
    </row>
    <row r="1264" spans="2:4" x14ac:dyDescent="0.2">
      <c r="B1264" t="s">
        <v>7288</v>
      </c>
      <c r="C1264" t="s">
        <v>7289</v>
      </c>
      <c r="D1264">
        <v>0</v>
      </c>
    </row>
    <row r="1265" spans="2:4" x14ac:dyDescent="0.2">
      <c r="B1265" t="s">
        <v>7290</v>
      </c>
      <c r="C1265" t="s">
        <v>7291</v>
      </c>
      <c r="D1265">
        <v>0</v>
      </c>
    </row>
    <row r="1266" spans="2:4" x14ac:dyDescent="0.2">
      <c r="B1266" t="s">
        <v>7292</v>
      </c>
      <c r="C1266" t="s">
        <v>7293</v>
      </c>
      <c r="D1266">
        <v>0</v>
      </c>
    </row>
    <row r="1267" spans="2:4" x14ac:dyDescent="0.2">
      <c r="B1267" t="s">
        <v>7294</v>
      </c>
      <c r="C1267" t="s">
        <v>7295</v>
      </c>
      <c r="D1267">
        <v>0</v>
      </c>
    </row>
    <row r="1268" spans="2:4" x14ac:dyDescent="0.2">
      <c r="B1268" t="s">
        <v>7296</v>
      </c>
      <c r="C1268" t="s">
        <v>7297</v>
      </c>
      <c r="D1268">
        <v>0</v>
      </c>
    </row>
    <row r="1269" spans="2:4" x14ac:dyDescent="0.2">
      <c r="B1269" t="s">
        <v>7298</v>
      </c>
      <c r="C1269" t="s">
        <v>7299</v>
      </c>
      <c r="D1269">
        <v>0</v>
      </c>
    </row>
    <row r="1270" spans="2:4" x14ac:dyDescent="0.2">
      <c r="B1270" t="s">
        <v>7300</v>
      </c>
      <c r="C1270" t="s">
        <v>7301</v>
      </c>
      <c r="D1270">
        <v>0</v>
      </c>
    </row>
    <row r="1271" spans="2:4" x14ac:dyDescent="0.2">
      <c r="B1271" t="s">
        <v>7302</v>
      </c>
      <c r="C1271" t="s">
        <v>7303</v>
      </c>
      <c r="D1271">
        <v>0</v>
      </c>
    </row>
    <row r="1272" spans="2:4" x14ac:dyDescent="0.2">
      <c r="B1272" t="s">
        <v>7304</v>
      </c>
      <c r="C1272" t="s">
        <v>7305</v>
      </c>
      <c r="D1272">
        <v>0</v>
      </c>
    </row>
    <row r="1273" spans="2:4" x14ac:dyDescent="0.2">
      <c r="B1273" t="s">
        <v>7306</v>
      </c>
      <c r="C1273" t="s">
        <v>7307</v>
      </c>
      <c r="D1273">
        <v>0</v>
      </c>
    </row>
    <row r="1274" spans="2:4" x14ac:dyDescent="0.2">
      <c r="B1274" t="s">
        <v>7308</v>
      </c>
      <c r="C1274" t="s">
        <v>7309</v>
      </c>
      <c r="D1274">
        <v>0</v>
      </c>
    </row>
    <row r="1275" spans="2:4" x14ac:dyDescent="0.2">
      <c r="B1275" t="s">
        <v>7310</v>
      </c>
      <c r="C1275" t="s">
        <v>7311</v>
      </c>
      <c r="D1275">
        <v>0</v>
      </c>
    </row>
    <row r="1276" spans="2:4" x14ac:dyDescent="0.2">
      <c r="B1276" t="s">
        <v>7312</v>
      </c>
      <c r="C1276" t="s">
        <v>7313</v>
      </c>
      <c r="D1276">
        <v>0</v>
      </c>
    </row>
    <row r="1277" spans="2:4" x14ac:dyDescent="0.2">
      <c r="B1277" t="s">
        <v>7314</v>
      </c>
      <c r="C1277" t="s">
        <v>7315</v>
      </c>
      <c r="D1277">
        <v>0</v>
      </c>
    </row>
    <row r="1278" spans="2:4" x14ac:dyDescent="0.2">
      <c r="B1278" t="s">
        <v>7316</v>
      </c>
      <c r="C1278" t="s">
        <v>7317</v>
      </c>
      <c r="D1278">
        <v>0</v>
      </c>
    </row>
    <row r="1279" spans="2:4" x14ac:dyDescent="0.2">
      <c r="B1279" t="s">
        <v>7318</v>
      </c>
      <c r="C1279" t="s">
        <v>7319</v>
      </c>
      <c r="D1279">
        <v>0</v>
      </c>
    </row>
    <row r="1280" spans="2:4" x14ac:dyDescent="0.2">
      <c r="B1280" t="s">
        <v>7320</v>
      </c>
      <c r="C1280" t="s">
        <v>7321</v>
      </c>
      <c r="D1280">
        <v>0</v>
      </c>
    </row>
    <row r="1281" spans="2:4" x14ac:dyDescent="0.2">
      <c r="B1281" t="s">
        <v>7322</v>
      </c>
      <c r="C1281" t="s">
        <v>7323</v>
      </c>
      <c r="D1281">
        <v>0</v>
      </c>
    </row>
    <row r="1282" spans="2:4" x14ac:dyDescent="0.2">
      <c r="B1282" t="s">
        <v>7324</v>
      </c>
      <c r="C1282" t="s">
        <v>7325</v>
      </c>
      <c r="D1282">
        <v>0</v>
      </c>
    </row>
    <row r="1283" spans="2:4" x14ac:dyDescent="0.2">
      <c r="B1283" t="s">
        <v>7326</v>
      </c>
      <c r="C1283" t="s">
        <v>7327</v>
      </c>
      <c r="D1283">
        <v>0</v>
      </c>
    </row>
    <row r="1284" spans="2:4" x14ac:dyDescent="0.2">
      <c r="B1284" t="s">
        <v>6676</v>
      </c>
      <c r="C1284" t="s">
        <v>6677</v>
      </c>
      <c r="D1284">
        <v>550.99000000000012</v>
      </c>
    </row>
    <row r="1285" spans="2:4" x14ac:dyDescent="0.2">
      <c r="B1285" t="s">
        <v>6678</v>
      </c>
      <c r="C1285" t="s">
        <v>6679</v>
      </c>
      <c r="D1285">
        <v>1.04</v>
      </c>
    </row>
    <row r="1286" spans="2:4" x14ac:dyDescent="0.2">
      <c r="B1286" t="s">
        <v>7328</v>
      </c>
      <c r="C1286" t="s">
        <v>7329</v>
      </c>
      <c r="D1286">
        <v>0</v>
      </c>
    </row>
    <row r="1287" spans="2:4" x14ac:dyDescent="0.2">
      <c r="B1287" t="s">
        <v>7330</v>
      </c>
      <c r="C1287" t="s">
        <v>7331</v>
      </c>
      <c r="D1287">
        <v>0</v>
      </c>
    </row>
    <row r="1288" spans="2:4" x14ac:dyDescent="0.2">
      <c r="B1288" t="s">
        <v>7332</v>
      </c>
      <c r="C1288" t="s">
        <v>7333</v>
      </c>
      <c r="D1288">
        <v>0</v>
      </c>
    </row>
    <row r="1289" spans="2:4" x14ac:dyDescent="0.2">
      <c r="B1289" t="s">
        <v>7334</v>
      </c>
      <c r="C1289" t="s">
        <v>7335</v>
      </c>
      <c r="D1289">
        <v>0</v>
      </c>
    </row>
    <row r="1290" spans="2:4" x14ac:dyDescent="0.2">
      <c r="B1290" t="s">
        <v>7336</v>
      </c>
      <c r="C1290" t="s">
        <v>7337</v>
      </c>
      <c r="D1290">
        <v>0</v>
      </c>
    </row>
    <row r="1291" spans="2:4" x14ac:dyDescent="0.2">
      <c r="B1291" t="s">
        <v>7338</v>
      </c>
      <c r="C1291" t="s">
        <v>7339</v>
      </c>
      <c r="D1291">
        <v>0</v>
      </c>
    </row>
    <row r="1292" spans="2:4" x14ac:dyDescent="0.2">
      <c r="B1292" t="s">
        <v>7340</v>
      </c>
      <c r="C1292" t="s">
        <v>7341</v>
      </c>
      <c r="D1292">
        <v>0</v>
      </c>
    </row>
    <row r="1293" spans="2:4" x14ac:dyDescent="0.2">
      <c r="B1293" t="s">
        <v>7342</v>
      </c>
      <c r="C1293" t="s">
        <v>7343</v>
      </c>
      <c r="D1293">
        <v>0</v>
      </c>
    </row>
    <row r="1294" spans="2:4" x14ac:dyDescent="0.2">
      <c r="B1294" t="s">
        <v>7344</v>
      </c>
      <c r="C1294" t="s">
        <v>7345</v>
      </c>
      <c r="D1294">
        <v>0</v>
      </c>
    </row>
    <row r="1295" spans="2:4" x14ac:dyDescent="0.2">
      <c r="B1295" t="s">
        <v>7346</v>
      </c>
      <c r="C1295" t="s">
        <v>7347</v>
      </c>
      <c r="D1295">
        <v>0</v>
      </c>
    </row>
    <row r="1296" spans="2:4" x14ac:dyDescent="0.2">
      <c r="B1296" t="s">
        <v>7348</v>
      </c>
      <c r="C1296" t="s">
        <v>7349</v>
      </c>
      <c r="D1296">
        <v>0</v>
      </c>
    </row>
    <row r="1297" spans="2:4" x14ac:dyDescent="0.2">
      <c r="B1297" t="s">
        <v>7350</v>
      </c>
      <c r="C1297" t="s">
        <v>7351</v>
      </c>
      <c r="D1297">
        <v>0</v>
      </c>
    </row>
    <row r="1298" spans="2:4" x14ac:dyDescent="0.2">
      <c r="B1298" t="s">
        <v>7352</v>
      </c>
      <c r="C1298" t="s">
        <v>7353</v>
      </c>
      <c r="D1298">
        <v>0</v>
      </c>
    </row>
    <row r="1299" spans="2:4" x14ac:dyDescent="0.2">
      <c r="B1299" t="s">
        <v>7354</v>
      </c>
      <c r="C1299" t="s">
        <v>7355</v>
      </c>
      <c r="D1299">
        <v>0</v>
      </c>
    </row>
    <row r="1300" spans="2:4" x14ac:dyDescent="0.2">
      <c r="B1300" t="s">
        <v>7356</v>
      </c>
      <c r="C1300" t="s">
        <v>7357</v>
      </c>
      <c r="D1300">
        <v>0</v>
      </c>
    </row>
    <row r="1301" spans="2:4" x14ac:dyDescent="0.2">
      <c r="B1301" t="s">
        <v>7358</v>
      </c>
      <c r="C1301" t="s">
        <v>7359</v>
      </c>
      <c r="D1301">
        <v>0</v>
      </c>
    </row>
    <row r="1302" spans="2:4" x14ac:dyDescent="0.2">
      <c r="B1302" t="s">
        <v>7360</v>
      </c>
      <c r="C1302" t="s">
        <v>7361</v>
      </c>
      <c r="D1302">
        <v>0</v>
      </c>
    </row>
    <row r="1303" spans="2:4" x14ac:dyDescent="0.2">
      <c r="B1303" t="s">
        <v>7362</v>
      </c>
      <c r="C1303" t="s">
        <v>7363</v>
      </c>
      <c r="D1303">
        <v>0</v>
      </c>
    </row>
    <row r="1304" spans="2:4" x14ac:dyDescent="0.2">
      <c r="B1304" t="s">
        <v>7364</v>
      </c>
      <c r="C1304" t="s">
        <v>7365</v>
      </c>
      <c r="D1304">
        <v>0</v>
      </c>
    </row>
    <row r="1305" spans="2:4" x14ac:dyDescent="0.2">
      <c r="B1305" t="s">
        <v>7366</v>
      </c>
      <c r="C1305" t="s">
        <v>7367</v>
      </c>
      <c r="D1305">
        <v>0</v>
      </c>
    </row>
    <row r="1306" spans="2:4" x14ac:dyDescent="0.2">
      <c r="B1306" t="s">
        <v>7368</v>
      </c>
      <c r="C1306" t="s">
        <v>7369</v>
      </c>
      <c r="D1306">
        <v>0</v>
      </c>
    </row>
    <row r="1307" spans="2:4" x14ac:dyDescent="0.2">
      <c r="B1307" t="s">
        <v>7370</v>
      </c>
      <c r="C1307" t="s">
        <v>7371</v>
      </c>
      <c r="D1307">
        <v>0</v>
      </c>
    </row>
    <row r="1308" spans="2:4" x14ac:dyDescent="0.2">
      <c r="B1308" t="s">
        <v>7372</v>
      </c>
      <c r="C1308" t="s">
        <v>7373</v>
      </c>
      <c r="D1308">
        <v>0</v>
      </c>
    </row>
    <row r="1309" spans="2:4" x14ac:dyDescent="0.2">
      <c r="B1309" t="s">
        <v>7374</v>
      </c>
      <c r="C1309" t="s">
        <v>7375</v>
      </c>
      <c r="D1309">
        <v>0</v>
      </c>
    </row>
    <row r="1310" spans="2:4" x14ac:dyDescent="0.2">
      <c r="B1310" t="s">
        <v>7376</v>
      </c>
      <c r="C1310" t="s">
        <v>7377</v>
      </c>
      <c r="D1310">
        <v>0</v>
      </c>
    </row>
    <row r="1311" spans="2:4" x14ac:dyDescent="0.2">
      <c r="B1311" t="s">
        <v>7378</v>
      </c>
      <c r="C1311" t="s">
        <v>7379</v>
      </c>
      <c r="D1311">
        <v>0</v>
      </c>
    </row>
    <row r="1312" spans="2:4" x14ac:dyDescent="0.2">
      <c r="B1312" t="s">
        <v>7380</v>
      </c>
      <c r="C1312" t="s">
        <v>7381</v>
      </c>
      <c r="D1312">
        <v>0</v>
      </c>
    </row>
    <row r="1313" spans="2:4" x14ac:dyDescent="0.2">
      <c r="B1313" t="s">
        <v>7382</v>
      </c>
      <c r="C1313" t="s">
        <v>7383</v>
      </c>
      <c r="D1313">
        <v>0</v>
      </c>
    </row>
    <row r="1314" spans="2:4" x14ac:dyDescent="0.2">
      <c r="B1314" t="s">
        <v>7384</v>
      </c>
      <c r="C1314" t="s">
        <v>7385</v>
      </c>
      <c r="D1314">
        <v>0</v>
      </c>
    </row>
    <row r="1315" spans="2:4" x14ac:dyDescent="0.2">
      <c r="B1315" t="s">
        <v>7386</v>
      </c>
      <c r="C1315" t="s">
        <v>7387</v>
      </c>
      <c r="D1315">
        <v>0</v>
      </c>
    </row>
    <row r="1316" spans="2:4" x14ac:dyDescent="0.2">
      <c r="B1316" t="s">
        <v>7388</v>
      </c>
      <c r="C1316" t="s">
        <v>7389</v>
      </c>
      <c r="D1316">
        <v>0</v>
      </c>
    </row>
    <row r="1317" spans="2:4" x14ac:dyDescent="0.2">
      <c r="B1317" t="s">
        <v>7390</v>
      </c>
      <c r="C1317" t="s">
        <v>7391</v>
      </c>
      <c r="D1317">
        <v>0</v>
      </c>
    </row>
    <row r="1318" spans="2:4" x14ac:dyDescent="0.2">
      <c r="B1318" t="s">
        <v>7392</v>
      </c>
      <c r="C1318" t="s">
        <v>7393</v>
      </c>
      <c r="D1318">
        <v>0</v>
      </c>
    </row>
    <row r="1319" spans="2:4" x14ac:dyDescent="0.2">
      <c r="B1319" t="s">
        <v>7394</v>
      </c>
      <c r="C1319" t="s">
        <v>7395</v>
      </c>
      <c r="D1319">
        <v>0</v>
      </c>
    </row>
    <row r="1320" spans="2:4" x14ac:dyDescent="0.2">
      <c r="B1320" t="s">
        <v>7396</v>
      </c>
      <c r="C1320" t="s">
        <v>7397</v>
      </c>
      <c r="D1320">
        <v>0</v>
      </c>
    </row>
    <row r="1321" spans="2:4" x14ac:dyDescent="0.2">
      <c r="B1321" t="s">
        <v>7398</v>
      </c>
      <c r="C1321" t="s">
        <v>7399</v>
      </c>
      <c r="D1321">
        <v>0</v>
      </c>
    </row>
    <row r="1322" spans="2:4" x14ac:dyDescent="0.2">
      <c r="B1322" t="s">
        <v>7400</v>
      </c>
      <c r="C1322" t="s">
        <v>7401</v>
      </c>
      <c r="D1322">
        <v>0</v>
      </c>
    </row>
    <row r="1323" spans="2:4" x14ac:dyDescent="0.2">
      <c r="B1323" t="s">
        <v>7402</v>
      </c>
      <c r="C1323" t="s">
        <v>7403</v>
      </c>
      <c r="D1323">
        <v>0</v>
      </c>
    </row>
    <row r="1324" spans="2:4" x14ac:dyDescent="0.2">
      <c r="B1324" t="s">
        <v>7404</v>
      </c>
      <c r="C1324" t="s">
        <v>7405</v>
      </c>
      <c r="D1324">
        <v>0</v>
      </c>
    </row>
    <row r="1325" spans="2:4" x14ac:dyDescent="0.2">
      <c r="B1325" t="s">
        <v>7406</v>
      </c>
      <c r="C1325" t="s">
        <v>7407</v>
      </c>
      <c r="D1325">
        <v>0</v>
      </c>
    </row>
    <row r="1326" spans="2:4" x14ac:dyDescent="0.2">
      <c r="B1326" t="s">
        <v>7408</v>
      </c>
      <c r="C1326" t="s">
        <v>7409</v>
      </c>
      <c r="D1326">
        <v>0</v>
      </c>
    </row>
    <row r="1327" spans="2:4" x14ac:dyDescent="0.2">
      <c r="B1327" t="s">
        <v>7410</v>
      </c>
      <c r="C1327" t="s">
        <v>7411</v>
      </c>
      <c r="D1327">
        <v>0</v>
      </c>
    </row>
    <row r="1328" spans="2:4" x14ac:dyDescent="0.2">
      <c r="B1328" t="s">
        <v>7412</v>
      </c>
      <c r="C1328" t="s">
        <v>7413</v>
      </c>
      <c r="D1328">
        <v>0</v>
      </c>
    </row>
    <row r="1329" spans="2:4" x14ac:dyDescent="0.2">
      <c r="B1329" t="s">
        <v>7414</v>
      </c>
      <c r="C1329" t="s">
        <v>7415</v>
      </c>
      <c r="D1329">
        <v>0</v>
      </c>
    </row>
    <row r="1330" spans="2:4" x14ac:dyDescent="0.2">
      <c r="B1330" t="s">
        <v>7416</v>
      </c>
      <c r="C1330" t="s">
        <v>7417</v>
      </c>
      <c r="D1330">
        <v>0</v>
      </c>
    </row>
    <row r="1331" spans="2:4" x14ac:dyDescent="0.2">
      <c r="B1331" t="s">
        <v>7418</v>
      </c>
      <c r="C1331" t="s">
        <v>7419</v>
      </c>
      <c r="D1331">
        <v>0</v>
      </c>
    </row>
    <row r="1332" spans="2:4" x14ac:dyDescent="0.2">
      <c r="B1332" t="s">
        <v>7420</v>
      </c>
      <c r="C1332" t="s">
        <v>7421</v>
      </c>
      <c r="D1332">
        <v>0</v>
      </c>
    </row>
    <row r="1333" spans="2:4" x14ac:dyDescent="0.2">
      <c r="B1333" t="s">
        <v>7422</v>
      </c>
      <c r="C1333" t="s">
        <v>7423</v>
      </c>
      <c r="D1333">
        <v>0</v>
      </c>
    </row>
    <row r="1334" spans="2:4" x14ac:dyDescent="0.2">
      <c r="B1334" t="s">
        <v>7424</v>
      </c>
      <c r="C1334" t="s">
        <v>7425</v>
      </c>
      <c r="D1334">
        <v>0</v>
      </c>
    </row>
    <row r="1335" spans="2:4" x14ac:dyDescent="0.2">
      <c r="B1335" t="s">
        <v>7426</v>
      </c>
      <c r="C1335" t="s">
        <v>7427</v>
      </c>
      <c r="D1335">
        <v>0</v>
      </c>
    </row>
    <row r="1336" spans="2:4" x14ac:dyDescent="0.2">
      <c r="B1336" t="s">
        <v>7428</v>
      </c>
      <c r="C1336" t="s">
        <v>7429</v>
      </c>
      <c r="D1336">
        <v>0</v>
      </c>
    </row>
    <row r="1337" spans="2:4" x14ac:dyDescent="0.2">
      <c r="B1337" t="s">
        <v>7430</v>
      </c>
      <c r="C1337" t="s">
        <v>7431</v>
      </c>
      <c r="D1337">
        <v>0</v>
      </c>
    </row>
    <row r="1338" spans="2:4" x14ac:dyDescent="0.2">
      <c r="B1338" t="s">
        <v>7432</v>
      </c>
      <c r="C1338" t="s">
        <v>7433</v>
      </c>
      <c r="D1338">
        <v>0</v>
      </c>
    </row>
    <row r="1339" spans="2:4" x14ac:dyDescent="0.2">
      <c r="B1339" t="s">
        <v>7434</v>
      </c>
      <c r="C1339" t="s">
        <v>7435</v>
      </c>
      <c r="D1339">
        <v>0</v>
      </c>
    </row>
    <row r="1340" spans="2:4" x14ac:dyDescent="0.2">
      <c r="B1340" t="s">
        <v>7436</v>
      </c>
      <c r="C1340" t="s">
        <v>7437</v>
      </c>
      <c r="D1340">
        <v>0</v>
      </c>
    </row>
    <row r="1341" spans="2:4" x14ac:dyDescent="0.2">
      <c r="B1341" t="s">
        <v>7438</v>
      </c>
      <c r="C1341" t="s">
        <v>7439</v>
      </c>
      <c r="D1341">
        <v>0</v>
      </c>
    </row>
    <row r="1342" spans="2:4" x14ac:dyDescent="0.2">
      <c r="B1342" t="s">
        <v>7440</v>
      </c>
      <c r="C1342" t="s">
        <v>7441</v>
      </c>
      <c r="D1342">
        <v>0</v>
      </c>
    </row>
    <row r="1343" spans="2:4" x14ac:dyDescent="0.2">
      <c r="B1343" t="s">
        <v>7442</v>
      </c>
      <c r="C1343" t="s">
        <v>7443</v>
      </c>
      <c r="D1343">
        <v>0</v>
      </c>
    </row>
    <row r="1344" spans="2:4" x14ac:dyDescent="0.2">
      <c r="B1344" t="s">
        <v>7444</v>
      </c>
      <c r="C1344" t="s">
        <v>7445</v>
      </c>
      <c r="D1344">
        <v>0</v>
      </c>
    </row>
    <row r="1345" spans="2:4" x14ac:dyDescent="0.2">
      <c r="B1345" t="s">
        <v>7446</v>
      </c>
      <c r="C1345" t="s">
        <v>7447</v>
      </c>
      <c r="D1345">
        <v>0</v>
      </c>
    </row>
    <row r="1346" spans="2:4" x14ac:dyDescent="0.2">
      <c r="B1346" t="s">
        <v>7448</v>
      </c>
      <c r="C1346" t="s">
        <v>7449</v>
      </c>
      <c r="D1346">
        <v>0</v>
      </c>
    </row>
    <row r="1347" spans="2:4" x14ac:dyDescent="0.2">
      <c r="B1347" t="s">
        <v>7450</v>
      </c>
      <c r="C1347" t="s">
        <v>7451</v>
      </c>
      <c r="D1347">
        <v>0</v>
      </c>
    </row>
    <row r="1348" spans="2:4" x14ac:dyDescent="0.2">
      <c r="B1348" t="s">
        <v>7452</v>
      </c>
      <c r="C1348" t="s">
        <v>7453</v>
      </c>
      <c r="D1348">
        <v>0</v>
      </c>
    </row>
    <row r="1349" spans="2:4" x14ac:dyDescent="0.2">
      <c r="B1349" t="s">
        <v>7454</v>
      </c>
      <c r="C1349" t="s">
        <v>7455</v>
      </c>
      <c r="D1349">
        <v>0</v>
      </c>
    </row>
    <row r="1350" spans="2:4" x14ac:dyDescent="0.2">
      <c r="B1350" t="s">
        <v>7456</v>
      </c>
      <c r="C1350" t="s">
        <v>7457</v>
      </c>
      <c r="D1350">
        <v>0</v>
      </c>
    </row>
    <row r="1351" spans="2:4" x14ac:dyDescent="0.2">
      <c r="B1351" t="s">
        <v>7458</v>
      </c>
      <c r="C1351" t="s">
        <v>7459</v>
      </c>
      <c r="D1351">
        <v>0</v>
      </c>
    </row>
    <row r="1352" spans="2:4" x14ac:dyDescent="0.2">
      <c r="B1352" t="s">
        <v>7460</v>
      </c>
      <c r="C1352" t="s">
        <v>7461</v>
      </c>
      <c r="D1352">
        <v>0</v>
      </c>
    </row>
    <row r="1353" spans="2:4" x14ac:dyDescent="0.2">
      <c r="B1353" t="s">
        <v>7462</v>
      </c>
      <c r="C1353" t="s">
        <v>7463</v>
      </c>
      <c r="D1353">
        <v>0</v>
      </c>
    </row>
    <row r="1354" spans="2:4" x14ac:dyDescent="0.2">
      <c r="B1354" t="s">
        <v>7464</v>
      </c>
      <c r="C1354" t="s">
        <v>7465</v>
      </c>
      <c r="D1354">
        <v>0</v>
      </c>
    </row>
    <row r="1355" spans="2:4" x14ac:dyDescent="0.2">
      <c r="B1355" t="s">
        <v>7466</v>
      </c>
      <c r="C1355" t="s">
        <v>7467</v>
      </c>
      <c r="D1355">
        <v>0</v>
      </c>
    </row>
    <row r="1356" spans="2:4" x14ac:dyDescent="0.2">
      <c r="B1356" t="s">
        <v>7468</v>
      </c>
      <c r="C1356" t="s">
        <v>7469</v>
      </c>
      <c r="D1356">
        <v>0</v>
      </c>
    </row>
    <row r="1357" spans="2:4" x14ac:dyDescent="0.2">
      <c r="B1357" t="s">
        <v>7470</v>
      </c>
      <c r="C1357" t="s">
        <v>7471</v>
      </c>
      <c r="D1357">
        <v>0</v>
      </c>
    </row>
    <row r="1358" spans="2:4" x14ac:dyDescent="0.2">
      <c r="B1358" t="s">
        <v>7472</v>
      </c>
      <c r="C1358" t="s">
        <v>7473</v>
      </c>
      <c r="D1358">
        <v>0</v>
      </c>
    </row>
    <row r="1359" spans="2:4" x14ac:dyDescent="0.2">
      <c r="B1359" t="s">
        <v>7474</v>
      </c>
      <c r="C1359" t="s">
        <v>7475</v>
      </c>
      <c r="D1359">
        <v>0</v>
      </c>
    </row>
    <row r="1360" spans="2:4" x14ac:dyDescent="0.2">
      <c r="B1360" t="s">
        <v>7476</v>
      </c>
      <c r="C1360" t="s">
        <v>7477</v>
      </c>
      <c r="D1360">
        <v>0</v>
      </c>
    </row>
    <row r="1361" spans="2:4" x14ac:dyDescent="0.2">
      <c r="B1361" t="s">
        <v>7478</v>
      </c>
      <c r="C1361" t="s">
        <v>7479</v>
      </c>
      <c r="D1361">
        <v>0</v>
      </c>
    </row>
    <row r="1362" spans="2:4" x14ac:dyDescent="0.2">
      <c r="B1362" t="s">
        <v>7480</v>
      </c>
      <c r="C1362" t="s">
        <v>7481</v>
      </c>
      <c r="D1362">
        <v>0</v>
      </c>
    </row>
    <row r="1363" spans="2:4" x14ac:dyDescent="0.2">
      <c r="B1363" t="s">
        <v>7482</v>
      </c>
      <c r="C1363" t="s">
        <v>7483</v>
      </c>
      <c r="D1363">
        <v>0</v>
      </c>
    </row>
    <row r="1364" spans="2:4" x14ac:dyDescent="0.2">
      <c r="B1364" t="s">
        <v>7484</v>
      </c>
      <c r="C1364" t="s">
        <v>7485</v>
      </c>
      <c r="D1364">
        <v>0</v>
      </c>
    </row>
    <row r="1365" spans="2:4" x14ac:dyDescent="0.2">
      <c r="B1365" t="s">
        <v>7486</v>
      </c>
      <c r="C1365" t="s">
        <v>7487</v>
      </c>
      <c r="D1365">
        <v>0</v>
      </c>
    </row>
    <row r="1366" spans="2:4" x14ac:dyDescent="0.2">
      <c r="B1366" t="s">
        <v>7488</v>
      </c>
      <c r="C1366" t="s">
        <v>7489</v>
      </c>
      <c r="D1366">
        <v>0</v>
      </c>
    </row>
    <row r="1367" spans="2:4" x14ac:dyDescent="0.2">
      <c r="B1367" t="s">
        <v>7490</v>
      </c>
      <c r="C1367" t="s">
        <v>7491</v>
      </c>
      <c r="D1367">
        <v>0</v>
      </c>
    </row>
    <row r="1368" spans="2:4" x14ac:dyDescent="0.2">
      <c r="B1368" t="s">
        <v>7492</v>
      </c>
      <c r="C1368" t="s">
        <v>7493</v>
      </c>
      <c r="D1368">
        <v>0</v>
      </c>
    </row>
    <row r="1369" spans="2:4" x14ac:dyDescent="0.2">
      <c r="B1369" t="s">
        <v>7494</v>
      </c>
      <c r="C1369" t="s">
        <v>7495</v>
      </c>
      <c r="D1369">
        <v>0</v>
      </c>
    </row>
    <row r="1370" spans="2:4" x14ac:dyDescent="0.2">
      <c r="B1370" t="s">
        <v>7496</v>
      </c>
      <c r="C1370" t="s">
        <v>7497</v>
      </c>
      <c r="D1370">
        <v>0</v>
      </c>
    </row>
    <row r="1371" spans="2:4" x14ac:dyDescent="0.2">
      <c r="B1371" t="s">
        <v>7498</v>
      </c>
      <c r="C1371" t="s">
        <v>7499</v>
      </c>
      <c r="D1371">
        <v>0</v>
      </c>
    </row>
    <row r="1372" spans="2:4" x14ac:dyDescent="0.2">
      <c r="B1372" t="s">
        <v>7500</v>
      </c>
      <c r="C1372" t="s">
        <v>7501</v>
      </c>
      <c r="D1372">
        <v>0</v>
      </c>
    </row>
    <row r="1373" spans="2:4" x14ac:dyDescent="0.2">
      <c r="B1373" t="s">
        <v>7502</v>
      </c>
      <c r="C1373" t="s">
        <v>7503</v>
      </c>
      <c r="D1373">
        <v>0</v>
      </c>
    </row>
    <row r="1374" spans="2:4" x14ac:dyDescent="0.2">
      <c r="B1374" t="s">
        <v>7504</v>
      </c>
      <c r="C1374" t="s">
        <v>7505</v>
      </c>
      <c r="D1374">
        <v>0</v>
      </c>
    </row>
    <row r="1375" spans="2:4" x14ac:dyDescent="0.2">
      <c r="B1375" t="s">
        <v>7506</v>
      </c>
      <c r="C1375" t="s">
        <v>7507</v>
      </c>
      <c r="D1375">
        <v>0</v>
      </c>
    </row>
    <row r="1376" spans="2:4" x14ac:dyDescent="0.2">
      <c r="B1376" t="s">
        <v>7508</v>
      </c>
      <c r="C1376" t="s">
        <v>7509</v>
      </c>
      <c r="D1376">
        <v>0</v>
      </c>
    </row>
    <row r="1377" spans="2:4" x14ac:dyDescent="0.2">
      <c r="B1377" t="s">
        <v>7510</v>
      </c>
      <c r="C1377" t="s">
        <v>7511</v>
      </c>
      <c r="D1377">
        <v>0</v>
      </c>
    </row>
    <row r="1378" spans="2:4" x14ac:dyDescent="0.2">
      <c r="B1378" t="s">
        <v>7512</v>
      </c>
      <c r="C1378" t="s">
        <v>7513</v>
      </c>
      <c r="D1378">
        <v>0</v>
      </c>
    </row>
    <row r="1379" spans="2:4" x14ac:dyDescent="0.2">
      <c r="B1379" t="s">
        <v>7514</v>
      </c>
      <c r="C1379" t="s">
        <v>7515</v>
      </c>
      <c r="D1379">
        <v>0</v>
      </c>
    </row>
    <row r="1380" spans="2:4" x14ac:dyDescent="0.2">
      <c r="B1380" t="s">
        <v>7516</v>
      </c>
      <c r="C1380" t="s">
        <v>7517</v>
      </c>
      <c r="D1380">
        <v>0</v>
      </c>
    </row>
    <row r="1381" spans="2:4" x14ac:dyDescent="0.2">
      <c r="B1381" t="s">
        <v>7518</v>
      </c>
      <c r="C1381" t="s">
        <v>7519</v>
      </c>
      <c r="D1381">
        <v>0</v>
      </c>
    </row>
    <row r="1382" spans="2:4" x14ac:dyDescent="0.2">
      <c r="B1382" t="s">
        <v>7520</v>
      </c>
      <c r="C1382" t="s">
        <v>7521</v>
      </c>
      <c r="D1382">
        <v>0</v>
      </c>
    </row>
    <row r="1383" spans="2:4" x14ac:dyDescent="0.2">
      <c r="B1383" t="s">
        <v>7522</v>
      </c>
      <c r="C1383" t="s">
        <v>7523</v>
      </c>
      <c r="D1383">
        <v>0</v>
      </c>
    </row>
    <row r="1384" spans="2:4" x14ac:dyDescent="0.2">
      <c r="B1384" t="s">
        <v>6680</v>
      </c>
      <c r="C1384" t="s">
        <v>6681</v>
      </c>
      <c r="D1384">
        <v>0</v>
      </c>
    </row>
    <row r="1385" spans="2:4" x14ac:dyDescent="0.2">
      <c r="B1385" t="s">
        <v>7524</v>
      </c>
      <c r="C1385" t="s">
        <v>7017</v>
      </c>
      <c r="D1385">
        <v>0</v>
      </c>
    </row>
    <row r="1386" spans="2:4" x14ac:dyDescent="0.2">
      <c r="B1386" t="s">
        <v>7525</v>
      </c>
      <c r="C1386" t="s">
        <v>7019</v>
      </c>
      <c r="D1386">
        <v>0</v>
      </c>
    </row>
    <row r="1387" spans="2:4" x14ac:dyDescent="0.2">
      <c r="B1387" t="s">
        <v>7526</v>
      </c>
      <c r="C1387" t="s">
        <v>7527</v>
      </c>
      <c r="D1387">
        <v>0</v>
      </c>
    </row>
    <row r="1388" spans="2:4" x14ac:dyDescent="0.2">
      <c r="B1388" t="s">
        <v>7528</v>
      </c>
      <c r="C1388" t="s">
        <v>7529</v>
      </c>
      <c r="D1388">
        <v>0</v>
      </c>
    </row>
    <row r="1389" spans="2:4" x14ac:dyDescent="0.2">
      <c r="B1389" t="s">
        <v>7530</v>
      </c>
      <c r="C1389" t="s">
        <v>7531</v>
      </c>
      <c r="D1389">
        <v>0</v>
      </c>
    </row>
    <row r="1390" spans="2:4" x14ac:dyDescent="0.2">
      <c r="B1390" t="s">
        <v>7532</v>
      </c>
      <c r="C1390" t="s">
        <v>7533</v>
      </c>
      <c r="D1390">
        <v>0</v>
      </c>
    </row>
    <row r="1391" spans="2:4" x14ac:dyDescent="0.2">
      <c r="B1391" t="s">
        <v>7534</v>
      </c>
      <c r="C1391" t="s">
        <v>7535</v>
      </c>
      <c r="D1391">
        <v>0</v>
      </c>
    </row>
    <row r="1392" spans="2:4" x14ac:dyDescent="0.2">
      <c r="B1392" t="s">
        <v>7536</v>
      </c>
      <c r="C1392" t="s">
        <v>7027</v>
      </c>
      <c r="D1392">
        <v>0</v>
      </c>
    </row>
    <row r="1393" spans="2:4" x14ac:dyDescent="0.2">
      <c r="B1393" t="s">
        <v>7537</v>
      </c>
      <c r="C1393" t="s">
        <v>7538</v>
      </c>
      <c r="D1393">
        <v>0</v>
      </c>
    </row>
    <row r="1394" spans="2:4" x14ac:dyDescent="0.2">
      <c r="B1394" t="s">
        <v>7539</v>
      </c>
      <c r="C1394" t="s">
        <v>7540</v>
      </c>
      <c r="D1394">
        <v>0</v>
      </c>
    </row>
    <row r="1395" spans="2:4" x14ac:dyDescent="0.2">
      <c r="B1395" t="s">
        <v>7541</v>
      </c>
      <c r="C1395" t="s">
        <v>7031</v>
      </c>
      <c r="D1395">
        <v>0</v>
      </c>
    </row>
    <row r="1396" spans="2:4" x14ac:dyDescent="0.2">
      <c r="B1396" t="s">
        <v>7542</v>
      </c>
      <c r="C1396" t="s">
        <v>7033</v>
      </c>
      <c r="D1396">
        <v>0</v>
      </c>
    </row>
    <row r="1397" spans="2:4" x14ac:dyDescent="0.2">
      <c r="B1397" t="s">
        <v>7543</v>
      </c>
      <c r="C1397" t="s">
        <v>7544</v>
      </c>
      <c r="D1397">
        <v>0</v>
      </c>
    </row>
    <row r="1398" spans="2:4" x14ac:dyDescent="0.2">
      <c r="B1398" t="s">
        <v>7545</v>
      </c>
      <c r="C1398" t="s">
        <v>7546</v>
      </c>
      <c r="D1398">
        <v>0</v>
      </c>
    </row>
    <row r="1399" spans="2:4" x14ac:dyDescent="0.2">
      <c r="B1399" t="s">
        <v>6682</v>
      </c>
      <c r="C1399" t="s">
        <v>6683</v>
      </c>
      <c r="D1399">
        <v>0</v>
      </c>
    </row>
    <row r="1400" spans="2:4" x14ac:dyDescent="0.2">
      <c r="B1400" t="s">
        <v>6684</v>
      </c>
      <c r="C1400" t="s">
        <v>6685</v>
      </c>
      <c r="D1400">
        <v>0</v>
      </c>
    </row>
    <row r="1401" spans="2:4" x14ac:dyDescent="0.2">
      <c r="B1401" t="s">
        <v>6686</v>
      </c>
      <c r="C1401" t="s">
        <v>6687</v>
      </c>
      <c r="D1401">
        <v>0</v>
      </c>
    </row>
    <row r="1402" spans="2:4" x14ac:dyDescent="0.2">
      <c r="B1402" t="s">
        <v>6688</v>
      </c>
      <c r="C1402" t="s">
        <v>6689</v>
      </c>
      <c r="D1402">
        <v>0</v>
      </c>
    </row>
    <row r="1403" spans="2:4" x14ac:dyDescent="0.2">
      <c r="B1403" t="s">
        <v>6690</v>
      </c>
      <c r="C1403" t="s">
        <v>6691</v>
      </c>
      <c r="D1403">
        <v>0</v>
      </c>
    </row>
    <row r="1404" spans="2:4" x14ac:dyDescent="0.2">
      <c r="B1404" t="s">
        <v>6692</v>
      </c>
      <c r="C1404" t="s">
        <v>6693</v>
      </c>
      <c r="D1404">
        <v>7367326.9199999999</v>
      </c>
    </row>
    <row r="1405" spans="2:4" x14ac:dyDescent="0.2">
      <c r="B1405" t="s">
        <v>6694</v>
      </c>
      <c r="C1405" t="s">
        <v>6695</v>
      </c>
      <c r="D1405">
        <v>0</v>
      </c>
    </row>
    <row r="1406" spans="2:4" x14ac:dyDescent="0.2">
      <c r="B1406" t="s">
        <v>6696</v>
      </c>
      <c r="C1406" t="s">
        <v>6697</v>
      </c>
      <c r="D1406">
        <v>1150138.8799999999</v>
      </c>
    </row>
    <row r="1407" spans="2:4" x14ac:dyDescent="0.2">
      <c r="B1407" t="s">
        <v>6698</v>
      </c>
      <c r="C1407" t="s">
        <v>6699</v>
      </c>
      <c r="D1407">
        <v>0</v>
      </c>
    </row>
    <row r="1408" spans="2:4" x14ac:dyDescent="0.2">
      <c r="B1408" t="s">
        <v>6700</v>
      </c>
      <c r="C1408" t="s">
        <v>6701</v>
      </c>
      <c r="D1408">
        <v>0</v>
      </c>
    </row>
    <row r="1409" spans="2:4" x14ac:dyDescent="0.2">
      <c r="B1409" t="s">
        <v>6702</v>
      </c>
      <c r="C1409" t="s">
        <v>6703</v>
      </c>
      <c r="D1409">
        <v>0</v>
      </c>
    </row>
    <row r="1410" spans="2:4" x14ac:dyDescent="0.2">
      <c r="B1410" t="s">
        <v>6704</v>
      </c>
      <c r="C1410" t="s">
        <v>6705</v>
      </c>
      <c r="D1410">
        <v>0</v>
      </c>
    </row>
    <row r="1411" spans="2:4" x14ac:dyDescent="0.2">
      <c r="B1411" t="s">
        <v>6706</v>
      </c>
      <c r="C1411" t="s">
        <v>6707</v>
      </c>
      <c r="D1411">
        <v>0</v>
      </c>
    </row>
    <row r="1412" spans="2:4" x14ac:dyDescent="0.2">
      <c r="B1412" t="s">
        <v>6708</v>
      </c>
      <c r="C1412" t="s">
        <v>6709</v>
      </c>
      <c r="D1412">
        <v>0</v>
      </c>
    </row>
    <row r="1413" spans="2:4" x14ac:dyDescent="0.2">
      <c r="B1413" t="s">
        <v>6710</v>
      </c>
      <c r="C1413" t="s">
        <v>6711</v>
      </c>
      <c r="D1413">
        <v>0</v>
      </c>
    </row>
    <row r="1414" spans="2:4" x14ac:dyDescent="0.2">
      <c r="B1414" t="s">
        <v>6712</v>
      </c>
      <c r="C1414" t="s">
        <v>6713</v>
      </c>
      <c r="D1414">
        <v>955106.68</v>
      </c>
    </row>
    <row r="1415" spans="2:4" x14ac:dyDescent="0.2">
      <c r="B1415" t="s">
        <v>6714</v>
      </c>
      <c r="C1415" t="s">
        <v>6715</v>
      </c>
      <c r="D1415">
        <v>0</v>
      </c>
    </row>
    <row r="1416" spans="2:4" x14ac:dyDescent="0.2">
      <c r="B1416" t="s">
        <v>6716</v>
      </c>
      <c r="C1416" t="s">
        <v>6717</v>
      </c>
      <c r="D1416">
        <v>153812.57999999999</v>
      </c>
    </row>
    <row r="1417" spans="2:4" x14ac:dyDescent="0.2">
      <c r="B1417" t="s">
        <v>6718</v>
      </c>
      <c r="C1417" t="s">
        <v>6719</v>
      </c>
      <c r="D1417">
        <v>0</v>
      </c>
    </row>
    <row r="1418" spans="2:4" x14ac:dyDescent="0.2">
      <c r="B1418" t="s">
        <v>6720</v>
      </c>
      <c r="C1418" t="s">
        <v>4219</v>
      </c>
      <c r="D1418">
        <v>16237858.949999999</v>
      </c>
    </row>
    <row r="1419" spans="2:4" x14ac:dyDescent="0.2">
      <c r="B1419" t="s">
        <v>6721</v>
      </c>
      <c r="C1419" t="s">
        <v>6722</v>
      </c>
      <c r="D1419">
        <v>0</v>
      </c>
    </row>
    <row r="1420" spans="2:4" x14ac:dyDescent="0.2">
      <c r="B1420" t="s">
        <v>6723</v>
      </c>
      <c r="C1420" t="s">
        <v>6724</v>
      </c>
      <c r="D1420">
        <v>0</v>
      </c>
    </row>
    <row r="1421" spans="2:4" x14ac:dyDescent="0.2">
      <c r="B1421" t="s">
        <v>6725</v>
      </c>
      <c r="C1421" t="s">
        <v>6726</v>
      </c>
      <c r="D1421">
        <v>165152.78</v>
      </c>
    </row>
    <row r="1422" spans="2:4" x14ac:dyDescent="0.2">
      <c r="B1422" t="s">
        <v>6727</v>
      </c>
      <c r="C1422" t="s">
        <v>6728</v>
      </c>
      <c r="D1422">
        <v>1037817.79</v>
      </c>
    </row>
    <row r="1423" spans="2:4" x14ac:dyDescent="0.2">
      <c r="B1423" t="s">
        <v>6729</v>
      </c>
      <c r="C1423" t="s">
        <v>6730</v>
      </c>
      <c r="D1423">
        <v>0</v>
      </c>
    </row>
    <row r="1424" spans="2:4" x14ac:dyDescent="0.2">
      <c r="B1424" t="s">
        <v>6731</v>
      </c>
      <c r="C1424" t="s">
        <v>6732</v>
      </c>
      <c r="D1424">
        <v>1915084.8699999999</v>
      </c>
    </row>
    <row r="1425" spans="2:4" x14ac:dyDescent="0.2">
      <c r="B1425" t="s">
        <v>6733</v>
      </c>
      <c r="C1425" t="s">
        <v>6734</v>
      </c>
      <c r="D1425">
        <v>3145627.1599999997</v>
      </c>
    </row>
    <row r="1426" spans="2:4" x14ac:dyDescent="0.2">
      <c r="B1426" t="s">
        <v>6735</v>
      </c>
      <c r="C1426" t="s">
        <v>6736</v>
      </c>
      <c r="D1426">
        <v>0</v>
      </c>
    </row>
    <row r="1427" spans="2:4" x14ac:dyDescent="0.2">
      <c r="B1427" t="s">
        <v>6737</v>
      </c>
      <c r="C1427" t="s">
        <v>6738</v>
      </c>
      <c r="D1427">
        <v>0</v>
      </c>
    </row>
    <row r="1428" spans="2:4" x14ac:dyDescent="0.2">
      <c r="B1428" t="s">
        <v>6739</v>
      </c>
      <c r="C1428" t="s">
        <v>6740</v>
      </c>
      <c r="D1428">
        <v>278672.90000000002</v>
      </c>
    </row>
    <row r="1429" spans="2:4" x14ac:dyDescent="0.2">
      <c r="B1429" t="s">
        <v>6741</v>
      </c>
      <c r="C1429" t="s">
        <v>6742</v>
      </c>
      <c r="D1429">
        <v>0</v>
      </c>
    </row>
    <row r="1430" spans="2:4" x14ac:dyDescent="0.2">
      <c r="B1430" t="s">
        <v>6743</v>
      </c>
      <c r="C1430" t="s">
        <v>6744</v>
      </c>
      <c r="D1430">
        <v>1467194.02</v>
      </c>
    </row>
    <row r="1431" spans="2:4" x14ac:dyDescent="0.2">
      <c r="B1431" t="s">
        <v>6745</v>
      </c>
      <c r="C1431" t="s">
        <v>6746</v>
      </c>
      <c r="D1431">
        <v>152854.91</v>
      </c>
    </row>
    <row r="1432" spans="2:4" x14ac:dyDescent="0.2">
      <c r="B1432" t="s">
        <v>6747</v>
      </c>
      <c r="C1432" t="s">
        <v>6748</v>
      </c>
      <c r="D1432">
        <v>588404.53999999992</v>
      </c>
    </row>
    <row r="1433" spans="2:4" x14ac:dyDescent="0.2">
      <c r="B1433" t="s">
        <v>6749</v>
      </c>
      <c r="C1433" t="s">
        <v>6750</v>
      </c>
      <c r="D1433">
        <v>602263.6</v>
      </c>
    </row>
    <row r="1434" spans="2:4" x14ac:dyDescent="0.2">
      <c r="B1434" t="s">
        <v>6751</v>
      </c>
      <c r="C1434" t="s">
        <v>6752</v>
      </c>
      <c r="D1434">
        <v>148638.22</v>
      </c>
    </row>
    <row r="1435" spans="2:4" x14ac:dyDescent="0.2">
      <c r="B1435" t="s">
        <v>6753</v>
      </c>
      <c r="C1435" t="s">
        <v>6754</v>
      </c>
      <c r="D1435">
        <v>78000</v>
      </c>
    </row>
    <row r="1436" spans="2:4" x14ac:dyDescent="0.2">
      <c r="B1436" t="s">
        <v>6755</v>
      </c>
      <c r="C1436" t="s">
        <v>6756</v>
      </c>
      <c r="D1436">
        <v>0</v>
      </c>
    </row>
    <row r="1437" spans="2:4" x14ac:dyDescent="0.2">
      <c r="B1437" t="s">
        <v>6757</v>
      </c>
      <c r="C1437" t="s">
        <v>6758</v>
      </c>
      <c r="D1437">
        <v>0</v>
      </c>
    </row>
    <row r="1438" spans="2:4" x14ac:dyDescent="0.2">
      <c r="B1438" t="s">
        <v>6759</v>
      </c>
      <c r="C1438" t="s">
        <v>6760</v>
      </c>
      <c r="D1438">
        <v>246904.62</v>
      </c>
    </row>
    <row r="1439" spans="2:4" x14ac:dyDescent="0.2">
      <c r="B1439" t="s">
        <v>6761</v>
      </c>
      <c r="C1439" t="s">
        <v>6762</v>
      </c>
      <c r="D1439">
        <v>0</v>
      </c>
    </row>
    <row r="1440" spans="2:4" x14ac:dyDescent="0.2">
      <c r="B1440" t="s">
        <v>6763</v>
      </c>
      <c r="C1440" t="s">
        <v>6764</v>
      </c>
      <c r="D1440">
        <v>319200</v>
      </c>
    </row>
    <row r="1441" spans="2:4" x14ac:dyDescent="0.2">
      <c r="B1441" t="s">
        <v>6765</v>
      </c>
      <c r="C1441" t="s">
        <v>6766</v>
      </c>
      <c r="D1441">
        <v>800000</v>
      </c>
    </row>
    <row r="1442" spans="2:4" x14ac:dyDescent="0.2">
      <c r="B1442" t="s">
        <v>6767</v>
      </c>
      <c r="C1442" t="s">
        <v>28</v>
      </c>
      <c r="D1442">
        <v>6816323.0499999989</v>
      </c>
    </row>
    <row r="1443" spans="2:4" x14ac:dyDescent="0.2">
      <c r="B1443" t="s">
        <v>6768</v>
      </c>
      <c r="C1443" t="s">
        <v>4240</v>
      </c>
      <c r="D1443">
        <v>604743.8600000001</v>
      </c>
    </row>
    <row r="1444" spans="2:4" x14ac:dyDescent="0.2">
      <c r="B1444" t="s">
        <v>6769</v>
      </c>
      <c r="C1444" t="s">
        <v>6770</v>
      </c>
      <c r="D1444">
        <v>1623696.6400000001</v>
      </c>
    </row>
    <row r="1445" spans="2:4" x14ac:dyDescent="0.2">
      <c r="B1445" t="s">
        <v>6771</v>
      </c>
      <c r="C1445" t="s">
        <v>6772</v>
      </c>
      <c r="D1445">
        <v>62050</v>
      </c>
    </row>
    <row r="1446" spans="2:4" x14ac:dyDescent="0.2">
      <c r="B1446" t="s">
        <v>6773</v>
      </c>
      <c r="C1446" t="s">
        <v>6774</v>
      </c>
      <c r="D1446">
        <v>1411033.6099999999</v>
      </c>
    </row>
    <row r="1447" spans="2:4" x14ac:dyDescent="0.2">
      <c r="B1447" t="s">
        <v>6775</v>
      </c>
      <c r="C1447" t="s">
        <v>6776</v>
      </c>
      <c r="D1447">
        <v>142290.03</v>
      </c>
    </row>
    <row r="1448" spans="2:4" x14ac:dyDescent="0.2">
      <c r="B1448" t="s">
        <v>6777</v>
      </c>
      <c r="C1448" t="s">
        <v>6778</v>
      </c>
      <c r="D1448">
        <v>1295468.1600000004</v>
      </c>
    </row>
    <row r="1449" spans="2:4" x14ac:dyDescent="0.2">
      <c r="B1449" t="s">
        <v>6779</v>
      </c>
      <c r="C1449" t="s">
        <v>6780</v>
      </c>
      <c r="D1449">
        <v>189176.21</v>
      </c>
    </row>
    <row r="1450" spans="2:4" x14ac:dyDescent="0.2">
      <c r="B1450" t="s">
        <v>6781</v>
      </c>
      <c r="C1450" t="s">
        <v>6782</v>
      </c>
      <c r="D1450">
        <v>322038.76</v>
      </c>
    </row>
    <row r="1451" spans="2:4" x14ac:dyDescent="0.2">
      <c r="B1451" t="s">
        <v>6783</v>
      </c>
      <c r="C1451" t="s">
        <v>6784</v>
      </c>
      <c r="D1451">
        <v>466912.67999999993</v>
      </c>
    </row>
    <row r="1452" spans="2:4" x14ac:dyDescent="0.2">
      <c r="B1452" t="s">
        <v>6785</v>
      </c>
      <c r="C1452" t="s">
        <v>6786</v>
      </c>
      <c r="D1452">
        <v>1871035.2100000002</v>
      </c>
    </row>
    <row r="1453" spans="2:4" x14ac:dyDescent="0.2">
      <c r="B1453" t="s">
        <v>6787</v>
      </c>
      <c r="C1453" t="s">
        <v>6788</v>
      </c>
      <c r="D1453">
        <v>436658.33</v>
      </c>
    </row>
    <row r="1454" spans="2:4" x14ac:dyDescent="0.2">
      <c r="B1454" t="s">
        <v>6789</v>
      </c>
      <c r="C1454" t="s">
        <v>6790</v>
      </c>
      <c r="D1454">
        <v>1833.33</v>
      </c>
    </row>
    <row r="1455" spans="2:4" x14ac:dyDescent="0.2">
      <c r="B1455" t="s">
        <v>6791</v>
      </c>
      <c r="C1455" t="s">
        <v>6792</v>
      </c>
      <c r="D1455">
        <v>10531.71</v>
      </c>
    </row>
    <row r="1456" spans="2:4" x14ac:dyDescent="0.2">
      <c r="B1456" t="s">
        <v>6793</v>
      </c>
      <c r="C1456" t="s">
        <v>6794</v>
      </c>
      <c r="D1456">
        <v>226004.62</v>
      </c>
    </row>
    <row r="1457" spans="2:4" x14ac:dyDescent="0.2">
      <c r="B1457" t="s">
        <v>6795</v>
      </c>
      <c r="C1457" t="s">
        <v>6796</v>
      </c>
      <c r="D1457">
        <v>0</v>
      </c>
    </row>
    <row r="1458" spans="2:4" x14ac:dyDescent="0.2">
      <c r="B1458" t="s">
        <v>6797</v>
      </c>
      <c r="C1458" t="s">
        <v>6798</v>
      </c>
      <c r="D1458">
        <v>0</v>
      </c>
    </row>
    <row r="1459" spans="2:4" x14ac:dyDescent="0.2">
      <c r="B1459" t="s">
        <v>6799</v>
      </c>
      <c r="C1459" t="s">
        <v>6800</v>
      </c>
      <c r="D1459">
        <v>600000</v>
      </c>
    </row>
    <row r="1460" spans="2:4" x14ac:dyDescent="0.2">
      <c r="B1460" t="s">
        <v>6801</v>
      </c>
      <c r="C1460" t="s">
        <v>6802</v>
      </c>
      <c r="D1460">
        <v>0</v>
      </c>
    </row>
    <row r="1461" spans="2:4" x14ac:dyDescent="0.2">
      <c r="B1461" t="s">
        <v>6803</v>
      </c>
      <c r="C1461" t="s">
        <v>6804</v>
      </c>
      <c r="D1461">
        <v>0</v>
      </c>
    </row>
    <row r="1462" spans="2:4" x14ac:dyDescent="0.2">
      <c r="B1462" t="s">
        <v>6805</v>
      </c>
      <c r="C1462" t="s">
        <v>6806</v>
      </c>
      <c r="D1462">
        <v>1029166.31</v>
      </c>
    </row>
    <row r="1463" spans="2:4" x14ac:dyDescent="0.2">
      <c r="B1463" t="s">
        <v>6807</v>
      </c>
      <c r="C1463" t="s">
        <v>6808</v>
      </c>
      <c r="D1463">
        <v>42505.15</v>
      </c>
    </row>
    <row r="1464" spans="2:4" x14ac:dyDescent="0.2">
      <c r="B1464" t="s">
        <v>6809</v>
      </c>
      <c r="C1464" t="s">
        <v>6810</v>
      </c>
      <c r="D1464">
        <v>394225.2</v>
      </c>
    </row>
    <row r="1465" spans="2:4" x14ac:dyDescent="0.2">
      <c r="B1465" t="s">
        <v>6811</v>
      </c>
      <c r="C1465" t="s">
        <v>6812</v>
      </c>
      <c r="D1465">
        <v>123367.86000000002</v>
      </c>
    </row>
    <row r="1466" spans="2:4" x14ac:dyDescent="0.2">
      <c r="B1466" t="s">
        <v>6813</v>
      </c>
      <c r="C1466" t="s">
        <v>6814</v>
      </c>
      <c r="D1466">
        <v>674089.27</v>
      </c>
    </row>
    <row r="1467" spans="2:4" x14ac:dyDescent="0.2">
      <c r="B1467" t="s">
        <v>6815</v>
      </c>
      <c r="C1467" t="s">
        <v>6816</v>
      </c>
      <c r="D1467">
        <v>86634.02</v>
      </c>
    </row>
    <row r="1468" spans="2:4" x14ac:dyDescent="0.2">
      <c r="B1468" t="s">
        <v>6817</v>
      </c>
      <c r="C1468" t="s">
        <v>6818</v>
      </c>
      <c r="D1468">
        <v>0</v>
      </c>
    </row>
    <row r="1469" spans="2:4" x14ac:dyDescent="0.2">
      <c r="B1469" t="s">
        <v>6819</v>
      </c>
      <c r="C1469" t="s">
        <v>6820</v>
      </c>
      <c r="D1469">
        <v>183670.67</v>
      </c>
    </row>
    <row r="1470" spans="2:4" x14ac:dyDescent="0.2">
      <c r="B1470" t="s">
        <v>6821</v>
      </c>
      <c r="C1470" t="s">
        <v>6822</v>
      </c>
      <c r="D1470">
        <v>0</v>
      </c>
    </row>
    <row r="1471" spans="2:4" x14ac:dyDescent="0.2">
      <c r="B1471" t="s">
        <v>6823</v>
      </c>
      <c r="C1471" t="s">
        <v>6824</v>
      </c>
      <c r="D1471">
        <v>6580861.8300000001</v>
      </c>
    </row>
    <row r="1472" spans="2:4" x14ac:dyDescent="0.2">
      <c r="B1472" t="s">
        <v>6825</v>
      </c>
      <c r="C1472" t="s">
        <v>6826</v>
      </c>
      <c r="D1472">
        <v>487168.66</v>
      </c>
    </row>
    <row r="1473" spans="2:4" x14ac:dyDescent="0.2">
      <c r="B1473" t="s">
        <v>6827</v>
      </c>
      <c r="C1473" t="s">
        <v>6828</v>
      </c>
      <c r="D1473">
        <v>280845.48</v>
      </c>
    </row>
    <row r="1474" spans="2:4" x14ac:dyDescent="0.2">
      <c r="B1474" t="s">
        <v>6829</v>
      </c>
      <c r="C1474" t="s">
        <v>6830</v>
      </c>
      <c r="D1474">
        <v>75847.820000000007</v>
      </c>
    </row>
    <row r="1475" spans="2:4" x14ac:dyDescent="0.2">
      <c r="B1475" t="s">
        <v>6831</v>
      </c>
      <c r="C1475" t="s">
        <v>6832</v>
      </c>
      <c r="D1475">
        <v>106507.67</v>
      </c>
    </row>
    <row r="1476" spans="2:4" x14ac:dyDescent="0.2">
      <c r="B1476" t="s">
        <v>6833</v>
      </c>
      <c r="C1476" t="s">
        <v>6834</v>
      </c>
      <c r="D1476">
        <v>37080</v>
      </c>
    </row>
    <row r="1477" spans="2:4" x14ac:dyDescent="0.2">
      <c r="B1477" t="s">
        <v>6835</v>
      </c>
      <c r="C1477" t="s">
        <v>6836</v>
      </c>
      <c r="D1477">
        <v>36026.65</v>
      </c>
    </row>
    <row r="1478" spans="2:4" x14ac:dyDescent="0.2">
      <c r="B1478" t="s">
        <v>6837</v>
      </c>
      <c r="C1478" t="s">
        <v>6838</v>
      </c>
      <c r="D1478">
        <v>0</v>
      </c>
    </row>
    <row r="1479" spans="2:4" x14ac:dyDescent="0.2">
      <c r="B1479" t="s">
        <v>6839</v>
      </c>
      <c r="C1479" t="s">
        <v>6840</v>
      </c>
      <c r="D1479">
        <v>9000</v>
      </c>
    </row>
    <row r="1480" spans="2:4" x14ac:dyDescent="0.2">
      <c r="B1480" t="s">
        <v>6841</v>
      </c>
      <c r="C1480" t="s">
        <v>6842</v>
      </c>
      <c r="D1480">
        <v>5752</v>
      </c>
    </row>
    <row r="1481" spans="2:4" x14ac:dyDescent="0.2">
      <c r="B1481" t="s">
        <v>6843</v>
      </c>
      <c r="C1481" t="s">
        <v>6844</v>
      </c>
      <c r="D1481">
        <v>16094</v>
      </c>
    </row>
    <row r="1482" spans="2:4" x14ac:dyDescent="0.2">
      <c r="B1482" t="s">
        <v>6845</v>
      </c>
      <c r="C1482" t="s">
        <v>6846</v>
      </c>
      <c r="D1482">
        <v>2139062.02</v>
      </c>
    </row>
    <row r="1483" spans="2:4" x14ac:dyDescent="0.2">
      <c r="B1483" t="s">
        <v>6847</v>
      </c>
      <c r="C1483" t="s">
        <v>6848</v>
      </c>
      <c r="D1483">
        <v>453613.74000000005</v>
      </c>
    </row>
    <row r="1484" spans="2:4" x14ac:dyDescent="0.2">
      <c r="B1484" t="s">
        <v>6849</v>
      </c>
      <c r="C1484" t="s">
        <v>6850</v>
      </c>
      <c r="D1484">
        <v>179882.58000000002</v>
      </c>
    </row>
    <row r="1485" spans="2:4" x14ac:dyDescent="0.2">
      <c r="B1485" t="s">
        <v>6851</v>
      </c>
      <c r="C1485" t="s">
        <v>6852</v>
      </c>
      <c r="D1485">
        <v>0</v>
      </c>
    </row>
    <row r="1486" spans="2:4" x14ac:dyDescent="0.2">
      <c r="B1486" t="s">
        <v>6853</v>
      </c>
      <c r="C1486" t="s">
        <v>6854</v>
      </c>
      <c r="D1486">
        <v>26058</v>
      </c>
    </row>
    <row r="1487" spans="2:4" x14ac:dyDescent="0.2">
      <c r="B1487" t="s">
        <v>6855</v>
      </c>
      <c r="C1487" t="s">
        <v>6856</v>
      </c>
      <c r="D1487">
        <v>0</v>
      </c>
    </row>
    <row r="1488" spans="2:4" x14ac:dyDescent="0.2">
      <c r="B1488" t="s">
        <v>6857</v>
      </c>
      <c r="C1488" t="s">
        <v>6858</v>
      </c>
      <c r="D1488">
        <v>146476.41</v>
      </c>
    </row>
    <row r="1489" spans="2:4" x14ac:dyDescent="0.2">
      <c r="B1489" t="s">
        <v>6859</v>
      </c>
      <c r="C1489" t="s">
        <v>6860</v>
      </c>
      <c r="D1489">
        <v>0</v>
      </c>
    </row>
    <row r="1490" spans="2:4" x14ac:dyDescent="0.2">
      <c r="B1490" t="s">
        <v>6861</v>
      </c>
      <c r="C1490" t="s">
        <v>6862</v>
      </c>
      <c r="D1490">
        <v>16523.5</v>
      </c>
    </row>
    <row r="1491" spans="2:4" x14ac:dyDescent="0.2">
      <c r="B1491" t="s">
        <v>6863</v>
      </c>
      <c r="C1491" t="s">
        <v>6864</v>
      </c>
      <c r="D1491">
        <v>225090.64</v>
      </c>
    </row>
    <row r="1492" spans="2:4" x14ac:dyDescent="0.2">
      <c r="B1492" t="s">
        <v>6865</v>
      </c>
      <c r="C1492" t="s">
        <v>6866</v>
      </c>
      <c r="D1492">
        <v>1705658.48</v>
      </c>
    </row>
    <row r="1493" spans="2:4" x14ac:dyDescent="0.2">
      <c r="B1493" t="s">
        <v>6867</v>
      </c>
      <c r="C1493" t="s">
        <v>6868</v>
      </c>
      <c r="D1493">
        <v>0</v>
      </c>
    </row>
    <row r="1494" spans="2:4" x14ac:dyDescent="0.2">
      <c r="B1494" t="s">
        <v>6869</v>
      </c>
      <c r="C1494" t="s">
        <v>6870</v>
      </c>
      <c r="D1494">
        <v>868127.34</v>
      </c>
    </row>
    <row r="1495" spans="2:4" x14ac:dyDescent="0.2">
      <c r="B1495" t="s">
        <v>6871</v>
      </c>
      <c r="C1495" t="s">
        <v>6872</v>
      </c>
      <c r="D1495">
        <v>758284.42999999993</v>
      </c>
    </row>
    <row r="1496" spans="2:4" x14ac:dyDescent="0.2">
      <c r="B1496" t="s">
        <v>6873</v>
      </c>
      <c r="C1496" t="s">
        <v>6874</v>
      </c>
      <c r="D1496">
        <v>2065187.1599999997</v>
      </c>
    </row>
    <row r="1497" spans="2:4" x14ac:dyDescent="0.2">
      <c r="B1497" t="s">
        <v>6875</v>
      </c>
      <c r="C1497" t="s">
        <v>6876</v>
      </c>
      <c r="D1497">
        <v>0</v>
      </c>
    </row>
    <row r="1498" spans="2:4" x14ac:dyDescent="0.2">
      <c r="B1498" t="s">
        <v>6877</v>
      </c>
      <c r="C1498" t="s">
        <v>6878</v>
      </c>
      <c r="D1498">
        <v>0</v>
      </c>
    </row>
    <row r="1499" spans="2:4" x14ac:dyDescent="0.2">
      <c r="B1499" t="s">
        <v>6879</v>
      </c>
      <c r="C1499" t="s">
        <v>6880</v>
      </c>
      <c r="D1499">
        <v>1017757.4299999999</v>
      </c>
    </row>
    <row r="1500" spans="2:4" x14ac:dyDescent="0.2">
      <c r="B1500" t="s">
        <v>6881</v>
      </c>
      <c r="C1500" t="s">
        <v>6882</v>
      </c>
      <c r="D1500">
        <v>760299.65999999992</v>
      </c>
    </row>
    <row r="1501" spans="2:4" x14ac:dyDescent="0.2">
      <c r="B1501" t="s">
        <v>6883</v>
      </c>
      <c r="C1501" t="s">
        <v>6884</v>
      </c>
      <c r="D1501">
        <v>4508.1499999999996</v>
      </c>
    </row>
    <row r="1502" spans="2:4" x14ac:dyDescent="0.2">
      <c r="B1502" t="s">
        <v>6885</v>
      </c>
      <c r="C1502" t="s">
        <v>6886</v>
      </c>
      <c r="D1502">
        <v>1422535</v>
      </c>
    </row>
    <row r="1503" spans="2:4" x14ac:dyDescent="0.2">
      <c r="B1503" t="s">
        <v>6887</v>
      </c>
      <c r="C1503" t="s">
        <v>6888</v>
      </c>
      <c r="D1503">
        <v>0</v>
      </c>
    </row>
    <row r="1504" spans="2:4" x14ac:dyDescent="0.2">
      <c r="B1504" t="s">
        <v>6889</v>
      </c>
      <c r="C1504" t="s">
        <v>6890</v>
      </c>
      <c r="D1504">
        <v>546439.79</v>
      </c>
    </row>
    <row r="1505" spans="2:4" x14ac:dyDescent="0.2">
      <c r="B1505" t="s">
        <v>6891</v>
      </c>
      <c r="C1505" t="s">
        <v>2746</v>
      </c>
      <c r="D1505">
        <v>0</v>
      </c>
    </row>
    <row r="1506" spans="2:4" x14ac:dyDescent="0.2">
      <c r="B1506" t="s">
        <v>6892</v>
      </c>
      <c r="C1506" t="s">
        <v>6893</v>
      </c>
      <c r="D1506">
        <v>8289809.7000000002</v>
      </c>
    </row>
    <row r="1507" spans="2:4" x14ac:dyDescent="0.2">
      <c r="B1507" t="s">
        <v>6894</v>
      </c>
      <c r="C1507" t="s">
        <v>6895</v>
      </c>
      <c r="D1507">
        <v>200000</v>
      </c>
    </row>
    <row r="1508" spans="2:4" x14ac:dyDescent="0.2">
      <c r="B1508" t="s">
        <v>6896</v>
      </c>
      <c r="C1508" t="s">
        <v>4437</v>
      </c>
      <c r="D1508">
        <v>0</v>
      </c>
    </row>
    <row r="1509" spans="2:4" x14ac:dyDescent="0.2">
      <c r="B1509" t="s">
        <v>6897</v>
      </c>
      <c r="C1509" t="s">
        <v>4439</v>
      </c>
      <c r="D1509">
        <v>0</v>
      </c>
    </row>
    <row r="1510" spans="2:4" x14ac:dyDescent="0.2">
      <c r="B1510" t="s">
        <v>6898</v>
      </c>
      <c r="C1510" t="s">
        <v>4447</v>
      </c>
      <c r="D1510">
        <v>5090000</v>
      </c>
    </row>
    <row r="1511" spans="2:4" x14ac:dyDescent="0.2">
      <c r="B1511" t="s">
        <v>6899</v>
      </c>
      <c r="C1511" t="s">
        <v>4453</v>
      </c>
      <c r="D1511">
        <v>0</v>
      </c>
    </row>
    <row r="1512" spans="2:4" x14ac:dyDescent="0.2">
      <c r="B1512" t="s">
        <v>6900</v>
      </c>
      <c r="C1512" t="s">
        <v>4457</v>
      </c>
      <c r="D1512">
        <v>0</v>
      </c>
    </row>
    <row r="1513" spans="2:4" x14ac:dyDescent="0.2">
      <c r="B1513" t="s">
        <v>6901</v>
      </c>
      <c r="C1513" t="s">
        <v>4459</v>
      </c>
      <c r="D1513">
        <v>0</v>
      </c>
    </row>
    <row r="1514" spans="2:4" x14ac:dyDescent="0.2">
      <c r="B1514" t="s">
        <v>6902</v>
      </c>
      <c r="C1514" t="s">
        <v>4461</v>
      </c>
      <c r="D1514">
        <v>0</v>
      </c>
    </row>
    <row r="1515" spans="2:4" x14ac:dyDescent="0.2">
      <c r="B1515" t="s">
        <v>6903</v>
      </c>
      <c r="C1515" t="s">
        <v>4463</v>
      </c>
      <c r="D1515">
        <v>0</v>
      </c>
    </row>
    <row r="1516" spans="2:4" x14ac:dyDescent="0.2">
      <c r="B1516" t="s">
        <v>6904</v>
      </c>
      <c r="C1516" t="s">
        <v>4465</v>
      </c>
      <c r="D1516">
        <v>0</v>
      </c>
    </row>
  </sheetData>
  <dataValidations count="1">
    <dataValidation type="decimal" operator="greaterThanOrEqual" allowBlank="1" showInputMessage="1" showErrorMessage="1" errorTitle="Invalid Entry" error="The value you entered is not valid." sqref="D722 D724">
      <formula1>0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CAJE</vt:lpstr>
      <vt:lpstr>FS-TABLE</vt:lpstr>
      <vt:lpstr>ICBS-TB-SC</vt:lpstr>
      <vt:lpstr>ICBS-TB-GL</vt:lpstr>
    </vt:vector>
  </TitlesOfParts>
  <Company>org1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YAMSUAN</dc:creator>
  <cp:lastModifiedBy>Windows User</cp:lastModifiedBy>
  <cp:lastPrinted>2017-09-08T03:54:46Z</cp:lastPrinted>
  <dcterms:created xsi:type="dcterms:W3CDTF">2004-08-25T08:37:30Z</dcterms:created>
  <dcterms:modified xsi:type="dcterms:W3CDTF">2019-01-03T04:49:18Z</dcterms:modified>
</cp:coreProperties>
</file>