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Admin\Desktop\MAXBANK\September_Maxbank\ERP-MAXBANK\templates\FS\"/>
    </mc:Choice>
  </mc:AlternateContent>
  <bookViews>
    <workbookView xWindow="0" yWindow="0" windowWidth="9555" windowHeight="6600"/>
  </bookViews>
  <sheets>
    <sheet name="WP-FRP-DEPLIAB-TABLE" sheetId="6" r:id="rId1"/>
    <sheet name="depnum" sheetId="1" r:id="rId2"/>
    <sheet name="depterm" sheetId="12" r:id="rId3"/>
    <sheet name="deptaxcode" sheetId="13" r:id="rId4"/>
    <sheet name="depsize" sheetId="2" r:id="rId5"/>
    <sheet name="depresident" sheetId="9" r:id="rId6"/>
    <sheet name="depstatus" sheetId="11" r:id="rId7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6" l="1"/>
  <c r="F75" i="6"/>
  <c r="F76" i="6"/>
  <c r="F67" i="6" l="1"/>
  <c r="F68" i="6"/>
  <c r="F40" i="6" l="1"/>
  <c r="F39" i="6"/>
  <c r="F38" i="6"/>
  <c r="F37" i="6"/>
  <c r="F34" i="6"/>
  <c r="F33" i="6"/>
  <c r="F32" i="6"/>
  <c r="F31" i="6"/>
  <c r="F30" i="6"/>
  <c r="F29" i="6"/>
  <c r="F28" i="6"/>
  <c r="F27" i="6"/>
  <c r="F35" i="6"/>
  <c r="F36" i="6"/>
  <c r="F51" i="6" l="1"/>
  <c r="F50" i="6"/>
  <c r="F49" i="6"/>
  <c r="F24" i="6" l="1"/>
  <c r="F53" i="6" l="1"/>
  <c r="F54" i="6"/>
  <c r="F55" i="6"/>
  <c r="F56" i="6"/>
  <c r="F57" i="6"/>
  <c r="F58" i="6"/>
  <c r="F59" i="6"/>
  <c r="F60" i="6"/>
  <c r="F61" i="6"/>
  <c r="F62" i="6"/>
  <c r="F63" i="6"/>
  <c r="F64" i="6"/>
  <c r="F65" i="6"/>
  <c r="F52" i="6"/>
  <c r="F43" i="6"/>
  <c r="F201" i="6" l="1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00" i="6"/>
  <c r="D201" i="6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F199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75" i="6"/>
  <c r="D176" i="6" l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51" i="6"/>
  <c r="F150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26" i="6"/>
  <c r="D152" i="6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27" i="6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02" i="6"/>
  <c r="D103" i="6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F101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77" i="6"/>
  <c r="C27" i="2"/>
  <c r="D27" i="2"/>
  <c r="E27" i="2"/>
  <c r="F27" i="2"/>
  <c r="G27" i="2"/>
  <c r="H27" i="2"/>
  <c r="F3" i="6" l="1"/>
  <c r="F4" i="6"/>
  <c r="F5" i="6"/>
  <c r="F6" i="6"/>
  <c r="F7" i="6"/>
  <c r="F8" i="6"/>
  <c r="F9" i="6"/>
  <c r="F10" i="6"/>
  <c r="F11" i="6"/>
  <c r="F12" i="6"/>
  <c r="F13" i="6"/>
  <c r="F14" i="6"/>
  <c r="F2" i="6"/>
  <c r="F44" i="6" l="1"/>
  <c r="F25" i="6"/>
  <c r="F26" i="6"/>
  <c r="F19" i="6"/>
  <c r="F18" i="6"/>
  <c r="D78" i="6" l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75" i="6"/>
  <c r="D76" i="6" s="1"/>
  <c r="D71" i="6"/>
  <c r="D72" i="6" s="1"/>
  <c r="D73" i="6" s="1"/>
  <c r="D67" i="6"/>
  <c r="D68" i="6" s="1"/>
  <c r="D69" i="6" s="1"/>
  <c r="D65" i="6"/>
  <c r="D61" i="6"/>
  <c r="D62" i="6" s="1"/>
  <c r="D63" i="6" s="1"/>
  <c r="D58" i="6"/>
  <c r="D59" i="6" s="1"/>
  <c r="D55" i="6"/>
  <c r="D56" i="6" s="1"/>
  <c r="D53" i="6"/>
  <c r="D50" i="6"/>
  <c r="D51" i="6" s="1"/>
  <c r="D46" i="6"/>
  <c r="D47" i="6" s="1"/>
  <c r="D48" i="6" s="1"/>
  <c r="D42" i="6"/>
  <c r="D43" i="6" s="1"/>
  <c r="D44" i="6" s="1"/>
  <c r="D40" i="6"/>
  <c r="D36" i="6"/>
  <c r="D37" i="6" s="1"/>
  <c r="D38" i="6" s="1"/>
  <c r="D33" i="6"/>
  <c r="D34" i="6" s="1"/>
  <c r="D30" i="6"/>
  <c r="D31" i="6" s="1"/>
  <c r="D28" i="6"/>
  <c r="D5" i="6" l="1"/>
  <c r="D6" i="6" s="1"/>
  <c r="D8" i="6" s="1"/>
  <c r="D9" i="6" s="1"/>
  <c r="D11" i="6" s="1"/>
  <c r="D12" i="6" s="1"/>
  <c r="D13" i="6" s="1"/>
  <c r="D15" i="6" s="1"/>
  <c r="D3" i="6"/>
  <c r="D17" i="6" l="1"/>
  <c r="D18" i="6" s="1"/>
  <c r="D19" i="6" s="1"/>
  <c r="D21" i="6" s="1"/>
  <c r="D22" i="6" s="1"/>
  <c r="D23" i="6" s="1"/>
  <c r="D25" i="6" s="1"/>
  <c r="D26" i="6" s="1"/>
</calcChain>
</file>

<file path=xl/sharedStrings.xml><?xml version="1.0" encoding="utf-8"?>
<sst xmlns="http://schemas.openxmlformats.org/spreadsheetml/2006/main" count="705" uniqueCount="143">
  <si>
    <t>description</t>
  </si>
  <si>
    <t>excel</t>
  </si>
  <si>
    <t>Sheet</t>
  </si>
  <si>
    <t>row</t>
  </si>
  <si>
    <t>col</t>
  </si>
  <si>
    <t>value</t>
  </si>
  <si>
    <t>DepCA-National Govt</t>
  </si>
  <si>
    <t>DepCA-LGU</t>
  </si>
  <si>
    <t>DepCA-SSS</t>
  </si>
  <si>
    <t>DepCA-goccs-other financial</t>
  </si>
  <si>
    <t>DepCA-gocc-non financial</t>
  </si>
  <si>
    <t>DepCA-banks-govt</t>
  </si>
  <si>
    <t>DepCA-banks-nongovt</t>
  </si>
  <si>
    <t>DepCA-banks-otherbanks</t>
  </si>
  <si>
    <t>DepCA-PrivCorp-Financial</t>
  </si>
  <si>
    <t>DepCA-privcorp-non-financial</t>
  </si>
  <si>
    <t>DepCA-individuals</t>
  </si>
  <si>
    <t>DepCA-Trust department</t>
  </si>
  <si>
    <t>DepCA-OBUs</t>
  </si>
  <si>
    <t>DepCA-non-resident-others</t>
  </si>
  <si>
    <t>DepCA-nontax-personal equity</t>
  </si>
  <si>
    <t>DepCA-nontax-others</t>
  </si>
  <si>
    <t>DepCA-taxable</t>
  </si>
  <si>
    <t>DepCA-dormant</t>
  </si>
  <si>
    <t>DepCA-RENGD-bureau of customs</t>
  </si>
  <si>
    <t>DepCA-RENGD-bir</t>
  </si>
  <si>
    <t>DepCA-gross new deposits for the period</t>
  </si>
  <si>
    <t>DepCA-gross withdrawals for the period</t>
  </si>
  <si>
    <t>DepCA-short term</t>
  </si>
  <si>
    <t>DepCA-medium term</t>
  </si>
  <si>
    <t>DepCA-long term</t>
  </si>
  <si>
    <t>DepSA-National Govt</t>
  </si>
  <si>
    <t>DepSA-LGU</t>
  </si>
  <si>
    <t>DepSA-SSS</t>
  </si>
  <si>
    <t>DepSA-goccs-other financial</t>
  </si>
  <si>
    <t>DepSA-banks-govt</t>
  </si>
  <si>
    <t>DepSA-gocc-non financial</t>
  </si>
  <si>
    <t>DepSA-banks-nongovt</t>
  </si>
  <si>
    <t>DepSA-banks-otherbanks</t>
  </si>
  <si>
    <t>DepSA-PrivCorp-Financial</t>
  </si>
  <si>
    <t>DepSA-privcorp-non-financial</t>
  </si>
  <si>
    <t>DepSA-Trust department</t>
  </si>
  <si>
    <t>DepSA-individuals</t>
  </si>
  <si>
    <t>DepSA-OBUs</t>
  </si>
  <si>
    <t>DepSA-non-resident-others</t>
  </si>
  <si>
    <t>DepSA-nontax-others</t>
  </si>
  <si>
    <t>DepSA-nontax-personal equity</t>
  </si>
  <si>
    <t>DepSA-taxable</t>
  </si>
  <si>
    <t>DepSA-dormant</t>
  </si>
  <si>
    <t>DepSA-RENGD-bureau of customs</t>
  </si>
  <si>
    <t>DepSA-gross new deposits for the period</t>
  </si>
  <si>
    <t>DepSA-RENGD-bir</t>
  </si>
  <si>
    <t>DepSA-gross withdrawals for the period</t>
  </si>
  <si>
    <t>DepSA-medium term</t>
  </si>
  <si>
    <t>DepSA-long term</t>
  </si>
  <si>
    <t>DepSA-short term</t>
  </si>
  <si>
    <t>DepCTD-National Govt</t>
  </si>
  <si>
    <t>DepCTD-LGU</t>
  </si>
  <si>
    <t>DepCTD-SSS</t>
  </si>
  <si>
    <t>DepCTD-goccs-other financial</t>
  </si>
  <si>
    <t>DepCTD-banks-govt</t>
  </si>
  <si>
    <t>DepCTD-gocc-non financial</t>
  </si>
  <si>
    <t>DepCTD-banks-nongovt</t>
  </si>
  <si>
    <t>DepCTD-banks-otherbanks</t>
  </si>
  <si>
    <t>DepCTD-privcorp-non-financial</t>
  </si>
  <si>
    <t>DepCTD-PrivCorp-Financial</t>
  </si>
  <si>
    <t>DepCTD-individuals</t>
  </si>
  <si>
    <t>DepCTD-Trust department</t>
  </si>
  <si>
    <t>DepCTD-OBUs</t>
  </si>
  <si>
    <t>DepCTD-non-resident-others</t>
  </si>
  <si>
    <t>DepCTD-nontax-others</t>
  </si>
  <si>
    <t>DepCTD-nontax-personal equity</t>
  </si>
  <si>
    <t>DepCTD-taxable</t>
  </si>
  <si>
    <t>DepCTD-dormant</t>
  </si>
  <si>
    <t>DepCTD-RENGD-bureau of customs</t>
  </si>
  <si>
    <t>DepCTD-gross new deposits for the period</t>
  </si>
  <si>
    <t>DepCTD-RENGD-bir</t>
  </si>
  <si>
    <t>DepCTD-gross withdrawals for the period</t>
  </si>
  <si>
    <t>DepCTD-medium term</t>
  </si>
  <si>
    <t>DepCTD-short term</t>
  </si>
  <si>
    <t>DepCTD-long term</t>
  </si>
  <si>
    <t>22A</t>
  </si>
  <si>
    <t>01. 5,000.00 - below</t>
  </si>
  <si>
    <t>02. 5,000.01 - 10,000.00</t>
  </si>
  <si>
    <t>03. 10,000.01 - 15,000.00</t>
  </si>
  <si>
    <t>04. 15,000.01 - 20,000.00</t>
  </si>
  <si>
    <t>05. 20,000.01 - 30,000.00</t>
  </si>
  <si>
    <t>06. 30,000.01 - 40,000.00</t>
  </si>
  <si>
    <t>07. 40,000.01 - 50,000.00</t>
  </si>
  <si>
    <t>08. 50,000.01 - 60,000.00</t>
  </si>
  <si>
    <t>09. 60,000.01 - 80,000.00</t>
  </si>
  <si>
    <t>10. 80,000.01 - 100,000.00</t>
  </si>
  <si>
    <t>11. 100,000.01 - 150,000.00</t>
  </si>
  <si>
    <t>12. 150,000.01 - 200,000.00</t>
  </si>
  <si>
    <t>13. 200,000.01 - 250,000.00</t>
  </si>
  <si>
    <t>14. 250,000.01 - 300,000.00</t>
  </si>
  <si>
    <t>15. 300,000.01 - 400,000.00</t>
  </si>
  <si>
    <t>16. 400,000.01 - 500,000.00</t>
  </si>
  <si>
    <t>17. 500,000.01 - 750,000.00</t>
  </si>
  <si>
    <t>18. 750,000.01 - 1,000,000.00</t>
  </si>
  <si>
    <t>19. 1,000,000.01 - 1,500,000.00</t>
  </si>
  <si>
    <t>20. 1,500,000.01 - 2,000,000.00</t>
  </si>
  <si>
    <t>21. 2,000,000.01 - 3,000,000.00</t>
  </si>
  <si>
    <t>22. 3,000,000.01 - 4,000,000.00</t>
  </si>
  <si>
    <t>23 4,000,000.01 - 5,000,000.00</t>
  </si>
  <si>
    <t>24. 5,000,000.01 - above</t>
  </si>
  <si>
    <t>CA Account</t>
  </si>
  <si>
    <t>CA Amount</t>
  </si>
  <si>
    <t>SV Account</t>
  </si>
  <si>
    <t>SV Amount</t>
  </si>
  <si>
    <t>TD Amount</t>
  </si>
  <si>
    <t>CA # depositor</t>
  </si>
  <si>
    <t>SA # depositor</t>
  </si>
  <si>
    <t>td # of depositor</t>
  </si>
  <si>
    <t>1. Number of Savings Depositor</t>
  </si>
  <si>
    <t>2. Number of Current Account Depositor</t>
  </si>
  <si>
    <t>3. Number of TD Depositor</t>
  </si>
  <si>
    <t>23. 4,000,000.01 - 5,000,000.00</t>
  </si>
  <si>
    <t xml:space="preserve">Government - National </t>
  </si>
  <si>
    <t>Government - LGU</t>
  </si>
  <si>
    <t>Government-GOCCs - Social Security Institutions</t>
  </si>
  <si>
    <t>Government-GOCCs - Other Financial</t>
  </si>
  <si>
    <t>Government-GOCCs - Non Financial</t>
  </si>
  <si>
    <t>Banks-UBs/KBs - Government Bank</t>
  </si>
  <si>
    <t>Banks-UBs/KBs - Non Government Bank</t>
  </si>
  <si>
    <t>Banks - Other Banks</t>
  </si>
  <si>
    <t>Private Corporation - Financial</t>
  </si>
  <si>
    <t>Private Corporation - Non Financial</t>
  </si>
  <si>
    <t>Individuals</t>
  </si>
  <si>
    <t>Trust Department</t>
  </si>
  <si>
    <t>Non-Resident - OBUs</t>
  </si>
  <si>
    <t>Non-Resident - Others</t>
  </si>
  <si>
    <t>1. Short Term</t>
  </si>
  <si>
    <t>2. Medium Term</t>
  </si>
  <si>
    <t>3. Long Term</t>
  </si>
  <si>
    <t>Withholding Tax (20%)</t>
  </si>
  <si>
    <t>Withholding Tax (0%)</t>
  </si>
  <si>
    <t>Withholding Tax (7.50%)</t>
  </si>
  <si>
    <t>Active</t>
  </si>
  <si>
    <t>Re-Activated</t>
  </si>
  <si>
    <t>Re-Opened</t>
  </si>
  <si>
    <t>Dormant</t>
  </si>
  <si>
    <t>TB-SOLO-DEPLIAB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</si>
</sst>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3" fontId="0" fillId="0" borderId="0" xfId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/>
    <xf numFmtId="43" fontId="0" fillId="0" borderId="0" xfId="0" applyNumberFormat="1"/>
    <xf numFmtId="0" fontId="0" fillId="0" borderId="0" xfId="0" applyAlignment="1">
      <alignment wrapText="1"/>
    </xf>
    <xf numFmtId="0" fontId="0" fillId="0" borderId="0" xfId="3" applyNumberFormat="1" applyFont="1"/>
  </cellXfs>
  <cellStyles count="4">
    <cellStyle name="Comma" xfId="1" builtinId="3"/>
    <cellStyle name="Comma 2 2" xfId="2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3"/>
  <sheetViews>
    <sheetView tabSelected="1" topLeftCell="B202" workbookViewId="0">
      <selection activeCell="F215" sqref="F215"/>
    </sheetView>
  </sheetViews>
  <sheetFormatPr defaultRowHeight="15" x14ac:dyDescent="0.25"/>
  <cols>
    <col min="2" max="2" bestFit="true" customWidth="true" width="14.7109375" collapsed="true"/>
    <col min="3" max="3" customWidth="true" style="3" width="11.5703125" collapsed="true"/>
    <col min="6" max="6" customWidth="true" width="34.28515625" collapsed="true"/>
    <col min="7" max="7" bestFit="true" customWidth="true" width="33.28515625" collapsed="true"/>
    <col min="9" max="9" customWidth="true" width="32.140625" collapsed="true"/>
  </cols>
  <sheetData>
    <row r="1" spans="2:7" x14ac:dyDescent="0.25">
      <c r="B1" t="s">
        <v>1</v>
      </c>
      <c r="C1" s="4" t="s">
        <v>2</v>
      </c>
      <c r="D1" s="5" t="s">
        <v>3</v>
      </c>
      <c r="E1" t="s">
        <v>4</v>
      </c>
      <c r="F1" s="2" t="s">
        <v>5</v>
      </c>
      <c r="G1" s="5" t="s">
        <v>0</v>
      </c>
    </row>
    <row r="2" spans="2:7" x14ac:dyDescent="0.25">
      <c r="B2" t="s">
        <v>142</v>
      </c>
      <c r="C2" s="3">
        <v>22</v>
      </c>
      <c r="D2">
        <v>11</v>
      </c>
      <c r="E2">
        <v>8</v>
      </c>
      <c r="F2" s="6">
        <f>depresident!C2</f>
        <v>0</v>
      </c>
      <c r="G2" t="s">
        <v>6</v>
      </c>
    </row>
    <row r="3" spans="2:7" x14ac:dyDescent="0.25">
      <c r="B3" t="s">
        <v>142</v>
      </c>
      <c r="C3" s="3">
        <v>22</v>
      </c>
      <c r="D3">
        <f>D2+1</f>
        <v>12</v>
      </c>
      <c r="E3">
        <v>8</v>
      </c>
      <c r="F3" s="6">
        <f>depresident!C3</f>
        <v>0</v>
      </c>
      <c r="G3" t="s">
        <v>7</v>
      </c>
    </row>
    <row r="4" spans="2:7" x14ac:dyDescent="0.25">
      <c r="B4" t="s">
        <v>142</v>
      </c>
      <c r="C4" s="3">
        <v>22</v>
      </c>
      <c r="D4">
        <v>14</v>
      </c>
      <c r="E4">
        <v>8</v>
      </c>
      <c r="F4" s="6">
        <f>depresident!C4</f>
        <v>0</v>
      </c>
      <c r="G4" t="s">
        <v>8</v>
      </c>
    </row>
    <row r="5" spans="2:7" x14ac:dyDescent="0.25">
      <c r="B5" t="s">
        <v>142</v>
      </c>
      <c r="C5" s="3">
        <v>22</v>
      </c>
      <c r="D5">
        <f>D4+1</f>
        <v>15</v>
      </c>
      <c r="E5">
        <v>8</v>
      </c>
      <c r="F5" s="6">
        <f>depresident!C5</f>
        <v>0</v>
      </c>
      <c r="G5" t="s">
        <v>9</v>
      </c>
    </row>
    <row r="6" spans="2:7" x14ac:dyDescent="0.25">
      <c r="B6" t="s">
        <v>142</v>
      </c>
      <c r="C6" s="3">
        <v>22</v>
      </c>
      <c r="D6">
        <f t="shared" ref="D6:D69" si="0">D5+1</f>
        <v>16</v>
      </c>
      <c r="E6">
        <v>8</v>
      </c>
      <c r="F6" s="6">
        <f>depresident!C6</f>
        <v>0</v>
      </c>
      <c r="G6" t="s">
        <v>10</v>
      </c>
    </row>
    <row r="7" spans="2:7" x14ac:dyDescent="0.25">
      <c r="B7" t="s">
        <v>142</v>
      </c>
      <c r="C7" s="3">
        <v>22</v>
      </c>
      <c r="D7">
        <v>19</v>
      </c>
      <c r="E7">
        <v>8</v>
      </c>
      <c r="F7" s="6">
        <f>depresident!C7</f>
        <v>0</v>
      </c>
      <c r="G7" t="s">
        <v>11</v>
      </c>
    </row>
    <row r="8" spans="2:7" x14ac:dyDescent="0.25">
      <c r="B8" t="s">
        <v>142</v>
      </c>
      <c r="C8" s="3">
        <v>22</v>
      </c>
      <c r="D8">
        <f>D7+1</f>
        <v>20</v>
      </c>
      <c r="E8">
        <v>8</v>
      </c>
      <c r="F8" s="6">
        <f>depresident!C8</f>
        <v>0</v>
      </c>
      <c r="G8" t="s">
        <v>12</v>
      </c>
    </row>
    <row r="9" spans="2:7" x14ac:dyDescent="0.25">
      <c r="B9" t="s">
        <v>142</v>
      </c>
      <c r="C9" s="3">
        <v>22</v>
      </c>
      <c r="D9">
        <f t="shared" si="0"/>
        <v>21</v>
      </c>
      <c r="E9">
        <v>8</v>
      </c>
      <c r="F9" s="6">
        <f>depresident!C9</f>
        <v>0</v>
      </c>
      <c r="G9" t="s">
        <v>13</v>
      </c>
    </row>
    <row r="10" spans="2:7" x14ac:dyDescent="0.25">
      <c r="B10" t="s">
        <v>142</v>
      </c>
      <c r="C10" s="3">
        <v>22</v>
      </c>
      <c r="D10">
        <v>23</v>
      </c>
      <c r="E10">
        <v>8</v>
      </c>
      <c r="F10" s="6">
        <f>depresident!C10</f>
        <v>0</v>
      </c>
      <c r="G10" t="s">
        <v>14</v>
      </c>
    </row>
    <row r="11" spans="2:7" x14ac:dyDescent="0.25">
      <c r="B11" t="s">
        <v>142</v>
      </c>
      <c r="C11" s="3">
        <v>22</v>
      </c>
      <c r="D11">
        <f t="shared" si="0"/>
        <v>24</v>
      </c>
      <c r="E11">
        <v>8</v>
      </c>
      <c r="F11" s="6">
        <f>depresident!C11</f>
        <v>0</v>
      </c>
      <c r="G11" t="s">
        <v>15</v>
      </c>
    </row>
    <row r="12" spans="2:7" x14ac:dyDescent="0.25">
      <c r="B12" t="s">
        <v>142</v>
      </c>
      <c r="C12" s="3">
        <v>22</v>
      </c>
      <c r="D12">
        <f t="shared" si="0"/>
        <v>25</v>
      </c>
      <c r="E12">
        <v>8</v>
      </c>
      <c r="F12" s="6">
        <f>depresident!C12</f>
        <v>0</v>
      </c>
      <c r="G12" t="s">
        <v>16</v>
      </c>
    </row>
    <row r="13" spans="2:7" x14ac:dyDescent="0.25">
      <c r="B13" t="s">
        <v>142</v>
      </c>
      <c r="C13" s="3">
        <v>22</v>
      </c>
      <c r="D13">
        <f t="shared" si="0"/>
        <v>26</v>
      </c>
      <c r="E13">
        <v>8</v>
      </c>
      <c r="F13" s="6">
        <f>depresident!C13</f>
        <v>0</v>
      </c>
      <c r="G13" t="s">
        <v>17</v>
      </c>
    </row>
    <row r="14" spans="2:7" x14ac:dyDescent="0.25">
      <c r="B14" t="s">
        <v>142</v>
      </c>
      <c r="C14" s="3">
        <v>22</v>
      </c>
      <c r="D14">
        <v>28</v>
      </c>
      <c r="E14">
        <v>8</v>
      </c>
      <c r="F14" s="6">
        <f>depresident!C14</f>
        <v>0</v>
      </c>
      <c r="G14" t="s">
        <v>18</v>
      </c>
    </row>
    <row r="15" spans="2:7" x14ac:dyDescent="0.25">
      <c r="B15" t="s">
        <v>142</v>
      </c>
      <c r="C15" s="3">
        <v>22</v>
      </c>
      <c r="D15">
        <f t="shared" si="0"/>
        <v>29</v>
      </c>
      <c r="E15">
        <v>8</v>
      </c>
      <c r="F15" s="6"/>
      <c r="G15" t="s">
        <v>19</v>
      </c>
    </row>
    <row r="16" spans="2:7" x14ac:dyDescent="0.25">
      <c r="B16" t="s">
        <v>142</v>
      </c>
      <c r="C16" s="3">
        <v>22</v>
      </c>
      <c r="D16">
        <v>34</v>
      </c>
      <c r="E16">
        <v>8</v>
      </c>
      <c r="G16" t="s">
        <v>20</v>
      </c>
    </row>
    <row r="17" spans="2:7" x14ac:dyDescent="0.25">
      <c r="B17" t="s">
        <v>142</v>
      </c>
      <c r="C17" s="3">
        <v>22</v>
      </c>
      <c r="D17">
        <f t="shared" si="0"/>
        <v>35</v>
      </c>
      <c r="E17">
        <v>8</v>
      </c>
      <c r="G17" t="s">
        <v>21</v>
      </c>
    </row>
    <row r="18" spans="2:7" x14ac:dyDescent="0.25">
      <c r="B18" t="s">
        <v>142</v>
      </c>
      <c r="C18" s="3">
        <v>22</v>
      </c>
      <c r="D18">
        <f t="shared" si="0"/>
        <v>36</v>
      </c>
      <c r="E18">
        <v>8</v>
      </c>
      <c r="F18" s="6">
        <f>deptaxcode!C2+deptaxcode!C3</f>
        <v>0</v>
      </c>
      <c r="G18" t="s">
        <v>22</v>
      </c>
    </row>
    <row r="19" spans="2:7" x14ac:dyDescent="0.25">
      <c r="B19" t="s">
        <v>142</v>
      </c>
      <c r="C19" s="3">
        <v>22</v>
      </c>
      <c r="D19">
        <f t="shared" si="0"/>
        <v>37</v>
      </c>
      <c r="E19">
        <v>8</v>
      </c>
      <c r="F19" s="6">
        <f>depstatus!C5</f>
        <v>0</v>
      </c>
      <c r="G19" t="s">
        <v>23</v>
      </c>
    </row>
    <row r="20" spans="2:7" x14ac:dyDescent="0.25">
      <c r="B20" t="s">
        <v>142</v>
      </c>
      <c r="C20" s="3">
        <v>22</v>
      </c>
      <c r="D20">
        <v>39</v>
      </c>
      <c r="E20">
        <v>8</v>
      </c>
      <c r="G20" t="s">
        <v>24</v>
      </c>
    </row>
    <row r="21" spans="2:7" x14ac:dyDescent="0.25">
      <c r="B21" t="s">
        <v>142</v>
      </c>
      <c r="C21" s="3">
        <v>22</v>
      </c>
      <c r="D21">
        <f t="shared" si="0"/>
        <v>40</v>
      </c>
      <c r="E21">
        <v>8</v>
      </c>
      <c r="G21" t="s">
        <v>25</v>
      </c>
    </row>
    <row r="22" spans="2:7" x14ac:dyDescent="0.25">
      <c r="B22" t="s">
        <v>142</v>
      </c>
      <c r="C22" s="3">
        <v>22</v>
      </c>
      <c r="D22">
        <f t="shared" si="0"/>
        <v>41</v>
      </c>
      <c r="E22">
        <v>8</v>
      </c>
      <c r="G22" t="s">
        <v>26</v>
      </c>
    </row>
    <row r="23" spans="2:7" x14ac:dyDescent="0.25">
      <c r="B23" t="s">
        <v>142</v>
      </c>
      <c r="C23" s="3">
        <v>22</v>
      </c>
      <c r="D23">
        <f t="shared" si="0"/>
        <v>42</v>
      </c>
      <c r="E23">
        <v>8</v>
      </c>
      <c r="G23" t="s">
        <v>27</v>
      </c>
    </row>
    <row r="24" spans="2:7" x14ac:dyDescent="0.25">
      <c r="B24" t="s">
        <v>142</v>
      </c>
      <c r="C24" s="3">
        <v>22</v>
      </c>
      <c r="D24">
        <v>44</v>
      </c>
      <c r="E24">
        <v>8</v>
      </c>
      <c r="F24" s="6">
        <f>depterm!C2</f>
        <v>0</v>
      </c>
      <c r="G24" t="s">
        <v>28</v>
      </c>
    </row>
    <row r="25" spans="2:7" x14ac:dyDescent="0.25">
      <c r="B25" t="s">
        <v>142</v>
      </c>
      <c r="C25" s="3">
        <v>22</v>
      </c>
      <c r="D25">
        <f t="shared" si="0"/>
        <v>45</v>
      </c>
      <c r="E25">
        <v>8</v>
      </c>
      <c r="F25" s="6">
        <f>depterm!C3</f>
        <v>0</v>
      </c>
      <c r="G25" t="s">
        <v>29</v>
      </c>
    </row>
    <row r="26" spans="2:7" x14ac:dyDescent="0.25">
      <c r="B26" t="s">
        <v>142</v>
      </c>
      <c r="C26" s="3">
        <v>22</v>
      </c>
      <c r="D26">
        <f t="shared" si="0"/>
        <v>46</v>
      </c>
      <c r="E26">
        <v>8</v>
      </c>
      <c r="F26" s="6">
        <f>depterm!C4</f>
        <v>0</v>
      </c>
      <c r="G26" t="s">
        <v>30</v>
      </c>
    </row>
    <row r="27" spans="2:7" x14ac:dyDescent="0.25">
      <c r="B27" t="s">
        <v>142</v>
      </c>
      <c r="C27" s="3">
        <v>22</v>
      </c>
      <c r="D27">
        <v>11</v>
      </c>
      <c r="E27">
        <v>16</v>
      </c>
      <c r="F27" s="6">
        <f>depresident!D2</f>
        <v>0</v>
      </c>
      <c r="G27" t="s">
        <v>31</v>
      </c>
    </row>
    <row r="28" spans="2:7" x14ac:dyDescent="0.25">
      <c r="B28" t="s">
        <v>142</v>
      </c>
      <c r="C28" s="3">
        <v>22</v>
      </c>
      <c r="D28">
        <f>D27+1</f>
        <v>12</v>
      </c>
      <c r="E28">
        <v>16</v>
      </c>
      <c r="F28" s="6">
        <f>depresident!D3</f>
        <v>0</v>
      </c>
      <c r="G28" t="s">
        <v>32</v>
      </c>
    </row>
    <row r="29" spans="2:7" x14ac:dyDescent="0.25">
      <c r="B29" t="s">
        <v>142</v>
      </c>
      <c r="C29" s="3">
        <v>22</v>
      </c>
      <c r="D29">
        <v>14</v>
      </c>
      <c r="E29">
        <v>16</v>
      </c>
      <c r="F29" s="6">
        <f>depresident!D4</f>
        <v>0</v>
      </c>
      <c r="G29" t="s">
        <v>33</v>
      </c>
    </row>
    <row r="30" spans="2:7" x14ac:dyDescent="0.25">
      <c r="B30" t="s">
        <v>142</v>
      </c>
      <c r="C30" s="3">
        <v>22</v>
      </c>
      <c r="D30">
        <f>D29+1</f>
        <v>15</v>
      </c>
      <c r="E30">
        <v>16</v>
      </c>
      <c r="F30" s="6">
        <f>depresident!D5</f>
        <v>0</v>
      </c>
      <c r="G30" t="s">
        <v>34</v>
      </c>
    </row>
    <row r="31" spans="2:7" x14ac:dyDescent="0.25">
      <c r="B31" t="s">
        <v>142</v>
      </c>
      <c r="C31" s="3">
        <v>22</v>
      </c>
      <c r="D31">
        <f t="shared" si="0"/>
        <v>16</v>
      </c>
      <c r="E31">
        <v>16</v>
      </c>
      <c r="F31" s="6">
        <f>depresident!D6</f>
        <v>0</v>
      </c>
      <c r="G31" t="s">
        <v>36</v>
      </c>
    </row>
    <row r="32" spans="2:7" x14ac:dyDescent="0.25">
      <c r="B32" t="s">
        <v>142</v>
      </c>
      <c r="C32" s="3">
        <v>22</v>
      </c>
      <c r="D32">
        <v>19</v>
      </c>
      <c r="E32">
        <v>16</v>
      </c>
      <c r="F32" s="6">
        <f>depresident!D7</f>
        <v>0</v>
      </c>
      <c r="G32" t="s">
        <v>35</v>
      </c>
    </row>
    <row r="33" spans="2:7" x14ac:dyDescent="0.25">
      <c r="B33" t="s">
        <v>142</v>
      </c>
      <c r="C33" s="3">
        <v>22</v>
      </c>
      <c r="D33">
        <f>D32+1</f>
        <v>20</v>
      </c>
      <c r="E33">
        <v>16</v>
      </c>
      <c r="F33" s="6">
        <f>depresident!D8</f>
        <v>0</v>
      </c>
      <c r="G33" t="s">
        <v>37</v>
      </c>
    </row>
    <row r="34" spans="2:7" x14ac:dyDescent="0.25">
      <c r="B34" t="s">
        <v>142</v>
      </c>
      <c r="C34" s="3">
        <v>22</v>
      </c>
      <c r="D34">
        <f t="shared" si="0"/>
        <v>21</v>
      </c>
      <c r="E34">
        <v>16</v>
      </c>
      <c r="F34" s="6">
        <f>depresident!D9</f>
        <v>0</v>
      </c>
      <c r="G34" t="s">
        <v>38</v>
      </c>
    </row>
    <row r="35" spans="2:7" x14ac:dyDescent="0.25">
      <c r="B35" t="s">
        <v>142</v>
      </c>
      <c r="C35" s="3">
        <v>22</v>
      </c>
      <c r="D35">
        <v>23</v>
      </c>
      <c r="E35">
        <v>16</v>
      </c>
      <c r="F35" s="6">
        <f>depresident!D10</f>
        <v>15459553.439999999</v>
      </c>
      <c r="G35" t="s">
        <v>39</v>
      </c>
    </row>
    <row r="36" spans="2:7" x14ac:dyDescent="0.25">
      <c r="B36" t="s">
        <v>142</v>
      </c>
      <c r="C36" s="3">
        <v>22</v>
      </c>
      <c r="D36">
        <f t="shared" si="0"/>
        <v>24</v>
      </c>
      <c r="E36">
        <v>16</v>
      </c>
      <c r="F36" s="6">
        <f>depresident!D11</f>
        <v>8744178.8399999999</v>
      </c>
      <c r="G36" t="s">
        <v>40</v>
      </c>
    </row>
    <row r="37" spans="2:7" x14ac:dyDescent="0.25">
      <c r="B37" t="s">
        <v>142</v>
      </c>
      <c r="C37" s="3">
        <v>22</v>
      </c>
      <c r="D37">
        <f t="shared" si="0"/>
        <v>25</v>
      </c>
      <c r="E37">
        <v>16</v>
      </c>
      <c r="F37" s="6">
        <f>depresident!D12</f>
        <v>105691776.5</v>
      </c>
      <c r="G37" t="s">
        <v>42</v>
      </c>
    </row>
    <row r="38" spans="2:7" x14ac:dyDescent="0.25">
      <c r="B38" t="s">
        <v>142</v>
      </c>
      <c r="C38" s="3">
        <v>22</v>
      </c>
      <c r="D38">
        <f t="shared" si="0"/>
        <v>26</v>
      </c>
      <c r="E38">
        <v>16</v>
      </c>
      <c r="F38" s="6">
        <f>depresident!D13</f>
        <v>0</v>
      </c>
      <c r="G38" t="s">
        <v>41</v>
      </c>
    </row>
    <row r="39" spans="2:7" x14ac:dyDescent="0.25">
      <c r="B39" t="s">
        <v>142</v>
      </c>
      <c r="C39" s="3">
        <v>22</v>
      </c>
      <c r="D39">
        <v>28</v>
      </c>
      <c r="E39">
        <v>16</v>
      </c>
      <c r="F39" s="6">
        <f>depresident!D14</f>
        <v>0</v>
      </c>
      <c r="G39" t="s">
        <v>43</v>
      </c>
    </row>
    <row r="40" spans="2:7" x14ac:dyDescent="0.25">
      <c r="B40" t="s">
        <v>142</v>
      </c>
      <c r="C40" s="3">
        <v>22</v>
      </c>
      <c r="D40">
        <f t="shared" si="0"/>
        <v>29</v>
      </c>
      <c r="E40">
        <v>16</v>
      </c>
      <c r="F40" s="6">
        <f>depresident!D15</f>
        <v>44228.83</v>
      </c>
      <c r="G40" t="s">
        <v>44</v>
      </c>
    </row>
    <row r="41" spans="2:7" x14ac:dyDescent="0.25">
      <c r="B41" t="s">
        <v>142</v>
      </c>
      <c r="C41" s="3">
        <v>22</v>
      </c>
      <c r="D41">
        <v>34</v>
      </c>
      <c r="E41">
        <v>16</v>
      </c>
      <c r="G41" t="s">
        <v>46</v>
      </c>
    </row>
    <row r="42" spans="2:7" x14ac:dyDescent="0.25">
      <c r="B42" t="s">
        <v>142</v>
      </c>
      <c r="C42" s="3">
        <v>22</v>
      </c>
      <c r="D42">
        <f t="shared" si="0"/>
        <v>35</v>
      </c>
      <c r="E42">
        <v>16</v>
      </c>
      <c r="G42" t="s">
        <v>45</v>
      </c>
    </row>
    <row r="43" spans="2:7" x14ac:dyDescent="0.25">
      <c r="B43" t="s">
        <v>142</v>
      </c>
      <c r="C43" s="3">
        <v>22</v>
      </c>
      <c r="D43">
        <f t="shared" si="0"/>
        <v>36</v>
      </c>
      <c r="E43">
        <v>16</v>
      </c>
      <c r="F43" s="6">
        <f>deptaxcode!D2+deptaxcode!D3</f>
        <v>0</v>
      </c>
      <c r="G43" t="s">
        <v>47</v>
      </c>
    </row>
    <row r="44" spans="2:7" x14ac:dyDescent="0.25">
      <c r="B44" t="s">
        <v>142</v>
      </c>
      <c r="C44" s="3">
        <v>22</v>
      </c>
      <c r="D44">
        <f t="shared" si="0"/>
        <v>37</v>
      </c>
      <c r="E44">
        <v>16</v>
      </c>
      <c r="F44" s="6">
        <f>depstatus!D5</f>
        <v>0</v>
      </c>
      <c r="G44" t="s">
        <v>48</v>
      </c>
    </row>
    <row r="45" spans="2:7" x14ac:dyDescent="0.25">
      <c r="B45" t="s">
        <v>142</v>
      </c>
      <c r="C45" s="3">
        <v>22</v>
      </c>
      <c r="D45">
        <v>39</v>
      </c>
      <c r="E45">
        <v>16</v>
      </c>
      <c r="G45" t="s">
        <v>49</v>
      </c>
    </row>
    <row r="46" spans="2:7" x14ac:dyDescent="0.25">
      <c r="B46" t="s">
        <v>142</v>
      </c>
      <c r="C46" s="3">
        <v>22</v>
      </c>
      <c r="D46">
        <f t="shared" si="0"/>
        <v>40</v>
      </c>
      <c r="E46">
        <v>16</v>
      </c>
      <c r="G46" t="s">
        <v>51</v>
      </c>
    </row>
    <row r="47" spans="2:7" x14ac:dyDescent="0.25">
      <c r="B47" t="s">
        <v>142</v>
      </c>
      <c r="C47" s="3">
        <v>22</v>
      </c>
      <c r="D47">
        <f t="shared" si="0"/>
        <v>41</v>
      </c>
      <c r="E47">
        <v>16</v>
      </c>
      <c r="G47" t="s">
        <v>50</v>
      </c>
    </row>
    <row r="48" spans="2:7" x14ac:dyDescent="0.25">
      <c r="B48" t="s">
        <v>142</v>
      </c>
      <c r="C48" s="3">
        <v>22</v>
      </c>
      <c r="D48">
        <f t="shared" si="0"/>
        <v>42</v>
      </c>
      <c r="E48">
        <v>16</v>
      </c>
      <c r="G48" t="s">
        <v>52</v>
      </c>
    </row>
    <row r="49" spans="2:7" x14ac:dyDescent="0.25">
      <c r="B49" t="s">
        <v>142</v>
      </c>
      <c r="C49" s="3">
        <v>22</v>
      </c>
      <c r="D49">
        <v>44</v>
      </c>
      <c r="E49">
        <v>16</v>
      </c>
      <c r="F49" s="6">
        <f>depterm!D2</f>
        <v>0</v>
      </c>
      <c r="G49" t="s">
        <v>55</v>
      </c>
    </row>
    <row r="50" spans="2:7" x14ac:dyDescent="0.25">
      <c r="B50" t="s">
        <v>142</v>
      </c>
      <c r="C50" s="3">
        <v>22</v>
      </c>
      <c r="D50">
        <f t="shared" si="0"/>
        <v>45</v>
      </c>
      <c r="E50">
        <v>16</v>
      </c>
      <c r="F50" s="6">
        <f>depterm!D3</f>
        <v>0</v>
      </c>
      <c r="G50" t="s">
        <v>53</v>
      </c>
    </row>
    <row r="51" spans="2:7" x14ac:dyDescent="0.25">
      <c r="B51" t="s">
        <v>142</v>
      </c>
      <c r="C51" s="3">
        <v>22</v>
      </c>
      <c r="D51">
        <f t="shared" si="0"/>
        <v>46</v>
      </c>
      <c r="E51">
        <v>16</v>
      </c>
      <c r="F51" s="6">
        <f>depterm!D4</f>
        <v>0</v>
      </c>
      <c r="G51" t="s">
        <v>54</v>
      </c>
    </row>
    <row r="52" spans="2:7" x14ac:dyDescent="0.25">
      <c r="B52" t="s">
        <v>142</v>
      </c>
      <c r="C52" s="3">
        <v>22</v>
      </c>
      <c r="D52">
        <v>11</v>
      </c>
      <c r="E52">
        <v>32</v>
      </c>
      <c r="F52" s="6">
        <f>depresident!E2</f>
        <v>0</v>
      </c>
      <c r="G52" t="s">
        <v>56</v>
      </c>
    </row>
    <row r="53" spans="2:7" x14ac:dyDescent="0.25">
      <c r="B53" t="s">
        <v>142</v>
      </c>
      <c r="C53" s="3">
        <v>22</v>
      </c>
      <c r="D53">
        <f>D52+1</f>
        <v>12</v>
      </c>
      <c r="E53">
        <v>32</v>
      </c>
      <c r="F53" s="6">
        <f>depresident!E3</f>
        <v>0</v>
      </c>
      <c r="G53" t="s">
        <v>57</v>
      </c>
    </row>
    <row r="54" spans="2:7" x14ac:dyDescent="0.25">
      <c r="B54" t="s">
        <v>142</v>
      </c>
      <c r="C54" s="3">
        <v>22</v>
      </c>
      <c r="D54">
        <v>14</v>
      </c>
      <c r="E54">
        <v>32</v>
      </c>
      <c r="F54" s="6">
        <f>depresident!E4</f>
        <v>0</v>
      </c>
      <c r="G54" t="s">
        <v>58</v>
      </c>
    </row>
    <row r="55" spans="2:7" x14ac:dyDescent="0.25">
      <c r="B55" t="s">
        <v>142</v>
      </c>
      <c r="C55" s="3">
        <v>22</v>
      </c>
      <c r="D55">
        <f>D54+1</f>
        <v>15</v>
      </c>
      <c r="E55">
        <v>32</v>
      </c>
      <c r="F55" s="6">
        <f>depresident!E5</f>
        <v>0</v>
      </c>
      <c r="G55" t="s">
        <v>59</v>
      </c>
    </row>
    <row r="56" spans="2:7" x14ac:dyDescent="0.25">
      <c r="B56" t="s">
        <v>142</v>
      </c>
      <c r="C56" s="3">
        <v>22</v>
      </c>
      <c r="D56">
        <f t="shared" si="0"/>
        <v>16</v>
      </c>
      <c r="E56">
        <v>32</v>
      </c>
      <c r="F56" s="6">
        <f>depresident!E6</f>
        <v>0</v>
      </c>
      <c r="G56" t="s">
        <v>61</v>
      </c>
    </row>
    <row r="57" spans="2:7" x14ac:dyDescent="0.25">
      <c r="B57" t="s">
        <v>142</v>
      </c>
      <c r="C57" s="3">
        <v>22</v>
      </c>
      <c r="D57">
        <v>19</v>
      </c>
      <c r="E57">
        <v>32</v>
      </c>
      <c r="F57" s="6">
        <f>depresident!E7</f>
        <v>0</v>
      </c>
      <c r="G57" t="s">
        <v>60</v>
      </c>
    </row>
    <row r="58" spans="2:7" x14ac:dyDescent="0.25">
      <c r="B58" t="s">
        <v>142</v>
      </c>
      <c r="C58" s="3">
        <v>22</v>
      </c>
      <c r="D58">
        <f>D57+1</f>
        <v>20</v>
      </c>
      <c r="E58">
        <v>32</v>
      </c>
      <c r="F58" s="6">
        <f>depresident!E8</f>
        <v>0</v>
      </c>
      <c r="G58" t="s">
        <v>62</v>
      </c>
    </row>
    <row r="59" spans="2:7" x14ac:dyDescent="0.25">
      <c r="B59" t="s">
        <v>142</v>
      </c>
      <c r="C59" s="3">
        <v>22</v>
      </c>
      <c r="D59">
        <f t="shared" si="0"/>
        <v>21</v>
      </c>
      <c r="E59">
        <v>32</v>
      </c>
      <c r="F59" s="6">
        <f>depresident!E9</f>
        <v>0</v>
      </c>
      <c r="G59" t="s">
        <v>63</v>
      </c>
    </row>
    <row r="60" spans="2:7" x14ac:dyDescent="0.25">
      <c r="B60" t="s">
        <v>142</v>
      </c>
      <c r="C60" s="3">
        <v>22</v>
      </c>
      <c r="D60">
        <v>23</v>
      </c>
      <c r="E60">
        <v>32</v>
      </c>
      <c r="F60" s="6">
        <f>depresident!E10</f>
        <v>0</v>
      </c>
      <c r="G60" t="s">
        <v>65</v>
      </c>
    </row>
    <row r="61" spans="2:7" x14ac:dyDescent="0.25">
      <c r="B61" t="s">
        <v>142</v>
      </c>
      <c r="C61" s="3">
        <v>22</v>
      </c>
      <c r="D61">
        <f t="shared" si="0"/>
        <v>24</v>
      </c>
      <c r="E61">
        <v>32</v>
      </c>
      <c r="F61" s="6">
        <f>depresident!E11</f>
        <v>0</v>
      </c>
      <c r="G61" t="s">
        <v>64</v>
      </c>
    </row>
    <row r="62" spans="2:7" x14ac:dyDescent="0.25">
      <c r="B62" t="s">
        <v>142</v>
      </c>
      <c r="C62" s="3">
        <v>22</v>
      </c>
      <c r="D62">
        <f t="shared" si="0"/>
        <v>25</v>
      </c>
      <c r="E62">
        <v>32</v>
      </c>
      <c r="F62" s="6">
        <f>depresident!E12</f>
        <v>0</v>
      </c>
      <c r="G62" t="s">
        <v>66</v>
      </c>
    </row>
    <row r="63" spans="2:7" x14ac:dyDescent="0.25">
      <c r="B63" t="s">
        <v>142</v>
      </c>
      <c r="C63" s="3">
        <v>22</v>
      </c>
      <c r="D63">
        <f t="shared" si="0"/>
        <v>26</v>
      </c>
      <c r="E63">
        <v>32</v>
      </c>
      <c r="F63" s="6">
        <f>depresident!E13</f>
        <v>0</v>
      </c>
      <c r="G63" t="s">
        <v>67</v>
      </c>
    </row>
    <row r="64" spans="2:7" x14ac:dyDescent="0.25">
      <c r="B64" t="s">
        <v>142</v>
      </c>
      <c r="C64" s="3">
        <v>22</v>
      </c>
      <c r="D64">
        <v>28</v>
      </c>
      <c r="E64">
        <v>32</v>
      </c>
      <c r="F64" s="6">
        <f>depresident!E14</f>
        <v>0</v>
      </c>
      <c r="G64" t="s">
        <v>68</v>
      </c>
    </row>
    <row r="65" spans="2:8" x14ac:dyDescent="0.25">
      <c r="B65" t="s">
        <v>142</v>
      </c>
      <c r="C65" s="3">
        <v>22</v>
      </c>
      <c r="D65">
        <f t="shared" si="0"/>
        <v>29</v>
      </c>
      <c r="E65">
        <v>32</v>
      </c>
      <c r="F65" s="6">
        <f>depresident!E15</f>
        <v>0</v>
      </c>
      <c r="G65" t="s">
        <v>69</v>
      </c>
    </row>
    <row r="66" spans="2:8" x14ac:dyDescent="0.25">
      <c r="B66" t="s">
        <v>142</v>
      </c>
      <c r="C66" s="3">
        <v>22</v>
      </c>
      <c r="D66">
        <v>34</v>
      </c>
      <c r="E66">
        <v>32</v>
      </c>
      <c r="G66" t="s">
        <v>71</v>
      </c>
    </row>
    <row r="67" spans="2:8" x14ac:dyDescent="0.25">
      <c r="B67" t="s">
        <v>142</v>
      </c>
      <c r="C67" s="3">
        <v>22</v>
      </c>
      <c r="D67">
        <f t="shared" si="0"/>
        <v>35</v>
      </c>
      <c r="E67">
        <v>32</v>
      </c>
      <c r="F67">
        <f>deptaxcode!E3</f>
        <v>14500000</v>
      </c>
      <c r="G67" t="s">
        <v>70</v>
      </c>
    </row>
    <row r="68" spans="2:8" x14ac:dyDescent="0.25">
      <c r="B68" t="s">
        <v>142</v>
      </c>
      <c r="C68" s="3">
        <v>22</v>
      </c>
      <c r="D68">
        <f t="shared" si="0"/>
        <v>36</v>
      </c>
      <c r="E68">
        <v>32</v>
      </c>
      <c r="F68" s="6">
        <f>deptaxcode!E2</f>
        <v>13143509.449999999</v>
      </c>
      <c r="G68" t="s">
        <v>72</v>
      </c>
    </row>
    <row r="69" spans="2:8" x14ac:dyDescent="0.25">
      <c r="B69" t="s">
        <v>142</v>
      </c>
      <c r="C69" s="3">
        <v>22</v>
      </c>
      <c r="D69">
        <f t="shared" si="0"/>
        <v>37</v>
      </c>
      <c r="E69">
        <v>32</v>
      </c>
      <c r="G69" t="s">
        <v>73</v>
      </c>
    </row>
    <row r="70" spans="2:8" x14ac:dyDescent="0.25">
      <c r="B70" t="s">
        <v>142</v>
      </c>
      <c r="C70" s="3">
        <v>22</v>
      </c>
      <c r="D70">
        <v>39</v>
      </c>
      <c r="E70">
        <v>32</v>
      </c>
      <c r="G70" t="s">
        <v>74</v>
      </c>
    </row>
    <row r="71" spans="2:8" x14ac:dyDescent="0.25">
      <c r="B71" t="s">
        <v>142</v>
      </c>
      <c r="C71" s="3">
        <v>22</v>
      </c>
      <c r="D71">
        <f t="shared" ref="D71:D76" si="1">D70+1</f>
        <v>40</v>
      </c>
      <c r="E71">
        <v>32</v>
      </c>
      <c r="G71" t="s">
        <v>76</v>
      </c>
    </row>
    <row r="72" spans="2:8" x14ac:dyDescent="0.25">
      <c r="B72" t="s">
        <v>142</v>
      </c>
      <c r="C72" s="3">
        <v>22</v>
      </c>
      <c r="D72">
        <f t="shared" si="1"/>
        <v>41</v>
      </c>
      <c r="E72">
        <v>32</v>
      </c>
      <c r="G72" t="s">
        <v>75</v>
      </c>
    </row>
    <row r="73" spans="2:8" x14ac:dyDescent="0.25">
      <c r="B73" t="s">
        <v>142</v>
      </c>
      <c r="C73" s="3">
        <v>22</v>
      </c>
      <c r="D73">
        <f t="shared" si="1"/>
        <v>42</v>
      </c>
      <c r="E73">
        <v>32</v>
      </c>
      <c r="G73" t="s">
        <v>77</v>
      </c>
    </row>
    <row r="74" spans="2:8" x14ac:dyDescent="0.25">
      <c r="B74" t="s">
        <v>142</v>
      </c>
      <c r="C74" s="3">
        <v>22</v>
      </c>
      <c r="D74">
        <v>44</v>
      </c>
      <c r="E74">
        <v>32</v>
      </c>
      <c r="F74" s="6">
        <f>depterm!E2</f>
        <v>8936016.2799999993</v>
      </c>
      <c r="G74" t="s">
        <v>79</v>
      </c>
    </row>
    <row r="75" spans="2:8" x14ac:dyDescent="0.25">
      <c r="B75" t="s">
        <v>142</v>
      </c>
      <c r="C75" s="3">
        <v>22</v>
      </c>
      <c r="D75">
        <f t="shared" si="1"/>
        <v>45</v>
      </c>
      <c r="E75">
        <v>32</v>
      </c>
      <c r="F75" s="6">
        <f>depterm!E3</f>
        <v>18707493.170000002</v>
      </c>
      <c r="G75" t="s">
        <v>78</v>
      </c>
    </row>
    <row r="76" spans="2:8" x14ac:dyDescent="0.25">
      <c r="B76" t="s">
        <v>142</v>
      </c>
      <c r="C76" s="3">
        <v>22</v>
      </c>
      <c r="D76">
        <f t="shared" si="1"/>
        <v>46</v>
      </c>
      <c r="E76">
        <v>32</v>
      </c>
      <c r="F76" s="6">
        <f>depterm!E4</f>
        <v>0</v>
      </c>
      <c r="G76" t="s">
        <v>80</v>
      </c>
    </row>
    <row r="77" spans="2:8" x14ac:dyDescent="0.25">
      <c r="B77" t="s">
        <v>142</v>
      </c>
      <c r="C77" s="3" t="s">
        <v>81</v>
      </c>
      <c r="D77">
        <v>9</v>
      </c>
      <c r="E77">
        <v>8</v>
      </c>
      <c r="F77">
        <f>depsize!E2</f>
        <v>0</v>
      </c>
      <c r="G77" t="s">
        <v>82</v>
      </c>
      <c r="H77" t="s">
        <v>106</v>
      </c>
    </row>
    <row r="78" spans="2:8" x14ac:dyDescent="0.25">
      <c r="B78" t="s">
        <v>142</v>
      </c>
      <c r="C78" s="3" t="s">
        <v>81</v>
      </c>
      <c r="D78">
        <f>D77+1</f>
        <v>10</v>
      </c>
      <c r="E78">
        <v>8</v>
      </c>
      <c r="F78">
        <f>depsize!E3</f>
        <v>0</v>
      </c>
      <c r="G78" t="s">
        <v>83</v>
      </c>
    </row>
    <row r="79" spans="2:8" x14ac:dyDescent="0.25">
      <c r="B79" t="s">
        <v>142</v>
      </c>
      <c r="C79" s="3" t="s">
        <v>81</v>
      </c>
      <c r="D79">
        <f t="shared" ref="D79:D100" si="2">D78+1</f>
        <v>11</v>
      </c>
      <c r="E79">
        <v>8</v>
      </c>
      <c r="F79">
        <f>depsize!E4</f>
        <v>0</v>
      </c>
      <c r="G79" t="s">
        <v>84</v>
      </c>
    </row>
    <row r="80" spans="2:8" x14ac:dyDescent="0.25">
      <c r="B80" t="s">
        <v>142</v>
      </c>
      <c r="C80" s="3" t="s">
        <v>81</v>
      </c>
      <c r="D80">
        <f t="shared" si="2"/>
        <v>12</v>
      </c>
      <c r="E80">
        <v>8</v>
      </c>
      <c r="F80">
        <f>depsize!E5</f>
        <v>0</v>
      </c>
      <c r="G80" t="s">
        <v>85</v>
      </c>
    </row>
    <row r="81" spans="2:7" x14ac:dyDescent="0.25">
      <c r="B81" t="s">
        <v>142</v>
      </c>
      <c r="C81" s="3" t="s">
        <v>81</v>
      </c>
      <c r="D81">
        <f t="shared" si="2"/>
        <v>13</v>
      </c>
      <c r="E81">
        <v>8</v>
      </c>
      <c r="F81">
        <f>depsize!E6</f>
        <v>0</v>
      </c>
      <c r="G81" t="s">
        <v>86</v>
      </c>
    </row>
    <row r="82" spans="2:7" x14ac:dyDescent="0.25">
      <c r="B82" t="s">
        <v>142</v>
      </c>
      <c r="C82" s="3" t="s">
        <v>81</v>
      </c>
      <c r="D82">
        <f t="shared" si="2"/>
        <v>14</v>
      </c>
      <c r="E82">
        <v>8</v>
      </c>
      <c r="F82">
        <f>depsize!E7</f>
        <v>0</v>
      </c>
      <c r="G82" t="s">
        <v>87</v>
      </c>
    </row>
    <row r="83" spans="2:7" x14ac:dyDescent="0.25">
      <c r="B83" t="s">
        <v>142</v>
      </c>
      <c r="C83" s="3" t="s">
        <v>81</v>
      </c>
      <c r="D83">
        <f t="shared" si="2"/>
        <v>15</v>
      </c>
      <c r="E83">
        <v>8</v>
      </c>
      <c r="F83">
        <f>depsize!E8</f>
        <v>0</v>
      </c>
      <c r="G83" t="s">
        <v>88</v>
      </c>
    </row>
    <row r="84" spans="2:7" x14ac:dyDescent="0.25">
      <c r="B84" t="s">
        <v>142</v>
      </c>
      <c r="C84" s="3" t="s">
        <v>81</v>
      </c>
      <c r="D84">
        <f t="shared" si="2"/>
        <v>16</v>
      </c>
      <c r="E84">
        <v>8</v>
      </c>
      <c r="F84">
        <f>depsize!E9</f>
        <v>0</v>
      </c>
      <c r="G84" t="s">
        <v>89</v>
      </c>
    </row>
    <row r="85" spans="2:7" x14ac:dyDescent="0.25">
      <c r="B85" t="s">
        <v>142</v>
      </c>
      <c r="C85" s="3" t="s">
        <v>81</v>
      </c>
      <c r="D85">
        <f t="shared" si="2"/>
        <v>17</v>
      </c>
      <c r="E85">
        <v>8</v>
      </c>
      <c r="F85">
        <f>depsize!E10</f>
        <v>0</v>
      </c>
      <c r="G85" t="s">
        <v>90</v>
      </c>
    </row>
    <row r="86" spans="2:7" x14ac:dyDescent="0.25">
      <c r="B86" t="s">
        <v>142</v>
      </c>
      <c r="C86" s="3" t="s">
        <v>81</v>
      </c>
      <c r="D86">
        <f t="shared" si="2"/>
        <v>18</v>
      </c>
      <c r="E86">
        <v>8</v>
      </c>
      <c r="F86">
        <f>depsize!E11</f>
        <v>0</v>
      </c>
      <c r="G86" t="s">
        <v>91</v>
      </c>
    </row>
    <row r="87" spans="2:7" x14ac:dyDescent="0.25">
      <c r="B87" t="s">
        <v>142</v>
      </c>
      <c r="C87" s="3" t="s">
        <v>81</v>
      </c>
      <c r="D87">
        <f t="shared" si="2"/>
        <v>19</v>
      </c>
      <c r="E87">
        <v>8</v>
      </c>
      <c r="F87">
        <f>depsize!E12</f>
        <v>0</v>
      </c>
      <c r="G87" t="s">
        <v>92</v>
      </c>
    </row>
    <row r="88" spans="2:7" x14ac:dyDescent="0.25">
      <c r="B88" t="s">
        <v>142</v>
      </c>
      <c r="C88" s="3" t="s">
        <v>81</v>
      </c>
      <c r="D88">
        <f t="shared" si="2"/>
        <v>20</v>
      </c>
      <c r="E88">
        <v>8</v>
      </c>
      <c r="F88">
        <f>depsize!E13</f>
        <v>0</v>
      </c>
      <c r="G88" t="s">
        <v>93</v>
      </c>
    </row>
    <row r="89" spans="2:7" x14ac:dyDescent="0.25">
      <c r="B89" t="s">
        <v>142</v>
      </c>
      <c r="C89" s="3" t="s">
        <v>81</v>
      </c>
      <c r="D89">
        <f t="shared" si="2"/>
        <v>21</v>
      </c>
      <c r="E89">
        <v>8</v>
      </c>
      <c r="F89">
        <f>depsize!E14</f>
        <v>0</v>
      </c>
      <c r="G89" t="s">
        <v>94</v>
      </c>
    </row>
    <row r="90" spans="2:7" x14ac:dyDescent="0.25">
      <c r="B90" t="s">
        <v>142</v>
      </c>
      <c r="C90" s="3" t="s">
        <v>81</v>
      </c>
      <c r="D90">
        <f t="shared" si="2"/>
        <v>22</v>
      </c>
      <c r="E90">
        <v>8</v>
      </c>
      <c r="F90">
        <f>depsize!E15</f>
        <v>0</v>
      </c>
      <c r="G90" t="s">
        <v>95</v>
      </c>
    </row>
    <row r="91" spans="2:7" x14ac:dyDescent="0.25">
      <c r="B91" t="s">
        <v>142</v>
      </c>
      <c r="C91" s="3" t="s">
        <v>81</v>
      </c>
      <c r="D91">
        <f t="shared" si="2"/>
        <v>23</v>
      </c>
      <c r="E91">
        <v>8</v>
      </c>
      <c r="F91">
        <f>depsize!E16</f>
        <v>0</v>
      </c>
      <c r="G91" t="s">
        <v>96</v>
      </c>
    </row>
    <row r="92" spans="2:7" x14ac:dyDescent="0.25">
      <c r="B92" t="s">
        <v>142</v>
      </c>
      <c r="C92" s="3" t="s">
        <v>81</v>
      </c>
      <c r="D92">
        <f t="shared" si="2"/>
        <v>24</v>
      </c>
      <c r="E92">
        <v>8</v>
      </c>
      <c r="F92">
        <f>depsize!E17</f>
        <v>0</v>
      </c>
      <c r="G92" t="s">
        <v>97</v>
      </c>
    </row>
    <row r="93" spans="2:7" x14ac:dyDescent="0.25">
      <c r="B93" t="s">
        <v>142</v>
      </c>
      <c r="C93" s="3" t="s">
        <v>81</v>
      </c>
      <c r="D93">
        <f t="shared" si="2"/>
        <v>25</v>
      </c>
      <c r="E93">
        <v>8</v>
      </c>
      <c r="F93">
        <f>depsize!E18</f>
        <v>0</v>
      </c>
      <c r="G93" t="s">
        <v>98</v>
      </c>
    </row>
    <row r="94" spans="2:7" x14ac:dyDescent="0.25">
      <c r="B94" t="s">
        <v>142</v>
      </c>
      <c r="C94" s="3" t="s">
        <v>81</v>
      </c>
      <c r="D94">
        <f t="shared" si="2"/>
        <v>26</v>
      </c>
      <c r="E94">
        <v>8</v>
      </c>
      <c r="F94">
        <f>depsize!E19</f>
        <v>0</v>
      </c>
      <c r="G94" t="s">
        <v>99</v>
      </c>
    </row>
    <row r="95" spans="2:7" x14ac:dyDescent="0.25">
      <c r="B95" t="s">
        <v>142</v>
      </c>
      <c r="C95" s="3" t="s">
        <v>81</v>
      </c>
      <c r="D95">
        <f t="shared" si="2"/>
        <v>27</v>
      </c>
      <c r="E95">
        <v>8</v>
      </c>
      <c r="F95">
        <f>depsize!E20</f>
        <v>0</v>
      </c>
      <c r="G95" t="s">
        <v>100</v>
      </c>
    </row>
    <row r="96" spans="2:7" x14ac:dyDescent="0.25">
      <c r="B96" t="s">
        <v>142</v>
      </c>
      <c r="C96" s="3" t="s">
        <v>81</v>
      </c>
      <c r="D96">
        <f t="shared" si="2"/>
        <v>28</v>
      </c>
      <c r="E96">
        <v>8</v>
      </c>
      <c r="F96">
        <f>depsize!E21</f>
        <v>0</v>
      </c>
      <c r="G96" t="s">
        <v>101</v>
      </c>
    </row>
    <row r="97" spans="2:8" x14ac:dyDescent="0.25">
      <c r="B97" t="s">
        <v>142</v>
      </c>
      <c r="C97" s="3" t="s">
        <v>81</v>
      </c>
      <c r="D97">
        <f t="shared" si="2"/>
        <v>29</v>
      </c>
      <c r="E97">
        <v>8</v>
      </c>
      <c r="F97">
        <f>depsize!E22</f>
        <v>0</v>
      </c>
      <c r="G97" t="s">
        <v>102</v>
      </c>
    </row>
    <row r="98" spans="2:8" x14ac:dyDescent="0.25">
      <c r="B98" t="s">
        <v>142</v>
      </c>
      <c r="C98" s="3" t="s">
        <v>81</v>
      </c>
      <c r="D98">
        <f t="shared" si="2"/>
        <v>30</v>
      </c>
      <c r="E98">
        <v>8</v>
      </c>
      <c r="F98">
        <f>depsize!E23</f>
        <v>0</v>
      </c>
      <c r="G98" t="s">
        <v>103</v>
      </c>
    </row>
    <row r="99" spans="2:8" x14ac:dyDescent="0.25">
      <c r="B99" t="s">
        <v>142</v>
      </c>
      <c r="C99" s="3" t="s">
        <v>81</v>
      </c>
      <c r="D99">
        <f t="shared" si="2"/>
        <v>31</v>
      </c>
      <c r="E99">
        <v>8</v>
      </c>
      <c r="F99">
        <f>depsize!E24</f>
        <v>0</v>
      </c>
      <c r="G99" t="s">
        <v>104</v>
      </c>
    </row>
    <row r="100" spans="2:8" x14ac:dyDescent="0.25">
      <c r="B100" t="s">
        <v>142</v>
      </c>
      <c r="C100" s="3" t="s">
        <v>81</v>
      </c>
      <c r="D100">
        <f t="shared" si="2"/>
        <v>32</v>
      </c>
      <c r="E100">
        <v>8</v>
      </c>
      <c r="F100">
        <f>depsize!E25</f>
        <v>0</v>
      </c>
      <c r="G100" t="s">
        <v>105</v>
      </c>
    </row>
    <row r="101" spans="2:8" x14ac:dyDescent="0.25">
      <c r="B101" t="s">
        <v>142</v>
      </c>
      <c r="C101" s="3" t="s">
        <v>81</v>
      </c>
      <c r="D101">
        <v>36</v>
      </c>
      <c r="E101">
        <v>8</v>
      </c>
      <c r="F101" s="6">
        <f>depnum!C3</f>
        <v>0</v>
      </c>
      <c r="G101" t="s">
        <v>111</v>
      </c>
    </row>
    <row r="102" spans="2:8" x14ac:dyDescent="0.25">
      <c r="B102" t="s">
        <v>142</v>
      </c>
      <c r="C102" s="3" t="s">
        <v>81</v>
      </c>
      <c r="D102">
        <v>9</v>
      </c>
      <c r="E102">
        <v>9</v>
      </c>
      <c r="F102" s="6">
        <f>depsize!F2</f>
        <v>0</v>
      </c>
      <c r="G102" t="s">
        <v>82</v>
      </c>
      <c r="H102" t="s">
        <v>107</v>
      </c>
    </row>
    <row r="103" spans="2:8" x14ac:dyDescent="0.25">
      <c r="B103" t="s">
        <v>142</v>
      </c>
      <c r="C103" s="3" t="s">
        <v>81</v>
      </c>
      <c r="D103">
        <f>D102+1</f>
        <v>10</v>
      </c>
      <c r="E103">
        <v>9</v>
      </c>
      <c r="F103" s="6">
        <f>depsize!F3</f>
        <v>0</v>
      </c>
      <c r="G103" t="s">
        <v>83</v>
      </c>
    </row>
    <row r="104" spans="2:8" x14ac:dyDescent="0.25">
      <c r="B104" t="s">
        <v>142</v>
      </c>
      <c r="C104" s="3" t="s">
        <v>81</v>
      </c>
      <c r="D104">
        <f t="shared" ref="D104:D125" si="3">D103+1</f>
        <v>11</v>
      </c>
      <c r="E104">
        <v>9</v>
      </c>
      <c r="F104" s="6">
        <f>depsize!F4</f>
        <v>0</v>
      </c>
      <c r="G104" t="s">
        <v>84</v>
      </c>
    </row>
    <row r="105" spans="2:8" x14ac:dyDescent="0.25">
      <c r="B105" t="s">
        <v>142</v>
      </c>
      <c r="C105" s="3" t="s">
        <v>81</v>
      </c>
      <c r="D105">
        <f t="shared" si="3"/>
        <v>12</v>
      </c>
      <c r="E105">
        <v>9</v>
      </c>
      <c r="F105" s="6">
        <f>depsize!F5</f>
        <v>0</v>
      </c>
      <c r="G105" t="s">
        <v>85</v>
      </c>
    </row>
    <row r="106" spans="2:8" x14ac:dyDescent="0.25">
      <c r="B106" t="s">
        <v>142</v>
      </c>
      <c r="C106" s="3" t="s">
        <v>81</v>
      </c>
      <c r="D106">
        <f t="shared" si="3"/>
        <v>13</v>
      </c>
      <c r="E106">
        <v>9</v>
      </c>
      <c r="F106" s="6">
        <f>depsize!F6</f>
        <v>0</v>
      </c>
      <c r="G106" t="s">
        <v>86</v>
      </c>
    </row>
    <row r="107" spans="2:8" x14ac:dyDescent="0.25">
      <c r="B107" t="s">
        <v>142</v>
      </c>
      <c r="C107" s="3" t="s">
        <v>81</v>
      </c>
      <c r="D107">
        <f t="shared" si="3"/>
        <v>14</v>
      </c>
      <c r="E107">
        <v>9</v>
      </c>
      <c r="F107" s="6">
        <f>depsize!F7</f>
        <v>0</v>
      </c>
      <c r="G107" t="s">
        <v>87</v>
      </c>
    </row>
    <row r="108" spans="2:8" x14ac:dyDescent="0.25">
      <c r="B108" t="s">
        <v>142</v>
      </c>
      <c r="C108" s="3" t="s">
        <v>81</v>
      </c>
      <c r="D108">
        <f t="shared" si="3"/>
        <v>15</v>
      </c>
      <c r="E108">
        <v>9</v>
      </c>
      <c r="F108" s="6">
        <f>depsize!F8</f>
        <v>0</v>
      </c>
      <c r="G108" t="s">
        <v>88</v>
      </c>
    </row>
    <row r="109" spans="2:8" x14ac:dyDescent="0.25">
      <c r="B109" t="s">
        <v>142</v>
      </c>
      <c r="C109" s="3" t="s">
        <v>81</v>
      </c>
      <c r="D109">
        <f t="shared" si="3"/>
        <v>16</v>
      </c>
      <c r="E109">
        <v>9</v>
      </c>
      <c r="F109" s="6">
        <f>depsize!F9</f>
        <v>0</v>
      </c>
      <c r="G109" t="s">
        <v>89</v>
      </c>
    </row>
    <row r="110" spans="2:8" x14ac:dyDescent="0.25">
      <c r="B110" t="s">
        <v>142</v>
      </c>
      <c r="C110" s="3" t="s">
        <v>81</v>
      </c>
      <c r="D110">
        <f t="shared" si="3"/>
        <v>17</v>
      </c>
      <c r="E110">
        <v>9</v>
      </c>
      <c r="F110" s="6">
        <f>depsize!F10</f>
        <v>0</v>
      </c>
      <c r="G110" t="s">
        <v>90</v>
      </c>
    </row>
    <row r="111" spans="2:8" x14ac:dyDescent="0.25">
      <c r="B111" t="s">
        <v>142</v>
      </c>
      <c r="C111" s="3" t="s">
        <v>81</v>
      </c>
      <c r="D111">
        <f t="shared" si="3"/>
        <v>18</v>
      </c>
      <c r="E111">
        <v>9</v>
      </c>
      <c r="F111" s="6">
        <f>depsize!F11</f>
        <v>0</v>
      </c>
      <c r="G111" t="s">
        <v>91</v>
      </c>
    </row>
    <row r="112" spans="2:8" x14ac:dyDescent="0.25">
      <c r="B112" t="s">
        <v>142</v>
      </c>
      <c r="C112" s="3" t="s">
        <v>81</v>
      </c>
      <c r="D112">
        <f t="shared" si="3"/>
        <v>19</v>
      </c>
      <c r="E112">
        <v>9</v>
      </c>
      <c r="F112" s="6">
        <f>depsize!F12</f>
        <v>0</v>
      </c>
      <c r="G112" t="s">
        <v>92</v>
      </c>
    </row>
    <row r="113" spans="2:8" x14ac:dyDescent="0.25">
      <c r="B113" t="s">
        <v>142</v>
      </c>
      <c r="C113" s="3" t="s">
        <v>81</v>
      </c>
      <c r="D113">
        <f t="shared" si="3"/>
        <v>20</v>
      </c>
      <c r="E113">
        <v>9</v>
      </c>
      <c r="F113" s="6">
        <f>depsize!F13</f>
        <v>0</v>
      </c>
      <c r="G113" t="s">
        <v>93</v>
      </c>
    </row>
    <row r="114" spans="2:8" x14ac:dyDescent="0.25">
      <c r="B114" t="s">
        <v>142</v>
      </c>
      <c r="C114" s="3" t="s">
        <v>81</v>
      </c>
      <c r="D114">
        <f t="shared" si="3"/>
        <v>21</v>
      </c>
      <c r="E114">
        <v>9</v>
      </c>
      <c r="F114" s="6">
        <f>depsize!F14</f>
        <v>0</v>
      </c>
      <c r="G114" t="s">
        <v>94</v>
      </c>
    </row>
    <row r="115" spans="2:8" x14ac:dyDescent="0.25">
      <c r="B115" t="s">
        <v>142</v>
      </c>
      <c r="C115" s="3" t="s">
        <v>81</v>
      </c>
      <c r="D115">
        <f t="shared" si="3"/>
        <v>22</v>
      </c>
      <c r="E115">
        <v>9</v>
      </c>
      <c r="F115" s="6">
        <f>depsize!F15</f>
        <v>0</v>
      </c>
      <c r="G115" t="s">
        <v>95</v>
      </c>
    </row>
    <row r="116" spans="2:8" x14ac:dyDescent="0.25">
      <c r="B116" t="s">
        <v>142</v>
      </c>
      <c r="C116" s="3" t="s">
        <v>81</v>
      </c>
      <c r="D116">
        <f t="shared" si="3"/>
        <v>23</v>
      </c>
      <c r="E116">
        <v>9</v>
      </c>
      <c r="F116" s="6">
        <f>depsize!F16</f>
        <v>0</v>
      </c>
      <c r="G116" t="s">
        <v>96</v>
      </c>
    </row>
    <row r="117" spans="2:8" x14ac:dyDescent="0.25">
      <c r="B117" t="s">
        <v>142</v>
      </c>
      <c r="C117" s="3" t="s">
        <v>81</v>
      </c>
      <c r="D117">
        <f t="shared" si="3"/>
        <v>24</v>
      </c>
      <c r="E117">
        <v>9</v>
      </c>
      <c r="F117" s="6">
        <f>depsize!F17</f>
        <v>0</v>
      </c>
      <c r="G117" t="s">
        <v>97</v>
      </c>
    </row>
    <row r="118" spans="2:8" x14ac:dyDescent="0.25">
      <c r="B118" t="s">
        <v>142</v>
      </c>
      <c r="C118" s="3" t="s">
        <v>81</v>
      </c>
      <c r="D118">
        <f t="shared" si="3"/>
        <v>25</v>
      </c>
      <c r="E118">
        <v>9</v>
      </c>
      <c r="F118" s="6">
        <f>depsize!F18</f>
        <v>0</v>
      </c>
      <c r="G118" t="s">
        <v>98</v>
      </c>
    </row>
    <row r="119" spans="2:8" x14ac:dyDescent="0.25">
      <c r="B119" t="s">
        <v>142</v>
      </c>
      <c r="C119" s="3" t="s">
        <v>81</v>
      </c>
      <c r="D119">
        <f t="shared" si="3"/>
        <v>26</v>
      </c>
      <c r="E119">
        <v>9</v>
      </c>
      <c r="F119" s="6">
        <f>depsize!F19</f>
        <v>0</v>
      </c>
      <c r="G119" t="s">
        <v>99</v>
      </c>
    </row>
    <row r="120" spans="2:8" x14ac:dyDescent="0.25">
      <c r="B120" t="s">
        <v>142</v>
      </c>
      <c r="C120" s="3" t="s">
        <v>81</v>
      </c>
      <c r="D120">
        <f t="shared" si="3"/>
        <v>27</v>
      </c>
      <c r="E120">
        <v>9</v>
      </c>
      <c r="F120" s="6">
        <f>depsize!F20</f>
        <v>0</v>
      </c>
      <c r="G120" t="s">
        <v>100</v>
      </c>
    </row>
    <row r="121" spans="2:8" x14ac:dyDescent="0.25">
      <c r="B121" t="s">
        <v>142</v>
      </c>
      <c r="C121" s="3" t="s">
        <v>81</v>
      </c>
      <c r="D121">
        <f t="shared" si="3"/>
        <v>28</v>
      </c>
      <c r="E121">
        <v>9</v>
      </c>
      <c r="F121" s="6">
        <f>depsize!F21</f>
        <v>0</v>
      </c>
      <c r="G121" t="s">
        <v>101</v>
      </c>
    </row>
    <row r="122" spans="2:8" x14ac:dyDescent="0.25">
      <c r="B122" t="s">
        <v>142</v>
      </c>
      <c r="C122" s="3" t="s">
        <v>81</v>
      </c>
      <c r="D122">
        <f t="shared" si="3"/>
        <v>29</v>
      </c>
      <c r="E122">
        <v>9</v>
      </c>
      <c r="F122" s="6">
        <f>depsize!F22</f>
        <v>0</v>
      </c>
      <c r="G122" t="s">
        <v>102</v>
      </c>
    </row>
    <row r="123" spans="2:8" x14ac:dyDescent="0.25">
      <c r="B123" t="s">
        <v>142</v>
      </c>
      <c r="C123" s="3" t="s">
        <v>81</v>
      </c>
      <c r="D123">
        <f t="shared" si="3"/>
        <v>30</v>
      </c>
      <c r="E123">
        <v>9</v>
      </c>
      <c r="F123" s="6">
        <f>depsize!F23</f>
        <v>0</v>
      </c>
      <c r="G123" t="s">
        <v>103</v>
      </c>
    </row>
    <row r="124" spans="2:8" x14ac:dyDescent="0.25">
      <c r="B124" t="s">
        <v>142</v>
      </c>
      <c r="C124" s="3" t="s">
        <v>81</v>
      </c>
      <c r="D124">
        <f t="shared" si="3"/>
        <v>31</v>
      </c>
      <c r="E124">
        <v>9</v>
      </c>
      <c r="F124" s="6">
        <f>depsize!F24</f>
        <v>0</v>
      </c>
      <c r="G124" t="s">
        <v>104</v>
      </c>
    </row>
    <row r="125" spans="2:8" x14ac:dyDescent="0.25">
      <c r="B125" t="s">
        <v>142</v>
      </c>
      <c r="C125" s="3" t="s">
        <v>81</v>
      </c>
      <c r="D125">
        <f t="shared" si="3"/>
        <v>32</v>
      </c>
      <c r="E125">
        <v>9</v>
      </c>
      <c r="F125" s="6">
        <f>depsize!F25</f>
        <v>0</v>
      </c>
      <c r="G125" t="s">
        <v>105</v>
      </c>
    </row>
    <row r="126" spans="2:8" x14ac:dyDescent="0.25">
      <c r="B126" t="s">
        <v>142</v>
      </c>
      <c r="C126" s="3" t="s">
        <v>81</v>
      </c>
      <c r="D126">
        <v>9</v>
      </c>
      <c r="E126">
        <v>16</v>
      </c>
      <c r="F126">
        <f>depsize!C2</f>
        <v>0</v>
      </c>
      <c r="G126" t="s">
        <v>82</v>
      </c>
      <c r="H126" t="s">
        <v>108</v>
      </c>
    </row>
    <row r="127" spans="2:8" x14ac:dyDescent="0.25">
      <c r="B127" t="s">
        <v>142</v>
      </c>
      <c r="C127" s="3" t="s">
        <v>81</v>
      </c>
      <c r="D127">
        <f>D126+1</f>
        <v>10</v>
      </c>
      <c r="E127">
        <v>16</v>
      </c>
      <c r="F127">
        <f>depsize!C3</f>
        <v>0</v>
      </c>
      <c r="G127" t="s">
        <v>83</v>
      </c>
    </row>
    <row r="128" spans="2:8" x14ac:dyDescent="0.25">
      <c r="B128" t="s">
        <v>142</v>
      </c>
      <c r="C128" s="3" t="s">
        <v>81</v>
      </c>
      <c r="D128">
        <f t="shared" ref="D128:D149" si="4">D127+1</f>
        <v>11</v>
      </c>
      <c r="E128">
        <v>16</v>
      </c>
      <c r="F128">
        <f>depsize!C4</f>
        <v>0</v>
      </c>
      <c r="G128" t="s">
        <v>84</v>
      </c>
    </row>
    <row r="129" spans="2:7" x14ac:dyDescent="0.25">
      <c r="B129" t="s">
        <v>142</v>
      </c>
      <c r="C129" s="3" t="s">
        <v>81</v>
      </c>
      <c r="D129">
        <f t="shared" si="4"/>
        <v>12</v>
      </c>
      <c r="E129">
        <v>16</v>
      </c>
      <c r="F129">
        <f>depsize!C5</f>
        <v>0</v>
      </c>
      <c r="G129" t="s">
        <v>85</v>
      </c>
    </row>
    <row r="130" spans="2:7" x14ac:dyDescent="0.25">
      <c r="B130" t="s">
        <v>142</v>
      </c>
      <c r="C130" s="3" t="s">
        <v>81</v>
      </c>
      <c r="D130">
        <f t="shared" si="4"/>
        <v>13</v>
      </c>
      <c r="E130">
        <v>16</v>
      </c>
      <c r="F130">
        <f>depsize!C6</f>
        <v>0</v>
      </c>
      <c r="G130" t="s">
        <v>86</v>
      </c>
    </row>
    <row r="131" spans="2:7" x14ac:dyDescent="0.25">
      <c r="B131" t="s">
        <v>142</v>
      </c>
      <c r="C131" s="3" t="s">
        <v>81</v>
      </c>
      <c r="D131">
        <f t="shared" si="4"/>
        <v>14</v>
      </c>
      <c r="E131">
        <v>16</v>
      </c>
      <c r="F131">
        <f>depsize!C7</f>
        <v>0</v>
      </c>
      <c r="G131" t="s">
        <v>87</v>
      </c>
    </row>
    <row r="132" spans="2:7" x14ac:dyDescent="0.25">
      <c r="B132" t="s">
        <v>142</v>
      </c>
      <c r="C132" s="3" t="s">
        <v>81</v>
      </c>
      <c r="D132">
        <f t="shared" si="4"/>
        <v>15</v>
      </c>
      <c r="E132">
        <v>16</v>
      </c>
      <c r="F132">
        <f>depsize!C8</f>
        <v>0</v>
      </c>
      <c r="G132" t="s">
        <v>88</v>
      </c>
    </row>
    <row r="133" spans="2:7" x14ac:dyDescent="0.25">
      <c r="B133" t="s">
        <v>142</v>
      </c>
      <c r="C133" s="3" t="s">
        <v>81</v>
      </c>
      <c r="D133">
        <f t="shared" si="4"/>
        <v>16</v>
      </c>
      <c r="E133">
        <v>16</v>
      </c>
      <c r="F133">
        <f>depsize!C9</f>
        <v>0</v>
      </c>
      <c r="G133" t="s">
        <v>89</v>
      </c>
    </row>
    <row r="134" spans="2:7" x14ac:dyDescent="0.25">
      <c r="B134" t="s">
        <v>142</v>
      </c>
      <c r="C134" s="3" t="s">
        <v>81</v>
      </c>
      <c r="D134">
        <f t="shared" si="4"/>
        <v>17</v>
      </c>
      <c r="E134">
        <v>16</v>
      </c>
      <c r="F134">
        <f>depsize!C10</f>
        <v>0</v>
      </c>
      <c r="G134" t="s">
        <v>90</v>
      </c>
    </row>
    <row r="135" spans="2:7" x14ac:dyDescent="0.25">
      <c r="B135" t="s">
        <v>142</v>
      </c>
      <c r="C135" s="3" t="s">
        <v>81</v>
      </c>
      <c r="D135">
        <f t="shared" si="4"/>
        <v>18</v>
      </c>
      <c r="E135">
        <v>16</v>
      </c>
      <c r="F135">
        <f>depsize!C11</f>
        <v>0</v>
      </c>
      <c r="G135" t="s">
        <v>91</v>
      </c>
    </row>
    <row r="136" spans="2:7" x14ac:dyDescent="0.25">
      <c r="B136" t="s">
        <v>142</v>
      </c>
      <c r="C136" s="3" t="s">
        <v>81</v>
      </c>
      <c r="D136">
        <f t="shared" si="4"/>
        <v>19</v>
      </c>
      <c r="E136">
        <v>16</v>
      </c>
      <c r="F136">
        <f>depsize!C12</f>
        <v>0</v>
      </c>
      <c r="G136" t="s">
        <v>92</v>
      </c>
    </row>
    <row r="137" spans="2:7" x14ac:dyDescent="0.25">
      <c r="B137" t="s">
        <v>142</v>
      </c>
      <c r="C137" s="3" t="s">
        <v>81</v>
      </c>
      <c r="D137">
        <f t="shared" si="4"/>
        <v>20</v>
      </c>
      <c r="E137">
        <v>16</v>
      </c>
      <c r="F137">
        <f>depsize!C13</f>
        <v>0</v>
      </c>
      <c r="G137" t="s">
        <v>93</v>
      </c>
    </row>
    <row r="138" spans="2:7" x14ac:dyDescent="0.25">
      <c r="B138" t="s">
        <v>142</v>
      </c>
      <c r="C138" s="3" t="s">
        <v>81</v>
      </c>
      <c r="D138">
        <f t="shared" si="4"/>
        <v>21</v>
      </c>
      <c r="E138">
        <v>16</v>
      </c>
      <c r="F138">
        <f>depsize!C14</f>
        <v>0</v>
      </c>
      <c r="G138" t="s">
        <v>94</v>
      </c>
    </row>
    <row r="139" spans="2:7" x14ac:dyDescent="0.25">
      <c r="B139" t="s">
        <v>142</v>
      </c>
      <c r="C139" s="3" t="s">
        <v>81</v>
      </c>
      <c r="D139">
        <f t="shared" si="4"/>
        <v>22</v>
      </c>
      <c r="E139">
        <v>16</v>
      </c>
      <c r="F139">
        <f>depsize!C15</f>
        <v>0</v>
      </c>
      <c r="G139" t="s">
        <v>95</v>
      </c>
    </row>
    <row r="140" spans="2:7" x14ac:dyDescent="0.25">
      <c r="B140" t="s">
        <v>142</v>
      </c>
      <c r="C140" s="3" t="s">
        <v>81</v>
      </c>
      <c r="D140">
        <f t="shared" si="4"/>
        <v>23</v>
      </c>
      <c r="E140">
        <v>16</v>
      </c>
      <c r="F140">
        <f>depsize!C16</f>
        <v>0</v>
      </c>
      <c r="G140" t="s">
        <v>96</v>
      </c>
    </row>
    <row r="141" spans="2:7" x14ac:dyDescent="0.25">
      <c r="B141" t="s">
        <v>142</v>
      </c>
      <c r="C141" s="3" t="s">
        <v>81</v>
      </c>
      <c r="D141">
        <f t="shared" si="4"/>
        <v>24</v>
      </c>
      <c r="E141">
        <v>16</v>
      </c>
      <c r="F141">
        <f>depsize!C17</f>
        <v>0</v>
      </c>
      <c r="G141" t="s">
        <v>97</v>
      </c>
    </row>
    <row r="142" spans="2:7" x14ac:dyDescent="0.25">
      <c r="B142" t="s">
        <v>142</v>
      </c>
      <c r="C142" s="3" t="s">
        <v>81</v>
      </c>
      <c r="D142">
        <f t="shared" si="4"/>
        <v>25</v>
      </c>
      <c r="E142">
        <v>16</v>
      </c>
      <c r="F142">
        <f>depsize!C18</f>
        <v>0</v>
      </c>
      <c r="G142" t="s">
        <v>98</v>
      </c>
    </row>
    <row r="143" spans="2:7" x14ac:dyDescent="0.25">
      <c r="B143" t="s">
        <v>142</v>
      </c>
      <c r="C143" s="3" t="s">
        <v>81</v>
      </c>
      <c r="D143">
        <f t="shared" si="4"/>
        <v>26</v>
      </c>
      <c r="E143">
        <v>16</v>
      </c>
      <c r="F143">
        <f>depsize!C19</f>
        <v>0</v>
      </c>
      <c r="G143" t="s">
        <v>99</v>
      </c>
    </row>
    <row r="144" spans="2:7" x14ac:dyDescent="0.25">
      <c r="B144" t="s">
        <v>142</v>
      </c>
      <c r="C144" s="3" t="s">
        <v>81</v>
      </c>
      <c r="D144">
        <f t="shared" si="4"/>
        <v>27</v>
      </c>
      <c r="E144">
        <v>16</v>
      </c>
      <c r="F144">
        <f>depsize!C20</f>
        <v>0</v>
      </c>
      <c r="G144" t="s">
        <v>100</v>
      </c>
    </row>
    <row r="145" spans="2:8" x14ac:dyDescent="0.25">
      <c r="B145" t="s">
        <v>142</v>
      </c>
      <c r="C145" s="3" t="s">
        <v>81</v>
      </c>
      <c r="D145">
        <f t="shared" si="4"/>
        <v>28</v>
      </c>
      <c r="E145">
        <v>16</v>
      </c>
      <c r="F145">
        <f>depsize!C21</f>
        <v>0</v>
      </c>
      <c r="G145" t="s">
        <v>101</v>
      </c>
    </row>
    <row r="146" spans="2:8" x14ac:dyDescent="0.25">
      <c r="B146" t="s">
        <v>142</v>
      </c>
      <c r="C146" s="3" t="s">
        <v>81</v>
      </c>
      <c r="D146">
        <f t="shared" si="4"/>
        <v>29</v>
      </c>
      <c r="E146">
        <v>16</v>
      </c>
      <c r="F146">
        <f>depsize!C22</f>
        <v>0</v>
      </c>
      <c r="G146" t="s">
        <v>102</v>
      </c>
    </row>
    <row r="147" spans="2:8" x14ac:dyDescent="0.25">
      <c r="B147" t="s">
        <v>142</v>
      </c>
      <c r="C147" s="3" t="s">
        <v>81</v>
      </c>
      <c r="D147">
        <f t="shared" si="4"/>
        <v>30</v>
      </c>
      <c r="E147">
        <v>16</v>
      </c>
      <c r="F147">
        <f>depsize!C23</f>
        <v>0</v>
      </c>
      <c r="G147" t="s">
        <v>103</v>
      </c>
    </row>
    <row r="148" spans="2:8" x14ac:dyDescent="0.25">
      <c r="B148" t="s">
        <v>142</v>
      </c>
      <c r="C148" s="3" t="s">
        <v>81</v>
      </c>
      <c r="D148">
        <f t="shared" si="4"/>
        <v>31</v>
      </c>
      <c r="E148">
        <v>16</v>
      </c>
      <c r="F148">
        <f>depsize!C24</f>
        <v>0</v>
      </c>
      <c r="G148" t="s">
        <v>104</v>
      </c>
    </row>
    <row r="149" spans="2:8" x14ac:dyDescent="0.25">
      <c r="B149" t="s">
        <v>142</v>
      </c>
      <c r="C149" s="3" t="s">
        <v>81</v>
      </c>
      <c r="D149">
        <f t="shared" si="4"/>
        <v>32</v>
      </c>
      <c r="E149">
        <v>16</v>
      </c>
      <c r="F149">
        <f>depsize!C25</f>
        <v>0</v>
      </c>
      <c r="G149" t="s">
        <v>105</v>
      </c>
    </row>
    <row r="150" spans="2:8" x14ac:dyDescent="0.25">
      <c r="B150" t="s">
        <v>142</v>
      </c>
      <c r="C150" s="3" t="s">
        <v>81</v>
      </c>
      <c r="D150">
        <v>36</v>
      </c>
      <c r="E150">
        <v>16</v>
      </c>
      <c r="F150" s="6">
        <f>depnum!C2</f>
        <v>0</v>
      </c>
      <c r="G150" t="s">
        <v>112</v>
      </c>
    </row>
    <row r="151" spans="2:8" x14ac:dyDescent="0.25">
      <c r="B151" t="s">
        <v>142</v>
      </c>
      <c r="C151" s="3" t="s">
        <v>81</v>
      </c>
      <c r="D151">
        <v>9</v>
      </c>
      <c r="E151">
        <v>17</v>
      </c>
      <c r="F151" s="6">
        <f>depsize!D2</f>
        <v>0</v>
      </c>
      <c r="G151" t="s">
        <v>82</v>
      </c>
      <c r="H151" t="s">
        <v>109</v>
      </c>
    </row>
    <row r="152" spans="2:8" x14ac:dyDescent="0.25">
      <c r="B152" t="s">
        <v>142</v>
      </c>
      <c r="C152" s="3" t="s">
        <v>81</v>
      </c>
      <c r="D152">
        <f>D151+1</f>
        <v>10</v>
      </c>
      <c r="E152">
        <v>17</v>
      </c>
      <c r="F152" s="6">
        <f>depsize!D3</f>
        <v>0</v>
      </c>
      <c r="G152" t="s">
        <v>83</v>
      </c>
    </row>
    <row r="153" spans="2:8" x14ac:dyDescent="0.25">
      <c r="B153" t="s">
        <v>142</v>
      </c>
      <c r="C153" s="3" t="s">
        <v>81</v>
      </c>
      <c r="D153">
        <f t="shared" ref="D153:D174" si="5">D152+1</f>
        <v>11</v>
      </c>
      <c r="E153">
        <v>17</v>
      </c>
      <c r="F153" s="6">
        <f>depsize!D4</f>
        <v>0</v>
      </c>
      <c r="G153" t="s">
        <v>84</v>
      </c>
    </row>
    <row r="154" spans="2:8" x14ac:dyDescent="0.25">
      <c r="B154" t="s">
        <v>142</v>
      </c>
      <c r="C154" s="3" t="s">
        <v>81</v>
      </c>
      <c r="D154">
        <f t="shared" si="5"/>
        <v>12</v>
      </c>
      <c r="E154">
        <v>17</v>
      </c>
      <c r="F154" s="6">
        <f>depsize!D5</f>
        <v>0</v>
      </c>
      <c r="G154" t="s">
        <v>85</v>
      </c>
    </row>
    <row r="155" spans="2:8" x14ac:dyDescent="0.25">
      <c r="B155" t="s">
        <v>142</v>
      </c>
      <c r="C155" s="3" t="s">
        <v>81</v>
      </c>
      <c r="D155">
        <f t="shared" si="5"/>
        <v>13</v>
      </c>
      <c r="E155">
        <v>17</v>
      </c>
      <c r="F155" s="6">
        <f>depsize!D6</f>
        <v>0</v>
      </c>
      <c r="G155" t="s">
        <v>86</v>
      </c>
    </row>
    <row r="156" spans="2:8" x14ac:dyDescent="0.25">
      <c r="B156" t="s">
        <v>142</v>
      </c>
      <c r="C156" s="3" t="s">
        <v>81</v>
      </c>
      <c r="D156">
        <f t="shared" si="5"/>
        <v>14</v>
      </c>
      <c r="E156">
        <v>17</v>
      </c>
      <c r="F156" s="6">
        <f>depsize!D7</f>
        <v>0</v>
      </c>
      <c r="G156" t="s">
        <v>87</v>
      </c>
    </row>
    <row r="157" spans="2:8" x14ac:dyDescent="0.25">
      <c r="B157" t="s">
        <v>142</v>
      </c>
      <c r="C157" s="3" t="s">
        <v>81</v>
      </c>
      <c r="D157">
        <f t="shared" si="5"/>
        <v>15</v>
      </c>
      <c r="E157">
        <v>17</v>
      </c>
      <c r="F157" s="6">
        <f>depsize!D8</f>
        <v>0</v>
      </c>
      <c r="G157" t="s">
        <v>88</v>
      </c>
    </row>
    <row r="158" spans="2:8" x14ac:dyDescent="0.25">
      <c r="B158" t="s">
        <v>142</v>
      </c>
      <c r="C158" s="3" t="s">
        <v>81</v>
      </c>
      <c r="D158">
        <f t="shared" si="5"/>
        <v>16</v>
      </c>
      <c r="E158">
        <v>17</v>
      </c>
      <c r="F158" s="6">
        <f>depsize!D9</f>
        <v>0</v>
      </c>
      <c r="G158" t="s">
        <v>89</v>
      </c>
    </row>
    <row r="159" spans="2:8" x14ac:dyDescent="0.25">
      <c r="B159" t="s">
        <v>142</v>
      </c>
      <c r="C159" s="3" t="s">
        <v>81</v>
      </c>
      <c r="D159">
        <f t="shared" si="5"/>
        <v>17</v>
      </c>
      <c r="E159">
        <v>17</v>
      </c>
      <c r="F159" s="6">
        <f>depsize!D10</f>
        <v>0</v>
      </c>
      <c r="G159" t="s">
        <v>90</v>
      </c>
    </row>
    <row r="160" spans="2:8" x14ac:dyDescent="0.25">
      <c r="B160" t="s">
        <v>142</v>
      </c>
      <c r="C160" s="3" t="s">
        <v>81</v>
      </c>
      <c r="D160">
        <f t="shared" si="5"/>
        <v>18</v>
      </c>
      <c r="E160">
        <v>17</v>
      </c>
      <c r="F160" s="6">
        <f>depsize!D11</f>
        <v>0</v>
      </c>
      <c r="G160" t="s">
        <v>91</v>
      </c>
    </row>
    <row r="161" spans="2:8" x14ac:dyDescent="0.25">
      <c r="B161" t="s">
        <v>142</v>
      </c>
      <c r="C161" s="3" t="s">
        <v>81</v>
      </c>
      <c r="D161">
        <f t="shared" si="5"/>
        <v>19</v>
      </c>
      <c r="E161">
        <v>17</v>
      </c>
      <c r="F161" s="6">
        <f>depsize!D12</f>
        <v>0</v>
      </c>
      <c r="G161" t="s">
        <v>92</v>
      </c>
    </row>
    <row r="162" spans="2:8" x14ac:dyDescent="0.25">
      <c r="B162" t="s">
        <v>142</v>
      </c>
      <c r="C162" s="3" t="s">
        <v>81</v>
      </c>
      <c r="D162">
        <f t="shared" si="5"/>
        <v>20</v>
      </c>
      <c r="E162">
        <v>17</v>
      </c>
      <c r="F162" s="6">
        <f>depsize!D13</f>
        <v>0</v>
      </c>
      <c r="G162" t="s">
        <v>93</v>
      </c>
    </row>
    <row r="163" spans="2:8" x14ac:dyDescent="0.25">
      <c r="B163" t="s">
        <v>142</v>
      </c>
      <c r="C163" s="3" t="s">
        <v>81</v>
      </c>
      <c r="D163">
        <f t="shared" si="5"/>
        <v>21</v>
      </c>
      <c r="E163">
        <v>17</v>
      </c>
      <c r="F163" s="6">
        <f>depsize!D14</f>
        <v>0</v>
      </c>
      <c r="G163" t="s">
        <v>94</v>
      </c>
    </row>
    <row r="164" spans="2:8" x14ac:dyDescent="0.25">
      <c r="B164" t="s">
        <v>142</v>
      </c>
      <c r="C164" s="3" t="s">
        <v>81</v>
      </c>
      <c r="D164">
        <f t="shared" si="5"/>
        <v>22</v>
      </c>
      <c r="E164">
        <v>17</v>
      </c>
      <c r="F164" s="6">
        <f>depsize!D15</f>
        <v>0</v>
      </c>
      <c r="G164" t="s">
        <v>95</v>
      </c>
    </row>
    <row r="165" spans="2:8" x14ac:dyDescent="0.25">
      <c r="B165" t="s">
        <v>142</v>
      </c>
      <c r="C165" s="3" t="s">
        <v>81</v>
      </c>
      <c r="D165">
        <f t="shared" si="5"/>
        <v>23</v>
      </c>
      <c r="E165">
        <v>17</v>
      </c>
      <c r="F165" s="6">
        <f>depsize!D16</f>
        <v>0</v>
      </c>
      <c r="G165" t="s">
        <v>96</v>
      </c>
    </row>
    <row r="166" spans="2:8" x14ac:dyDescent="0.25">
      <c r="B166" t="s">
        <v>142</v>
      </c>
      <c r="C166" s="3" t="s">
        <v>81</v>
      </c>
      <c r="D166">
        <f t="shared" si="5"/>
        <v>24</v>
      </c>
      <c r="E166">
        <v>17</v>
      </c>
      <c r="F166" s="6">
        <f>depsize!D17</f>
        <v>0</v>
      </c>
      <c r="G166" t="s">
        <v>97</v>
      </c>
    </row>
    <row r="167" spans="2:8" x14ac:dyDescent="0.25">
      <c r="B167" t="s">
        <v>142</v>
      </c>
      <c r="C167" s="3" t="s">
        <v>81</v>
      </c>
      <c r="D167">
        <f t="shared" si="5"/>
        <v>25</v>
      </c>
      <c r="E167">
        <v>17</v>
      </c>
      <c r="F167" s="6">
        <f>depsize!D18</f>
        <v>0</v>
      </c>
      <c r="G167" t="s">
        <v>98</v>
      </c>
    </row>
    <row r="168" spans="2:8" x14ac:dyDescent="0.25">
      <c r="B168" t="s">
        <v>142</v>
      </c>
      <c r="C168" s="3" t="s">
        <v>81</v>
      </c>
      <c r="D168">
        <f t="shared" si="5"/>
        <v>26</v>
      </c>
      <c r="E168">
        <v>17</v>
      </c>
      <c r="F168" s="6">
        <f>depsize!D19</f>
        <v>0</v>
      </c>
      <c r="G168" t="s">
        <v>99</v>
      </c>
    </row>
    <row r="169" spans="2:8" x14ac:dyDescent="0.25">
      <c r="B169" t="s">
        <v>142</v>
      </c>
      <c r="C169" s="3" t="s">
        <v>81</v>
      </c>
      <c r="D169">
        <f t="shared" si="5"/>
        <v>27</v>
      </c>
      <c r="E169">
        <v>17</v>
      </c>
      <c r="F169" s="6">
        <f>depsize!D20</f>
        <v>0</v>
      </c>
      <c r="G169" t="s">
        <v>100</v>
      </c>
    </row>
    <row r="170" spans="2:8" x14ac:dyDescent="0.25">
      <c r="B170" t="s">
        <v>142</v>
      </c>
      <c r="C170" s="3" t="s">
        <v>81</v>
      </c>
      <c r="D170">
        <f t="shared" si="5"/>
        <v>28</v>
      </c>
      <c r="E170">
        <v>17</v>
      </c>
      <c r="F170" s="6">
        <f>depsize!D21</f>
        <v>0</v>
      </c>
      <c r="G170" t="s">
        <v>101</v>
      </c>
    </row>
    <row r="171" spans="2:8" x14ac:dyDescent="0.25">
      <c r="B171" t="s">
        <v>142</v>
      </c>
      <c r="C171" s="3" t="s">
        <v>81</v>
      </c>
      <c r="D171">
        <f t="shared" si="5"/>
        <v>29</v>
      </c>
      <c r="E171">
        <v>17</v>
      </c>
      <c r="F171" s="6">
        <f>depsize!D22</f>
        <v>0</v>
      </c>
      <c r="G171" t="s">
        <v>102</v>
      </c>
    </row>
    <row r="172" spans="2:8" x14ac:dyDescent="0.25">
      <c r="B172" t="s">
        <v>142</v>
      </c>
      <c r="C172" s="3" t="s">
        <v>81</v>
      </c>
      <c r="D172">
        <f t="shared" si="5"/>
        <v>30</v>
      </c>
      <c r="E172">
        <v>17</v>
      </c>
      <c r="F172" s="6">
        <f>depsize!D23</f>
        <v>0</v>
      </c>
      <c r="G172" t="s">
        <v>103</v>
      </c>
    </row>
    <row r="173" spans="2:8" x14ac:dyDescent="0.25">
      <c r="B173" t="s">
        <v>142</v>
      </c>
      <c r="C173" s="3" t="s">
        <v>81</v>
      </c>
      <c r="D173">
        <f t="shared" si="5"/>
        <v>31</v>
      </c>
      <c r="E173">
        <v>17</v>
      </c>
      <c r="F173" s="6">
        <f>depsize!D24</f>
        <v>0</v>
      </c>
      <c r="G173" t="s">
        <v>104</v>
      </c>
    </row>
    <row r="174" spans="2:8" x14ac:dyDescent="0.25">
      <c r="B174" t="s">
        <v>142</v>
      </c>
      <c r="C174" s="3" t="s">
        <v>81</v>
      </c>
      <c r="D174">
        <f t="shared" si="5"/>
        <v>32</v>
      </c>
      <c r="E174">
        <v>17</v>
      </c>
      <c r="F174" s="6">
        <f>depsize!D25</f>
        <v>0</v>
      </c>
      <c r="G174" t="s">
        <v>105</v>
      </c>
    </row>
    <row r="175" spans="2:8" x14ac:dyDescent="0.25">
      <c r="B175" t="s">
        <v>142</v>
      </c>
      <c r="C175" s="3" t="s">
        <v>81</v>
      </c>
      <c r="D175">
        <v>9</v>
      </c>
      <c r="E175">
        <v>64</v>
      </c>
      <c r="F175" s="6">
        <f>depsize!G2</f>
        <v>0</v>
      </c>
      <c r="G175" t="s">
        <v>82</v>
      </c>
      <c r="H175" t="s">
        <v>110</v>
      </c>
    </row>
    <row r="176" spans="2:8" x14ac:dyDescent="0.25">
      <c r="B176" t="s">
        <v>142</v>
      </c>
      <c r="C176" s="3" t="s">
        <v>81</v>
      </c>
      <c r="D176">
        <f>D175+1</f>
        <v>10</v>
      </c>
      <c r="E176">
        <v>64</v>
      </c>
      <c r="F176" s="6">
        <f>depsize!G3</f>
        <v>0</v>
      </c>
      <c r="G176" t="s">
        <v>83</v>
      </c>
    </row>
    <row r="177" spans="2:7" x14ac:dyDescent="0.25">
      <c r="B177" t="s">
        <v>142</v>
      </c>
      <c r="C177" s="3" t="s">
        <v>81</v>
      </c>
      <c r="D177">
        <f t="shared" ref="D177:D198" si="6">D176+1</f>
        <v>11</v>
      </c>
      <c r="E177">
        <v>64</v>
      </c>
      <c r="F177" s="6">
        <f>depsize!G4</f>
        <v>0</v>
      </c>
      <c r="G177" t="s">
        <v>84</v>
      </c>
    </row>
    <row r="178" spans="2:7" x14ac:dyDescent="0.25">
      <c r="B178" t="s">
        <v>142</v>
      </c>
      <c r="C178" s="3" t="s">
        <v>81</v>
      </c>
      <c r="D178">
        <f t="shared" si="6"/>
        <v>12</v>
      </c>
      <c r="E178">
        <v>64</v>
      </c>
      <c r="F178" s="6">
        <f>depsize!G5</f>
        <v>0</v>
      </c>
      <c r="G178" t="s">
        <v>85</v>
      </c>
    </row>
    <row r="179" spans="2:7" x14ac:dyDescent="0.25">
      <c r="B179" t="s">
        <v>142</v>
      </c>
      <c r="C179" s="3" t="s">
        <v>81</v>
      </c>
      <c r="D179">
        <f t="shared" si="6"/>
        <v>13</v>
      </c>
      <c r="E179">
        <v>64</v>
      </c>
      <c r="F179" s="6">
        <f>depsize!G6</f>
        <v>0</v>
      </c>
      <c r="G179" t="s">
        <v>86</v>
      </c>
    </row>
    <row r="180" spans="2:7" x14ac:dyDescent="0.25">
      <c r="B180" t="s">
        <v>142</v>
      </c>
      <c r="C180" s="3" t="s">
        <v>81</v>
      </c>
      <c r="D180">
        <f t="shared" si="6"/>
        <v>14</v>
      </c>
      <c r="E180">
        <v>64</v>
      </c>
      <c r="F180" s="6">
        <f>depsize!G7</f>
        <v>0</v>
      </c>
      <c r="G180" t="s">
        <v>87</v>
      </c>
    </row>
    <row r="181" spans="2:7" x14ac:dyDescent="0.25">
      <c r="B181" t="s">
        <v>142</v>
      </c>
      <c r="C181" s="3" t="s">
        <v>81</v>
      </c>
      <c r="D181">
        <f t="shared" si="6"/>
        <v>15</v>
      </c>
      <c r="E181">
        <v>64</v>
      </c>
      <c r="F181" s="6">
        <f>depsize!G8</f>
        <v>0</v>
      </c>
      <c r="G181" t="s">
        <v>88</v>
      </c>
    </row>
    <row r="182" spans="2:7" x14ac:dyDescent="0.25">
      <c r="B182" t="s">
        <v>142</v>
      </c>
      <c r="C182" s="3" t="s">
        <v>81</v>
      </c>
      <c r="D182">
        <f t="shared" si="6"/>
        <v>16</v>
      </c>
      <c r="E182">
        <v>64</v>
      </c>
      <c r="F182" s="6">
        <f>depsize!G9</f>
        <v>0</v>
      </c>
      <c r="G182" t="s">
        <v>89</v>
      </c>
    </row>
    <row r="183" spans="2:7" x14ac:dyDescent="0.25">
      <c r="B183" t="s">
        <v>142</v>
      </c>
      <c r="C183" s="3" t="s">
        <v>81</v>
      </c>
      <c r="D183">
        <f t="shared" si="6"/>
        <v>17</v>
      </c>
      <c r="E183">
        <v>64</v>
      </c>
      <c r="F183" s="6">
        <f>depsize!G10</f>
        <v>0</v>
      </c>
      <c r="G183" t="s">
        <v>90</v>
      </c>
    </row>
    <row r="184" spans="2:7" x14ac:dyDescent="0.25">
      <c r="B184" t="s">
        <v>142</v>
      </c>
      <c r="C184" s="3" t="s">
        <v>81</v>
      </c>
      <c r="D184">
        <f t="shared" si="6"/>
        <v>18</v>
      </c>
      <c r="E184">
        <v>64</v>
      </c>
      <c r="F184" s="6">
        <f>depsize!G11</f>
        <v>0</v>
      </c>
      <c r="G184" t="s">
        <v>91</v>
      </c>
    </row>
    <row r="185" spans="2:7" x14ac:dyDescent="0.25">
      <c r="B185" t="s">
        <v>142</v>
      </c>
      <c r="C185" s="3" t="s">
        <v>81</v>
      </c>
      <c r="D185">
        <f t="shared" si="6"/>
        <v>19</v>
      </c>
      <c r="E185">
        <v>64</v>
      </c>
      <c r="F185" s="6">
        <f>depsize!G12</f>
        <v>0</v>
      </c>
      <c r="G185" t="s">
        <v>92</v>
      </c>
    </row>
    <row r="186" spans="2:7" x14ac:dyDescent="0.25">
      <c r="B186" t="s">
        <v>142</v>
      </c>
      <c r="C186" s="3" t="s">
        <v>81</v>
      </c>
      <c r="D186">
        <f t="shared" si="6"/>
        <v>20</v>
      </c>
      <c r="E186">
        <v>64</v>
      </c>
      <c r="F186" s="6">
        <f>depsize!G13</f>
        <v>0</v>
      </c>
      <c r="G186" t="s">
        <v>93</v>
      </c>
    </row>
    <row r="187" spans="2:7" x14ac:dyDescent="0.25">
      <c r="B187" t="s">
        <v>142</v>
      </c>
      <c r="C187" s="3" t="s">
        <v>81</v>
      </c>
      <c r="D187">
        <f t="shared" si="6"/>
        <v>21</v>
      </c>
      <c r="E187">
        <v>64</v>
      </c>
      <c r="F187" s="6">
        <f>depsize!G14</f>
        <v>0</v>
      </c>
      <c r="G187" t="s">
        <v>94</v>
      </c>
    </row>
    <row r="188" spans="2:7" x14ac:dyDescent="0.25">
      <c r="B188" t="s">
        <v>142</v>
      </c>
      <c r="C188" s="3" t="s">
        <v>81</v>
      </c>
      <c r="D188">
        <f t="shared" si="6"/>
        <v>22</v>
      </c>
      <c r="E188">
        <v>64</v>
      </c>
      <c r="F188" s="6">
        <f>depsize!G15</f>
        <v>0</v>
      </c>
      <c r="G188" t="s">
        <v>95</v>
      </c>
    </row>
    <row r="189" spans="2:7" x14ac:dyDescent="0.25">
      <c r="B189" t="s">
        <v>142</v>
      </c>
      <c r="C189" s="3" t="s">
        <v>81</v>
      </c>
      <c r="D189">
        <f t="shared" si="6"/>
        <v>23</v>
      </c>
      <c r="E189">
        <v>64</v>
      </c>
      <c r="F189" s="6">
        <f>depsize!G16</f>
        <v>0</v>
      </c>
      <c r="G189" t="s">
        <v>96</v>
      </c>
    </row>
    <row r="190" spans="2:7" x14ac:dyDescent="0.25">
      <c r="B190" t="s">
        <v>142</v>
      </c>
      <c r="C190" s="3" t="s">
        <v>81</v>
      </c>
      <c r="D190">
        <f t="shared" si="6"/>
        <v>24</v>
      </c>
      <c r="E190">
        <v>64</v>
      </c>
      <c r="F190" s="6">
        <f>depsize!G17</f>
        <v>0</v>
      </c>
      <c r="G190" t="s">
        <v>97</v>
      </c>
    </row>
    <row r="191" spans="2:7" x14ac:dyDescent="0.25">
      <c r="B191" t="s">
        <v>142</v>
      </c>
      <c r="C191" s="3" t="s">
        <v>81</v>
      </c>
      <c r="D191">
        <f t="shared" si="6"/>
        <v>25</v>
      </c>
      <c r="E191">
        <v>64</v>
      </c>
      <c r="F191" s="6">
        <f>depsize!G18</f>
        <v>0</v>
      </c>
      <c r="G191" t="s">
        <v>98</v>
      </c>
    </row>
    <row r="192" spans="2:7" x14ac:dyDescent="0.25">
      <c r="B192" t="s">
        <v>142</v>
      </c>
      <c r="C192" s="3" t="s">
        <v>81</v>
      </c>
      <c r="D192">
        <f t="shared" si="6"/>
        <v>26</v>
      </c>
      <c r="E192">
        <v>64</v>
      </c>
      <c r="F192" s="6">
        <f>depsize!G19</f>
        <v>0</v>
      </c>
      <c r="G192" t="s">
        <v>99</v>
      </c>
    </row>
    <row r="193" spans="2:8" x14ac:dyDescent="0.25">
      <c r="B193" t="s">
        <v>142</v>
      </c>
      <c r="C193" s="3" t="s">
        <v>81</v>
      </c>
      <c r="D193">
        <f t="shared" si="6"/>
        <v>27</v>
      </c>
      <c r="E193">
        <v>64</v>
      </c>
      <c r="F193" s="6">
        <f>depsize!G20</f>
        <v>0</v>
      </c>
      <c r="G193" t="s">
        <v>100</v>
      </c>
    </row>
    <row r="194" spans="2:8" x14ac:dyDescent="0.25">
      <c r="B194" t="s">
        <v>142</v>
      </c>
      <c r="C194" s="3" t="s">
        <v>81</v>
      </c>
      <c r="D194">
        <f t="shared" si="6"/>
        <v>28</v>
      </c>
      <c r="E194">
        <v>64</v>
      </c>
      <c r="F194" s="6">
        <f>depsize!G21</f>
        <v>0</v>
      </c>
      <c r="G194" t="s">
        <v>101</v>
      </c>
    </row>
    <row r="195" spans="2:8" x14ac:dyDescent="0.25">
      <c r="B195" t="s">
        <v>142</v>
      </c>
      <c r="C195" s="3" t="s">
        <v>81</v>
      </c>
      <c r="D195">
        <f t="shared" si="6"/>
        <v>29</v>
      </c>
      <c r="E195">
        <v>64</v>
      </c>
      <c r="F195" s="6">
        <f>depsize!G22</f>
        <v>0</v>
      </c>
      <c r="G195" t="s">
        <v>102</v>
      </c>
    </row>
    <row r="196" spans="2:8" x14ac:dyDescent="0.25">
      <c r="B196" t="s">
        <v>142</v>
      </c>
      <c r="C196" s="3" t="s">
        <v>81</v>
      </c>
      <c r="D196">
        <f t="shared" si="6"/>
        <v>30</v>
      </c>
      <c r="E196">
        <v>64</v>
      </c>
      <c r="F196" s="6">
        <f>depsize!G23</f>
        <v>0</v>
      </c>
      <c r="G196" t="s">
        <v>103</v>
      </c>
    </row>
    <row r="197" spans="2:8" x14ac:dyDescent="0.25">
      <c r="B197" t="s">
        <v>142</v>
      </c>
      <c r="C197" s="3" t="s">
        <v>81</v>
      </c>
      <c r="D197">
        <f t="shared" si="6"/>
        <v>31</v>
      </c>
      <c r="E197">
        <v>64</v>
      </c>
      <c r="F197" s="6">
        <f>depsize!G24</f>
        <v>0</v>
      </c>
      <c r="G197" t="s">
        <v>104</v>
      </c>
    </row>
    <row r="198" spans="2:8" x14ac:dyDescent="0.25">
      <c r="B198" t="s">
        <v>142</v>
      </c>
      <c r="C198" s="3" t="s">
        <v>81</v>
      </c>
      <c r="D198">
        <f t="shared" si="6"/>
        <v>32</v>
      </c>
      <c r="E198">
        <v>64</v>
      </c>
      <c r="F198" s="6">
        <f>depsize!G25</f>
        <v>0</v>
      </c>
      <c r="G198" t="s">
        <v>105</v>
      </c>
    </row>
    <row r="199" spans="2:8" x14ac:dyDescent="0.25">
      <c r="B199" t="s">
        <v>142</v>
      </c>
      <c r="C199" s="3" t="s">
        <v>81</v>
      </c>
      <c r="D199">
        <v>36</v>
      </c>
      <c r="E199">
        <v>64</v>
      </c>
      <c r="F199" s="6">
        <f>depnum!C4</f>
        <v>0</v>
      </c>
      <c r="G199" t="s">
        <v>113</v>
      </c>
    </row>
    <row r="200" spans="2:8" x14ac:dyDescent="0.25">
      <c r="B200" t="s">
        <v>142</v>
      </c>
      <c r="C200" s="3" t="s">
        <v>81</v>
      </c>
      <c r="D200">
        <v>9</v>
      </c>
      <c r="E200">
        <v>65</v>
      </c>
      <c r="F200">
        <f>depsize!H2</f>
        <v>0</v>
      </c>
      <c r="G200" t="s">
        <v>82</v>
      </c>
      <c r="H200" t="s">
        <v>110</v>
      </c>
    </row>
    <row r="201" spans="2:8" x14ac:dyDescent="0.25">
      <c r="B201" t="s">
        <v>142</v>
      </c>
      <c r="C201" s="3" t="s">
        <v>81</v>
      </c>
      <c r="D201">
        <f>D200+1</f>
        <v>10</v>
      </c>
      <c r="E201">
        <v>65</v>
      </c>
      <c r="F201">
        <f>depsize!H3</f>
        <v>0</v>
      </c>
      <c r="G201" t="s">
        <v>83</v>
      </c>
    </row>
    <row r="202" spans="2:8" x14ac:dyDescent="0.25">
      <c r="B202" t="s">
        <v>142</v>
      </c>
      <c r="C202" s="3" t="s">
        <v>81</v>
      </c>
      <c r="D202">
        <f t="shared" ref="D202:D223" si="7">D201+1</f>
        <v>11</v>
      </c>
      <c r="E202">
        <v>65</v>
      </c>
      <c r="F202">
        <f>depsize!H4</f>
        <v>0</v>
      </c>
      <c r="G202" t="s">
        <v>84</v>
      </c>
    </row>
    <row r="203" spans="2:8" x14ac:dyDescent="0.25">
      <c r="B203" t="s">
        <v>142</v>
      </c>
      <c r="C203" s="3" t="s">
        <v>81</v>
      </c>
      <c r="D203">
        <f t="shared" si="7"/>
        <v>12</v>
      </c>
      <c r="E203">
        <v>65</v>
      </c>
      <c r="F203">
        <f>depsize!H5</f>
        <v>0</v>
      </c>
      <c r="G203" t="s">
        <v>85</v>
      </c>
    </row>
    <row r="204" spans="2:8" x14ac:dyDescent="0.25">
      <c r="B204" t="s">
        <v>142</v>
      </c>
      <c r="C204" s="3" t="s">
        <v>81</v>
      </c>
      <c r="D204">
        <f t="shared" si="7"/>
        <v>13</v>
      </c>
      <c r="E204">
        <v>65</v>
      </c>
      <c r="F204">
        <f>depsize!H6</f>
        <v>0</v>
      </c>
      <c r="G204" t="s">
        <v>86</v>
      </c>
    </row>
    <row r="205" spans="2:8" x14ac:dyDescent="0.25">
      <c r="B205" t="s">
        <v>142</v>
      </c>
      <c r="C205" s="3" t="s">
        <v>81</v>
      </c>
      <c r="D205">
        <f t="shared" si="7"/>
        <v>14</v>
      </c>
      <c r="E205">
        <v>65</v>
      </c>
      <c r="F205">
        <f>depsize!H7</f>
        <v>0</v>
      </c>
      <c r="G205" t="s">
        <v>87</v>
      </c>
    </row>
    <row r="206" spans="2:8" x14ac:dyDescent="0.25">
      <c r="B206" t="s">
        <v>142</v>
      </c>
      <c r="C206" s="3" t="s">
        <v>81</v>
      </c>
      <c r="D206">
        <f t="shared" si="7"/>
        <v>15</v>
      </c>
      <c r="E206">
        <v>65</v>
      </c>
      <c r="F206">
        <f>depsize!H8</f>
        <v>0</v>
      </c>
      <c r="G206" t="s">
        <v>88</v>
      </c>
    </row>
    <row r="207" spans="2:8" x14ac:dyDescent="0.25">
      <c r="B207" t="s">
        <v>142</v>
      </c>
      <c r="C207" s="3" t="s">
        <v>81</v>
      </c>
      <c r="D207">
        <f t="shared" si="7"/>
        <v>16</v>
      </c>
      <c r="E207">
        <v>65</v>
      </c>
      <c r="F207">
        <f>depsize!H9</f>
        <v>0</v>
      </c>
      <c r="G207" t="s">
        <v>89</v>
      </c>
    </row>
    <row r="208" spans="2:8" x14ac:dyDescent="0.25">
      <c r="B208" t="s">
        <v>142</v>
      </c>
      <c r="C208" s="3" t="s">
        <v>81</v>
      </c>
      <c r="D208">
        <f t="shared" si="7"/>
        <v>17</v>
      </c>
      <c r="E208">
        <v>65</v>
      </c>
      <c r="F208">
        <f>depsize!H10</f>
        <v>0</v>
      </c>
      <c r="G208" t="s">
        <v>90</v>
      </c>
    </row>
    <row r="209" spans="2:7" x14ac:dyDescent="0.25">
      <c r="B209" t="s">
        <v>142</v>
      </c>
      <c r="C209" s="3" t="s">
        <v>81</v>
      </c>
      <c r="D209">
        <f t="shared" si="7"/>
        <v>18</v>
      </c>
      <c r="E209">
        <v>65</v>
      </c>
      <c r="F209">
        <f>depsize!H11</f>
        <v>0</v>
      </c>
      <c r="G209" t="s">
        <v>91</v>
      </c>
    </row>
    <row r="210" spans="2:7" x14ac:dyDescent="0.25">
      <c r="B210" t="s">
        <v>142</v>
      </c>
      <c r="C210" s="3" t="s">
        <v>81</v>
      </c>
      <c r="D210">
        <f t="shared" si="7"/>
        <v>19</v>
      </c>
      <c r="E210">
        <v>65</v>
      </c>
      <c r="F210">
        <f>depsize!H12</f>
        <v>0</v>
      </c>
      <c r="G210" t="s">
        <v>92</v>
      </c>
    </row>
    <row r="211" spans="2:7" x14ac:dyDescent="0.25">
      <c r="B211" t="s">
        <v>142</v>
      </c>
      <c r="C211" s="3" t="s">
        <v>81</v>
      </c>
      <c r="D211">
        <f t="shared" si="7"/>
        <v>20</v>
      </c>
      <c r="E211">
        <v>65</v>
      </c>
      <c r="F211">
        <f>depsize!H13</f>
        <v>0</v>
      </c>
      <c r="G211" t="s">
        <v>93</v>
      </c>
    </row>
    <row r="212" spans="2:7" x14ac:dyDescent="0.25">
      <c r="B212" t="s">
        <v>142</v>
      </c>
      <c r="C212" s="3" t="s">
        <v>81</v>
      </c>
      <c r="D212">
        <f t="shared" si="7"/>
        <v>21</v>
      </c>
      <c r="E212">
        <v>65</v>
      </c>
      <c r="F212">
        <f>depsize!H14</f>
        <v>0</v>
      </c>
      <c r="G212" t="s">
        <v>94</v>
      </c>
    </row>
    <row r="213" spans="2:7" x14ac:dyDescent="0.25">
      <c r="B213" t="s">
        <v>142</v>
      </c>
      <c r="C213" s="3" t="s">
        <v>81</v>
      </c>
      <c r="D213">
        <f t="shared" si="7"/>
        <v>22</v>
      </c>
      <c r="E213">
        <v>65</v>
      </c>
      <c r="F213">
        <f>depsize!H15</f>
        <v>0</v>
      </c>
      <c r="G213" t="s">
        <v>95</v>
      </c>
    </row>
    <row r="214" spans="2:7" x14ac:dyDescent="0.25">
      <c r="B214" t="s">
        <v>142</v>
      </c>
      <c r="C214" s="3" t="s">
        <v>81</v>
      </c>
      <c r="D214">
        <f t="shared" si="7"/>
        <v>23</v>
      </c>
      <c r="E214">
        <v>65</v>
      </c>
      <c r="F214">
        <f>depsize!H16</f>
        <v>0</v>
      </c>
      <c r="G214" t="s">
        <v>96</v>
      </c>
    </row>
    <row r="215" spans="2:7" x14ac:dyDescent="0.25">
      <c r="B215" t="s">
        <v>142</v>
      </c>
      <c r="C215" s="3" t="s">
        <v>81</v>
      </c>
      <c r="D215">
        <f t="shared" si="7"/>
        <v>24</v>
      </c>
      <c r="E215">
        <v>65</v>
      </c>
      <c r="F215">
        <f>depsize!H17</f>
        <v>0</v>
      </c>
      <c r="G215" t="s">
        <v>97</v>
      </c>
    </row>
    <row r="216" spans="2:7" x14ac:dyDescent="0.25">
      <c r="B216" t="s">
        <v>142</v>
      </c>
      <c r="C216" s="3" t="s">
        <v>81</v>
      </c>
      <c r="D216">
        <f t="shared" si="7"/>
        <v>25</v>
      </c>
      <c r="E216">
        <v>65</v>
      </c>
      <c r="F216">
        <f>depsize!H18</f>
        <v>0</v>
      </c>
      <c r="G216" t="s">
        <v>98</v>
      </c>
    </row>
    <row r="217" spans="2:7" x14ac:dyDescent="0.25">
      <c r="B217" t="s">
        <v>142</v>
      </c>
      <c r="C217" s="3" t="s">
        <v>81</v>
      </c>
      <c r="D217">
        <f t="shared" si="7"/>
        <v>26</v>
      </c>
      <c r="E217">
        <v>65</v>
      </c>
      <c r="F217">
        <f>depsize!H19</f>
        <v>0</v>
      </c>
      <c r="G217" t="s">
        <v>99</v>
      </c>
    </row>
    <row r="218" spans="2:7" x14ac:dyDescent="0.25">
      <c r="B218" t="s">
        <v>142</v>
      </c>
      <c r="C218" s="3" t="s">
        <v>81</v>
      </c>
      <c r="D218">
        <f t="shared" si="7"/>
        <v>27</v>
      </c>
      <c r="E218">
        <v>65</v>
      </c>
      <c r="F218">
        <f>depsize!H20</f>
        <v>0</v>
      </c>
      <c r="G218" t="s">
        <v>100</v>
      </c>
    </row>
    <row r="219" spans="2:7" x14ac:dyDescent="0.25">
      <c r="B219" t="s">
        <v>142</v>
      </c>
      <c r="C219" s="3" t="s">
        <v>81</v>
      </c>
      <c r="D219">
        <f t="shared" si="7"/>
        <v>28</v>
      </c>
      <c r="E219">
        <v>65</v>
      </c>
      <c r="F219">
        <f>depsize!H21</f>
        <v>0</v>
      </c>
      <c r="G219" t="s">
        <v>101</v>
      </c>
    </row>
    <row r="220" spans="2:7" x14ac:dyDescent="0.25">
      <c r="B220" t="s">
        <v>142</v>
      </c>
      <c r="C220" s="3" t="s">
        <v>81</v>
      </c>
      <c r="D220">
        <f t="shared" si="7"/>
        <v>29</v>
      </c>
      <c r="E220">
        <v>65</v>
      </c>
      <c r="F220">
        <f>depsize!H22</f>
        <v>0</v>
      </c>
      <c r="G220" t="s">
        <v>102</v>
      </c>
    </row>
    <row r="221" spans="2:7" x14ac:dyDescent="0.25">
      <c r="B221" t="s">
        <v>142</v>
      </c>
      <c r="C221" s="3" t="s">
        <v>81</v>
      </c>
      <c r="D221">
        <f t="shared" si="7"/>
        <v>30</v>
      </c>
      <c r="E221">
        <v>65</v>
      </c>
      <c r="F221">
        <f>depsize!H23</f>
        <v>0</v>
      </c>
      <c r="G221" t="s">
        <v>103</v>
      </c>
    </row>
    <row r="222" spans="2:7" x14ac:dyDescent="0.25">
      <c r="B222" t="s">
        <v>142</v>
      </c>
      <c r="C222" s="3" t="s">
        <v>81</v>
      </c>
      <c r="D222">
        <f t="shared" si="7"/>
        <v>31</v>
      </c>
      <c r="E222">
        <v>65</v>
      </c>
      <c r="F222">
        <f>depsize!H24</f>
        <v>0</v>
      </c>
      <c r="G222" t="s">
        <v>104</v>
      </c>
    </row>
    <row r="223" spans="2:7" x14ac:dyDescent="0.25">
      <c r="B223" t="s">
        <v>142</v>
      </c>
      <c r="C223" s="3" t="s">
        <v>81</v>
      </c>
      <c r="D223">
        <f t="shared" si="7"/>
        <v>32</v>
      </c>
      <c r="E223">
        <v>65</v>
      </c>
      <c r="F223">
        <f>depsize!H25</f>
        <v>0</v>
      </c>
      <c r="G223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G14" sqref="A1:G14"/>
    </sheetView>
  </sheetViews>
  <sheetFormatPr defaultRowHeight="15" x14ac:dyDescent="0.25"/>
  <cols>
    <col min="1" max="1" customWidth="true" width="4.42578125" collapsed="true"/>
    <col min="2" max="2" customWidth="true" width="39.85546875" collapsed="true"/>
    <col min="3" max="3" customWidth="true" width="19.85546875" collapsed="true"/>
  </cols>
  <sheetData>
    <row r="2" spans="2:3" x14ac:dyDescent="0.25">
      <c r="B2" t="s">
        <v>114</v>
      </c>
      <c r="C2" t="n">
        <v>3420.0</v>
      </c>
    </row>
    <row r="3" spans="2:3" x14ac:dyDescent="0.25">
      <c r="B3" t="s">
        <v>115</v>
      </c>
      <c r="C3" t="n">
        <v>14.0</v>
      </c>
    </row>
    <row r="4" spans="2:3" x14ac:dyDescent="0.25">
      <c r="B4" t="s">
        <v>116</v>
      </c>
      <c r="C4" t="n">
        <v>53.0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E6" sqref="E6"/>
    </sheetView>
  </sheetViews>
  <sheetFormatPr defaultRowHeight="15" x14ac:dyDescent="0.25"/>
  <cols>
    <col min="2" max="2" customWidth="true" width="18.140625" collapsed="true"/>
    <col min="3" max="3" customWidth="true" style="2" width="16.140625" collapsed="true"/>
    <col min="4" max="4" customWidth="true" style="2" width="15.85546875" collapsed="true"/>
    <col min="5" max="5" customWidth="true" style="2" width="16.140625" collapsed="true"/>
    <col min="6" max="6" customWidth="true" style="2" width="21.0" collapsed="true"/>
  </cols>
  <sheetData>
    <row r="2" spans="2:5" x14ac:dyDescent="0.25">
      <c r="B2" t="s">
        <v>132</v>
      </c>
      <c r="C2" t="n">
        <v>3737335.96</v>
      </c>
      <c r="D2" t="n">
        <v>1.23185060436E9</v>
      </c>
      <c r="E2" t="n">
        <v>7540958.48</v>
      </c>
    </row>
    <row r="3" spans="2:5" x14ac:dyDescent="0.25">
      <c r="B3" t="s">
        <v>133</v>
      </c>
      <c r="C3" t="n">
        <v>0.0</v>
      </c>
      <c r="D3" t="n">
        <v>0.0</v>
      </c>
      <c r="E3" t="n">
        <v>3172132.1</v>
      </c>
    </row>
    <row r="4" spans="2:5" x14ac:dyDescent="0.25">
      <c r="B4" t="s">
        <v>134</v>
      </c>
      <c r="C4" t="n">
        <v>0.0</v>
      </c>
      <c r="D4" t="n">
        <v>0.0</v>
      </c>
      <c r="E4" t="n">
        <v>1.8E7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E3" sqref="E3"/>
    </sheetView>
  </sheetViews>
  <sheetFormatPr defaultRowHeight="15" x14ac:dyDescent="0.25"/>
  <cols>
    <col min="2" max="2" bestFit="true" customWidth="true" width="22.85546875" collapsed="true"/>
    <col min="3" max="3" customWidth="true" style="2" width="14.0" collapsed="true"/>
    <col min="4" max="4" customWidth="true" style="2" width="16.42578125" collapsed="true"/>
    <col min="5" max="5" customWidth="true" style="2" width="14.140625" collapsed="true"/>
  </cols>
  <sheetData>
    <row r="2" spans="1:5" x14ac:dyDescent="0.25">
      <c r="A2" t="n">
        <v>1.0</v>
      </c>
      <c r="B2" t="s">
        <v>135</v>
      </c>
      <c r="C2" t="n">
        <v>946826.77</v>
      </c>
      <c r="D2" t="n">
        <v>1.2313766322E9</v>
      </c>
      <c r="E2" t="n">
        <v>1.071309058E7</v>
      </c>
    </row>
    <row r="3" spans="1:5" x14ac:dyDescent="0.25">
      <c r="A3" t="n">
        <v>2.0</v>
      </c>
      <c r="B3" t="s">
        <v>136</v>
      </c>
      <c r="C3" t="n">
        <v>2790509.19</v>
      </c>
      <c r="D3" t="n">
        <v>473972.16</v>
      </c>
      <c r="E3" t="n">
        <v>1.8E7</v>
      </c>
    </row>
    <row r="4" spans="1:5" x14ac:dyDescent="0.25">
      <c r="A4" t="n">
        <v>3.0</v>
      </c>
      <c r="B4" t="s">
        <v>137</v>
      </c>
      <c r="C4" t="n">
        <v>0.0</v>
      </c>
      <c r="D4" t="n">
        <v>0.0</v>
      </c>
      <c r="E4" t="n">
        <v>0.0</v>
      </c>
    </row>
    <row r="10" spans="1:5" x14ac:dyDescent="0.25">
      <c r="B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topLeftCell="B1" workbookViewId="0">
      <selection activeCell="F13" sqref="B1:H25"/>
    </sheetView>
  </sheetViews>
  <sheetFormatPr defaultRowHeight="15" x14ac:dyDescent="0.25"/>
  <cols>
    <col min="2" max="2" customWidth="true" width="26.7109375" collapsed="true"/>
    <col min="3" max="3" customWidth="true" width="8.42578125" collapsed="true"/>
    <col min="4" max="4" customWidth="true" style="2" width="16.140625" collapsed="true"/>
    <col min="5" max="5" customWidth="true" style="1" width="12.5703125" collapsed="true"/>
    <col min="6" max="6" customWidth="true" style="2" width="18.7109375" collapsed="true"/>
    <col min="7" max="7" customWidth="true" width="11.0" collapsed="true"/>
    <col min="8" max="8" customWidth="true" style="2" width="15.85546875" collapsed="true"/>
  </cols>
  <sheetData>
    <row r="2" spans="2:8" x14ac:dyDescent="0.25">
      <c r="B2" t="s">
        <v>82</v>
      </c>
      <c r="C2" t="n">
        <v>2720.0</v>
      </c>
      <c r="D2" t="n">
        <v>2068803.44</v>
      </c>
      <c r="E2" t="n">
        <v>10.0</v>
      </c>
      <c r="F2" t="n">
        <v>45754.67</v>
      </c>
      <c r="G2" t="n">
        <v>0.0</v>
      </c>
      <c r="H2" t="n">
        <v>0.0</v>
      </c>
    </row>
    <row r="3" spans="2:8" x14ac:dyDescent="0.25">
      <c r="B3" t="s">
        <v>83</v>
      </c>
      <c r="C3" t="n">
        <v>258.0</v>
      </c>
      <c r="D3" t="n">
        <v>1676407.94</v>
      </c>
      <c r="E3" t="n">
        <v>5.0</v>
      </c>
      <c r="F3" t="n">
        <v>48615.75</v>
      </c>
      <c r="G3" t="n">
        <v>0.0</v>
      </c>
      <c r="H3" t="n">
        <v>0.0</v>
      </c>
    </row>
    <row r="4" spans="2:8" x14ac:dyDescent="0.25">
      <c r="B4" t="s">
        <v>84</v>
      </c>
      <c r="C4" t="n">
        <v>125.0</v>
      </c>
      <c r="D4" t="n">
        <v>1462619.44</v>
      </c>
      <c r="E4" t="n">
        <v>6.0</v>
      </c>
      <c r="F4" t="n">
        <v>77544.19</v>
      </c>
      <c r="G4" t="n">
        <v>0.0</v>
      </c>
      <c r="H4" t="n">
        <v>0.0</v>
      </c>
    </row>
    <row r="5" spans="2:8" x14ac:dyDescent="0.25">
      <c r="B5" t="s">
        <v>85</v>
      </c>
      <c r="C5" t="n">
        <v>61.0</v>
      </c>
      <c r="D5" t="n">
        <v>1033854.88</v>
      </c>
      <c r="E5" t="n">
        <v>15.0</v>
      </c>
      <c r="F5" t="n">
        <v>293251.46</v>
      </c>
      <c r="G5" t="n">
        <v>0.0</v>
      </c>
      <c r="H5" t="n">
        <v>0.0</v>
      </c>
    </row>
    <row r="6" spans="2:8" x14ac:dyDescent="0.25">
      <c r="B6" t="s">
        <v>86</v>
      </c>
      <c r="C6" t="n">
        <v>73.0</v>
      </c>
      <c r="D6" t="n">
        <v>1739109.93</v>
      </c>
      <c r="E6" t="n">
        <v>3.0</v>
      </c>
      <c r="F6" t="n">
        <v>72652.5</v>
      </c>
      <c r="G6" t="n">
        <v>0.0</v>
      </c>
      <c r="H6" t="n">
        <v>0.0</v>
      </c>
    </row>
    <row r="7" spans="2:8" x14ac:dyDescent="0.25">
      <c r="B7" t="s">
        <v>87</v>
      </c>
      <c r="C7" t="n">
        <v>37.0</v>
      </c>
      <c r="D7" t="n">
        <v>1265799.18</v>
      </c>
      <c r="E7" t="n">
        <v>1.0</v>
      </c>
      <c r="F7" t="n">
        <v>35500.0</v>
      </c>
      <c r="G7" t="n">
        <v>0.0</v>
      </c>
      <c r="H7" t="n">
        <v>0.0</v>
      </c>
    </row>
    <row r="8" spans="2:8" x14ac:dyDescent="0.25">
      <c r="B8" t="s">
        <v>88</v>
      </c>
      <c r="C8" t="n">
        <v>26.0</v>
      </c>
      <c r="D8" t="n">
        <v>1141665.99</v>
      </c>
      <c r="E8" t="n">
        <v>2.0</v>
      </c>
      <c r="F8" t="n">
        <v>99956.3</v>
      </c>
      <c r="G8" t="n">
        <v>0.0</v>
      </c>
      <c r="H8" t="n">
        <v>0.0</v>
      </c>
    </row>
    <row r="9" spans="2:8" x14ac:dyDescent="0.25">
      <c r="B9" t="s">
        <v>89</v>
      </c>
      <c r="C9" t="n">
        <v>22.0</v>
      </c>
      <c r="D9" t="n">
        <v>1170936.06</v>
      </c>
      <c r="E9" t="n">
        <v>2.0</v>
      </c>
      <c r="F9" t="n">
        <v>109223.38</v>
      </c>
      <c r="G9" t="n">
        <v>5.0</v>
      </c>
      <c r="H9" t="n">
        <v>253398.23</v>
      </c>
    </row>
    <row r="10" spans="2:8" x14ac:dyDescent="0.25">
      <c r="B10" t="s">
        <v>90</v>
      </c>
      <c r="C10" t="n">
        <v>26.0</v>
      </c>
      <c r="D10" t="n">
        <v>1781886.45</v>
      </c>
      <c r="E10" t="n">
        <v>1.0</v>
      </c>
      <c r="F10" t="n">
        <v>60483.33</v>
      </c>
      <c r="G10" t="n">
        <v>0.0</v>
      </c>
      <c r="H10" t="n">
        <v>0.0</v>
      </c>
    </row>
    <row r="11" spans="2:8" x14ac:dyDescent="0.25">
      <c r="B11" t="s">
        <v>91</v>
      </c>
      <c r="C11" t="n">
        <v>11.0</v>
      </c>
      <c r="D11" t="n">
        <v>970671.54</v>
      </c>
      <c r="E11" t="n">
        <v>0.0</v>
      </c>
      <c r="F11" t="n">
        <v>0.0</v>
      </c>
      <c r="G11" t="n">
        <v>3.0</v>
      </c>
      <c r="H11" t="n">
        <v>281039.46</v>
      </c>
    </row>
    <row r="12" spans="2:8" x14ac:dyDescent="0.25">
      <c r="B12" t="s">
        <v>92</v>
      </c>
      <c r="C12" t="n">
        <v>25.0</v>
      </c>
      <c r="D12" t="n">
        <v>3043001.65</v>
      </c>
      <c r="E12" t="n">
        <v>1.0</v>
      </c>
      <c r="F12" t="n">
        <v>118203.9</v>
      </c>
      <c r="G12" t="n">
        <v>4.0</v>
      </c>
      <c r="H12" t="n">
        <v>502220.24</v>
      </c>
    </row>
    <row r="13" spans="2:8" x14ac:dyDescent="0.25">
      <c r="B13" t="s">
        <v>93</v>
      </c>
      <c r="C13" t="n">
        <v>15.0</v>
      </c>
      <c r="D13" t="n">
        <v>2628178.47</v>
      </c>
      <c r="E13" t="n">
        <v>2.0</v>
      </c>
      <c r="F13" t="n">
        <v>370372.0</v>
      </c>
      <c r="G13" t="n">
        <v>4.0</v>
      </c>
      <c r="H13" t="n">
        <v>725837.21</v>
      </c>
    </row>
    <row r="14" spans="2:8" x14ac:dyDescent="0.25">
      <c r="B14" t="s">
        <v>94</v>
      </c>
      <c r="C14" t="n">
        <v>10.0</v>
      </c>
      <c r="D14" t="n">
        <v>2185287.77</v>
      </c>
      <c r="E14" t="n">
        <v>1.0</v>
      </c>
      <c r="F14" t="n">
        <v>225200.0</v>
      </c>
      <c r="G14" t="n">
        <v>4.0</v>
      </c>
      <c r="H14" t="n">
        <v>936865.65</v>
      </c>
    </row>
    <row r="15" spans="2:8" x14ac:dyDescent="0.25">
      <c r="B15" t="s">
        <v>95</v>
      </c>
      <c r="C15" t="n">
        <v>8.0</v>
      </c>
      <c r="D15" t="n">
        <v>2147575.14</v>
      </c>
      <c r="E15" t="n">
        <v>1.0</v>
      </c>
      <c r="F15" t="n">
        <v>270000.0</v>
      </c>
      <c r="G15" t="n">
        <v>0.0</v>
      </c>
      <c r="H15" t="n">
        <v>0.0</v>
      </c>
    </row>
    <row r="16" spans="2:8" x14ac:dyDescent="0.25">
      <c r="B16" t="s">
        <v>96</v>
      </c>
      <c r="C16" t="n">
        <v>9.0</v>
      </c>
      <c r="D16" t="n">
        <v>3060497.46</v>
      </c>
      <c r="E16" t="n">
        <v>0.0</v>
      </c>
      <c r="F16" t="n">
        <v>0.0</v>
      </c>
      <c r="G16" t="n">
        <v>3.0</v>
      </c>
      <c r="H16" t="n">
        <v>1010338.67</v>
      </c>
    </row>
    <row r="17" spans="2:8" x14ac:dyDescent="0.25">
      <c r="B17" t="s">
        <v>97</v>
      </c>
      <c r="C17" t="n">
        <v>7.0</v>
      </c>
      <c r="D17" t="n">
        <v>3061026.17</v>
      </c>
      <c r="E17" t="n">
        <v>1.0</v>
      </c>
      <c r="F17" t="n">
        <v>414800.0</v>
      </c>
      <c r="G17" t="n">
        <v>16.0</v>
      </c>
      <c r="H17" t="n">
        <v>7819300.7</v>
      </c>
    </row>
    <row r="18" spans="2:8" x14ac:dyDescent="0.25">
      <c r="B18" t="s">
        <v>98</v>
      </c>
      <c r="C18" t="n">
        <v>6.0</v>
      </c>
      <c r="D18" t="n">
        <v>3546919.99</v>
      </c>
      <c r="E18" t="n">
        <v>0.0</v>
      </c>
      <c r="F18" t="n">
        <v>0.0</v>
      </c>
      <c r="G18" t="n">
        <v>9.0</v>
      </c>
      <c r="H18" t="n">
        <v>4619973.74</v>
      </c>
    </row>
    <row r="19" spans="2:8" x14ac:dyDescent="0.25">
      <c r="B19" t="s">
        <v>99</v>
      </c>
      <c r="C19" t="n">
        <v>3.0</v>
      </c>
      <c r="D19" t="n">
        <v>2677559.31</v>
      </c>
      <c r="E19" t="n">
        <v>0.0</v>
      </c>
      <c r="F19" t="n">
        <v>0.0</v>
      </c>
      <c r="G19" t="n">
        <v>4.0</v>
      </c>
      <c r="H19" t="n">
        <v>4000000.0</v>
      </c>
    </row>
    <row r="20" spans="2:8" x14ac:dyDescent="0.25">
      <c r="B20" t="s">
        <v>100</v>
      </c>
      <c r="C20" t="n">
        <v>5.0</v>
      </c>
      <c r="D20" t="n">
        <v>5839243.78</v>
      </c>
      <c r="E20" t="n">
        <v>1.0</v>
      </c>
      <c r="F20" t="n">
        <v>1495778.48</v>
      </c>
      <c r="G20" t="n">
        <v>1.0</v>
      </c>
      <c r="H20" t="n">
        <v>1014050.02</v>
      </c>
    </row>
    <row r="21" spans="2:8" x14ac:dyDescent="0.25">
      <c r="B21" t="s">
        <v>101</v>
      </c>
      <c r="C21" t="n">
        <v>0.0</v>
      </c>
      <c r="D21" t="n">
        <v>0.0</v>
      </c>
      <c r="E21" t="n">
        <v>0.0</v>
      </c>
      <c r="F21" t="n">
        <v>0.0</v>
      </c>
      <c r="G21" t="n">
        <v>0.0</v>
      </c>
      <c r="H21" t="n">
        <v>0.0</v>
      </c>
    </row>
    <row r="22" spans="2:8" x14ac:dyDescent="0.25">
      <c r="B22" t="s">
        <v>102</v>
      </c>
      <c r="C22" t="n">
        <v>1.0</v>
      </c>
      <c r="D22" t="n">
        <v>2211720.98</v>
      </c>
      <c r="E22" t="n">
        <v>0.0</v>
      </c>
      <c r="F22" t="n">
        <v>0.0</v>
      </c>
      <c r="G22" t="n">
        <v>0.0</v>
      </c>
      <c r="H22" t="n">
        <v>0.0</v>
      </c>
    </row>
    <row r="23" spans="2:8" x14ac:dyDescent="0.25">
      <c r="B23" t="s">
        <v>103</v>
      </c>
      <c r="C23" t="n">
        <v>0.0</v>
      </c>
      <c r="D23" t="n">
        <v>0.0</v>
      </c>
      <c r="E23" t="n">
        <v>0.0</v>
      </c>
      <c r="F23" t="n">
        <v>0.0</v>
      </c>
      <c r="G23" t="n">
        <v>0.0</v>
      </c>
      <c r="H23" t="n">
        <v>0.0</v>
      </c>
    </row>
    <row r="24" spans="2:8" x14ac:dyDescent="0.25">
      <c r="B24" t="s">
        <v>117</v>
      </c>
      <c r="C24" t="n">
        <v>0.0</v>
      </c>
      <c r="D24" t="n">
        <v>0.0</v>
      </c>
      <c r="E24" t="n">
        <v>0.0</v>
      </c>
      <c r="F24" t="n">
        <v>0.0</v>
      </c>
      <c r="G24" t="n">
        <v>0.0</v>
      </c>
      <c r="H24" t="n">
        <v>0.0</v>
      </c>
    </row>
    <row r="25" spans="2:8" x14ac:dyDescent="0.25">
      <c r="B25" t="s">
        <v>105</v>
      </c>
      <c r="C25" t="n">
        <v>4.0</v>
      </c>
      <c r="D25" t="n">
        <v>1.18713782565E9</v>
      </c>
      <c r="E25" t="n">
        <v>0.0</v>
      </c>
      <c r="F25" t="n">
        <v>0.0</v>
      </c>
      <c r="G25" t="n">
        <v>1.0</v>
      </c>
      <c r="H25" t="n">
        <v>7500000.0</v>
      </c>
    </row>
    <row r="27" spans="2:8" x14ac:dyDescent="0.25">
      <c r="C27">
        <f t="shared" ref="C27:H27" si="0">SUM(C2:C26)</f>
        <v>0</v>
      </c>
      <c r="D27" s="2">
        <f t="shared" si="0"/>
        <v>0</v>
      </c>
      <c r="E27" s="1">
        <f t="shared" si="0"/>
        <v>0</v>
      </c>
      <c r="F27" s="2">
        <f t="shared" si="0"/>
        <v>0</v>
      </c>
      <c r="G27">
        <f t="shared" si="0"/>
        <v>0</v>
      </c>
      <c r="H27" s="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A11" sqref="A11:XFD11"/>
    </sheetView>
  </sheetViews>
  <sheetFormatPr defaultRowHeight="15" x14ac:dyDescent="0.25"/>
  <cols>
    <col min="2" max="2" customWidth="true" width="42.42578125" collapsed="true"/>
    <col min="3" max="3" customWidth="true" style="8" width="15.7109375" collapsed="true"/>
    <col min="4" max="4" customWidth="true" style="8" width="18.42578125" collapsed="true"/>
    <col min="5" max="5" customWidth="true" style="8" width="14.28515625" collapsed="true"/>
  </cols>
  <sheetData>
    <row r="2" spans="1:5" x14ac:dyDescent="0.25">
      <c r="A2" t="n">
        <v>1.0</v>
      </c>
      <c r="B2" t="s">
        <v>118</v>
      </c>
      <c r="C2" t="n">
        <v>0.0</v>
      </c>
      <c r="D2" t="n">
        <v>4206.6</v>
      </c>
      <c r="E2" t="n">
        <v>0.0</v>
      </c>
    </row>
    <row r="3" spans="1:5" x14ac:dyDescent="0.25">
      <c r="A3" t="n">
        <v>2.0</v>
      </c>
      <c r="B3" t="s">
        <v>119</v>
      </c>
      <c r="C3" t="n">
        <v>0.0</v>
      </c>
      <c r="D3" t="n">
        <v>0.0</v>
      </c>
      <c r="E3" t="n">
        <v>0.0</v>
      </c>
    </row>
    <row r="4" spans="1:5" x14ac:dyDescent="0.25">
      <c r="A4" t="n">
        <v>3.0</v>
      </c>
      <c r="B4" t="s">
        <v>120</v>
      </c>
      <c r="C4" t="n">
        <v>0.0</v>
      </c>
      <c r="D4" t="n">
        <v>0.0</v>
      </c>
      <c r="E4" t="n">
        <v>0.0</v>
      </c>
    </row>
    <row r="5" spans="1:5" x14ac:dyDescent="0.25">
      <c r="A5" t="n">
        <v>4.0</v>
      </c>
      <c r="B5" t="s">
        <v>121</v>
      </c>
      <c r="C5" t="n">
        <v>0.0</v>
      </c>
      <c r="D5" t="n">
        <v>0.0</v>
      </c>
      <c r="E5" t="n">
        <v>0.0</v>
      </c>
    </row>
    <row r="6" spans="1:5" x14ac:dyDescent="0.25">
      <c r="A6" t="n">
        <v>5.0</v>
      </c>
      <c r="B6" t="s">
        <v>122</v>
      </c>
      <c r="C6" t="n">
        <v>0.0</v>
      </c>
      <c r="D6" t="n">
        <v>0.0</v>
      </c>
      <c r="E6" t="n">
        <v>0.0</v>
      </c>
    </row>
    <row r="7" spans="1:5" x14ac:dyDescent="0.25">
      <c r="A7" t="n">
        <v>6.0</v>
      </c>
      <c r="B7" t="s">
        <v>123</v>
      </c>
      <c r="C7" t="n">
        <v>0.0</v>
      </c>
      <c r="D7" t="n">
        <v>0.0</v>
      </c>
      <c r="E7" t="n">
        <v>0.0</v>
      </c>
    </row>
    <row r="8" spans="1:5" x14ac:dyDescent="0.25">
      <c r="A8" t="n">
        <v>7.0</v>
      </c>
      <c r="B8" t="s">
        <v>124</v>
      </c>
      <c r="C8" t="n">
        <v>0.0</v>
      </c>
      <c r="D8" t="n">
        <v>0.0</v>
      </c>
      <c r="E8" t="n">
        <v>0.0</v>
      </c>
    </row>
    <row r="9" spans="1:5" x14ac:dyDescent="0.25">
      <c r="A9" t="n">
        <v>8.0</v>
      </c>
      <c r="B9" t="s">
        <v>125</v>
      </c>
      <c r="C9" t="n">
        <v>0.0</v>
      </c>
      <c r="D9" t="n">
        <v>0.0</v>
      </c>
      <c r="E9" t="n">
        <v>0.0</v>
      </c>
    </row>
    <row r="10" spans="1:5" x14ac:dyDescent="0.25">
      <c r="A10" t="n">
        <v>9.0</v>
      </c>
      <c r="B10" t="s">
        <v>126</v>
      </c>
      <c r="C10" t="n">
        <v>49956.3</v>
      </c>
      <c r="D10" t="n">
        <v>1.489877892E7</v>
      </c>
      <c r="E10" t="n">
        <v>0.0</v>
      </c>
    </row>
    <row r="11" spans="1:5" x14ac:dyDescent="0.25">
      <c r="A11" t="n">
        <v>10.0</v>
      </c>
      <c r="B11" t="s">
        <v>127</v>
      </c>
      <c r="C11" t="n">
        <v>1756197.53</v>
      </c>
      <c r="D11" t="n">
        <v>1.16913066173E9</v>
      </c>
      <c r="E11" t="n">
        <v>0.0</v>
      </c>
    </row>
    <row r="12" spans="1:5" x14ac:dyDescent="0.25">
      <c r="A12" t="n">
        <v>11.0</v>
      </c>
      <c r="B12" t="s">
        <v>128</v>
      </c>
      <c r="C12" t="n">
        <v>1931182.13</v>
      </c>
      <c r="D12" t="n">
        <v>4.778294056E7</v>
      </c>
      <c r="E12" t="n">
        <v>2.871309058E7</v>
      </c>
    </row>
    <row r="13" spans="1:5" x14ac:dyDescent="0.25">
      <c r="A13" t="n">
        <v>12.0</v>
      </c>
      <c r="B13" t="s">
        <v>129</v>
      </c>
      <c r="C13" t="n">
        <v>0.0</v>
      </c>
      <c r="D13" t="n">
        <v>0.0</v>
      </c>
      <c r="E13" t="n">
        <v>0.0</v>
      </c>
    </row>
    <row r="14" spans="1:5" x14ac:dyDescent="0.25">
      <c r="A14" t="n">
        <v>13.0</v>
      </c>
      <c r="B14" t="s">
        <v>130</v>
      </c>
      <c r="C14" t="n">
        <v>0.0</v>
      </c>
      <c r="D14" t="n">
        <v>0.0</v>
      </c>
      <c r="E14" t="n">
        <v>0.0</v>
      </c>
    </row>
    <row r="15" spans="1:5" x14ac:dyDescent="0.25">
      <c r="A15" t="n">
        <v>14.0</v>
      </c>
      <c r="B15" t="s">
        <v>131</v>
      </c>
      <c r="C15" t="n">
        <v>0.0</v>
      </c>
      <c r="D15" t="n">
        <v>34016.55</v>
      </c>
      <c r="E15" t="n">
        <v>0.0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O11" sqref="O11"/>
    </sheetView>
  </sheetViews>
  <sheetFormatPr defaultRowHeight="15" x14ac:dyDescent="0.25"/>
  <cols>
    <col min="2" max="2" customWidth="true" width="15.85546875" collapsed="true"/>
    <col min="3" max="3" customWidth="true" style="2" width="14.42578125" collapsed="true"/>
    <col min="4" max="4" customWidth="true" style="2" width="16.140625" collapsed="true"/>
    <col min="5" max="5" customWidth="true" style="2" width="13.85546875" collapsed="true"/>
  </cols>
  <sheetData>
    <row r="2" spans="1:5" x14ac:dyDescent="0.25">
      <c r="A2" t="n">
        <v>2.0</v>
      </c>
      <c r="B2" t="s">
        <v>138</v>
      </c>
      <c r="C2" t="n">
        <v>3737335.96</v>
      </c>
      <c r="D2" t="n">
        <v>1.22949547141E9</v>
      </c>
      <c r="E2" t="n">
        <v>2.116302392E7</v>
      </c>
    </row>
    <row r="3" spans="1:5" x14ac:dyDescent="0.25">
      <c r="A3" t="n">
        <v>3.0</v>
      </c>
      <c r="B3" t="s">
        <v>139</v>
      </c>
      <c r="C3" t="n">
        <v>0.0</v>
      </c>
      <c r="D3" t="n">
        <v>237205.43</v>
      </c>
      <c r="E3" t="n">
        <v>7500000.0</v>
      </c>
    </row>
    <row r="4" spans="1:5" x14ac:dyDescent="0.25">
      <c r="A4" t="n">
        <v>4.0</v>
      </c>
      <c r="B4" t="s">
        <v>140</v>
      </c>
      <c r="C4" t="n">
        <v>0.0</v>
      </c>
      <c r="D4" t="n">
        <v>0.0</v>
      </c>
      <c r="E4" t="n">
        <v>0.0</v>
      </c>
    </row>
    <row r="5" spans="1:5" x14ac:dyDescent="0.25">
      <c r="A5" t="n">
        <v>5.0</v>
      </c>
      <c r="B5" t="s">
        <v>141</v>
      </c>
      <c r="C5" t="n">
        <v>0.0</v>
      </c>
      <c r="D5" t="n">
        <v>2117914.38</v>
      </c>
      <c r="E5" t="n">
        <v>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WP-FRP-DEPLIAB-TABLE</vt:lpstr>
      <vt:lpstr>depnum</vt:lpstr>
      <vt:lpstr>depterm</vt:lpstr>
      <vt:lpstr>deptaxcode</vt:lpstr>
      <vt:lpstr>depsize</vt:lpstr>
      <vt:lpstr>depresident</vt:lpstr>
      <vt:lpstr>depstatus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2018-03-01T07:53:25Z</dcterms:created>
  <dc:creator>Melissa</dc:creator>
  <cp:lastModifiedBy>Windows User</cp:lastModifiedBy>
  <dcterms:modified xsi:type="dcterms:W3CDTF">2019-10-04T05:37:59Z</dcterms:modified>
</cp:coreProperties>
</file>