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180" yWindow="860" windowWidth="25100" windowHeight="11860" activeTab="1"/>
  </bookViews>
  <sheets>
    <sheet name="FS" sheetId="1" r:id="rId1"/>
    <sheet name="FS CONTROL" sheetId="5" r:id="rId2"/>
    <sheet name="ICBS TBAL" sheetId="2" r:id="rId3"/>
    <sheet name="TBAL CONTROL" sheetId="4" r:id="rId4"/>
  </sheets>
  <externalReferences>
    <externalReference r:id="rId5"/>
  </externalReferences>
  <definedNames>
    <definedName name="_xlnm.Database">#REF!</definedName>
    <definedName name="_xlnm.Print_Area" localSheetId="0">FS!$A$1:$M$281</definedName>
    <definedName name="_xlnm.Print_Area">#N/A</definedName>
    <definedName name="PRINT_AREA_MI">#N/A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I47" i="5"/>
  <c r="K47" i="5"/>
  <c r="I48" i="5"/>
  <c r="K48" i="5"/>
  <c r="I49" i="5"/>
  <c r="K49" i="5"/>
  <c r="K50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K45" i="5"/>
  <c r="J45" i="5"/>
  <c r="I45" i="5"/>
  <c r="M253" i="5"/>
  <c r="K251" i="5"/>
  <c r="K250" i="5"/>
  <c r="M247" i="5"/>
  <c r="M246" i="5"/>
  <c r="L239" i="5"/>
  <c r="L240" i="5"/>
  <c r="L241" i="5"/>
  <c r="L242" i="5"/>
  <c r="L243" i="5"/>
  <c r="L244" i="5"/>
  <c r="M244" i="5"/>
  <c r="L230" i="5"/>
  <c r="L231" i="5"/>
  <c r="L232" i="5"/>
  <c r="L233" i="5"/>
  <c r="L234" i="5"/>
  <c r="L235" i="5"/>
  <c r="K236" i="5"/>
  <c r="M236" i="5"/>
  <c r="K226" i="5"/>
  <c r="K228" i="5"/>
  <c r="L225" i="5"/>
  <c r="M199" i="5"/>
  <c r="M200" i="5"/>
  <c r="M202" i="5"/>
  <c r="M203" i="5"/>
  <c r="M204" i="5"/>
  <c r="M205" i="5"/>
  <c r="M207" i="5"/>
  <c r="M208" i="5"/>
  <c r="M209" i="5"/>
  <c r="M212" i="5"/>
  <c r="M213" i="5"/>
  <c r="M214" i="5"/>
  <c r="M216" i="5"/>
  <c r="M217" i="5"/>
  <c r="M218" i="5"/>
  <c r="M221" i="5"/>
  <c r="M8" i="5"/>
  <c r="M9" i="5"/>
  <c r="M10" i="5"/>
  <c r="M11" i="5"/>
  <c r="H14" i="5"/>
  <c r="H15" i="5"/>
  <c r="H16" i="5"/>
  <c r="H17" i="5"/>
  <c r="H19" i="5"/>
  <c r="H22" i="5"/>
  <c r="H24" i="5"/>
  <c r="I14" i="5"/>
  <c r="I15" i="5"/>
  <c r="I16" i="5"/>
  <c r="I17" i="5"/>
  <c r="I19" i="5"/>
  <c r="I22" i="5"/>
  <c r="I24" i="5"/>
  <c r="J14" i="5"/>
  <c r="J15" i="5"/>
  <c r="J16" i="5"/>
  <c r="J17" i="5"/>
  <c r="J19" i="5"/>
  <c r="J22" i="5"/>
  <c r="J24" i="5"/>
  <c r="K24" i="5"/>
  <c r="K27" i="5"/>
  <c r="M28" i="5"/>
  <c r="I51" i="5"/>
  <c r="I52" i="5"/>
  <c r="I53" i="5"/>
  <c r="K53" i="5"/>
  <c r="M53" i="5"/>
  <c r="K58" i="5"/>
  <c r="M59" i="5"/>
  <c r="M69" i="5"/>
  <c r="K79" i="5"/>
  <c r="K80" i="5"/>
  <c r="M78" i="5"/>
  <c r="J74" i="5"/>
  <c r="I74" i="5"/>
  <c r="K74" i="5"/>
  <c r="J75" i="5"/>
  <c r="I75" i="5"/>
  <c r="K75" i="5"/>
  <c r="I76" i="5"/>
  <c r="K76" i="5"/>
  <c r="M76" i="5"/>
  <c r="M98" i="5"/>
  <c r="M99" i="5"/>
  <c r="M100" i="5"/>
  <c r="M101" i="5"/>
  <c r="K104" i="5"/>
  <c r="K105" i="5"/>
  <c r="K106" i="5"/>
  <c r="K107" i="5"/>
  <c r="K108" i="5"/>
  <c r="K109" i="5"/>
  <c r="M109" i="5"/>
  <c r="M112" i="5"/>
  <c r="K94" i="5"/>
  <c r="K23" i="5"/>
  <c r="K22" i="5"/>
  <c r="K21" i="5"/>
  <c r="K20" i="5"/>
  <c r="K19" i="5"/>
  <c r="K18" i="5"/>
  <c r="K17" i="5"/>
  <c r="K16" i="5"/>
  <c r="K15" i="5"/>
  <c r="K14" i="5"/>
  <c r="I32" i="5"/>
  <c r="K32" i="5"/>
  <c r="I31" i="5"/>
  <c r="K31" i="5"/>
  <c r="I51" i="1"/>
  <c r="I48" i="1"/>
  <c r="I49" i="1"/>
  <c r="I47" i="1"/>
  <c r="J41" i="1"/>
  <c r="J40" i="1"/>
  <c r="I41" i="1"/>
  <c r="I40" i="1"/>
  <c r="B3" i="1"/>
  <c r="J14" i="1"/>
  <c r="I14" i="1"/>
  <c r="H14" i="1"/>
  <c r="M11" i="1"/>
  <c r="M10" i="1"/>
  <c r="M9" i="1"/>
  <c r="M8" i="1"/>
  <c r="K308" i="1"/>
  <c r="H281" i="1"/>
  <c r="C281" i="1"/>
  <c r="B269" i="1"/>
  <c r="M261" i="1"/>
  <c r="K298" i="1"/>
  <c r="K252" i="1"/>
  <c r="A247" i="1"/>
  <c r="M244" i="1"/>
  <c r="K236" i="1"/>
  <c r="K228" i="1"/>
  <c r="J292" i="1"/>
  <c r="K293" i="1"/>
  <c r="K295" i="1"/>
  <c r="M212" i="1"/>
  <c r="A193" i="1"/>
  <c r="P148" i="1"/>
  <c r="P144" i="1"/>
  <c r="P138" i="1"/>
  <c r="P137" i="1"/>
  <c r="P139" i="1"/>
  <c r="P134" i="1"/>
  <c r="P133" i="1"/>
  <c r="P135" i="1"/>
  <c r="M127" i="1"/>
  <c r="I121" i="1"/>
  <c r="K121" i="1"/>
  <c r="M121" i="1"/>
  <c r="J121" i="1"/>
  <c r="B109" i="1"/>
  <c r="M109" i="1"/>
  <c r="M90" i="1"/>
  <c r="K84" i="1"/>
  <c r="K83" i="1"/>
  <c r="K82" i="1"/>
  <c r="K81" i="1"/>
  <c r="K80" i="1"/>
  <c r="K79" i="1"/>
  <c r="K76" i="1"/>
  <c r="K75" i="1"/>
  <c r="K74" i="1"/>
  <c r="M67" i="1"/>
  <c r="N65" i="1"/>
  <c r="M59" i="1"/>
  <c r="J53" i="1"/>
  <c r="K53" i="1"/>
  <c r="K49" i="1"/>
  <c r="K48" i="1"/>
  <c r="K47" i="1"/>
  <c r="K50" i="1"/>
  <c r="K44" i="1"/>
  <c r="K43" i="1"/>
  <c r="K42" i="1"/>
  <c r="K41" i="1"/>
  <c r="K40" i="1"/>
  <c r="I45" i="1"/>
  <c r="M36" i="1"/>
  <c r="K32" i="1"/>
  <c r="K31" i="1"/>
  <c r="K23" i="1"/>
  <c r="K22" i="1"/>
  <c r="K21" i="1"/>
  <c r="K20" i="1"/>
  <c r="K19" i="1"/>
  <c r="K18" i="1"/>
  <c r="K17" i="1"/>
  <c r="K16" i="1"/>
  <c r="K15" i="1"/>
  <c r="J24" i="1"/>
  <c r="I24" i="1"/>
  <c r="H24" i="1"/>
  <c r="M86" i="1"/>
  <c r="M76" i="1"/>
  <c r="M53" i="1"/>
  <c r="K45" i="1"/>
  <c r="M45" i="1"/>
  <c r="P141" i="1"/>
  <c r="P146" i="1"/>
  <c r="M236" i="1"/>
  <c r="M271" i="1"/>
  <c r="M273" i="1"/>
  <c r="M275" i="1"/>
  <c r="M33" i="1"/>
  <c r="O31" i="1"/>
  <c r="K14" i="1"/>
  <c r="K24" i="1"/>
  <c r="K27" i="1"/>
  <c r="M28" i="1"/>
  <c r="J45" i="1"/>
  <c r="M112" i="1"/>
  <c r="M69" i="1"/>
  <c r="K290" i="1"/>
  <c r="K296" i="1"/>
  <c r="K299" i="1"/>
  <c r="K301" i="1"/>
  <c r="K309" i="1"/>
  <c r="M277" i="1"/>
  <c r="M131" i="1"/>
  <c r="M133" i="1"/>
  <c r="M135" i="1"/>
  <c r="O45" i="1"/>
  <c r="O277" i="1"/>
  <c r="O135" i="1"/>
  <c r="O1" i="1"/>
  <c r="M137" i="1"/>
</calcChain>
</file>

<file path=xl/sharedStrings.xml><?xml version="1.0" encoding="utf-8"?>
<sst xmlns="http://schemas.openxmlformats.org/spreadsheetml/2006/main" count="8352" uniqueCount="7503">
  <si>
    <t>NEW RURAL BANK OF SAN LEONARDO, INC.</t>
  </si>
  <si>
    <t>CONSOLIDATED STATEMENT OF CONDITION</t>
  </si>
  <si>
    <t>demand</t>
  </si>
  <si>
    <t>savings</t>
  </si>
  <si>
    <t>A S S E T S</t>
  </si>
  <si>
    <t>time</t>
  </si>
  <si>
    <t>CASH AND DUE FROM BANKS</t>
  </si>
  <si>
    <t>total reserve</t>
  </si>
  <si>
    <t>Cash on Hand</t>
  </si>
  <si>
    <t>excess/(deficiency)</t>
  </si>
  <si>
    <t>Checks and Other Cash Items</t>
  </si>
  <si>
    <t>Due from Bangko Sentral ng Pilipinas</t>
  </si>
  <si>
    <t>Due from Other Banks</t>
  </si>
  <si>
    <t>LOANS PORTFOLIO - NET</t>
  </si>
  <si>
    <t>Current</t>
  </si>
  <si>
    <t>Past Due</t>
  </si>
  <si>
    <t>In Litigation</t>
  </si>
  <si>
    <t>Total</t>
  </si>
  <si>
    <t>Small and Medium Enterprises Loans</t>
  </si>
  <si>
    <t>Loans to Private Corporations</t>
  </si>
  <si>
    <t>Loans to Individual for Housing Purposes</t>
  </si>
  <si>
    <t>Loans to Individual for Other Purposes</t>
  </si>
  <si>
    <t>Development Incentive Loan</t>
  </si>
  <si>
    <t>Microfinance Loan</t>
  </si>
  <si>
    <t>Agrarian Loan</t>
  </si>
  <si>
    <t>Agricultural Loan</t>
  </si>
  <si>
    <t>AGFP Loan</t>
  </si>
  <si>
    <t>Loans to Individual for Primarily for Personal Use Purposes</t>
  </si>
  <si>
    <t>Total Loan Portfolio</t>
  </si>
  <si>
    <t>Less: Allowance for Probable Losses - General</t>
  </si>
  <si>
    <t xml:space="preserve">    Allowance for Probable Losses -  Specific</t>
  </si>
  <si>
    <t>Loan Portfolio - Net of Allowances</t>
  </si>
  <si>
    <t>Less: Unearned Interest and Discounts &amp; Other Deferred Credits</t>
  </si>
  <si>
    <t>HELD TO MATURITY (IBODI)</t>
  </si>
  <si>
    <t>Government</t>
  </si>
  <si>
    <t>Private</t>
  </si>
  <si>
    <t>Cost</t>
  </si>
  <si>
    <t>Less:</t>
  </si>
  <si>
    <t>Unamortized Discount</t>
  </si>
  <si>
    <t>Allowance for Probable Losses</t>
  </si>
  <si>
    <t>Unquoted Debt Securities Classified</t>
  </si>
  <si>
    <t>Less:Allowance for Probable Losses - UDSCL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</si>
  <si>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</si>
  <si>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</si>
  <si>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</si>
  <si>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</si>
  <si>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</si>
  <si>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</si>
  <si>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</si>
  <si>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</si>
  <si>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</si>
  <si>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</si>
  <si>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Less: Allowance for Probable Losses - ROPA</t>
  </si>
  <si>
    <t xml:space="preserve"> Accumulated Depreciation </t>
  </si>
  <si>
    <t xml:space="preserve">Sales Contract Receivables </t>
  </si>
  <si>
    <t>Less: Unamortized Discount</t>
  </si>
  <si>
    <t>Allowance for Probable Losses - SCR</t>
  </si>
  <si>
    <t>Due to/from Head Office/Branches</t>
  </si>
  <si>
    <t>Accrued Interest Income from Financial Assets</t>
  </si>
  <si>
    <t>Intangible Assets</t>
  </si>
  <si>
    <t>Less: Accumulated Amortization</t>
  </si>
  <si>
    <t>Deferred Tax Asset</t>
  </si>
  <si>
    <t>Retirement Benefit Plan Asset</t>
  </si>
  <si>
    <t>Other Assets</t>
  </si>
  <si>
    <t>Less: Allowance for Probable Losses - A/R</t>
  </si>
  <si>
    <t>Less: Allowance for Probable Losses - Other Assets</t>
  </si>
  <si>
    <t>T O T A L    A S S E T S</t>
  </si>
  <si>
    <t>LIABILITIES AND CAPITAL ACCOUNTS</t>
  </si>
  <si>
    <t>DEPOSIT LIABILITIES</t>
  </si>
  <si>
    <t>Active</t>
  </si>
  <si>
    <t>Dormant</t>
  </si>
  <si>
    <t>Demand Deposits</t>
  </si>
  <si>
    <t>Savings Deposits</t>
  </si>
  <si>
    <t>Time Deposits</t>
  </si>
  <si>
    <t>BILLS PAYABLE</t>
  </si>
  <si>
    <t>Bangko Sentral ng Pilipinas</t>
  </si>
  <si>
    <t>Landbank</t>
  </si>
  <si>
    <t>SBGFC</t>
  </si>
  <si>
    <t>DBP</t>
  </si>
  <si>
    <t>ACPC</t>
  </si>
  <si>
    <t>NLDC</t>
  </si>
  <si>
    <t>ACCRUED INTEREST EXPENSE ON FINANCIAL LIABILITIES</t>
  </si>
  <si>
    <t>Accrued Interest - Deposits</t>
  </si>
  <si>
    <t>Accrued Interest - Bill Payable</t>
  </si>
  <si>
    <t>Accrued Income Tax Payable</t>
  </si>
  <si>
    <t>Other Taxes and Licenses Payable</t>
  </si>
  <si>
    <t>Docs. Stamp Payable</t>
  </si>
  <si>
    <t>GRT Payable</t>
  </si>
  <si>
    <t>Accrued Expenses</t>
  </si>
  <si>
    <t>Unearned Income</t>
  </si>
  <si>
    <t>Provisions (Reserve for Retirement of Employees)</t>
  </si>
  <si>
    <t>Due to the Treasurer of the Philippines</t>
  </si>
  <si>
    <t>OTHER LIABILITIES</t>
  </si>
  <si>
    <t>Accounts Payable</t>
  </si>
  <si>
    <t>SSS, Philhealth and Pag-ibig Contributions Payable</t>
  </si>
  <si>
    <t>Dividends Payable</t>
  </si>
  <si>
    <t>Withholding Tax Payable</t>
  </si>
  <si>
    <t>Other Payable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</si>
  <si>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</si>
  <si>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</si>
  <si>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</si>
  <si>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</si>
  <si>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</si>
  <si>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</si>
  <si>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</si>
  <si>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</si>
  <si>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Deposit For Stock Subscription</t>
  </si>
  <si>
    <t>Retained Earnings</t>
  </si>
  <si>
    <t>Free</t>
  </si>
  <si>
    <t>Reserve for Bank Expansion and Stock Dividends</t>
  </si>
  <si>
    <t>Unrealized Foreign Exchange Gains/Losses</t>
  </si>
  <si>
    <t>Undivided Profits</t>
  </si>
  <si>
    <t>authorized</t>
  </si>
  <si>
    <t>TOTAL CAPITAL</t>
  </si>
  <si>
    <t>c/s</t>
  </si>
  <si>
    <t>ps</t>
  </si>
  <si>
    <t>TOTAL LIABILITIES AND CAPITAL ACCOUNTS</t>
  </si>
  <si>
    <t>subscribed/paid up</t>
  </si>
  <si>
    <t>Prepared by:</t>
  </si>
  <si>
    <t>Checked and Reviewed by:</t>
  </si>
  <si>
    <t>Noted by:</t>
  </si>
  <si>
    <t>Jhameson Angeles</t>
  </si>
  <si>
    <t>Mary Joy Pangilinan</t>
  </si>
  <si>
    <t>Abundio D. Quililan, Jr.</t>
  </si>
  <si>
    <t>Accounting Assistant</t>
  </si>
  <si>
    <t>President and CEO</t>
  </si>
  <si>
    <t>CONSOLIDATED STATEMENT OF COMPREHENSIVE INCOME</t>
  </si>
  <si>
    <t>I N C O M E</t>
  </si>
  <si>
    <t>INTEREST INCOME</t>
  </si>
  <si>
    <t>Interest on Loans Receivable</t>
  </si>
  <si>
    <t>Interest Income - Agricultural Loan</t>
  </si>
  <si>
    <t>Interest Income - Agrarian Loan</t>
  </si>
  <si>
    <t>Interest Income - AGFP Loan</t>
  </si>
  <si>
    <t>Interest Income - SME Loan</t>
  </si>
  <si>
    <t>Interest Income - Loans to Private Corporation</t>
  </si>
  <si>
    <t>Interest Income - Housing Purposes</t>
  </si>
  <si>
    <t>Interest Income - Other Purposes</t>
  </si>
  <si>
    <t>Interest Income - Development Incentive Loan</t>
  </si>
  <si>
    <t>Interest Income - Microfinance Loans</t>
  </si>
  <si>
    <t>Interest Income - Restructured Loans</t>
  </si>
  <si>
    <t>Interest Income - Primarily for Personal Use Purposes</t>
  </si>
  <si>
    <t>Interest Income - Loans to Officers</t>
  </si>
  <si>
    <t>Interest Income - Past Due Items/Items in Lit.</t>
  </si>
  <si>
    <t>Interest Income - Sales Contract Receivables</t>
  </si>
  <si>
    <t>Interest Income - Bank Deposits/IBODI</t>
  </si>
  <si>
    <t>Interest Income - Bangko Sentral ng Pilipinas</t>
  </si>
  <si>
    <t>Foreign Exchange Profit</t>
  </si>
  <si>
    <t>IF FOREX GAIN</t>
  </si>
  <si>
    <t>Service Charges/Fees</t>
  </si>
  <si>
    <t>Other Income</t>
  </si>
  <si>
    <t>TOTAL INCOME</t>
  </si>
  <si>
    <t>E X P E N S E S</t>
  </si>
  <si>
    <t>INTEREST EXPENSE</t>
  </si>
  <si>
    <t>Interest - Deposits</t>
  </si>
  <si>
    <t>Special Savings Deposits</t>
  </si>
  <si>
    <t>Interest on Bills Payable - LBP</t>
  </si>
  <si>
    <t>Interest on Bills Payable - BSP</t>
  </si>
  <si>
    <t>Interest on Bills Payable - SBGFC</t>
  </si>
  <si>
    <t>Interest on Bills Payable - NLDC</t>
  </si>
  <si>
    <t>Interest on Bills Payable - DBP</t>
  </si>
  <si>
    <t>Interest Expense - Others</t>
  </si>
  <si>
    <t>COMPENSATION AND FRINGE BENEFITS</t>
  </si>
  <si>
    <t>Salaries and Wages</t>
  </si>
  <si>
    <t>Other Benefits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</si>
  <si>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</si>
  <si>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</si>
  <si>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</si>
  <si>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</si>
  <si>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TAXES AND LICENSES</t>
  </si>
  <si>
    <t>INSURANCE</t>
  </si>
  <si>
    <t>Insurance - PDIC</t>
  </si>
  <si>
    <t>Insurance - Others</t>
  </si>
  <si>
    <t>DEPRECIATION AND AMORTIZATION</t>
  </si>
  <si>
    <t>Foreign Exchange Loss</t>
  </si>
  <si>
    <t>IF FOREX LOSS</t>
  </si>
  <si>
    <t xml:space="preserve">BAD DEBTS </t>
  </si>
  <si>
    <t>PROVISIONS</t>
  </si>
  <si>
    <t>Provision for Probable Losses</t>
  </si>
  <si>
    <t>Provision for Year-End Expenses</t>
  </si>
  <si>
    <t>OTHER ADMINISTRATIVE EXPENSES</t>
  </si>
  <si>
    <t>MANAGEMENT AND OTHER PROFESSIONAL FEES</t>
  </si>
  <si>
    <t>BANKING FEES</t>
  </si>
  <si>
    <t>FINES, PENALTIES AND OTHER CHARGES</t>
  </si>
  <si>
    <t>LITIGATION /ASSETS ACQUIRED EXPENSES</t>
  </si>
  <si>
    <t>OTHER EXPENSES</t>
  </si>
  <si>
    <t>TOTAL EXPENSES</t>
  </si>
  <si>
    <t>NET INCOME BEFORE GAIN FROM SALE OF NON FINANCIAL ASSETS</t>
  </si>
  <si>
    <t>GAIN FROM SALE OF NON FINANCIAL ASSETS</t>
  </si>
  <si>
    <t xml:space="preserve">NET INCOME BEFORE PROVISION FOR INCOME TAX </t>
  </si>
  <si>
    <t xml:space="preserve">PROVISION FOR INCOME TAX </t>
  </si>
  <si>
    <t>NET INCOME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</si>
  <si>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</si>
  <si>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</si>
  <si>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</si>
  <si>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</si>
  <si>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</si>
  <si>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</si>
  <si>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</si>
  <si>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>Temporary differences: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</si>
  <si>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</si>
  <si>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</si>
  <si>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</si>
  <si>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</si>
  <si>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</si>
  <si>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</si>
  <si>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</si>
  <si>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</si>
  <si>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</si>
  <si>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</si>
  <si>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</si>
  <si>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Accrual</t>
  </si>
  <si>
    <t>Deficiency</t>
  </si>
  <si>
    <t>As of</t>
  </si>
  <si>
    <t>INTERBNK-UBS/KBS-GOVT BANKS</t>
  </si>
  <si>
    <t>OTHERS</t>
  </si>
  <si>
    <t>Manager, Accounting Department</t>
  </si>
  <si>
    <t>Renmar Jay Arzanan</t>
  </si>
  <si>
    <t>Interest Expense - BP- Others</t>
  </si>
  <si>
    <t>GL1</t>
  </si>
  <si>
    <t>GL1-01</t>
  </si>
  <si>
    <t>GL1-01-00-00-00-00-00-00-01</t>
  </si>
  <si>
    <t>GL1-02</t>
  </si>
  <si>
    <t>GL1-02-01</t>
  </si>
  <si>
    <t>GL1-02-01-01</t>
  </si>
  <si>
    <t>GL1-02-01-02</t>
  </si>
  <si>
    <t>GL1-02-01-03</t>
  </si>
  <si>
    <t>GL1-02-01-03-01</t>
  </si>
  <si>
    <t>GL1-02-01-03-01-00-00-00-01</t>
  </si>
  <si>
    <t>GL1-02-01-03-02</t>
  </si>
  <si>
    <t>GL1-02-01-03-02-00-00-00-01</t>
  </si>
  <si>
    <t>GL1-03</t>
  </si>
  <si>
    <t>GL1-03-01</t>
  </si>
  <si>
    <t>GL1-03-01-00-00-00-00-00-01</t>
  </si>
  <si>
    <t>GL1-03-02</t>
  </si>
  <si>
    <t>GL1-03-03</t>
  </si>
  <si>
    <t>GL1-03-04</t>
  </si>
  <si>
    <t>GL1-03-04-00-00-00-00-00-01</t>
  </si>
  <si>
    <t>GL1-04</t>
  </si>
  <si>
    <t>GL1-04-01</t>
  </si>
  <si>
    <t>GL1-04-01-01</t>
  </si>
  <si>
    <t>GL1-04-01-01-00-00-00-00-01</t>
  </si>
  <si>
    <t>GL1-04-01-01-00-00-00-00-02</t>
  </si>
  <si>
    <t>GL1-04-01-01-00-00-00-00-03</t>
  </si>
  <si>
    <t>GL1-04-01-01-00-00-00-00-04</t>
  </si>
  <si>
    <t>GL1-04-01-01-00-00-00-00-05</t>
  </si>
  <si>
    <t>GL1-04-01-01-00-00-00-00-06</t>
  </si>
  <si>
    <t>GL1-04-01-01-00-00-00-00-07</t>
  </si>
  <si>
    <t>GL1-04-01-01-00-00-00-00-08</t>
  </si>
  <si>
    <t>GL1-04-01-01-00-00-00-00-09</t>
  </si>
  <si>
    <t>GL1-04-01-01-00-00-00-00-10</t>
  </si>
  <si>
    <t>GL1-04-01-01-00-00-00-00-11</t>
  </si>
  <si>
    <t>GL1-04-01-01-00-00-00-00-12</t>
  </si>
  <si>
    <t>GL1-04-01-01-00-00-00-00-13</t>
  </si>
  <si>
    <t>GL1-04-01-01-00-00-00-00-14</t>
  </si>
  <si>
    <t>GL1-04-01-01-00-00-00-00-15</t>
  </si>
  <si>
    <t>GL1-04-01-01-00-00-00-00-16</t>
  </si>
  <si>
    <t>GL1-04-01-01-00-00-00-00-17</t>
  </si>
  <si>
    <t>GL1-04-01-02</t>
  </si>
  <si>
    <t>GL1-04-01-02-00-00-00-00-01</t>
  </si>
  <si>
    <t>GL1-04-01-02-00-00-00-00-02</t>
  </si>
  <si>
    <t>GL1-04-01-02-00-00-00-00-03</t>
  </si>
  <si>
    <t>GL1-04-01-02-00-00-00-00-04</t>
  </si>
  <si>
    <t>GL1-04-01-02-00-00-00-00-05</t>
  </si>
  <si>
    <t>GL1-04-01-02-00-00-00-00-06</t>
  </si>
  <si>
    <t>GL1-04-01-02-00-00-00-00-07</t>
  </si>
  <si>
    <t>GL1-04-01-02-00-00-00-00-08</t>
  </si>
  <si>
    <t>GL1-04-01-02-00-00-00-00-09</t>
  </si>
  <si>
    <t>GL1-04-01-02-00-00-00-00-10</t>
  </si>
  <si>
    <t>GL1-04-01-02-00-00-00-00-11</t>
  </si>
  <si>
    <t>GL1-04-01-02-00-00-00-00-12</t>
  </si>
  <si>
    <t>GL1-04-01-02-00-00-00-00-13</t>
  </si>
  <si>
    <t>GL1-04-01-02-00-00-00-00-14</t>
  </si>
  <si>
    <t>GL1-04-01-02-00-00-00-00-15</t>
  </si>
  <si>
    <t>GL1-04-01-02-00-00-00-00-16</t>
  </si>
  <si>
    <t>GL1-04-01-02-00-00-00-00-17</t>
  </si>
  <si>
    <t>GL1-04-01-02-00-00-00-00-18</t>
  </si>
  <si>
    <t>GL1-04-01-02-00-00-00-00-19</t>
  </si>
  <si>
    <t>GL1-04-01-02-00-00-00-00-20</t>
  </si>
  <si>
    <t>GL1-04-01-02-00-00-00-00-21</t>
  </si>
  <si>
    <t>GL1-04-01-02-00-00-00-00-22</t>
  </si>
  <si>
    <t>GL1-04-01-02-00-00-00-00-23</t>
  </si>
  <si>
    <t>GL1-04-01-03</t>
  </si>
  <si>
    <t>GL1-04-01-03-00-00-00-00-01</t>
  </si>
  <si>
    <t>GL1-04-01-03-00-00-00-00-02</t>
  </si>
  <si>
    <t>GL1-04-01-04</t>
  </si>
  <si>
    <t>GL1-04-01-04-01</t>
  </si>
  <si>
    <t>GL1-04-01-04-01-00-00-00-01</t>
  </si>
  <si>
    <t>GL1-04-01-04-01-00-00-00-02</t>
  </si>
  <si>
    <t>GL1-04-01-04-01-00-00-00-03</t>
  </si>
  <si>
    <t>GL1-04-01-04-01-00-00-00-04</t>
  </si>
  <si>
    <t>GL1-04-01-04-01-00-00-00-05</t>
  </si>
  <si>
    <t>GL1-04-01-04-01-00-00-00-06</t>
  </si>
  <si>
    <t>GL1-04-01-04-01-00-00-00-07</t>
  </si>
  <si>
    <t>GL1-04-01-04-01-00-00-00-08</t>
  </si>
  <si>
    <t>GL1-04-01-04-01-00-00-00-09</t>
  </si>
  <si>
    <t>GL1-04-01-04-01-00-00-00-10</t>
  </si>
  <si>
    <t>GL1-04-01-04-01-00-00-00-11</t>
  </si>
  <si>
    <t>GL1-04-01-04-01-00-00-00-12</t>
  </si>
  <si>
    <t>GL1-04-01-04-01-00-00-00-13</t>
  </si>
  <si>
    <t>GL1-04-01-04-01-00-00-00-14</t>
  </si>
  <si>
    <t>GL1-04-01-04-01-00-00-00-15</t>
  </si>
  <si>
    <t>GL1-04-01-04-01-00-00-00-16</t>
  </si>
  <si>
    <t>GL1-04-01-04-01-00-00-00-17</t>
  </si>
  <si>
    <t>GL1-04-01-04-01-00-00-00-18</t>
  </si>
  <si>
    <t>GL1-04-01-04-01-00-00-00-19</t>
  </si>
  <si>
    <t>GL1-04-01-04-01-00-00-00-20</t>
  </si>
  <si>
    <t>GL1-04-01-04-02</t>
  </si>
  <si>
    <t>GL1-04-01-04-03</t>
  </si>
  <si>
    <t>GL1-04-02</t>
  </si>
  <si>
    <t>GL1-04-02-01</t>
  </si>
  <si>
    <t>GL1-04-02-01-00-00-00-00-01</t>
  </si>
  <si>
    <t>GL1-04-02-02</t>
  </si>
  <si>
    <t>GL1-04-02-02-00-00-00-00-01</t>
  </si>
  <si>
    <t>GL1-04-02-02-00-00-00-00-02</t>
  </si>
  <si>
    <t>GL1-04-02-02-00-00-00-00-03</t>
  </si>
  <si>
    <t>GL1-04-02-02-00-00-00-00-04</t>
  </si>
  <si>
    <t>GL1-04-02-02-00-00-00-00-05</t>
  </si>
  <si>
    <t>GL1-04-02-02-00-00-00-00-06</t>
  </si>
  <si>
    <t>GL1-04-02-03</t>
  </si>
  <si>
    <t>GL1-04-02-04</t>
  </si>
  <si>
    <t>GL1-04-02-04-01</t>
  </si>
  <si>
    <t>GL1-04-02-04-01-00-00-00-01</t>
  </si>
  <si>
    <t>GL1-04-02-04-01-00-00-00-02</t>
  </si>
  <si>
    <t>GL1-04-02-04-01-00-00-00-03</t>
  </si>
  <si>
    <t>GL1-04-02-04-02</t>
  </si>
  <si>
    <t>GL1-04-02-04-03</t>
  </si>
  <si>
    <t>GL1-05</t>
  </si>
  <si>
    <t>GL1-05-01</t>
  </si>
  <si>
    <t>GL1-05-02</t>
  </si>
  <si>
    <t>GL1-05-03</t>
  </si>
  <si>
    <t>GL1-06</t>
  </si>
  <si>
    <t>GL1-07</t>
  </si>
  <si>
    <t>GL1-07-01</t>
  </si>
  <si>
    <t>GL1-07-01-01</t>
  </si>
  <si>
    <t>GL1-07-01-01-01</t>
  </si>
  <si>
    <t>GL1-07-01-01-01-01</t>
  </si>
  <si>
    <t>GL1-07-01-01-01-01-01</t>
  </si>
  <si>
    <t>GL1-07-01-01-01-01-02</t>
  </si>
  <si>
    <t>GL1-07-01-01-01-01-03</t>
  </si>
  <si>
    <t>GL1-07-01-01-01-02</t>
  </si>
  <si>
    <t>GL1-07-01-01-01-02-01</t>
  </si>
  <si>
    <t>GL1-07-01-01-01-02-02</t>
  </si>
  <si>
    <t>GL1-07-01-01-01-02-03</t>
  </si>
  <si>
    <t>GL1-07-01-01-01-03</t>
  </si>
  <si>
    <t>GL1-07-01-01-01-03-01</t>
  </si>
  <si>
    <t>GL1-07-01-01-01-03-02</t>
  </si>
  <si>
    <t>GL1-07-01-01-01-03-03</t>
  </si>
  <si>
    <t>GL1-07-01-01-02</t>
  </si>
  <si>
    <t>GL1-07-01-01-02-01</t>
  </si>
  <si>
    <t>GL1-07-01-01-02-02</t>
  </si>
  <si>
    <t>GL1-07-01-01-02-03</t>
  </si>
  <si>
    <t>GL1-07-01-01-03</t>
  </si>
  <si>
    <t>GL1-07-01-01-03-01</t>
  </si>
  <si>
    <t>GL1-07-01-01-03-01-01</t>
  </si>
  <si>
    <t>GL1-07-01-01-03-01-02</t>
  </si>
  <si>
    <t>GL1-07-01-01-03-01-03</t>
  </si>
  <si>
    <t>GL1-07-01-01-03-02</t>
  </si>
  <si>
    <t>GL1-07-01-01-03-02-01</t>
  </si>
  <si>
    <t>GL1-07-01-01-03-02-02</t>
  </si>
  <si>
    <t>GL1-07-01-01-03-02-03</t>
  </si>
  <si>
    <t>GL1-07-01-01-03-03</t>
  </si>
  <si>
    <t>GL1-07-01-01-03-03-01</t>
  </si>
  <si>
    <t>GL1-07-01-01-03-03-02</t>
  </si>
  <si>
    <t>GL1-07-01-01-03-03-03</t>
  </si>
  <si>
    <t>GL1-07-01-02</t>
  </si>
  <si>
    <t>GL1-07-01-02-01</t>
  </si>
  <si>
    <t>GL1-07-01-02-02</t>
  </si>
  <si>
    <t>GL1-07-01-02-03</t>
  </si>
  <si>
    <t>GL1-07-01-03</t>
  </si>
  <si>
    <t>GL1-07-01-03-01</t>
  </si>
  <si>
    <t>GL1-07-01-03-01-01</t>
  </si>
  <si>
    <t>GL1-07-01-03-01-02</t>
  </si>
  <si>
    <t>GL1-07-01-03-01-03</t>
  </si>
  <si>
    <t>GL1-07-01-03-02</t>
  </si>
  <si>
    <t>GL1-07-01-03-02-01</t>
  </si>
  <si>
    <t>GL1-07-01-03-02-02</t>
  </si>
  <si>
    <t>GL1-07-01-03-02-03</t>
  </si>
  <si>
    <t>GL1-07-01-04</t>
  </si>
  <si>
    <t>GL1-07-01-04-01</t>
  </si>
  <si>
    <t>GL1-07-01-04-01-01</t>
  </si>
  <si>
    <t>GL1-07-01-04-01-01-01</t>
  </si>
  <si>
    <t>GL1-07-01-04-01-01-02</t>
  </si>
  <si>
    <t>GL1-07-01-04-01-01-03</t>
  </si>
  <si>
    <t>GL1-07-01-04-01-02</t>
  </si>
  <si>
    <t>GL1-07-01-04-01-02-01</t>
  </si>
  <si>
    <t>GL1-07-01-04-01-02-02</t>
  </si>
  <si>
    <t>GL1-07-01-04-01-02-03</t>
  </si>
  <si>
    <t>GL1-07-01-04-02</t>
  </si>
  <si>
    <t>GL1-07-01-04-02-01</t>
  </si>
  <si>
    <t>GL1-07-01-04-02-02</t>
  </si>
  <si>
    <t>GL1-07-01-04-02-03</t>
  </si>
  <si>
    <t>GL1-07-02</t>
  </si>
  <si>
    <t>GL1-07-02-01</t>
  </si>
  <si>
    <t>GL1-07-02-01-01</t>
  </si>
  <si>
    <t>GL1-07-02-01-02</t>
  </si>
  <si>
    <t>GL1-07-02-02</t>
  </si>
  <si>
    <t>GL1-07-02-02-01</t>
  </si>
  <si>
    <t>GL1-07-02-02-02</t>
  </si>
  <si>
    <t>GL1-07-02-03</t>
  </si>
  <si>
    <t>GL1-07-02-03-01</t>
  </si>
  <si>
    <t>GL1-07-02-03-02</t>
  </si>
  <si>
    <t>GL1-07-97</t>
  </si>
  <si>
    <t>GL1-07-98</t>
  </si>
  <si>
    <t>GL1-07-98-01</t>
  </si>
  <si>
    <t>GL1-07-98-01-01</t>
  </si>
  <si>
    <t>GL1-07-98-01-01-01</t>
  </si>
  <si>
    <t>GL1-07-98-01-01-01-01</t>
  </si>
  <si>
    <t>GL1-07-98-01-01-01-02</t>
  </si>
  <si>
    <t>GL1-07-98-01-01-01-03</t>
  </si>
  <si>
    <t>GL1-07-98-01-01-02</t>
  </si>
  <si>
    <t>GL1-07-98-01-01-03</t>
  </si>
  <si>
    <t>GL1-07-98-01-01-03-01</t>
  </si>
  <si>
    <t>GL1-07-98-01-01-03-02</t>
  </si>
  <si>
    <t>GL1-07-98-01-01-03-03</t>
  </si>
  <si>
    <t>GL1-07-98-01-02</t>
  </si>
  <si>
    <t>GL1-07-98-01-03</t>
  </si>
  <si>
    <t>GL1-07-98-01-03-01</t>
  </si>
  <si>
    <t>GL1-07-98-01-03-02</t>
  </si>
  <si>
    <t>GL1-07-98-01-04</t>
  </si>
  <si>
    <t>GL1-07-98-01-04-01</t>
  </si>
  <si>
    <t>GL1-07-98-01-04-01-01</t>
  </si>
  <si>
    <t>GL1-07-98-01-04-01-02</t>
  </si>
  <si>
    <t>GL1-07-98-01-04-02</t>
  </si>
  <si>
    <t>GL1-07-98-02</t>
  </si>
  <si>
    <t>GL1-07-98-02-01</t>
  </si>
  <si>
    <t>GL1-07-98-02-01-01</t>
  </si>
  <si>
    <t>GL1-07-98-02-01-02</t>
  </si>
  <si>
    <t>GL1-07-98-02-02</t>
  </si>
  <si>
    <t>GL1-07-98-02-02-01</t>
  </si>
  <si>
    <t>GL1-07-98-02-02-02</t>
  </si>
  <si>
    <t>GL1-07-98-02-03</t>
  </si>
  <si>
    <t>GL1-07-98-02-03-01</t>
  </si>
  <si>
    <t>GL1-07-98-02-03-02</t>
  </si>
  <si>
    <t>GL1-07-99</t>
  </si>
  <si>
    <t>GL1-07-99-01</t>
  </si>
  <si>
    <t>GL1-07-99-01-01</t>
  </si>
  <si>
    <t>GL1-07-99-01-01-01</t>
  </si>
  <si>
    <t>GL1-07-99-01-01-01-01</t>
  </si>
  <si>
    <t>GL1-07-99-01-01-01-02</t>
  </si>
  <si>
    <t>GL1-07-99-01-01-01-03</t>
  </si>
  <si>
    <t>GL1-07-99-01-01-02</t>
  </si>
  <si>
    <t>GL1-07-99-01-01-03</t>
  </si>
  <si>
    <t>GL1-07-99-01-01-03-01</t>
  </si>
  <si>
    <t>GL1-07-99-01-01-03-02</t>
  </si>
  <si>
    <t>GL1-07-99-01-01-03-03</t>
  </si>
  <si>
    <t>GL1-07-99-01-02</t>
  </si>
  <si>
    <t>GL1-07-99-01-03</t>
  </si>
  <si>
    <t>GL1-07-99-01-03-01</t>
  </si>
  <si>
    <t>GL1-07-99-01-03-02</t>
  </si>
  <si>
    <t>GL1-07-99-01-04</t>
  </si>
  <si>
    <t>GL1-07-99-01-04-01</t>
  </si>
  <si>
    <t>GL1-07-99-01-04-01-01</t>
  </si>
  <si>
    <t>GL1-07-99-01-04-01-02</t>
  </si>
  <si>
    <t>GL1-07-99-01-04-02</t>
  </si>
  <si>
    <t>GL1-07-99-02</t>
  </si>
  <si>
    <t>GL1-07-99-02-01</t>
  </si>
  <si>
    <t>GL1-07-99-02-01-01</t>
  </si>
  <si>
    <t>GL1-07-99-02-01-02</t>
  </si>
  <si>
    <t>GL1-07-99-02-02</t>
  </si>
  <si>
    <t>GL1-07-99-02-02-01</t>
  </si>
  <si>
    <t>GL1-07-99-02-02-02</t>
  </si>
  <si>
    <t>GL1-07-99-02-03</t>
  </si>
  <si>
    <t>GL1-07-99-02-03-01</t>
  </si>
  <si>
    <t>GL1-07-99-02-03-02</t>
  </si>
  <si>
    <t>GL1-08</t>
  </si>
  <si>
    <t>GL1-08-01</t>
  </si>
  <si>
    <t>GL1-08-01-01</t>
  </si>
  <si>
    <t>GL1-08-01-01-01</t>
  </si>
  <si>
    <t>GL1-08-01-01-01-01</t>
  </si>
  <si>
    <t>GL1-08-01-01-01-01-01</t>
  </si>
  <si>
    <t>GL1-08-01-01-01-01-01-00-01</t>
  </si>
  <si>
    <t>GL1-08-01-01-01-01-02</t>
  </si>
  <si>
    <t>GL1-08-01-01-01-01-02-00-01</t>
  </si>
  <si>
    <t>GL1-08-01-01-01-01-03</t>
  </si>
  <si>
    <t>GL1-08-01-01-01-01-03-00-01</t>
  </si>
  <si>
    <t>GL1-08-01-01-01-02</t>
  </si>
  <si>
    <t>GL1-08-01-01-01-02-01</t>
  </si>
  <si>
    <t>GL1-08-01-01-01-02-01-00-01</t>
  </si>
  <si>
    <t>GL1-08-01-01-01-02-02</t>
  </si>
  <si>
    <t>GL1-08-01-01-01-02-02-00-01</t>
  </si>
  <si>
    <t>GL1-08-01-01-01-02-03</t>
  </si>
  <si>
    <t>GL1-08-01-01-01-02-03-00-01</t>
  </si>
  <si>
    <t>GL1-08-01-01-01-03</t>
  </si>
  <si>
    <t>GL1-08-01-01-01-03-01</t>
  </si>
  <si>
    <t>GL1-08-01-01-01-03-02</t>
  </si>
  <si>
    <t>GL1-08-01-01-01-03-03</t>
  </si>
  <si>
    <t>GL1-08-01-01-02</t>
  </si>
  <si>
    <t>GL1-08-01-01-02-01</t>
  </si>
  <si>
    <t>GL1-08-01-01-02-02</t>
  </si>
  <si>
    <t>GL1-08-01-01-02-03</t>
  </si>
  <si>
    <t>GL1-08-01-01-03</t>
  </si>
  <si>
    <t>GL1-08-01-01-03-01</t>
  </si>
  <si>
    <t>GL1-08-01-01-03-01-01</t>
  </si>
  <si>
    <t>GL1-08-01-01-03-01-02</t>
  </si>
  <si>
    <t>GL1-08-01-01-03-01-03</t>
  </si>
  <si>
    <t>GL1-08-01-01-03-02</t>
  </si>
  <si>
    <t>GL1-08-01-01-03-02-01</t>
  </si>
  <si>
    <t>GL1-08-01-01-03-02-02</t>
  </si>
  <si>
    <t>GL1-08-01-01-03-02-03</t>
  </si>
  <si>
    <t>GL1-08-01-01-03-03</t>
  </si>
  <si>
    <t>GL1-08-01-01-03-03-01</t>
  </si>
  <si>
    <t>GL1-08-01-01-03-03-02</t>
  </si>
  <si>
    <t>GL1-08-01-01-03-03-03</t>
  </si>
  <si>
    <t>GL1-08-01-02</t>
  </si>
  <si>
    <t>GL1-08-01-02-01</t>
  </si>
  <si>
    <t>GL1-08-01-02-02</t>
  </si>
  <si>
    <t>GL1-08-01-02-03</t>
  </si>
  <si>
    <t>GL1-08-01-03</t>
  </si>
  <si>
    <t>GL1-08-01-03-01</t>
  </si>
  <si>
    <t>GL1-08-01-03-01-01</t>
  </si>
  <si>
    <t>GL1-08-01-03-01-02</t>
  </si>
  <si>
    <t>GL1-08-01-03-01-03</t>
  </si>
  <si>
    <t>GL1-08-01-03-02</t>
  </si>
  <si>
    <t>GL1-08-01-03-02-01</t>
  </si>
  <si>
    <t>GL1-08-01-03-02-02</t>
  </si>
  <si>
    <t>GL1-08-01-03-02-03</t>
  </si>
  <si>
    <t>GL1-08-01-04</t>
  </si>
  <si>
    <t>GL1-08-01-04-01</t>
  </si>
  <si>
    <t>GL1-08-01-04-01-01</t>
  </si>
  <si>
    <t>GL1-08-01-04-01-01-01</t>
  </si>
  <si>
    <t>GL1-08-01-04-01-01-02</t>
  </si>
  <si>
    <t>GL1-08-01-04-01-01-03</t>
  </si>
  <si>
    <t>GL1-08-01-04-01-02</t>
  </si>
  <si>
    <t>GL1-08-01-04-01-02-01</t>
  </si>
  <si>
    <t>GL1-08-01-04-01-02-02</t>
  </si>
  <si>
    <t>GL1-08-01-04-01-02-03</t>
  </si>
  <si>
    <t>GL1-08-01-04-02</t>
  </si>
  <si>
    <t>GL1-08-01-04-02-01</t>
  </si>
  <si>
    <t>GL1-08-01-04-02-02</t>
  </si>
  <si>
    <t>GL1-08-01-04-02-03</t>
  </si>
  <si>
    <t>GL1-08-98</t>
  </si>
  <si>
    <t>GL1-08-98-01</t>
  </si>
  <si>
    <t>GL1-08-98-01-01</t>
  </si>
  <si>
    <t>GL1-08-98-01-01-01</t>
  </si>
  <si>
    <t>GL1-08-98-01-01-01-01</t>
  </si>
  <si>
    <t>GL1-08-98-01-01-01-01-00-01</t>
  </si>
  <si>
    <t>GL1-08-98-01-01-01-02</t>
  </si>
  <si>
    <t>GL1-08-98-01-01-01-02-00-01</t>
  </si>
  <si>
    <t>GL1-08-98-01-01-01-03</t>
  </si>
  <si>
    <t>GL1-08-98-01-01-02</t>
  </si>
  <si>
    <t>GL1-08-98-01-01-03</t>
  </si>
  <si>
    <t>GL1-08-98-01-01-03-01</t>
  </si>
  <si>
    <t>GL1-08-98-01-01-03-02</t>
  </si>
  <si>
    <t>GL1-08-98-01-01-03-03</t>
  </si>
  <si>
    <t>GL1-08-98-01-02</t>
  </si>
  <si>
    <t>GL1-08-98-01-03</t>
  </si>
  <si>
    <t>GL1-08-98-01-03-01</t>
  </si>
  <si>
    <t>GL1-08-98-01-03-02</t>
  </si>
  <si>
    <t>GL1-08-98-01-04</t>
  </si>
  <si>
    <t>GL1-08-98-01-04-01</t>
  </si>
  <si>
    <t>GL1-08-98-01-04-01-01</t>
  </si>
  <si>
    <t>GL1-08-98-01-04-01-02</t>
  </si>
  <si>
    <t>GL1-08-98-01-04-02</t>
  </si>
  <si>
    <t>GL1-08-99</t>
  </si>
  <si>
    <t>GL1-08-99-01</t>
  </si>
  <si>
    <t>GL1-08-99-01-01</t>
  </si>
  <si>
    <t>GL1-08-99-01-01-01</t>
  </si>
  <si>
    <t>GL1-08-99-01-01-01-01</t>
  </si>
  <si>
    <t>GL1-08-99-01-01-01-01-00-01</t>
  </si>
  <si>
    <t>GL1-08-99-01-01-01-02</t>
  </si>
  <si>
    <t>GL1-08-99-01-01-01-02-00-01</t>
  </si>
  <si>
    <t>GL1-08-99-01-01-01-03</t>
  </si>
  <si>
    <t>GL1-08-99-01-01-02</t>
  </si>
  <si>
    <t>GL1-08-99-01-01-03</t>
  </si>
  <si>
    <t>GL1-08-99-01-01-03-01</t>
  </si>
  <si>
    <t>GL1-08-99-01-01-03-02</t>
  </si>
  <si>
    <t>GL1-08-99-01-01-03-03</t>
  </si>
  <si>
    <t>GL1-08-99-01-02</t>
  </si>
  <si>
    <t>GL1-08-99-01-03</t>
  </si>
  <si>
    <t>GL1-08-99-01-03-01</t>
  </si>
  <si>
    <t>GL1-08-99-01-03-02</t>
  </si>
  <si>
    <t>GL1-08-99-01-04</t>
  </si>
  <si>
    <t>GL1-08-99-01-04-01</t>
  </si>
  <si>
    <t>GL1-08-99-01-04-01-01</t>
  </si>
  <si>
    <t>GL1-08-99-01-04-01-02</t>
  </si>
  <si>
    <t>GL1-08-99-01-04-02</t>
  </si>
  <si>
    <t>GL1-09</t>
  </si>
  <si>
    <t>GL1-09-01</t>
  </si>
  <si>
    <t>GL1-09-01-01</t>
  </si>
  <si>
    <t>GL1-09-01-01-01</t>
  </si>
  <si>
    <t>GL1-09-01-01-01-01</t>
  </si>
  <si>
    <t>GL1-09-01-01-01-01-01</t>
  </si>
  <si>
    <t>GL1-09-01-01-01-01-01-00-01</t>
  </si>
  <si>
    <t>GL1-09-01-01-01-01-02</t>
  </si>
  <si>
    <t>GL1-09-01-01-01-01-02-00-01</t>
  </si>
  <si>
    <t>GL1-09-01-01-01-01-03</t>
  </si>
  <si>
    <t>GL1-09-01-01-01-01-03-00-01</t>
  </si>
  <si>
    <t>GL1-09-01-01-01-02</t>
  </si>
  <si>
    <t>GL1-09-01-01-01-02-01</t>
  </si>
  <si>
    <t>GL1-09-01-01-01-02-01-00-01</t>
  </si>
  <si>
    <t>GL1-09-01-01-01-02-02</t>
  </si>
  <si>
    <t>GL1-09-01-01-01-02-02-00-01</t>
  </si>
  <si>
    <t>GL1-09-01-01-01-02-03</t>
  </si>
  <si>
    <t>GL1-09-01-01-01-02-03-00-01</t>
  </si>
  <si>
    <t>GL1-09-01-01-01-03</t>
  </si>
  <si>
    <t>GL1-09-01-01-01-03-01</t>
  </si>
  <si>
    <t>GL1-09-01-01-01-03-02</t>
  </si>
  <si>
    <t>GL1-09-01-01-01-03-03</t>
  </si>
  <si>
    <t>GL1-09-01-01-02</t>
  </si>
  <si>
    <t>GL1-09-01-01-02-01</t>
  </si>
  <si>
    <t>GL1-09-01-01-02-02</t>
  </si>
  <si>
    <t>GL1-09-01-01-02-03</t>
  </si>
  <si>
    <t>GL1-09-01-01-03</t>
  </si>
  <si>
    <t>GL1-09-01-01-03-01</t>
  </si>
  <si>
    <t>GL1-09-01-01-03-01-01</t>
  </si>
  <si>
    <t>GL1-09-01-01-03-01-02</t>
  </si>
  <si>
    <t>GL1-09-01-01-03-01-03</t>
  </si>
  <si>
    <t>GL1-09-01-01-03-02</t>
  </si>
  <si>
    <t>GL1-09-01-01-03-02-01</t>
  </si>
  <si>
    <t>GL1-09-01-01-03-02-02</t>
  </si>
  <si>
    <t>GL1-09-01-01-03-02-03</t>
  </si>
  <si>
    <t>GL1-09-01-01-03-03</t>
  </si>
  <si>
    <t>GL1-09-01-01-03-03-01</t>
  </si>
  <si>
    <t>GL1-09-01-01-03-03-02</t>
  </si>
  <si>
    <t>GL1-09-01-01-03-03-03</t>
  </si>
  <si>
    <t>GL1-09-01-02</t>
  </si>
  <si>
    <t>GL1-09-01-02-01</t>
  </si>
  <si>
    <t>GL1-09-01-02-01-00-00-00-01</t>
  </si>
  <si>
    <t>GL1-09-01-02-02</t>
  </si>
  <si>
    <t>GL1-09-01-02-03</t>
  </si>
  <si>
    <t>GL1-09-01-03</t>
  </si>
  <si>
    <t>GL1-09-01-03-01</t>
  </si>
  <si>
    <t>GL1-09-01-03-01-01</t>
  </si>
  <si>
    <t>GL1-09-01-03-01-02</t>
  </si>
  <si>
    <t>GL1-09-01-03-01-03</t>
  </si>
  <si>
    <t>GL1-09-01-03-02</t>
  </si>
  <si>
    <t>GL1-09-01-03-02-01</t>
  </si>
  <si>
    <t>GL1-09-01-03-02-02</t>
  </si>
  <si>
    <t>GL1-09-01-03-02-03</t>
  </si>
  <si>
    <t>GL1-09-01-04</t>
  </si>
  <si>
    <t>GL1-09-01-04-01</t>
  </si>
  <si>
    <t>GL1-09-01-04-01-01</t>
  </si>
  <si>
    <t>GL1-09-01-04-01-01-01</t>
  </si>
  <si>
    <t>GL1-09-01-04-01-01-02</t>
  </si>
  <si>
    <t>GL1-09-01-04-01-01-03</t>
  </si>
  <si>
    <t>GL1-09-01-04-01-02</t>
  </si>
  <si>
    <t>GL1-09-01-04-01-02-01</t>
  </si>
  <si>
    <t>GL1-09-01-04-01-02-02</t>
  </si>
  <si>
    <t>GL1-09-01-04-01-02-03</t>
  </si>
  <si>
    <t>GL1-09-01-04-02</t>
  </si>
  <si>
    <t>GL1-09-01-04-02-01</t>
  </si>
  <si>
    <t>GL1-09-01-04-02-02</t>
  </si>
  <si>
    <t>GL1-09-01-04-02-03</t>
  </si>
  <si>
    <t>GL1-09-98</t>
  </si>
  <si>
    <t>GL1-09-98-01</t>
  </si>
  <si>
    <t>GL1-09-98-01-01</t>
  </si>
  <si>
    <t>GL1-09-98-01-01-01</t>
  </si>
  <si>
    <t>GL1-09-98-01-01-01-01</t>
  </si>
  <si>
    <t>GL1-09-98-01-01-01-01-00-01</t>
  </si>
  <si>
    <t>GL1-09-98-01-01-01-02</t>
  </si>
  <si>
    <t>GL1-09-98-01-01-01-02-00-01</t>
  </si>
  <si>
    <t>GL1-09-98-01-01-01-03</t>
  </si>
  <si>
    <t>GL1-09-98-01-01-02</t>
  </si>
  <si>
    <t>GL1-09-98-01-01-03</t>
  </si>
  <si>
    <t>GL1-09-98-01-01-03-01</t>
  </si>
  <si>
    <t>GL1-09-98-01-01-03-02</t>
  </si>
  <si>
    <t>GL1-09-98-01-01-03-03</t>
  </si>
  <si>
    <t>GL1-09-98-01-02</t>
  </si>
  <si>
    <t>GL1-09-98-01-03</t>
  </si>
  <si>
    <t>GL1-09-98-01-03-01</t>
  </si>
  <si>
    <t>GL1-09-98-01-03-02</t>
  </si>
  <si>
    <t>GL1-09-98-01-04</t>
  </si>
  <si>
    <t>GL1-09-98-01-04-01</t>
  </si>
  <si>
    <t>GL1-09-98-01-04-01-01</t>
  </si>
  <si>
    <t>GL1-09-98-01-04-01-02</t>
  </si>
  <si>
    <t>GL1-09-98-01-04-02</t>
  </si>
  <si>
    <t>GL1-09-99</t>
  </si>
  <si>
    <t>GL1-09-99-01</t>
  </si>
  <si>
    <t>GL1-09-99-01-01</t>
  </si>
  <si>
    <t>GL1-09-99-01-01-01</t>
  </si>
  <si>
    <t>GL1-09-99-01-01-01-01</t>
  </si>
  <si>
    <t>GL1-09-99-01-01-01-01-00-01</t>
  </si>
  <si>
    <t>GL1-09-99-01-01-01-02</t>
  </si>
  <si>
    <t>GL1-09-99-01-01-01-02-00-01</t>
  </si>
  <si>
    <t>GL1-09-99-01-01-01-03</t>
  </si>
  <si>
    <t>GL1-09-99-01-01-02</t>
  </si>
  <si>
    <t>GL1-09-99-01-01-03</t>
  </si>
  <si>
    <t>GL1-09-99-01-01-03-01</t>
  </si>
  <si>
    <t>GL1-09-99-01-01-03-02</t>
  </si>
  <si>
    <t>GL1-09-99-01-01-03-03</t>
  </si>
  <si>
    <t>GL1-09-99-01-02</t>
  </si>
  <si>
    <t>GL1-09-99-01-02-00-00-00-01</t>
  </si>
  <si>
    <t>GL1-09-99-01-03</t>
  </si>
  <si>
    <t>GL1-09-99-01-03-01</t>
  </si>
  <si>
    <t>GL1-09-99-01-03-02</t>
  </si>
  <si>
    <t>GL1-09-99-01-04</t>
  </si>
  <si>
    <t>GL1-09-99-01-04-01</t>
  </si>
  <si>
    <t>GL1-09-99-01-04-01-01</t>
  </si>
  <si>
    <t>GL1-09-99-01-04-01-02</t>
  </si>
  <si>
    <t>GL1-09-99-01-04-02</t>
  </si>
  <si>
    <t>GL1-10</t>
  </si>
  <si>
    <t>GL1-10-01</t>
  </si>
  <si>
    <t>GL1-10-01-01</t>
  </si>
  <si>
    <t>GL1-10-01-01-01</t>
  </si>
  <si>
    <t>GL1-10-01-01-02</t>
  </si>
  <si>
    <t>GL1-10-01-02</t>
  </si>
  <si>
    <t>GL1-10-01-02-01</t>
  </si>
  <si>
    <t>GL1-10-01-02-02</t>
  </si>
  <si>
    <t>GL1-10-01-03</t>
  </si>
  <si>
    <t>GL1-10-01-03-01</t>
  </si>
  <si>
    <t>GL1-10-01-03-02</t>
  </si>
  <si>
    <t>GL1-10-99</t>
  </si>
  <si>
    <t>GL1-10-99-01</t>
  </si>
  <si>
    <t>GL1-10-99-01-01</t>
  </si>
  <si>
    <t>GL1-10-99-01-02</t>
  </si>
  <si>
    <t>GL1-10-99-02</t>
  </si>
  <si>
    <t>GL1-10-99-02-01</t>
  </si>
  <si>
    <t>GL1-10-99-02-02</t>
  </si>
  <si>
    <t>GL1-10-99-03</t>
  </si>
  <si>
    <t>GL1-10-99-03-01</t>
  </si>
  <si>
    <t>GL1-10-99-03-02</t>
  </si>
  <si>
    <t>GL1-11</t>
  </si>
  <si>
    <t>GL1-11-01</t>
  </si>
  <si>
    <t>GL1-11-01-01</t>
  </si>
  <si>
    <t>GL1-11-01-02</t>
  </si>
  <si>
    <t>GL1-11-02</t>
  </si>
  <si>
    <t>GL1-11-02-01</t>
  </si>
  <si>
    <t>GL1-11-02-01-01</t>
  </si>
  <si>
    <t>GL1-11-02-01-02</t>
  </si>
  <si>
    <t>GL1-11-02-01-03</t>
  </si>
  <si>
    <t>GL1-11-02-01-99</t>
  </si>
  <si>
    <t>GL1-11-02-01-99-01</t>
  </si>
  <si>
    <t>GL1-11-02-01-99-02</t>
  </si>
  <si>
    <t>GL1-11-02-01-99-03</t>
  </si>
  <si>
    <t>GL1-11-02-02</t>
  </si>
  <si>
    <t>GL1-11-02-02-01</t>
  </si>
  <si>
    <t>GL1-11-02-02-02</t>
  </si>
  <si>
    <t>GL1-11-02-02-03</t>
  </si>
  <si>
    <t>GL1-11-02-02-99</t>
  </si>
  <si>
    <t>GL1-11-02-02-99-01</t>
  </si>
  <si>
    <t>GL1-11-02-02-99-02</t>
  </si>
  <si>
    <t>GL1-11-02-02-99-03</t>
  </si>
  <si>
    <t>GL1-11-03</t>
  </si>
  <si>
    <t>GL1-11-03-01</t>
  </si>
  <si>
    <t>GL1-11-03-01-01</t>
  </si>
  <si>
    <t>GL1-11-03-01-01-01</t>
  </si>
  <si>
    <t>GL1-11-03-01-01-01-01</t>
  </si>
  <si>
    <t>GL1-11-03-01-01-01-01-00-01</t>
  </si>
  <si>
    <t>GL1-11-03-01-01-01-02</t>
  </si>
  <si>
    <t>GL1-11-03-01-01-01-02-00-01</t>
  </si>
  <si>
    <t>GL1-11-03-01-01-01-03</t>
  </si>
  <si>
    <t>GL1-11-03-01-01-01-03-00-01</t>
  </si>
  <si>
    <t>GL1-11-03-01-01-01-04</t>
  </si>
  <si>
    <t>GL1-11-03-01-01-01-04-00-01</t>
  </si>
  <si>
    <t>GL1-11-03-01-01-98</t>
  </si>
  <si>
    <t>GL1-11-03-01-01-98-00-00-01</t>
  </si>
  <si>
    <t>GL1-11-03-01-01-98-00-00-02</t>
  </si>
  <si>
    <t>GL1-11-03-01-01-98-00-00-03</t>
  </si>
  <si>
    <t>GL1-11-03-01-01-99</t>
  </si>
  <si>
    <t>GL1-11-03-01-01-99-00-00-01</t>
  </si>
  <si>
    <t>GL1-11-03-01-01-99-00-00-02</t>
  </si>
  <si>
    <t>GL1-11-03-01-01-99-00-00-03</t>
  </si>
  <si>
    <t>GL1-11-03-01-01-99-00-00-04</t>
  </si>
  <si>
    <t>GL1-11-03-01-02</t>
  </si>
  <si>
    <t>GL1-11-03-01-02-01</t>
  </si>
  <si>
    <t>GL1-11-03-01-02-01-01</t>
  </si>
  <si>
    <t>GL1-11-03-01-02-01-01-00-01</t>
  </si>
  <si>
    <t>GL1-11-03-01-02-01-02</t>
  </si>
  <si>
    <t>GL1-11-03-01-02-01-02-00-01</t>
  </si>
  <si>
    <t>GL1-11-03-01-02-01-03</t>
  </si>
  <si>
    <t>GL1-11-03-01-02-01-03-00-01</t>
  </si>
  <si>
    <t>GL1-11-03-01-02-01-04</t>
  </si>
  <si>
    <t>GL1-11-03-01-02-01-04-00-01</t>
  </si>
  <si>
    <t>GL1-11-03-01-02-98</t>
  </si>
  <si>
    <t>GL1-11-03-01-02-98-00-00-01</t>
  </si>
  <si>
    <t>GL1-11-03-01-02-98-00-00-02</t>
  </si>
  <si>
    <t>GL1-11-03-01-02-98-00-00-03</t>
  </si>
  <si>
    <t>GL1-11-03-01-02-99</t>
  </si>
  <si>
    <t>GL1-11-03-01-02-99-00-00-01</t>
  </si>
  <si>
    <t>GL1-11-03-01-02-99-00-00-02</t>
  </si>
  <si>
    <t>GL1-11-03-01-02-99-00-00-03</t>
  </si>
  <si>
    <t>GL1-11-03-01-02-99-00-00-04</t>
  </si>
  <si>
    <t>GL1-11-03-01-03</t>
  </si>
  <si>
    <t>GL1-11-03-01-03-01</t>
  </si>
  <si>
    <t>GL1-11-03-01-03-01-01</t>
  </si>
  <si>
    <t>GL1-11-03-01-03-01-01-01</t>
  </si>
  <si>
    <t>GL1-11-03-01-03-01-01-01-01</t>
  </si>
  <si>
    <t>GL1-11-03-01-03-01-01-02</t>
  </si>
  <si>
    <t>GL1-11-03-01-03-01-01-02-01</t>
  </si>
  <si>
    <t>GL1-11-03-01-03-01-01-03</t>
  </si>
  <si>
    <t>GL1-11-03-01-03-01-01-03-01</t>
  </si>
  <si>
    <t>GL1-11-03-01-03-01-01-04</t>
  </si>
  <si>
    <t>GL1-11-03-01-03-01-01-04-01</t>
  </si>
  <si>
    <t>GL1-11-03-01-03-01-98</t>
  </si>
  <si>
    <t>GL1-11-03-01-03-01-98-00-01</t>
  </si>
  <si>
    <t>GL1-11-03-01-03-01-98-00-02</t>
  </si>
  <si>
    <t>GL1-11-03-01-03-01-98-00-03</t>
  </si>
  <si>
    <t>GL1-11-03-01-03-01-99</t>
  </si>
  <si>
    <t>GL1-11-03-01-03-01-99-00-01</t>
  </si>
  <si>
    <t>GL1-11-03-01-03-01-99-00-02</t>
  </si>
  <si>
    <t>GL1-11-03-01-03-01-99-00-03</t>
  </si>
  <si>
    <t>GL1-11-03-01-03-01-99-00-04</t>
  </si>
  <si>
    <t>GL1-11-03-01-03-02</t>
  </si>
  <si>
    <t>GL1-11-03-01-03-02-01</t>
  </si>
  <si>
    <t>GL1-11-03-01-03-02-01-01</t>
  </si>
  <si>
    <t>GL1-11-03-01-03-02-01-01-01</t>
  </si>
  <si>
    <t>GL1-11-03-01-03-02-01-02</t>
  </si>
  <si>
    <t>GL1-11-03-01-03-02-01-02-01</t>
  </si>
  <si>
    <t>GL1-11-03-01-03-02-01-03</t>
  </si>
  <si>
    <t>GL1-11-03-01-03-02-01-03-01</t>
  </si>
  <si>
    <t>GL1-11-03-01-03-02-01-04</t>
  </si>
  <si>
    <t>GL1-11-03-01-03-02-01-04-01</t>
  </si>
  <si>
    <t>GL1-11-03-01-03-02-98</t>
  </si>
  <si>
    <t>GL1-11-03-01-03-02-98-00-01</t>
  </si>
  <si>
    <t>GL1-11-03-01-03-02-98-00-02</t>
  </si>
  <si>
    <t>GL1-11-03-01-03-02-98-00-03</t>
  </si>
  <si>
    <t>GL1-11-03-01-03-02-99</t>
  </si>
  <si>
    <t>GL1-11-03-01-03-02-99-00-01</t>
  </si>
  <si>
    <t>GL1-11-03-01-03-02-99-00-02</t>
  </si>
  <si>
    <t>GL1-11-03-01-03-02-99-00-03</t>
  </si>
  <si>
    <t>GL1-11-03-01-03-02-99-00-04</t>
  </si>
  <si>
    <t>GL1-11-03-01-03-03</t>
  </si>
  <si>
    <t>GL1-11-03-01-03-03-01</t>
  </si>
  <si>
    <t>GL1-11-03-01-03-03-01-01</t>
  </si>
  <si>
    <t>GL1-11-03-01-03-03-01-01-01</t>
  </si>
  <si>
    <t>GL1-11-03-01-03-03-01-02</t>
  </si>
  <si>
    <t>GL1-11-03-01-03-03-01-02-01</t>
  </si>
  <si>
    <t>GL1-11-03-01-03-03-01-03</t>
  </si>
  <si>
    <t>GL1-11-03-01-03-03-01-03-01</t>
  </si>
  <si>
    <t>GL1-11-03-01-03-03-01-04</t>
  </si>
  <si>
    <t>GL1-11-03-01-03-03-01-04-01</t>
  </si>
  <si>
    <t>GL1-11-03-01-03-03-98</t>
  </si>
  <si>
    <t>GL1-11-03-01-03-03-98-00-01</t>
  </si>
  <si>
    <t>GL1-11-03-01-03-03-98-00-02</t>
  </si>
  <si>
    <t>GL1-11-03-01-03-03-98-00-03</t>
  </si>
  <si>
    <t>GL1-11-03-01-03-03-99</t>
  </si>
  <si>
    <t>GL1-11-03-01-03-03-99-00-01</t>
  </si>
  <si>
    <t>GL1-11-03-01-03-03-99-00-02</t>
  </si>
  <si>
    <t>GL1-11-03-01-03-03-99-00-03</t>
  </si>
  <si>
    <t>GL1-11-03-01-03-03-99-00-04</t>
  </si>
  <si>
    <t>GL1-11-03-02</t>
  </si>
  <si>
    <t>GL1-11-03-02-01</t>
  </si>
  <si>
    <t>GL1-11-03-02-01-01</t>
  </si>
  <si>
    <t>GL1-11-03-02-01-01-01</t>
  </si>
  <si>
    <t>GL1-11-03-02-01-01-01-00-01</t>
  </si>
  <si>
    <t>GL1-11-03-02-01-01-01-00-02</t>
  </si>
  <si>
    <t>GL1-11-03-02-01-01-02</t>
  </si>
  <si>
    <t>GL1-11-03-02-01-01-02-00-01</t>
  </si>
  <si>
    <t>GL1-11-03-02-01-01-02-00-02</t>
  </si>
  <si>
    <t>GL1-11-03-02-01-01-03</t>
  </si>
  <si>
    <t>GL1-11-03-02-01-01-03-00-01</t>
  </si>
  <si>
    <t>GL1-11-03-02-01-01-03-00-02</t>
  </si>
  <si>
    <t>GL1-11-03-02-01-01-04</t>
  </si>
  <si>
    <t>GL1-11-03-02-01-01-04-00-01</t>
  </si>
  <si>
    <t>GL1-11-03-02-01-01-04-00-02</t>
  </si>
  <si>
    <t>GL1-11-03-02-01-98</t>
  </si>
  <si>
    <t>GL1-11-03-02-01-98-00-00-01</t>
  </si>
  <si>
    <t>GL1-11-03-02-01-98-00-00-02</t>
  </si>
  <si>
    <t>GL1-11-03-02-01-98-00-00-03</t>
  </si>
  <si>
    <t>GL1-11-03-02-01-98-00-00-04</t>
  </si>
  <si>
    <t>GL1-11-03-02-01-98-00-00-05</t>
  </si>
  <si>
    <t>GL1-11-03-02-01-98-00-00-06</t>
  </si>
  <si>
    <t>GL1-11-03-02-01-99</t>
  </si>
  <si>
    <t>GL1-11-03-02-01-99-00-00-01</t>
  </si>
  <si>
    <t>GL1-11-03-02-01-99-00-00-02</t>
  </si>
  <si>
    <t>GL1-11-03-02-01-99-00-00-03</t>
  </si>
  <si>
    <t>GL1-11-03-02-01-99-00-00-04</t>
  </si>
  <si>
    <t>GL1-11-03-02-01-99-00-00-05</t>
  </si>
  <si>
    <t>GL1-11-03-02-01-99-00-00-06</t>
  </si>
  <si>
    <t>GL1-11-03-02-01-99-00-00-07</t>
  </si>
  <si>
    <t>GL1-11-03-02-01-99-00-00-08</t>
  </si>
  <si>
    <t>GL1-11-03-02-02</t>
  </si>
  <si>
    <t>GL1-11-03-02-02-01</t>
  </si>
  <si>
    <t>GL1-11-03-02-02-01-01</t>
  </si>
  <si>
    <t>GL1-11-03-02-02-01-01-00-01</t>
  </si>
  <si>
    <t>GL1-11-03-02-02-01-02</t>
  </si>
  <si>
    <t>GL1-11-03-02-02-01-02-00-01</t>
  </si>
  <si>
    <t>GL1-11-03-02-02-01-03</t>
  </si>
  <si>
    <t>GL1-11-03-02-02-01-03-00-01</t>
  </si>
  <si>
    <t>GL1-11-03-02-02-01-04</t>
  </si>
  <si>
    <t>GL1-11-03-02-02-01-04-00-01</t>
  </si>
  <si>
    <t>GL1-11-03-02-02-98</t>
  </si>
  <si>
    <t>GL1-11-03-02-02-98-00-00-01</t>
  </si>
  <si>
    <t>GL1-11-03-02-02-98-00-00-02</t>
  </si>
  <si>
    <t>GL1-11-03-02-02-98-00-00-03</t>
  </si>
  <si>
    <t>GL1-11-03-02-02-99</t>
  </si>
  <si>
    <t>GL1-11-03-02-02-99-00-00-01</t>
  </si>
  <si>
    <t>GL1-11-03-02-02-99-00-00-02</t>
  </si>
  <si>
    <t>GL1-11-03-02-02-99-00-00-03</t>
  </si>
  <si>
    <t>GL1-11-03-02-02-99-00-00-04</t>
  </si>
  <si>
    <t>GL1-11-03-03</t>
  </si>
  <si>
    <t>GL1-11-03-03-01</t>
  </si>
  <si>
    <t>GL1-11-03-03-01-01</t>
  </si>
  <si>
    <t>GL1-11-03-03-01-01-01</t>
  </si>
  <si>
    <t>GL1-11-03-03-01-01-01-00-01</t>
  </si>
  <si>
    <t>GL1-11-03-03-01-01-02</t>
  </si>
  <si>
    <t>GL1-11-03-03-01-01-02-00-01</t>
  </si>
  <si>
    <t>GL1-11-03-03-01-01-03</t>
  </si>
  <si>
    <t>GL1-11-03-03-01-01-03-00-01</t>
  </si>
  <si>
    <t>GL1-11-03-03-01-01-04</t>
  </si>
  <si>
    <t>GL1-11-03-03-01-01-04-00-01</t>
  </si>
  <si>
    <t>GL1-11-03-03-01-98</t>
  </si>
  <si>
    <t>GL1-11-03-03-01-98-00-00-01</t>
  </si>
  <si>
    <t>GL1-11-03-03-01-98-00-00-02</t>
  </si>
  <si>
    <t>GL1-11-03-03-01-98-00-00-03</t>
  </si>
  <si>
    <t>GL1-11-03-03-01-99</t>
  </si>
  <si>
    <t>GL1-11-03-03-01-99-00-00-01</t>
  </si>
  <si>
    <t>GL1-11-03-03-01-99-00-00-02</t>
  </si>
  <si>
    <t>GL1-11-03-03-01-99-00-00-03</t>
  </si>
  <si>
    <t>GL1-11-03-03-01-99-00-00-04</t>
  </si>
  <si>
    <t>GL1-11-03-03-02</t>
  </si>
  <si>
    <t>GL1-11-03-03-02-01</t>
  </si>
  <si>
    <t>GL1-11-03-03-02-01-01</t>
  </si>
  <si>
    <t>GL1-11-03-03-02-01-01-00-01</t>
  </si>
  <si>
    <t>GL1-11-03-03-02-01-02</t>
  </si>
  <si>
    <t>GL1-11-03-03-02-01-02-00-01</t>
  </si>
  <si>
    <t>GL1-11-03-03-02-01-03</t>
  </si>
  <si>
    <t>GL1-11-03-03-02-01-03-00-01</t>
  </si>
  <si>
    <t>GL1-11-03-03-02-01-04</t>
  </si>
  <si>
    <t>GL1-11-03-03-02-01-04-00-01</t>
  </si>
  <si>
    <t>GL1-11-03-03-02-98</t>
  </si>
  <si>
    <t>GL1-11-03-03-02-98-00-00-01</t>
  </si>
  <si>
    <t>GL1-11-03-03-02-98-00-00-02</t>
  </si>
  <si>
    <t>GL1-11-03-03-02-98-00-00-03</t>
  </si>
  <si>
    <t>GL1-11-03-03-02-99</t>
  </si>
  <si>
    <t>GL1-11-03-03-02-99-00-00-01</t>
  </si>
  <si>
    <t>GL1-11-03-03-02-99-00-00-02</t>
  </si>
  <si>
    <t>GL1-11-03-03-02-99-00-00-03</t>
  </si>
  <si>
    <t>GL1-11-03-03-02-99-00-00-04</t>
  </si>
  <si>
    <t>GL1-11-03-04</t>
  </si>
  <si>
    <t>GL1-11-03-04-01</t>
  </si>
  <si>
    <t>GL1-11-03-04-01-01</t>
  </si>
  <si>
    <t>GL1-11-03-04-01-01-01</t>
  </si>
  <si>
    <t>GL1-11-03-04-01-01-01-00-01</t>
  </si>
  <si>
    <t>GL1-11-03-04-01-01-02</t>
  </si>
  <si>
    <t>GL1-11-03-04-01-01-02-00-01</t>
  </si>
  <si>
    <t>GL1-11-03-04-01-01-03</t>
  </si>
  <si>
    <t>GL1-11-03-04-01-01-03-00-01</t>
  </si>
  <si>
    <t>GL1-11-03-04-01-01-04</t>
  </si>
  <si>
    <t>GL1-11-03-04-01-01-04-00-01</t>
  </si>
  <si>
    <t>GL1-11-03-04-01-98</t>
  </si>
  <si>
    <t>GL1-11-03-04-01-98-00-00-01</t>
  </si>
  <si>
    <t>GL1-11-03-04-01-98-00-00-02</t>
  </si>
  <si>
    <t>GL1-11-03-04-01-98-00-00-03</t>
  </si>
  <si>
    <t>GL1-11-03-04-01-99</t>
  </si>
  <si>
    <t>GL1-11-03-04-01-99-00-00-01</t>
  </si>
  <si>
    <t>GL1-11-03-04-01-99-00-00-02</t>
  </si>
  <si>
    <t>GL1-11-03-04-01-99-00-00-03</t>
  </si>
  <si>
    <t>GL1-11-03-04-01-99-00-00-04</t>
  </si>
  <si>
    <t>GL1-11-03-04-02</t>
  </si>
  <si>
    <t>GL1-11-03-04-02-01</t>
  </si>
  <si>
    <t>GL1-11-03-04-02-01-01</t>
  </si>
  <si>
    <t>GL1-11-03-04-02-01-01-00-01</t>
  </si>
  <si>
    <t>GL1-11-03-04-02-01-02</t>
  </si>
  <si>
    <t>GL1-11-03-04-02-01-02-00-01</t>
  </si>
  <si>
    <t>GL1-11-03-04-02-01-03</t>
  </si>
  <si>
    <t>GL1-11-03-04-02-01-03-00-01</t>
  </si>
  <si>
    <t>GL1-11-03-04-02-01-04</t>
  </si>
  <si>
    <t>GL1-11-03-04-02-01-04-00-01</t>
  </si>
  <si>
    <t>GL1-11-03-04-02-98</t>
  </si>
  <si>
    <t>GL1-11-03-04-02-98-00-00-01</t>
  </si>
  <si>
    <t>GL1-11-03-04-02-98-00-00-02</t>
  </si>
  <si>
    <t>GL1-11-03-04-02-98-00-00-03</t>
  </si>
  <si>
    <t>GL1-11-03-04-02-99</t>
  </si>
  <si>
    <t>GL1-11-03-04-02-99-00-00-01</t>
  </si>
  <si>
    <t>GL1-11-03-04-02-99-00-00-02</t>
  </si>
  <si>
    <t>GL1-11-03-04-02-99-00-00-03</t>
  </si>
  <si>
    <t>GL1-11-03-04-02-99-00-00-04</t>
  </si>
  <si>
    <t>GL1-11-03-05</t>
  </si>
  <si>
    <t>GL1-11-03-05-01</t>
  </si>
  <si>
    <t>GL1-11-03-05-01-00-00-00-01</t>
  </si>
  <si>
    <t>GL1-11-03-05-01-01</t>
  </si>
  <si>
    <t>GL1-11-03-05-01-02</t>
  </si>
  <si>
    <t>GL1-11-03-05-01-02-00-00-01</t>
  </si>
  <si>
    <t>GL1-11-03-05-01-03</t>
  </si>
  <si>
    <t>GL1-11-03-05-01-03-00-00-01</t>
  </si>
  <si>
    <t>GL1-11-03-05-01-04</t>
  </si>
  <si>
    <t>GL1-11-03-05-01-04-00-00-01</t>
  </si>
  <si>
    <t>GL1-11-03-05-98</t>
  </si>
  <si>
    <t>GL1-11-03-05-98-00-00-00-01</t>
  </si>
  <si>
    <t>GL1-11-03-05-98-00-00-00-02</t>
  </si>
  <si>
    <t>GL1-11-03-05-98-00-00-00-03</t>
  </si>
  <si>
    <t>GL1-11-03-05-99</t>
  </si>
  <si>
    <t>GL1-11-03-05-99-00-00-00-01</t>
  </si>
  <si>
    <t>GL1-11-03-05-99-00-00-00-02</t>
  </si>
  <si>
    <t>GL1-11-03-05-99-00-00-00-03</t>
  </si>
  <si>
    <t>GL1-11-03-05-99-00-00-00-04</t>
  </si>
  <si>
    <t>GL1-11-03-06</t>
  </si>
  <si>
    <t>GL1-11-03-06-01</t>
  </si>
  <si>
    <t>GL1-11-03-06-01-01</t>
  </si>
  <si>
    <t>GL1-11-03-06-01-01-01</t>
  </si>
  <si>
    <t>GL1-11-03-06-01-01-01-00-01</t>
  </si>
  <si>
    <t>GL1-11-03-06-01-01-02</t>
  </si>
  <si>
    <t>GL1-11-03-06-01-01-02-00-01</t>
  </si>
  <si>
    <t>GL1-11-03-06-01-01-03</t>
  </si>
  <si>
    <t>GL1-11-03-06-01-01-03-00-01</t>
  </si>
  <si>
    <t>GL1-11-03-06-01-01-04</t>
  </si>
  <si>
    <t>GL1-11-03-06-01-01-04-00-01</t>
  </si>
  <si>
    <t>GL1-11-03-06-01-98</t>
  </si>
  <si>
    <t>GL1-11-03-06-01-98-00-00-01</t>
  </si>
  <si>
    <t>GL1-11-03-06-01-98-00-00-02</t>
  </si>
  <si>
    <t>GL1-11-03-06-01-98-00-00-03</t>
  </si>
  <si>
    <t>GL1-11-03-06-01-99</t>
  </si>
  <si>
    <t>GL1-11-03-06-01-99-00-00-01</t>
  </si>
  <si>
    <t>GL1-11-03-06-01-99-00-00-02</t>
  </si>
  <si>
    <t>GL1-11-03-06-01-99-00-00-03</t>
  </si>
  <si>
    <t>GL1-11-03-06-01-99-00-00-04</t>
  </si>
  <si>
    <t>GL1-11-03-06-02</t>
  </si>
  <si>
    <t>GL1-11-03-06-02-01</t>
  </si>
  <si>
    <t>GL1-11-03-06-02-01-01</t>
  </si>
  <si>
    <t>GL1-11-03-06-02-01-01-00-01</t>
  </si>
  <si>
    <t>GL1-11-03-06-02-01-02</t>
  </si>
  <si>
    <t>GL1-11-03-06-02-01-02-00-01</t>
  </si>
  <si>
    <t>GL1-11-03-06-02-01-03</t>
  </si>
  <si>
    <t>GL1-11-03-06-02-01-03-00-01</t>
  </si>
  <si>
    <t>GL1-11-03-06-02-01-04</t>
  </si>
  <si>
    <t>GL1-11-03-06-02-01-04-00-01</t>
  </si>
  <si>
    <t>GL1-11-03-06-02-98</t>
  </si>
  <si>
    <t>GL1-11-03-06-02-98-00-00-01</t>
  </si>
  <si>
    <t>GL1-11-03-06-02-98-00-00-02</t>
  </si>
  <si>
    <t>GL1-11-03-06-02-98-00-00-03</t>
  </si>
  <si>
    <t>GL1-11-03-06-02-99</t>
  </si>
  <si>
    <t>GL1-11-03-06-02-99-00-00-01</t>
  </si>
  <si>
    <t>GL1-11-03-06-02-99-00-00-02</t>
  </si>
  <si>
    <t>GL1-11-03-06-02-99-00-00-03</t>
  </si>
  <si>
    <t>GL1-11-03-06-02-99-00-00-04</t>
  </si>
  <si>
    <t>GL1-11-03-07</t>
  </si>
  <si>
    <t>GL1-11-03-07-01</t>
  </si>
  <si>
    <t>GL1-11-03-07-01-01</t>
  </si>
  <si>
    <t>GL1-11-03-07-01-01-00-00-01</t>
  </si>
  <si>
    <t>GL1-11-03-07-01-02</t>
  </si>
  <si>
    <t>GL1-11-03-07-01-02-00-00-01</t>
  </si>
  <si>
    <t>GL1-11-03-07-01-03</t>
  </si>
  <si>
    <t>GL1-11-03-07-01-03-00-00-01</t>
  </si>
  <si>
    <t>GL1-11-03-07-01-04</t>
  </si>
  <si>
    <t>GL1-11-03-07-01-04-00-00-01</t>
  </si>
  <si>
    <t>GL1-11-03-07-98</t>
  </si>
  <si>
    <t>GL1-11-03-07-98-00-00-00-01</t>
  </si>
  <si>
    <t>GL1-11-03-07-98-00-00-00-02</t>
  </si>
  <si>
    <t>GL1-11-03-07-98-00-00-00-03</t>
  </si>
  <si>
    <t>GL1-11-03-07-99</t>
  </si>
  <si>
    <t>GL1-11-03-07-99-00-00-00-01</t>
  </si>
  <si>
    <t>GL1-11-03-07-99-00-00-00-02</t>
  </si>
  <si>
    <t>GL1-11-03-07-99-00-00-00-03</t>
  </si>
  <si>
    <t>GL1-11-03-07-99-00-00-00-04</t>
  </si>
  <si>
    <t>GL1-11-03-08</t>
  </si>
  <si>
    <t>GL1-11-03-08-01</t>
  </si>
  <si>
    <t>GL1-11-03-08-01-01</t>
  </si>
  <si>
    <t>GL1-11-03-08-01-01-01</t>
  </si>
  <si>
    <t>GL1-11-03-08-01-01-01-00-01</t>
  </si>
  <si>
    <t>GL1-11-03-08-01-01-02</t>
  </si>
  <si>
    <t>GL1-11-03-08-01-01-02-00-01</t>
  </si>
  <si>
    <t>GL1-11-03-08-01-01-03</t>
  </si>
  <si>
    <t>GL1-11-03-08-01-01-03-00-01</t>
  </si>
  <si>
    <t>GL1-11-03-08-01-01-04</t>
  </si>
  <si>
    <t>GL1-11-03-08-01-01-04-00-01</t>
  </si>
  <si>
    <t>GL1-11-03-08-01-98</t>
  </si>
  <si>
    <t>GL1-11-03-08-01-98-00-00-01</t>
  </si>
  <si>
    <t>GL1-11-03-08-01-98-00-00-02</t>
  </si>
  <si>
    <t>GL1-11-03-08-01-98-00-00-03</t>
  </si>
  <si>
    <t>GL1-11-03-08-01-99</t>
  </si>
  <si>
    <t>GL1-11-03-08-01-99-00-00-01</t>
  </si>
  <si>
    <t>GL1-11-03-08-01-99-00-00-02</t>
  </si>
  <si>
    <t>GL1-11-03-08-01-99-00-00-03</t>
  </si>
  <si>
    <t>GL1-11-03-08-01-99-00-00-04</t>
  </si>
  <si>
    <t>GL1-11-03-08-02</t>
  </si>
  <si>
    <t>GL1-11-03-08-02-01</t>
  </si>
  <si>
    <t>GL1-11-03-08-02-01-01</t>
  </si>
  <si>
    <t>GL1-11-03-08-02-01-01-01</t>
  </si>
  <si>
    <t>GL1-11-03-08-02-01-01-01-01</t>
  </si>
  <si>
    <t>GL1-11-03-08-02-01-01-02</t>
  </si>
  <si>
    <t>GL1-11-03-08-02-01-01-02-01</t>
  </si>
  <si>
    <t>GL1-11-03-08-02-01-01-03</t>
  </si>
  <si>
    <t>GL1-11-03-08-02-01-01-03-01</t>
  </si>
  <si>
    <t>GL1-11-03-08-02-01-01-04</t>
  </si>
  <si>
    <t>GL1-11-03-08-02-01-01-04-01</t>
  </si>
  <si>
    <t>GL1-11-03-08-02-01-98</t>
  </si>
  <si>
    <t>GL1-11-03-08-02-01-98-00-01</t>
  </si>
  <si>
    <t>GL1-11-03-08-02-01-98-00-02</t>
  </si>
  <si>
    <t>GL1-11-03-08-02-01-98-00-03</t>
  </si>
  <si>
    <t>GL1-11-03-08-02-01-99</t>
  </si>
  <si>
    <t>GL1-11-03-08-02-01-99-00-01</t>
  </si>
  <si>
    <t>GL1-11-03-08-02-01-99-00-02</t>
  </si>
  <si>
    <t>GL1-11-03-08-02-01-99-00-03</t>
  </si>
  <si>
    <t>GL1-11-03-08-02-01-99-00-04</t>
  </si>
  <si>
    <t>GL1-11-03-08-02-02</t>
  </si>
  <si>
    <t>GL1-11-03-08-02-02-01</t>
  </si>
  <si>
    <t>GL1-11-03-08-02-02-01-01</t>
  </si>
  <si>
    <t>GL1-11-03-08-02-02-01-01-01</t>
  </si>
  <si>
    <t>GL1-11-03-08-02-02-01-02</t>
  </si>
  <si>
    <t>GL1-11-03-08-02-02-01-02-01</t>
  </si>
  <si>
    <t>GL1-11-03-08-02-02-01-03</t>
  </si>
  <si>
    <t>GL1-11-03-08-02-02-01-03-01</t>
  </si>
  <si>
    <t>GL1-11-03-08-02-02-01-04</t>
  </si>
  <si>
    <t>GL1-11-03-08-02-02-01-04-01</t>
  </si>
  <si>
    <t>GL1-11-03-08-02-02-98</t>
  </si>
  <si>
    <t>GL1-11-03-08-02-02-98-00-01</t>
  </si>
  <si>
    <t>GL1-11-03-08-02-02-98-00-02</t>
  </si>
  <si>
    <t>GL1-11-03-08-02-02-98-00-03</t>
  </si>
  <si>
    <t>GL1-11-03-08-02-02-99</t>
  </si>
  <si>
    <t>GL1-11-03-08-02-02-99-00-01</t>
  </si>
  <si>
    <t>GL1-11-03-08-02-02-99-00-02</t>
  </si>
  <si>
    <t>GL1-11-03-08-02-02-99-00-03</t>
  </si>
  <si>
    <t>GL1-11-03-08-02-02-99-00-04</t>
  </si>
  <si>
    <t>GL1-11-03-08-03</t>
  </si>
  <si>
    <t>GL1-11-03-08-03-01</t>
  </si>
  <si>
    <t>GL1-11-03-08-03-01-01</t>
  </si>
  <si>
    <t>GL1-11-03-08-03-01-01-00-01</t>
  </si>
  <si>
    <t>GL1-11-03-08-03-01-02</t>
  </si>
  <si>
    <t>GL1-11-03-08-03-01-02-00-01</t>
  </si>
  <si>
    <t>GL1-11-03-08-03-01-03</t>
  </si>
  <si>
    <t>GL1-11-03-08-03-01-03-00-01</t>
  </si>
  <si>
    <t>GL1-11-03-08-03-01-04</t>
  </si>
  <si>
    <t>GL1-11-03-08-03-01-04-00-01</t>
  </si>
  <si>
    <t>GL1-11-03-08-03-98</t>
  </si>
  <si>
    <t>GL1-11-03-08-03-98-00-00-01</t>
  </si>
  <si>
    <t>GL1-11-03-08-03-98-00-00-02</t>
  </si>
  <si>
    <t>GL1-11-03-08-03-98-00-00-03</t>
  </si>
  <si>
    <t>GL1-11-03-08-03-99</t>
  </si>
  <si>
    <t>GL1-11-03-08-03-99-00-00-01</t>
  </si>
  <si>
    <t>GL1-11-03-08-03-99-00-00-02</t>
  </si>
  <si>
    <t>GL1-11-03-08-03-99-00-00-03</t>
  </si>
  <si>
    <t>GL1-11-03-08-03-99-00-00-04</t>
  </si>
  <si>
    <t>GL1-11-03-08-04</t>
  </si>
  <si>
    <t>GL1-11-03-08-04-01</t>
  </si>
  <si>
    <t>GL1-11-03-08-04-01-01</t>
  </si>
  <si>
    <t>GL1-11-03-08-04-01-01-00-01</t>
  </si>
  <si>
    <t>GL1-11-03-08-04-01-02</t>
  </si>
  <si>
    <t>GL1-11-03-08-04-01-02-00-01</t>
  </si>
  <si>
    <t>GL1-11-03-08-04-01-03</t>
  </si>
  <si>
    <t>GL1-11-03-08-04-01-03-00-01</t>
  </si>
  <si>
    <t>GL1-11-03-08-04-01-04</t>
  </si>
  <si>
    <t>GL1-11-03-08-04-01-04-00-01</t>
  </si>
  <si>
    <t>GL1-11-03-08-04-98</t>
  </si>
  <si>
    <t>GL1-11-03-08-04-98-00-00-01</t>
  </si>
  <si>
    <t>GL1-11-03-08-04-98-00-00-02</t>
  </si>
  <si>
    <t>GL1-11-03-08-04-98-00-00-03</t>
  </si>
  <si>
    <t>GL1-11-03-08-04-99</t>
  </si>
  <si>
    <t>GL1-11-03-08-04-99-00-00-01</t>
  </si>
  <si>
    <t>GL1-11-03-08-04-99-00-00-02</t>
  </si>
  <si>
    <t>GL1-11-03-08-04-99-00-00-03</t>
  </si>
  <si>
    <t>GL1-11-03-08-04-99-00-00-04</t>
  </si>
  <si>
    <t>GL1-11-03-09</t>
  </si>
  <si>
    <t>GL1-11-03-09-01</t>
  </si>
  <si>
    <t>GL1-11-03-09-01-01</t>
  </si>
  <si>
    <t>GL1-11-03-09-01-01-00-00-01</t>
  </si>
  <si>
    <t>GL1-11-03-09-01-02</t>
  </si>
  <si>
    <t>GL1-11-03-09-01-02-00-00-01</t>
  </si>
  <si>
    <t>GL1-11-03-09-01-03</t>
  </si>
  <si>
    <t>GL1-11-03-09-01-03-00-00-01</t>
  </si>
  <si>
    <t>GL1-11-03-09-01-04</t>
  </si>
  <si>
    <t>GL1-11-03-09-01-04-00-00-01</t>
  </si>
  <si>
    <t>GL1-11-03-09-98</t>
  </si>
  <si>
    <t>GL1-11-03-09-98-00-00-00-01</t>
  </si>
  <si>
    <t>GL1-11-03-09-98-00-00-00-02</t>
  </si>
  <si>
    <t>GL1-11-03-09-98-00-00-00-03</t>
  </si>
  <si>
    <t>GL1-11-03-09-99</t>
  </si>
  <si>
    <t>GL1-11-03-09-99-00-00-00-01</t>
  </si>
  <si>
    <t>GL1-11-03-09-99-00-00-00-02</t>
  </si>
  <si>
    <t>GL1-11-03-09-99-00-00-00-03</t>
  </si>
  <si>
    <t>GL1-11-03-09-99-00-00-00-04</t>
  </si>
  <si>
    <t>GL1-11-04</t>
  </si>
  <si>
    <t>GL1-11-04-01</t>
  </si>
  <si>
    <t>GL1-11-04-01-01</t>
  </si>
  <si>
    <t>GL1-11-04-01-01-01</t>
  </si>
  <si>
    <t>GL1-11-04-01-01-01-01</t>
  </si>
  <si>
    <t>GL1-11-04-01-01-01-01-00-01</t>
  </si>
  <si>
    <t>GL1-11-04-01-01-01-02</t>
  </si>
  <si>
    <t>GL1-11-04-01-01-01-02-00-01</t>
  </si>
  <si>
    <t>GL1-11-04-01-01-01-03</t>
  </si>
  <si>
    <t>GL1-11-04-01-01-01-03-00-01</t>
  </si>
  <si>
    <t>GL1-11-04-01-01-01-04</t>
  </si>
  <si>
    <t>GL1-11-04-01-01-01-04-00-01</t>
  </si>
  <si>
    <t>GL1-11-04-01-01-98</t>
  </si>
  <si>
    <t>GL1-11-04-01-01-98-00-00-01</t>
  </si>
  <si>
    <t>GL1-11-04-01-01-98-00-00-02</t>
  </si>
  <si>
    <t>GL1-11-04-01-01-98-00-00-03</t>
  </si>
  <si>
    <t>GL1-11-04-01-01-99</t>
  </si>
  <si>
    <t>GL1-11-04-01-01-99-00-00-01</t>
  </si>
  <si>
    <t>GL1-11-04-01-01-99-00-00-02</t>
  </si>
  <si>
    <t>GL1-11-04-01-01-99-00-00-03</t>
  </si>
  <si>
    <t>GL1-11-04-01-01-99-00-00-04</t>
  </si>
  <si>
    <t>GL1-11-04-01-02</t>
  </si>
  <si>
    <t>GL1-11-04-01-02-01</t>
  </si>
  <si>
    <t>GL1-11-04-01-02-01-01</t>
  </si>
  <si>
    <t>GL1-11-04-01-02-01-01-00-01</t>
  </si>
  <si>
    <t>GL1-11-04-01-02-01-02</t>
  </si>
  <si>
    <t>GL1-11-04-01-02-01-02-00-01</t>
  </si>
  <si>
    <t>GL1-11-04-01-02-01-03</t>
  </si>
  <si>
    <t>GL1-11-04-01-02-01-03-00-01</t>
  </si>
  <si>
    <t>GL1-11-04-01-02-01-04</t>
  </si>
  <si>
    <t>GL1-11-04-01-02-01-04-00-01</t>
  </si>
  <si>
    <t>GL1-11-04-01-02-98</t>
  </si>
  <si>
    <t>GL1-11-04-01-02-98-00-00-01</t>
  </si>
  <si>
    <t>GL1-11-04-01-02-98-00-00-02</t>
  </si>
  <si>
    <t>GL1-11-04-01-02-98-00-00-03</t>
  </si>
  <si>
    <t>GL1-11-04-01-02-99</t>
  </si>
  <si>
    <t>GL1-11-04-01-02-99-00-00-01</t>
  </si>
  <si>
    <t>GL1-11-04-01-02-99-00-00-02</t>
  </si>
  <si>
    <t>GL1-11-04-01-02-99-00-00-03</t>
  </si>
  <si>
    <t>GL1-11-04-01-02-99-00-00-04</t>
  </si>
  <si>
    <t>GL1-11-04-01-03</t>
  </si>
  <si>
    <t>GL1-11-04-01-03-01</t>
  </si>
  <si>
    <t>GL1-11-04-01-03-01-01</t>
  </si>
  <si>
    <t>GL1-11-04-01-03-01-01-01</t>
  </si>
  <si>
    <t>GL1-11-04-01-03-01-01-01-01</t>
  </si>
  <si>
    <t>GL1-11-04-01-03-01-01-02</t>
  </si>
  <si>
    <t>GL1-11-04-01-03-01-01-02-01</t>
  </si>
  <si>
    <t>GL1-11-04-01-03-01-01-03</t>
  </si>
  <si>
    <t>GL1-11-04-01-03-01-01-03-01</t>
  </si>
  <si>
    <t>GL1-11-04-01-03-01-01-04</t>
  </si>
  <si>
    <t>GL1-11-04-01-03-01-01-04-01</t>
  </si>
  <si>
    <t>GL1-11-04-01-03-01-98</t>
  </si>
  <si>
    <t>GL1-11-04-01-03-01-98-00-01</t>
  </si>
  <si>
    <t>GL1-11-04-01-03-01-98-00-02</t>
  </si>
  <si>
    <t>GL1-11-04-01-03-01-98-00-03</t>
  </si>
  <si>
    <t>GL1-11-04-01-03-01-99</t>
  </si>
  <si>
    <t>GL1-11-04-01-03-01-99-00-01</t>
  </si>
  <si>
    <t>GL1-11-04-01-03-01-99-00-02</t>
  </si>
  <si>
    <t>GL1-11-04-01-03-01-99-00-03</t>
  </si>
  <si>
    <t>GL1-11-04-01-03-01-99-00-04</t>
  </si>
  <si>
    <t>GL1-11-04-01-03-02</t>
  </si>
  <si>
    <t>GL1-11-04-01-03-02-01</t>
  </si>
  <si>
    <t>GL1-11-04-01-03-02-01-01</t>
  </si>
  <si>
    <t>GL1-11-04-01-03-02-01-01-01</t>
  </si>
  <si>
    <t>GL1-11-04-01-03-02-01-02</t>
  </si>
  <si>
    <t>GL1-11-04-01-03-02-01-02-01</t>
  </si>
  <si>
    <t>GL1-11-04-01-03-02-01-03</t>
  </si>
  <si>
    <t>GL1-11-04-01-03-02-01-03-01</t>
  </si>
  <si>
    <t>GL1-11-04-01-03-02-01-04</t>
  </si>
  <si>
    <t>GL1-11-04-01-03-02-01-04-01</t>
  </si>
  <si>
    <t>GL1-11-04-01-03-02-98</t>
  </si>
  <si>
    <t>GL1-11-04-01-03-02-98-00-01</t>
  </si>
  <si>
    <t>GL1-11-04-01-03-02-98-00-02</t>
  </si>
  <si>
    <t>GL1-11-04-01-03-02-98-00-03</t>
  </si>
  <si>
    <t>GL1-11-04-01-03-02-99</t>
  </si>
  <si>
    <t>GL1-11-04-01-03-02-99-00-01</t>
  </si>
  <si>
    <t>GL1-11-04-01-03-02-99-00-02</t>
  </si>
  <si>
    <t>GL1-11-04-01-03-02-99-00-03</t>
  </si>
  <si>
    <t>GL1-11-04-01-03-02-99-00-04</t>
  </si>
  <si>
    <t>GL1-11-04-01-03-03</t>
  </si>
  <si>
    <t>GL1-11-04-01-03-03-01</t>
  </si>
  <si>
    <t>GL1-11-04-01-03-03-01-01</t>
  </si>
  <si>
    <t>GL1-11-04-01-03-03-01-01-01</t>
  </si>
  <si>
    <t>GL1-11-04-01-03-03-01-02</t>
  </si>
  <si>
    <t>GL1-11-04-01-03-03-01-02-01</t>
  </si>
  <si>
    <t>GL1-11-04-01-03-03-01-03</t>
  </si>
  <si>
    <t>GL1-11-04-01-03-03-01-03-01</t>
  </si>
  <si>
    <t>GL1-11-04-01-03-03-01-04</t>
  </si>
  <si>
    <t>GL1-11-04-01-03-03-01-04-01</t>
  </si>
  <si>
    <t>GL1-11-04-01-03-03-98</t>
  </si>
  <si>
    <t>GL1-11-04-01-03-03-98-00-01</t>
  </si>
  <si>
    <t>GL1-11-04-01-03-03-98-00-02</t>
  </si>
  <si>
    <t>GL1-11-04-01-03-03-98-00-03</t>
  </si>
  <si>
    <t>GL1-11-04-01-03-03-99</t>
  </si>
  <si>
    <t>GL1-11-04-01-03-03-99-00-01</t>
  </si>
  <si>
    <t>GL1-11-04-01-03-03-99-00-02</t>
  </si>
  <si>
    <t>GL1-11-04-01-03-03-99-00-03</t>
  </si>
  <si>
    <t>GL1-11-04-01-03-03-99-00-04</t>
  </si>
  <si>
    <t>GL1-11-04-02</t>
  </si>
  <si>
    <t>GL1-11-04-02-01</t>
  </si>
  <si>
    <t>GL1-11-04-02-01-01</t>
  </si>
  <si>
    <t>GL1-11-04-02-01-01-01</t>
  </si>
  <si>
    <t>GL1-11-04-02-01-01-01-00-01</t>
  </si>
  <si>
    <t>GL1-11-04-02-01-01-01-00-02</t>
  </si>
  <si>
    <t>GL1-11-04-02-01-01-02</t>
  </si>
  <si>
    <t>GL1-11-04-02-01-01-02-00-01</t>
  </si>
  <si>
    <t>GL1-11-04-02-01-01-02-00-02</t>
  </si>
  <si>
    <t>GL1-11-04-02-01-01-03</t>
  </si>
  <si>
    <t>GL1-11-04-02-01-01-03-00-01</t>
  </si>
  <si>
    <t>GL1-11-04-02-01-01-03-00-02</t>
  </si>
  <si>
    <t>GL1-11-04-02-01-01-04</t>
  </si>
  <si>
    <t>GL1-11-04-02-01-01-04-00-01</t>
  </si>
  <si>
    <t>GL1-11-04-02-01-01-04-00-02</t>
  </si>
  <si>
    <t>GL1-11-04-02-01-98</t>
  </si>
  <si>
    <t>GL1-11-04-02-01-98-00-00-01</t>
  </si>
  <si>
    <t>GL1-11-04-02-01-98-00-00-02</t>
  </si>
  <si>
    <t>GL1-11-04-02-01-98-00-00-03</t>
  </si>
  <si>
    <t>GL1-11-04-02-01-98-00-00-04</t>
  </si>
  <si>
    <t>GL1-11-04-02-01-98-00-00-05</t>
  </si>
  <si>
    <t>GL1-11-04-02-01-98-00-00-06</t>
  </si>
  <si>
    <t>GL1-11-04-02-01-99</t>
  </si>
  <si>
    <t>GL1-11-04-02-01-99-00-00-01</t>
  </si>
  <si>
    <t>GL1-11-04-02-01-99-00-00-02</t>
  </si>
  <si>
    <t>GL1-11-04-02-01-99-00-00-03</t>
  </si>
  <si>
    <t>GL1-11-04-02-01-99-00-00-04</t>
  </si>
  <si>
    <t>GL1-11-04-02-01-99-00-00-05</t>
  </si>
  <si>
    <t>GL1-11-04-02-01-99-00-00-06</t>
  </si>
  <si>
    <t>GL1-11-04-02-01-99-00-00-07</t>
  </si>
  <si>
    <t>GL1-11-04-02-01-99-00-00-08</t>
  </si>
  <si>
    <t>GL1-11-04-02-02</t>
  </si>
  <si>
    <t>GL1-11-04-02-02-01</t>
  </si>
  <si>
    <t>GL1-11-04-02-02-01-01</t>
  </si>
  <si>
    <t>GL1-11-04-02-02-01-01-00-01</t>
  </si>
  <si>
    <t>GL1-11-04-02-02-01-02</t>
  </si>
  <si>
    <t>GL1-11-04-02-02-01-02-00-01</t>
  </si>
  <si>
    <t>GL1-11-04-02-02-01-03</t>
  </si>
  <si>
    <t>GL1-11-04-02-02-01-03-00-01</t>
  </si>
  <si>
    <t>GL1-11-04-02-02-01-04</t>
  </si>
  <si>
    <t>GL1-11-04-02-02-01-04-00-01</t>
  </si>
  <si>
    <t>GL1-11-04-02-02-98</t>
  </si>
  <si>
    <t>GL1-11-04-02-02-98-00-00-01</t>
  </si>
  <si>
    <t>GL1-11-04-02-02-98-00-00-02</t>
  </si>
  <si>
    <t>GL1-11-04-02-02-98-00-00-03</t>
  </si>
  <si>
    <t>GL1-11-04-02-02-99</t>
  </si>
  <si>
    <t>GL1-11-04-02-02-99-00-00-01</t>
  </si>
  <si>
    <t>GL1-11-04-02-02-99-00-00-02</t>
  </si>
  <si>
    <t>GL1-11-04-02-02-99-00-00-03</t>
  </si>
  <si>
    <t>GL1-11-04-02-02-99-00-00-04</t>
  </si>
  <si>
    <t>GL1-11-04-03</t>
  </si>
  <si>
    <t>GL1-11-04-03-01</t>
  </si>
  <si>
    <t>GL1-11-04-03-01-01</t>
  </si>
  <si>
    <t>GL1-11-04-03-01-01-01</t>
  </si>
  <si>
    <t>GL1-11-04-03-01-01-01-00-01</t>
  </si>
  <si>
    <t>GL1-11-04-03-01-01-02</t>
  </si>
  <si>
    <t>GL1-11-04-03-01-01-02-00-01</t>
  </si>
  <si>
    <t>GL1-11-04-03-01-01-03</t>
  </si>
  <si>
    <t>GL1-11-04-03-01-01-03-00-01</t>
  </si>
  <si>
    <t>GL1-11-04-03-01-01-04</t>
  </si>
  <si>
    <t>GL1-11-04-03-01-01-04-00-01</t>
  </si>
  <si>
    <t>GL1-11-04-03-01-98</t>
  </si>
  <si>
    <t>GL1-11-04-03-01-98-00-00-01</t>
  </si>
  <si>
    <t>GL1-11-04-03-01-98-00-00-02</t>
  </si>
  <si>
    <t>GL1-11-04-03-01-98-00-00-03</t>
  </si>
  <si>
    <t>GL1-11-04-03-01-99</t>
  </si>
  <si>
    <t>GL1-11-04-03-01-99-00-00-01</t>
  </si>
  <si>
    <t>GL1-11-04-03-01-99-00-00-02</t>
  </si>
  <si>
    <t>GL1-11-04-03-01-99-00-00-03</t>
  </si>
  <si>
    <t>GL1-11-04-03-01-99-00-00-04</t>
  </si>
  <si>
    <t>GL1-11-04-03-02</t>
  </si>
  <si>
    <t>GL1-11-04-03-02-01</t>
  </si>
  <si>
    <t>GL1-11-04-03-02-01-01</t>
  </si>
  <si>
    <t>GL1-11-04-03-02-01-01-00-01</t>
  </si>
  <si>
    <t>GL1-11-04-03-02-01-02</t>
  </si>
  <si>
    <t>GL1-11-04-03-02-01-02-00-01</t>
  </si>
  <si>
    <t>GL1-11-04-03-02-01-03</t>
  </si>
  <si>
    <t>GL1-11-04-03-02-01-03-00-01</t>
  </si>
  <si>
    <t>GL1-11-04-03-02-01-04</t>
  </si>
  <si>
    <t>GL1-11-04-03-02-01-04-00-01</t>
  </si>
  <si>
    <t>GL1-11-04-03-02-98</t>
  </si>
  <si>
    <t>GL1-11-04-03-02-98-00-00-01</t>
  </si>
  <si>
    <t>GL1-11-04-03-02-98-00-00-02</t>
  </si>
  <si>
    <t>GL1-11-04-03-02-98-00-00-03</t>
  </si>
  <si>
    <t>GL1-11-04-03-02-99</t>
  </si>
  <si>
    <t>GL1-11-04-03-02-99-00-00-01</t>
  </si>
  <si>
    <t>GL1-11-04-03-02-99-00-00-02</t>
  </si>
  <si>
    <t>GL1-11-04-03-02-99-00-00-03</t>
  </si>
  <si>
    <t>GL1-11-04-03-02-99-00-00-04</t>
  </si>
  <si>
    <t>GL1-11-04-04</t>
  </si>
  <si>
    <t>GL1-11-04-04-01</t>
  </si>
  <si>
    <t>GL1-11-04-04-01-01</t>
  </si>
  <si>
    <t>GL1-11-04-04-01-01-01</t>
  </si>
  <si>
    <t>GL1-11-04-04-01-01-01-00-01</t>
  </si>
  <si>
    <t>GL1-11-04-04-01-01-02</t>
  </si>
  <si>
    <t>GL1-11-04-04-01-01-02-00-01</t>
  </si>
  <si>
    <t>GL1-11-04-04-01-01-03</t>
  </si>
  <si>
    <t>GL1-11-04-04-01-01-03-00-01</t>
  </si>
  <si>
    <t>GL1-11-04-04-01-01-04</t>
  </si>
  <si>
    <t>GL1-11-04-04-01-01-04-00-01</t>
  </si>
  <si>
    <t>GL1-11-04-04-01-98</t>
  </si>
  <si>
    <t>GL1-11-04-04-01-98-00-00-01</t>
  </si>
  <si>
    <t>GL1-11-04-04-01-98-00-00-02</t>
  </si>
  <si>
    <t>GL1-11-04-04-01-98-00-00-03</t>
  </si>
  <si>
    <t>GL1-11-04-04-01-99</t>
  </si>
  <si>
    <t>GL1-11-04-04-01-99-00-00-01</t>
  </si>
  <si>
    <t>GL1-11-04-04-01-99-00-00-02</t>
  </si>
  <si>
    <t>GL1-11-04-04-01-99-00-00-03</t>
  </si>
  <si>
    <t>GL1-11-04-04-01-99-00-00-04</t>
  </si>
  <si>
    <t>GL1-11-04-04-02</t>
  </si>
  <si>
    <t>GL1-11-04-04-02-01</t>
  </si>
  <si>
    <t>GL1-11-04-04-02-01-01</t>
  </si>
  <si>
    <t>GL1-11-04-04-02-01-01-00-01</t>
  </si>
  <si>
    <t>GL1-11-04-04-02-01-02</t>
  </si>
  <si>
    <t>GL1-11-04-04-02-01-02-00-01</t>
  </si>
  <si>
    <t>GL1-11-04-04-02-01-03</t>
  </si>
  <si>
    <t>GL1-11-04-04-02-01-03-00-01</t>
  </si>
  <si>
    <t>GL1-11-04-04-02-01-04</t>
  </si>
  <si>
    <t>GL1-11-04-04-02-01-04-00-01</t>
  </si>
  <si>
    <t>GL1-11-04-04-02-98</t>
  </si>
  <si>
    <t>GL1-11-04-04-02-98-00-00-01</t>
  </si>
  <si>
    <t>GL1-11-04-04-02-98-00-00-02</t>
  </si>
  <si>
    <t>GL1-11-04-04-02-98-00-00-03</t>
  </si>
  <si>
    <t>GL1-11-04-04-02-99</t>
  </si>
  <si>
    <t>GL1-11-04-04-02-99-00-00-01</t>
  </si>
  <si>
    <t>GL1-11-04-04-02-99-00-00-02</t>
  </si>
  <si>
    <t>GL1-11-04-04-02-99-00-00-03</t>
  </si>
  <si>
    <t>GL1-11-04-04-02-99-00-00-04</t>
  </si>
  <si>
    <t>GL1-11-04-05</t>
  </si>
  <si>
    <t>GL1-11-04-05-01</t>
  </si>
  <si>
    <t>GL1-11-04-05-01-00-00-00-01</t>
  </si>
  <si>
    <t>GL1-11-04-05-01-01</t>
  </si>
  <si>
    <t>GL1-11-04-05-01-02</t>
  </si>
  <si>
    <t>GL1-11-04-05-01-02-00-00-01</t>
  </si>
  <si>
    <t>GL1-11-04-05-01-03</t>
  </si>
  <si>
    <t>GL1-11-04-05-01-03-00-00-01</t>
  </si>
  <si>
    <t>GL1-11-04-05-01-04</t>
  </si>
  <si>
    <t>GL1-11-04-05-01-04-00-00-01</t>
  </si>
  <si>
    <t>GL1-11-04-05-98</t>
  </si>
  <si>
    <t>GL1-11-04-05-98-00-00-00-01</t>
  </si>
  <si>
    <t>GL1-11-04-05-98-00-00-00-02</t>
  </si>
  <si>
    <t>GL1-11-04-05-98-00-00-00-03</t>
  </si>
  <si>
    <t>GL1-11-04-05-99</t>
  </si>
  <si>
    <t>GL1-11-04-05-99-00-00-00-01</t>
  </si>
  <si>
    <t>GL1-11-04-05-99-00-00-00-02</t>
  </si>
  <si>
    <t>GL1-11-04-05-99-00-00-00-03</t>
  </si>
  <si>
    <t>GL1-11-04-05-99-00-00-00-04</t>
  </si>
  <si>
    <t>GL1-11-04-06</t>
  </si>
  <si>
    <t>GL1-11-04-06-01</t>
  </si>
  <si>
    <t>GL1-11-04-06-01-01</t>
  </si>
  <si>
    <t>GL1-11-04-06-01-01-01</t>
  </si>
  <si>
    <t>GL1-11-04-06-01-01-01-00-01</t>
  </si>
  <si>
    <t>GL1-11-04-06-01-01-02</t>
  </si>
  <si>
    <t>GL1-11-04-06-01-01-02-00-01</t>
  </si>
  <si>
    <t>GL1-11-04-06-01-01-03</t>
  </si>
  <si>
    <t>GL1-11-04-06-01-01-03-00-01</t>
  </si>
  <si>
    <t>GL1-11-04-06-01-01-04</t>
  </si>
  <si>
    <t>GL1-11-04-06-01-01-04-00-01</t>
  </si>
  <si>
    <t>GL1-11-04-06-01-98</t>
  </si>
  <si>
    <t>GL1-11-04-06-01-98-00-00-01</t>
  </si>
  <si>
    <t>GL1-11-04-06-01-98-00-00-02</t>
  </si>
  <si>
    <t>GL1-11-04-06-01-98-00-00-03</t>
  </si>
  <si>
    <t>GL1-11-04-06-01-99</t>
  </si>
  <si>
    <t>GL1-11-04-06-01-99-00-00-01</t>
  </si>
  <si>
    <t>GL1-11-04-06-01-99-00-00-02</t>
  </si>
  <si>
    <t>GL1-11-04-06-01-99-00-00-03</t>
  </si>
  <si>
    <t>GL1-11-04-06-01-99-00-00-04</t>
  </si>
  <si>
    <t>GL1-11-04-06-02</t>
  </si>
  <si>
    <t>GL1-11-04-06-02-01</t>
  </si>
  <si>
    <t>GL1-11-04-06-02-01-01</t>
  </si>
  <si>
    <t>GL1-11-04-06-02-01-01-00-01</t>
  </si>
  <si>
    <t>GL1-11-04-06-02-01-02</t>
  </si>
  <si>
    <t>GL1-11-04-06-02-01-02-00-01</t>
  </si>
  <si>
    <t>GL1-11-04-06-02-01-03</t>
  </si>
  <si>
    <t>GL1-11-04-06-02-01-03-00-01</t>
  </si>
  <si>
    <t>GL1-11-04-06-02-01-04</t>
  </si>
  <si>
    <t>GL1-11-04-06-02-01-04-00-01</t>
  </si>
  <si>
    <t>GL1-11-04-06-02-98</t>
  </si>
  <si>
    <t>GL1-11-04-06-02-98-00-00-01</t>
  </si>
  <si>
    <t>GL1-11-04-06-02-98-00-00-02</t>
  </si>
  <si>
    <t>GL1-11-04-06-02-98-00-00-03</t>
  </si>
  <si>
    <t>GL1-11-04-06-02-99</t>
  </si>
  <si>
    <t>GL1-11-04-06-02-99-00-00-01</t>
  </si>
  <si>
    <t>GL1-11-04-06-02-99-00-00-02</t>
  </si>
  <si>
    <t>GL1-11-04-06-02-99-00-00-03</t>
  </si>
  <si>
    <t>GL1-11-04-06-02-99-00-00-04</t>
  </si>
  <si>
    <t>GL1-11-04-07</t>
  </si>
  <si>
    <t>GL1-11-04-07-01</t>
  </si>
  <si>
    <t>GL1-11-04-07-01-01</t>
  </si>
  <si>
    <t>GL1-11-04-07-01-01-00-00-01</t>
  </si>
  <si>
    <t>GL1-11-04-07-01-02</t>
  </si>
  <si>
    <t>GL1-11-04-07-01-02-00-00-01</t>
  </si>
  <si>
    <t>GL1-11-04-07-01-03</t>
  </si>
  <si>
    <t>GL1-11-04-07-01-03-00-00-01</t>
  </si>
  <si>
    <t>GL1-11-04-07-01-04</t>
  </si>
  <si>
    <t>GL1-11-04-07-01-04-00-00-01</t>
  </si>
  <si>
    <t>GL1-11-04-07-98</t>
  </si>
  <si>
    <t>GL1-11-04-07-98-00-00-00-01</t>
  </si>
  <si>
    <t>GL1-11-04-07-98-00-00-00-02</t>
  </si>
  <si>
    <t>GL1-11-04-07-98-00-00-00-03</t>
  </si>
  <si>
    <t>GL1-11-04-07-99</t>
  </si>
  <si>
    <t>GL1-11-04-07-99-00-00-00-01</t>
  </si>
  <si>
    <t>GL1-11-04-07-99-00-00-00-02</t>
  </si>
  <si>
    <t>GL1-11-04-07-99-00-00-00-03</t>
  </si>
  <si>
    <t>GL1-11-04-07-99-00-00-00-04</t>
  </si>
  <si>
    <t>GL1-11-04-08</t>
  </si>
  <si>
    <t>GL1-11-04-08-01</t>
  </si>
  <si>
    <t>GL1-11-04-08-01-01</t>
  </si>
  <si>
    <t>GL1-11-04-08-01-01-01</t>
  </si>
  <si>
    <t>GL1-11-04-08-01-01-01-00-01</t>
  </si>
  <si>
    <t>GL1-11-04-08-01-01-02</t>
  </si>
  <si>
    <t>GL1-11-04-08-01-01-02-00-01</t>
  </si>
  <si>
    <t>GL1-11-04-08-01-01-03</t>
  </si>
  <si>
    <t>GL1-11-04-08-01-01-03-00-01</t>
  </si>
  <si>
    <t>GL1-11-04-08-01-01-04</t>
  </si>
  <si>
    <t>GL1-11-04-08-01-01-04-00-01</t>
  </si>
  <si>
    <t>GL1-11-04-08-01-98</t>
  </si>
  <si>
    <t>GL1-11-04-08-01-98-00-00-01</t>
  </si>
  <si>
    <t>GL1-11-04-08-01-98-00-00-02</t>
  </si>
  <si>
    <t>GL1-11-04-08-01-98-00-00-03</t>
  </si>
  <si>
    <t>GL1-11-04-08-01-99</t>
  </si>
  <si>
    <t>GL1-11-04-08-01-99-00-00-01</t>
  </si>
  <si>
    <t>GL1-11-04-08-01-99-00-00-02</t>
  </si>
  <si>
    <t>GL1-11-04-08-01-99-00-00-03</t>
  </si>
  <si>
    <t>GL1-11-04-08-01-99-00-00-04</t>
  </si>
  <si>
    <t>GL1-11-04-08-02</t>
  </si>
  <si>
    <t>GL1-11-04-08-02-01</t>
  </si>
  <si>
    <t>GL1-11-04-08-02-01-01</t>
  </si>
  <si>
    <t>GL1-11-04-08-02-01-01-01</t>
  </si>
  <si>
    <t>GL1-11-04-08-02-01-01-01-01</t>
  </si>
  <si>
    <t>GL1-11-04-08-02-01-01-02</t>
  </si>
  <si>
    <t>GL1-11-04-08-02-01-01-02-01</t>
  </si>
  <si>
    <t>GL1-11-04-08-02-01-01-03</t>
  </si>
  <si>
    <t>GL1-11-04-08-02-01-01-03-01</t>
  </si>
  <si>
    <t>GL1-11-04-08-02-01-01-04</t>
  </si>
  <si>
    <t>GL1-11-04-08-02-01-01-04-01</t>
  </si>
  <si>
    <t>GL1-11-04-08-02-01-98</t>
  </si>
  <si>
    <t>GL1-11-04-08-02-01-98-00-01</t>
  </si>
  <si>
    <t>GL1-11-04-08-02-01-98-00-02</t>
  </si>
  <si>
    <t>GL1-11-04-08-02-01-98-00-03</t>
  </si>
  <si>
    <t>GL1-11-04-08-02-01-99</t>
  </si>
  <si>
    <t>GL1-11-04-08-02-01-99-00-01</t>
  </si>
  <si>
    <t>GL1-11-04-08-02-01-99-00-02</t>
  </si>
  <si>
    <t>GL1-11-04-08-02-01-99-00-03</t>
  </si>
  <si>
    <t>GL1-11-04-08-02-01-99-00-04</t>
  </si>
  <si>
    <t>GL1-11-04-08-02-02</t>
  </si>
  <si>
    <t>GL1-11-04-08-02-02-01</t>
  </si>
  <si>
    <t>GL1-11-04-08-02-02-01-01</t>
  </si>
  <si>
    <t>GL1-11-04-08-02-02-01-01-01</t>
  </si>
  <si>
    <t>GL1-11-04-08-02-02-01-02</t>
  </si>
  <si>
    <t>GL1-11-04-08-02-02-01-02-01</t>
  </si>
  <si>
    <t>GL1-11-04-08-02-02-01-03</t>
  </si>
  <si>
    <t>GL1-11-04-08-02-02-01-03-01</t>
  </si>
  <si>
    <t>GL1-11-04-08-02-02-01-04</t>
  </si>
  <si>
    <t>GL1-11-04-08-02-02-01-04-01</t>
  </si>
  <si>
    <t>GL1-11-04-08-02-02-98</t>
  </si>
  <si>
    <t>GL1-11-04-08-02-02-98-00-01</t>
  </si>
  <si>
    <t>GL1-11-04-08-02-02-98-00-02</t>
  </si>
  <si>
    <t>GL1-11-04-08-02-02-98-00-03</t>
  </si>
  <si>
    <t>GL1-11-04-08-02-02-99</t>
  </si>
  <si>
    <t>GL1-11-04-08-02-02-99-00-01</t>
  </si>
  <si>
    <t>GL1-11-04-08-02-02-99-00-02</t>
  </si>
  <si>
    <t>GL1-11-04-08-02-02-99-00-03</t>
  </si>
  <si>
    <t>GL1-11-04-08-02-02-99-00-04</t>
  </si>
  <si>
    <t>GL1-11-04-08-03</t>
  </si>
  <si>
    <t>GL1-11-04-08-03-01</t>
  </si>
  <si>
    <t>GL1-11-04-08-03-01-01</t>
  </si>
  <si>
    <t>GL1-11-04-08-03-01-01-00-01</t>
  </si>
  <si>
    <t>GL1-11-04-08-03-01-02</t>
  </si>
  <si>
    <t>GL1-11-04-08-03-01-02-00-01</t>
  </si>
  <si>
    <t>GL1-11-04-08-03-01-03</t>
  </si>
  <si>
    <t>GL1-11-04-08-03-01-03-00-01</t>
  </si>
  <si>
    <t>GL1-11-04-08-03-01-04</t>
  </si>
  <si>
    <t>GL1-11-04-08-03-01-04-00-01</t>
  </si>
  <si>
    <t>GL1-11-04-08-03-98</t>
  </si>
  <si>
    <t>GL1-11-04-08-03-98-00-00-01</t>
  </si>
  <si>
    <t>GL1-11-04-08-03-98-00-00-02</t>
  </si>
  <si>
    <t>GL1-11-04-08-03-98-00-00-03</t>
  </si>
  <si>
    <t>GL1-11-04-08-03-99</t>
  </si>
  <si>
    <t>GL1-11-04-08-03-99-00-00-01</t>
  </si>
  <si>
    <t>GL1-11-04-08-03-99-00-00-02</t>
  </si>
  <si>
    <t>GL1-11-04-08-03-99-00-00-03</t>
  </si>
  <si>
    <t>GL1-11-04-08-03-99-00-00-04</t>
  </si>
  <si>
    <t>GL1-11-04-08-04</t>
  </si>
  <si>
    <t>GL1-11-04-08-04-01</t>
  </si>
  <si>
    <t>GL1-11-04-08-04-01-01</t>
  </si>
  <si>
    <t>GL1-11-04-08-04-01-01-00-01</t>
  </si>
  <si>
    <t>GL1-11-04-08-04-01-02</t>
  </si>
  <si>
    <t>GL1-11-04-08-04-01-02-00-01</t>
  </si>
  <si>
    <t>GL1-11-04-08-04-01-03</t>
  </si>
  <si>
    <t>GL1-11-04-08-04-01-03-00-01</t>
  </si>
  <si>
    <t>GL1-11-04-08-04-01-04</t>
  </si>
  <si>
    <t>GL1-11-04-08-04-01-04-00-01</t>
  </si>
  <si>
    <t>GL1-11-04-08-04-98</t>
  </si>
  <si>
    <t>GL1-11-04-08-04-98-00-00-01</t>
  </si>
  <si>
    <t>GL1-11-04-08-04-98-00-00-02</t>
  </si>
  <si>
    <t>GL1-11-04-08-04-98-00-00-03</t>
  </si>
  <si>
    <t>GL1-11-04-08-04-99</t>
  </si>
  <si>
    <t>GL1-11-04-08-04-99-00-00-01</t>
  </si>
  <si>
    <t>GL1-11-04-08-04-99-00-00-02</t>
  </si>
  <si>
    <t>GL1-11-04-08-04-99-00-00-03</t>
  </si>
  <si>
    <t>GL1-11-04-08-04-99-00-00-04</t>
  </si>
  <si>
    <t>GL1-11-04-09</t>
  </si>
  <si>
    <t>GL1-11-04-09-01</t>
  </si>
  <si>
    <t>GL1-11-04-09-01-01</t>
  </si>
  <si>
    <t>GL1-11-04-09-01-01-00-00-01</t>
  </si>
  <si>
    <t>GL1-11-04-09-01-02</t>
  </si>
  <si>
    <t>GL1-11-04-09-01-02-00-00-01</t>
  </si>
  <si>
    <t>GL1-11-04-09-01-03</t>
  </si>
  <si>
    <t>GL1-11-04-09-01-03-00-00-01</t>
  </si>
  <si>
    <t>GL1-11-04-09-01-04</t>
  </si>
  <si>
    <t>GL1-11-04-09-01-04-00-00-01</t>
  </si>
  <si>
    <t>GL1-11-04-09-98</t>
  </si>
  <si>
    <t>GL1-11-04-09-98-00-00-00-01</t>
  </si>
  <si>
    <t>GL1-11-04-09-98-00-00-00-02</t>
  </si>
  <si>
    <t>GL1-11-04-09-98-00-00-00-03</t>
  </si>
  <si>
    <t>GL1-11-04-09-99</t>
  </si>
  <si>
    <t>GL1-11-04-09-99-00-00-00-01</t>
  </si>
  <si>
    <t>GL1-11-04-09-99-00-00-00-02</t>
  </si>
  <si>
    <t>GL1-11-04-09-99-00-00-00-03</t>
  </si>
  <si>
    <t>GL1-11-04-09-99-00-00-00-04</t>
  </si>
  <si>
    <t>GL1-11-12</t>
  </si>
  <si>
    <t>GL1-11-12-01</t>
  </si>
  <si>
    <t>GL1-11-12-01-01</t>
  </si>
  <si>
    <t>GL1-11-12-01-02</t>
  </si>
  <si>
    <t>GL1-11-12-01-03</t>
  </si>
  <si>
    <t>GL1-11-12-01-03-01</t>
  </si>
  <si>
    <t>GL1-11-12-01-03-02</t>
  </si>
  <si>
    <t>GL1-11-12-01-03-03</t>
  </si>
  <si>
    <t>GL1-11-12-02</t>
  </si>
  <si>
    <t>GL1-11-12-03</t>
  </si>
  <si>
    <t>GL1-11-12-03-01</t>
  </si>
  <si>
    <t>GL1-11-12-03-02</t>
  </si>
  <si>
    <t>GL1-11-12-04</t>
  </si>
  <si>
    <t>GL1-11-12-04-01</t>
  </si>
  <si>
    <t>GL1-11-12-04-02</t>
  </si>
  <si>
    <t>GL1-11-12-05</t>
  </si>
  <si>
    <t>GL1-11-12-99</t>
  </si>
  <si>
    <t>GL1-11-12-99-01</t>
  </si>
  <si>
    <t>GL1-11-12-99-02</t>
  </si>
  <si>
    <t>GL1-11-12-99-03</t>
  </si>
  <si>
    <t>GL1-11-12-99-04</t>
  </si>
  <si>
    <t>GL1-11-12-99-05</t>
  </si>
  <si>
    <t>GL1-11-12-99-06</t>
  </si>
  <si>
    <t>GL1-11-12-99-07</t>
  </si>
  <si>
    <t>GL1-11-12-99-08</t>
  </si>
  <si>
    <t>GL1-11-99</t>
  </si>
  <si>
    <t>GL1-11-99-00-00-00-00-00-01</t>
  </si>
  <si>
    <t>GL1-11-99-00-00-00-00-00-02</t>
  </si>
  <si>
    <t>GL1-13</t>
  </si>
  <si>
    <t>GL1-13-01</t>
  </si>
  <si>
    <t>GL1-13-02</t>
  </si>
  <si>
    <t>GL1-13-03</t>
  </si>
  <si>
    <t>GL1-13-04</t>
  </si>
  <si>
    <t>GL1-14</t>
  </si>
  <si>
    <t>GL1-15</t>
  </si>
  <si>
    <t>GL1-15-01</t>
  </si>
  <si>
    <t>GL1-15-01-00-00-00-00-00-01</t>
  </si>
  <si>
    <t>GL1-15-02</t>
  </si>
  <si>
    <t>GL1-15-02-00-00-00-00-00-01</t>
  </si>
  <si>
    <t>GL1-15-98</t>
  </si>
  <si>
    <t>GL1-15-98-00-00-00-00-00-01</t>
  </si>
  <si>
    <t>GL1-15-98-00-00-00-00-00-02</t>
  </si>
  <si>
    <t>GL1-15-99</t>
  </si>
  <si>
    <t>GL1-15-99-00-00-00-00-00-01</t>
  </si>
  <si>
    <t>GL1-15-99-00-00-00-00-00-02</t>
  </si>
  <si>
    <t>GL1-16</t>
  </si>
  <si>
    <t>GL1-16-01</t>
  </si>
  <si>
    <t>GL1-16-01-00-00-00-00-00-01</t>
  </si>
  <si>
    <t>GL1-16-02</t>
  </si>
  <si>
    <t>GL1-16-02-00-00-00-00-00-01</t>
  </si>
  <si>
    <t>GL1-16-03</t>
  </si>
  <si>
    <t>GL1-16-03-01</t>
  </si>
  <si>
    <t>GL1-16-03-02</t>
  </si>
  <si>
    <t>GL1-16-04</t>
  </si>
  <si>
    <t>GL1-16-05</t>
  </si>
  <si>
    <t>GL1-16-06</t>
  </si>
  <si>
    <t>GL1-16-06-00-00-00-00-00-01</t>
  </si>
  <si>
    <t>GL1-16-07</t>
  </si>
  <si>
    <t>GL1-16-07-00-00-00-00-00-01</t>
  </si>
  <si>
    <t>GL1-16-08</t>
  </si>
  <si>
    <t>GL1-16-08-01</t>
  </si>
  <si>
    <t>GL1-16-08-02</t>
  </si>
  <si>
    <t>GL1-16-08-03</t>
  </si>
  <si>
    <t>GL1-16-08-03-00-00-00-00-01</t>
  </si>
  <si>
    <t>GL1-16-09</t>
  </si>
  <si>
    <t>GL1-16-10</t>
  </si>
  <si>
    <t>GL1-16-11</t>
  </si>
  <si>
    <t>GL1-16-11-00-00-00-00-00-01</t>
  </si>
  <si>
    <t>GL1-16-12</t>
  </si>
  <si>
    <t>GL1-16-12-00-00-00-00-00-01</t>
  </si>
  <si>
    <t>GL1-16-99</t>
  </si>
  <si>
    <t>GL1-16-99-00-00-00-00-00-01</t>
  </si>
  <si>
    <t>GL1-16-99-00-00-00-00-00-02</t>
  </si>
  <si>
    <t>GL1-16-99-00-00-00-00-00-03</t>
  </si>
  <si>
    <t>GL1-16-99-00-00-00-00-00-04</t>
  </si>
  <si>
    <t>GL1-16-99-00-00-00-00-00-05</t>
  </si>
  <si>
    <t>GL1-16-99-00-00-00-00-00-06</t>
  </si>
  <si>
    <t>GL1-16-99-00-00-00-00-00-07</t>
  </si>
  <si>
    <t>GL1-17</t>
  </si>
  <si>
    <t>GL1-17-01</t>
  </si>
  <si>
    <t>GL1-17-01-01</t>
  </si>
  <si>
    <t>GL1-17-01-01-01</t>
  </si>
  <si>
    <t>GL1-17-01-01-02</t>
  </si>
  <si>
    <t>GL1-17-01-02</t>
  </si>
  <si>
    <t>GL1-17-01-02-01</t>
  </si>
  <si>
    <t>GL1-17-01-02-02</t>
  </si>
  <si>
    <t>GL1-17-01-03</t>
  </si>
  <si>
    <t>GL1-17-01-03-01</t>
  </si>
  <si>
    <t>GL1-17-01-03-02</t>
  </si>
  <si>
    <t>GL1-17-01-99</t>
  </si>
  <si>
    <t>GL1-17-01-99-01</t>
  </si>
  <si>
    <t>GL1-17-01-99-02</t>
  </si>
  <si>
    <t>GL1-17-01-99-03</t>
  </si>
  <si>
    <t>GL1-17-01-99-04</t>
  </si>
  <si>
    <t>GL1-17-01-99-05</t>
  </si>
  <si>
    <t>GL1-17-01-99-06</t>
  </si>
  <si>
    <t>GL1-17-02</t>
  </si>
  <si>
    <t>GL1-17-02-01</t>
  </si>
  <si>
    <t>GL1-17-02-01-01</t>
  </si>
  <si>
    <t>GL1-17-02-01-02</t>
  </si>
  <si>
    <t>GL1-17-02-02</t>
  </si>
  <si>
    <t>GL1-17-02-02-01</t>
  </si>
  <si>
    <t>GL1-17-02-02-02</t>
  </si>
  <si>
    <t>GL1-17-02-03</t>
  </si>
  <si>
    <t>GL1-17-02-03-01</t>
  </si>
  <si>
    <t>GL1-17-02-03-02</t>
  </si>
  <si>
    <t>GL1-17-02-99</t>
  </si>
  <si>
    <t>GL1-17-02-99-01</t>
  </si>
  <si>
    <t>GL1-17-02-99-02</t>
  </si>
  <si>
    <t>GL1-17-02-99-03</t>
  </si>
  <si>
    <t>GL1-17-02-99-04</t>
  </si>
  <si>
    <t>GL1-17-02-99-05</t>
  </si>
  <si>
    <t>GL1-17-02-99-06</t>
  </si>
  <si>
    <t>GL1-17-03</t>
  </si>
  <si>
    <t>GL1-17-03-01</t>
  </si>
  <si>
    <t>GL1-17-03-01-01</t>
  </si>
  <si>
    <t>GL1-17-03-01-02</t>
  </si>
  <si>
    <t>GL1-17-03-02</t>
  </si>
  <si>
    <t>GL1-17-03-02-01</t>
  </si>
  <si>
    <t>GL1-17-03-02-02</t>
  </si>
  <si>
    <t>GL1-17-03-03</t>
  </si>
  <si>
    <t>GL1-17-03-03-01</t>
  </si>
  <si>
    <t>GL1-17-03-03-02</t>
  </si>
  <si>
    <t>GL1-17-03-99</t>
  </si>
  <si>
    <t>GL1-17-03-99-01</t>
  </si>
  <si>
    <t>GL1-17-03-99-02</t>
  </si>
  <si>
    <t>GL1-17-03-99-03</t>
  </si>
  <si>
    <t>GL1-17-03-99-04</t>
  </si>
  <si>
    <t>GL1-17-03-99-05</t>
  </si>
  <si>
    <t>GL1-17-03-99-06</t>
  </si>
  <si>
    <t>GL1-18</t>
  </si>
  <si>
    <t>GL1-18-01</t>
  </si>
  <si>
    <t>GL1-18-01-01</t>
  </si>
  <si>
    <t>GL1-18-01-01-00-00-00-00-01</t>
  </si>
  <si>
    <t>GL1-18-01-01-00-00-00-00-02</t>
  </si>
  <si>
    <t>GL1-18-01-02</t>
  </si>
  <si>
    <t>GL1-18-01-02-00-00-00-00-01</t>
  </si>
  <si>
    <t>GL1-18-01-02-00-00-00-00-02</t>
  </si>
  <si>
    <t>GL1-18-01-02-00-00-00-00-03</t>
  </si>
  <si>
    <t>GL1-18-01-02-00-00-00-00-04</t>
  </si>
  <si>
    <t>GL1-18-01-03</t>
  </si>
  <si>
    <t>GL1-18-01-03-00-00-00-00-01</t>
  </si>
  <si>
    <t>GL1-18-01-04</t>
  </si>
  <si>
    <t>GL1-18-01-04-00-00-00-00-01</t>
  </si>
  <si>
    <t>GL1-18-01-05</t>
  </si>
  <si>
    <t>GL1-18-01-05-00-00-00-00-01</t>
  </si>
  <si>
    <t>GL1-18-01-06</t>
  </si>
  <si>
    <t>GL1-18-01-06-00-00-00-00-01</t>
  </si>
  <si>
    <t>GL1-18-01-07</t>
  </si>
  <si>
    <t>GL1-18-01-07-00-00-00-00-01</t>
  </si>
  <si>
    <t>GL1-18-01-08</t>
  </si>
  <si>
    <t>GL1-18-01-08-01</t>
  </si>
  <si>
    <t>GL1-18-01-08-02</t>
  </si>
  <si>
    <t>GL1-18-01-08-03</t>
  </si>
  <si>
    <t>GL1-18-01-08-04</t>
  </si>
  <si>
    <t>GL1-18-01-08-05</t>
  </si>
  <si>
    <t>GL1-18-01-08-06</t>
  </si>
  <si>
    <t>GL1-18-01-09</t>
  </si>
  <si>
    <t>GL1-18-01-09-01</t>
  </si>
  <si>
    <t>GL1-18-01-09-02</t>
  </si>
  <si>
    <t>GL1-18-01-09-03</t>
  </si>
  <si>
    <t>GL1-18-01-09-04</t>
  </si>
  <si>
    <t>GL1-18-01-09-05</t>
  </si>
  <si>
    <t>GL1-18-01-09-06</t>
  </si>
  <si>
    <t>GL1-18-01-09-07</t>
  </si>
  <si>
    <t>GL1-18-01-09-07-01</t>
  </si>
  <si>
    <t>GL1-18-01-09-07-02</t>
  </si>
  <si>
    <t>GL1-18-01-09-07-03</t>
  </si>
  <si>
    <t>GL1-18-01-09-07-04</t>
  </si>
  <si>
    <t>GL1-18-01-09-07-05</t>
  </si>
  <si>
    <t>GL1-18-01-09-07-06</t>
  </si>
  <si>
    <t>GL1-18-01-10</t>
  </si>
  <si>
    <t>GL1-18-02</t>
  </si>
  <si>
    <t>GL1-18-02-01</t>
  </si>
  <si>
    <t>GL1-18-02-01-00-00-00-00-01</t>
  </si>
  <si>
    <t>GL1-18-02-02</t>
  </si>
  <si>
    <t>GL1-18-02-02-00-00-00-00-01</t>
  </si>
  <si>
    <t>GL1-18-02-02-00-00-00-00-02</t>
  </si>
  <si>
    <t>GL1-18-02-03</t>
  </si>
  <si>
    <t>GL1-18-02-03-00-00-00-00-01</t>
  </si>
  <si>
    <t>GL1-18-02-04</t>
  </si>
  <si>
    <t>GL1-18-02-04-00-00-00-00-01</t>
  </si>
  <si>
    <t>GL1-18-02-05</t>
  </si>
  <si>
    <t>GL1-18-02-05-00-00-00-00-01</t>
  </si>
  <si>
    <t>GL1-18-02-06</t>
  </si>
  <si>
    <t>GL1-18-02-06-00-00-00-00-01</t>
  </si>
  <si>
    <t>GL1-18-02-07</t>
  </si>
  <si>
    <t>GL1-18-02-07-00-00-00-00-01</t>
  </si>
  <si>
    <t>GL1-18-02-08</t>
  </si>
  <si>
    <t>GL1-18-02-08-01</t>
  </si>
  <si>
    <t>GL1-18-02-08-02</t>
  </si>
  <si>
    <t>GL1-18-02-08-03</t>
  </si>
  <si>
    <t>GL1-18-02-08-04</t>
  </si>
  <si>
    <t>GL1-18-02-08-05</t>
  </si>
  <si>
    <t>GL1-18-02-08-06</t>
  </si>
  <si>
    <t>GL1-18-02-09</t>
  </si>
  <si>
    <t>GL1-18-02-09-01</t>
  </si>
  <si>
    <t>GL1-18-02-09-02</t>
  </si>
  <si>
    <t>GL1-18-02-09-03</t>
  </si>
  <si>
    <t>GL1-18-02-09-04</t>
  </si>
  <si>
    <t>GL1-18-02-09-05</t>
  </si>
  <si>
    <t>GL1-18-02-09-06</t>
  </si>
  <si>
    <t>GL1-18-02-09-07</t>
  </si>
  <si>
    <t>GL1-18-02-09-07-01</t>
  </si>
  <si>
    <t>GL1-18-02-09-07-02</t>
  </si>
  <si>
    <t>GL1-18-02-09-07-03</t>
  </si>
  <si>
    <t>GL1-18-02-09-07-04</t>
  </si>
  <si>
    <t>GL1-18-02-09-07-05</t>
  </si>
  <si>
    <t>GL1-18-02-09-07-06</t>
  </si>
  <si>
    <t>GL1-18-02-10</t>
  </si>
  <si>
    <t>GL1-18-99</t>
  </si>
  <si>
    <t>GL1-18-99-01</t>
  </si>
  <si>
    <t>GL1-18-99-01-00-00-00-00-01</t>
  </si>
  <si>
    <t>GL1-18-99-02</t>
  </si>
  <si>
    <t>GL1-18-99-02-00-00-00-00-01</t>
  </si>
  <si>
    <t>GL1-18-99-03</t>
  </si>
  <si>
    <t>GL1-18-99-03-00-00-00-00-01</t>
  </si>
  <si>
    <t>GL1-18-99-04</t>
  </si>
  <si>
    <t>GL1-18-99-04-00-00-00-00-01</t>
  </si>
  <si>
    <t>GL1-18-99-05</t>
  </si>
  <si>
    <t>GL1-18-99-05-00-00-00-00-01</t>
  </si>
  <si>
    <t>GL1-18-99-06</t>
  </si>
  <si>
    <t>GL1-18-99-06-00-00-00-00-01</t>
  </si>
  <si>
    <t>GL1-18-99-07</t>
  </si>
  <si>
    <t>GL1-18-99-07-00-00-00-00-01</t>
  </si>
  <si>
    <t>GL1-18-99-08</t>
  </si>
  <si>
    <t>GL1-18-99-08-01</t>
  </si>
  <si>
    <t>GL1-18-99-08-02</t>
  </si>
  <si>
    <t>GL1-18-99-08-03</t>
  </si>
  <si>
    <t>GL1-18-99-08-04</t>
  </si>
  <si>
    <t>GL1-18-99-08-05</t>
  </si>
  <si>
    <t>GL1-18-99-08-06</t>
  </si>
  <si>
    <t>GL1-18-99-09</t>
  </si>
  <si>
    <t>GL1-18-99-09-01</t>
  </si>
  <si>
    <t>GL1-18-99-09-02</t>
  </si>
  <si>
    <t>GL1-18-99-09-03</t>
  </si>
  <si>
    <t>GL1-18-99-09-04</t>
  </si>
  <si>
    <t>GL1-18-99-09-05</t>
  </si>
  <si>
    <t>GL1-18-99-09-06</t>
  </si>
  <si>
    <t>GL1-18-99-09-07</t>
  </si>
  <si>
    <t>GL1-18-99-09-07-01</t>
  </si>
  <si>
    <t>GL1-18-99-09-07-02</t>
  </si>
  <si>
    <t>GL1-18-99-09-07-03</t>
  </si>
  <si>
    <t>GL1-18-99-09-07-04</t>
  </si>
  <si>
    <t>GL1-18-99-09-07-05</t>
  </si>
  <si>
    <t>GL1-18-99-09-07-06</t>
  </si>
  <si>
    <t>GL1-18-99-10</t>
  </si>
  <si>
    <t>GL1-19</t>
  </si>
  <si>
    <t>GL1-19-01</t>
  </si>
  <si>
    <t>GL1-19-01-01</t>
  </si>
  <si>
    <t>GL1-19-01-01-00-00-00-00-01</t>
  </si>
  <si>
    <t>GL1-19-01-02</t>
  </si>
  <si>
    <t>GL1-19-01-02-00-00-00-00-01</t>
  </si>
  <si>
    <t>GL1-19-01-03</t>
  </si>
  <si>
    <t>GL1-19-01-03-00-00-00-00-01</t>
  </si>
  <si>
    <t>GL1-19-02</t>
  </si>
  <si>
    <t>GL1-19-02-01</t>
  </si>
  <si>
    <t>GL1-19-02-02</t>
  </si>
  <si>
    <t>GL1-19-02-03</t>
  </si>
  <si>
    <t>GL1-19-98</t>
  </si>
  <si>
    <t>GL1-19-98-01</t>
  </si>
  <si>
    <t>GL1-19-98-01-00-00-00-00-01</t>
  </si>
  <si>
    <t>GL1-19-98-02</t>
  </si>
  <si>
    <t>GL1-19-98-02-00-00-00-00-01</t>
  </si>
  <si>
    <t>GL1-19-99</t>
  </si>
  <si>
    <t>GL1-19-99-01</t>
  </si>
  <si>
    <t>GL1-19-99-01-01</t>
  </si>
  <si>
    <t>GL1-19-99-01-01-00-00-00-01</t>
  </si>
  <si>
    <t>GL1-19-99-01-02</t>
  </si>
  <si>
    <t>GL1-19-99-01-02-00-00-00-01</t>
  </si>
  <si>
    <t>GL1-19-99-01-03</t>
  </si>
  <si>
    <t>GL1-19-99-01-03-00-00-00-01</t>
  </si>
  <si>
    <t>GL1-19-99-02</t>
  </si>
  <si>
    <t>GL1-19-99-02-01</t>
  </si>
  <si>
    <t>GL1-19-99-02-02</t>
  </si>
  <si>
    <t>GL1-19-99-02-03</t>
  </si>
  <si>
    <t>GL1-21</t>
  </si>
  <si>
    <t>GL1-21-01</t>
  </si>
  <si>
    <t>GL1-21-01-00-00-00-00-00-01</t>
  </si>
  <si>
    <t>GL1-21-99</t>
  </si>
  <si>
    <t>GL1-21-99-00-00-00-00-00-01</t>
  </si>
  <si>
    <t>GL1-22</t>
  </si>
  <si>
    <t>GL1-22-01</t>
  </si>
  <si>
    <t>GL1-22-01-00-00-00-00-00-01</t>
  </si>
  <si>
    <t>GL1-22-98</t>
  </si>
  <si>
    <t>GL1-22-98-00-00-00-00-00-01</t>
  </si>
  <si>
    <t>GL1-22-99</t>
  </si>
  <si>
    <t>GL1-22-99-00-00-00-00-00-01</t>
  </si>
  <si>
    <t>GL1-23</t>
  </si>
  <si>
    <t>GL1-23-00-00-00-00-00-00-01</t>
  </si>
  <si>
    <t>GL1-24</t>
  </si>
  <si>
    <t>GL1-24-01</t>
  </si>
  <si>
    <t>GL1-24-01-00-00-00-00-00-01</t>
  </si>
  <si>
    <t>GL1-24-02</t>
  </si>
  <si>
    <t>GL1-24-03</t>
  </si>
  <si>
    <t>GL1-24-03-01</t>
  </si>
  <si>
    <t>GL1-24-03-01-00-00-00-00-01</t>
  </si>
  <si>
    <t>GL1-24-03-01-00-00-00-00-02</t>
  </si>
  <si>
    <t>GL1-24-03-01-00-00-00-00-03</t>
  </si>
  <si>
    <t>GL1-24-03-01-00-00-00-00-04</t>
  </si>
  <si>
    <t>GL1-24-03-01-00-00-00-00-05</t>
  </si>
  <si>
    <t>GL1-24-03-01-00-00-00-00-06</t>
  </si>
  <si>
    <t>GL1-24-03-01-00-00-00-00-07</t>
  </si>
  <si>
    <t>GL1-24-03-01-00-00-00-00-08</t>
  </si>
  <si>
    <t>GL1-24-03-01-00-00-00-00-09</t>
  </si>
  <si>
    <t>GL1-24-03-01-00-00-00-00-10</t>
  </si>
  <si>
    <t>GL1-24-03-01-00-00-00-00-11</t>
  </si>
  <si>
    <t>GL1-24-03-01-00-00-00-00-12</t>
  </si>
  <si>
    <t>GL1-24-03-02</t>
  </si>
  <si>
    <t>GL1-24-03-02-00-00-00-00-01</t>
  </si>
  <si>
    <t>GL1-24-03-03</t>
  </si>
  <si>
    <t>GL1-24-03-03-00-00-00-00-01</t>
  </si>
  <si>
    <t>GL1-24-03-04</t>
  </si>
  <si>
    <t>GL1-24-03-04-00-00-00-00-01</t>
  </si>
  <si>
    <t>GL1-24-03-04-00-00-00-00-02</t>
  </si>
  <si>
    <t>GL1-24-03-04-00-00-00-00-03</t>
  </si>
  <si>
    <t>GL1-24-03-04-00-00-00-00-04</t>
  </si>
  <si>
    <t>GL1-24-03-04-00-00-00-00-05</t>
  </si>
  <si>
    <t>GL1-24-03-04-00-00-00-00-06</t>
  </si>
  <si>
    <t>GL1-24-03-04-00-00-00-00-07</t>
  </si>
  <si>
    <t>GL1-24-03-04-00-00-00-00-08</t>
  </si>
  <si>
    <t>GL1-24-03-04-00-00-00-00-09</t>
  </si>
  <si>
    <t>GL1-24-03-04-00-00-00-00-10</t>
  </si>
  <si>
    <t>GL1-24-03-04-00-00-00-00-11</t>
  </si>
  <si>
    <t>GL1-24-03-04-00-00-00-00-12</t>
  </si>
  <si>
    <t>GL1-24-03-04-00-00-00-00-13</t>
  </si>
  <si>
    <t>GL1-24-03-04-00-00-00-00-14</t>
  </si>
  <si>
    <t>GL1-24-03-04-00-00-00-00-15</t>
  </si>
  <si>
    <t>GL1-24-03-04-00-00-00-00-16</t>
  </si>
  <si>
    <t>GL1-24-03-04-00-00-00-00-17</t>
  </si>
  <si>
    <t>GL1-24-03-04-00-00-00-00-18</t>
  </si>
  <si>
    <t>GL1-24-03-04-00-00-00-00-19</t>
  </si>
  <si>
    <t>GL1-24-03-04-00-00-00-00-20</t>
  </si>
  <si>
    <t>GL1-24-03-04-00-00-00-00-21</t>
  </si>
  <si>
    <t>GL1-24-03-04-00-00-00-00-22</t>
  </si>
  <si>
    <t>GL1-24-03-04-00-00-00-00-23</t>
  </si>
  <si>
    <t>GL1-24-03-04-00-00-00-00-24</t>
  </si>
  <si>
    <t>GL1-24-03-04-00-00-00-00-25</t>
  </si>
  <si>
    <t>GL1-24-03-04-00-00-00-00-26</t>
  </si>
  <si>
    <t>GL1-24-03-04-00-00-00-00-27</t>
  </si>
  <si>
    <t>GL1-24-03-04-00-00-00-00-28</t>
  </si>
  <si>
    <t>GL1-24-03-04-00-00-00-00-29</t>
  </si>
  <si>
    <t>GL1-24-03-04-00-00-00-00-30</t>
  </si>
  <si>
    <t>GL1-24-03-99</t>
  </si>
  <si>
    <t>GL1-24-03-99-00-00-00-00-01</t>
  </si>
  <si>
    <t>GL1-24-03-99-00-00-00-00-02</t>
  </si>
  <si>
    <t>GL1-24-04</t>
  </si>
  <si>
    <t>GL1-24-04-00-00-00-00-00-01</t>
  </si>
  <si>
    <t>GL1-24-06</t>
  </si>
  <si>
    <t>GL1-24-06-00-00-00-00-00-01</t>
  </si>
  <si>
    <t>GL1-24-07</t>
  </si>
  <si>
    <t>GL1-24-07-00-00-00-00-00-01</t>
  </si>
  <si>
    <t>GL1-24-08</t>
  </si>
  <si>
    <t>GL1-24-08-01</t>
  </si>
  <si>
    <t>GL1-24-08-01-00-00-00-00-01</t>
  </si>
  <si>
    <t>GL1-24-08-02</t>
  </si>
  <si>
    <t>GL1-24-08-02-00-00-00-00-01</t>
  </si>
  <si>
    <t>GL1-24-08-03</t>
  </si>
  <si>
    <t>GL1-24-08-03-00-00-00-00-01</t>
  </si>
  <si>
    <t>GL1-24-09</t>
  </si>
  <si>
    <t>GL1-24-09-00-00-00-00-00-01</t>
  </si>
  <si>
    <t>GL1-24-09-00-00-00-00-00-02</t>
  </si>
  <si>
    <t>GL1-24-09-00-00-00-00-00-03</t>
  </si>
  <si>
    <t>GL1-24-09-00-00-00-00-00-04</t>
  </si>
  <si>
    <t>GL1-24-09-00-00-00-00-00-05</t>
  </si>
  <si>
    <t>GL1-24-09-00-00-00-00-00-06</t>
  </si>
  <si>
    <t>GL1-24-09-00-00-00-00-00-07</t>
  </si>
  <si>
    <t>GL1-24-09-00-00-00-00-00-08</t>
  </si>
  <si>
    <t>GL1-24-09-00-00-00-00-00-09</t>
  </si>
  <si>
    <t>GL1-24-09-00-00-00-00-00-10</t>
  </si>
  <si>
    <t>GL1-24-10</t>
  </si>
  <si>
    <t>GL1-24-10-00-00-00-00-00-01</t>
  </si>
  <si>
    <t>GL1-24-11</t>
  </si>
  <si>
    <t>GL1-24-11-00-00-00-00-00-01</t>
  </si>
  <si>
    <t>GL1-24-12</t>
  </si>
  <si>
    <t>GL1-24-12-00-00-00-00-00-01</t>
  </si>
  <si>
    <t>GL1-24-13</t>
  </si>
  <si>
    <t>GL1-24-13-01</t>
  </si>
  <si>
    <t>GL1-24-13-01-00-00-00-00-01</t>
  </si>
  <si>
    <t>GL1-24-13-02</t>
  </si>
  <si>
    <t>GL1-24-13-02-00-00-00-00-01</t>
  </si>
  <si>
    <t>GL1-24-13-03</t>
  </si>
  <si>
    <t>GL1-24-13-03-00-00-00-00-01</t>
  </si>
  <si>
    <t>GL1-24-13-04</t>
  </si>
  <si>
    <t>GL1-24-13-04-00-00-00-00-01</t>
  </si>
  <si>
    <t>GL1-24-13-05</t>
  </si>
  <si>
    <t>GL1-24-13-05-00-00-00-00-01</t>
  </si>
  <si>
    <t>GL1-24-13-06</t>
  </si>
  <si>
    <t>GL1-24-13-06-00-00-00-00-01</t>
  </si>
  <si>
    <t>GL1-24-13-07</t>
  </si>
  <si>
    <t>GL1-24-13-07-00-00-00-00-01</t>
  </si>
  <si>
    <t>GL1-24-13-08</t>
  </si>
  <si>
    <t>GL1-24-13-08-00-00-00-00-01</t>
  </si>
  <si>
    <t>GL1-24-13-09</t>
  </si>
  <si>
    <t>GL1-24-13-09-00-00-00-00-01</t>
  </si>
  <si>
    <t>GL1-24-13-10</t>
  </si>
  <si>
    <t>GL1-24-13-10-00-00-00-00-01</t>
  </si>
  <si>
    <t>GL1-24-13-11</t>
  </si>
  <si>
    <t>GL1-24-13-11-00-00-00-00-01</t>
  </si>
  <si>
    <t>GL1-24-13-12</t>
  </si>
  <si>
    <t>GL1-24-13-12-00-00-00-00-01</t>
  </si>
  <si>
    <t>GL1-24-13-13</t>
  </si>
  <si>
    <t>GL1-24-13-13-00-00-00-00-01</t>
  </si>
  <si>
    <t>GL1-24-13-99</t>
  </si>
  <si>
    <t>GL1-24-13-99-00-00-00-00-01</t>
  </si>
  <si>
    <t>GL1-25</t>
  </si>
  <si>
    <t>GL1-25-00-00-00-00-00-00-01</t>
  </si>
  <si>
    <t>GL1-25-00-00-00-00-00-00-02</t>
  </si>
  <si>
    <t>GL1-25-00-00-00-00-00-00-03</t>
  </si>
  <si>
    <t>GL1-25-00-00-00-00-00-00-04</t>
  </si>
  <si>
    <t>GL1-25-00-00-00-00-00-00-05</t>
  </si>
  <si>
    <t>GL1-25-00-00-00-00-00-00-06</t>
  </si>
  <si>
    <t>GL1-25-00-00-00-00-00-00-07</t>
  </si>
  <si>
    <t>GL1-25-00-00-00-00-00-00-08</t>
  </si>
  <si>
    <t>GL1-25-00-00-00-00-00-00-09</t>
  </si>
  <si>
    <t>GL1-25-00-00-00-00-00-00-10</t>
  </si>
  <si>
    <t>GL1-25-00-00-00-00-00-00-11</t>
  </si>
  <si>
    <t>GL1-25-00-00-00-00-00-00-12</t>
  </si>
  <si>
    <t>GL1-25-00-00-00-00-00-00-13</t>
  </si>
  <si>
    <t>GL1-25-00-00-00-00-00-00-14</t>
  </si>
  <si>
    <t>GL1-25-00-00-00-00-00-00-15</t>
  </si>
  <si>
    <t>GL1-25-00-00-00-00-00-00-16</t>
  </si>
  <si>
    <t>GL1-25-00-00-00-00-00-00-17</t>
  </si>
  <si>
    <t>GL1-25-00-00-00-00-00-00-18</t>
  </si>
  <si>
    <t>GL1-25-00-00-00-00-00-00-19</t>
  </si>
  <si>
    <t>GL1-25-00-00-00-00-00-00-20</t>
  </si>
  <si>
    <t>GL1-25-00-00-00-00-00-00-21</t>
  </si>
  <si>
    <t>GL1-25-00-00-00-00-00-00-22</t>
  </si>
  <si>
    <t>GL1-26</t>
  </si>
  <si>
    <t>GL2</t>
  </si>
  <si>
    <t>GL2-01</t>
  </si>
  <si>
    <t>GL2-01-01</t>
  </si>
  <si>
    <t>GL2-01-02</t>
  </si>
  <si>
    <t>GL2-01-02-01</t>
  </si>
  <si>
    <t>GL2-01-02-01-01</t>
  </si>
  <si>
    <t>GL2-01-02-01-02</t>
  </si>
  <si>
    <t>GL2-01-02-01-03</t>
  </si>
  <si>
    <t>GL2-01-02-01-03-01</t>
  </si>
  <si>
    <t>GL2-01-02-01-03-02</t>
  </si>
  <si>
    <t>GL2-01-02-01-03-03</t>
  </si>
  <si>
    <t>GL2-01-02-02</t>
  </si>
  <si>
    <t>GL2-01-02-03</t>
  </si>
  <si>
    <t>GL2-01-02-03-01</t>
  </si>
  <si>
    <t>GL2-01-02-03-01-01</t>
  </si>
  <si>
    <t>GL2-01-02-03-01-02</t>
  </si>
  <si>
    <t>GL2-01-02-03-02</t>
  </si>
  <si>
    <t>GL2-01-02-04</t>
  </si>
  <si>
    <t>GL2-01-02-04-01</t>
  </si>
  <si>
    <t>GL2-01-02-04-02</t>
  </si>
  <si>
    <t>GL2-01-02-05</t>
  </si>
  <si>
    <t>GL2-02</t>
  </si>
  <si>
    <t>GL2-03</t>
  </si>
  <si>
    <t>GL2-03-01</t>
  </si>
  <si>
    <t>GL2-03-01-01</t>
  </si>
  <si>
    <t>GL2-03-01-01-00-00-00-00-01</t>
  </si>
  <si>
    <t>GL2-03-01-02</t>
  </si>
  <si>
    <t>GL2-03-01-02-00-00-00-00-01</t>
  </si>
  <si>
    <t>GL2-03-02</t>
  </si>
  <si>
    <t>GL2-03-02-01</t>
  </si>
  <si>
    <t>GL2-03-02-01-00-00-00-00-01</t>
  </si>
  <si>
    <t>GL2-03-02-01-00-00-00-00-02</t>
  </si>
  <si>
    <t>GL2-03-02-01-00-00-00-00-03</t>
  </si>
  <si>
    <t>GL2-03-02-01-00-00-00-00-04</t>
  </si>
  <si>
    <t>GL2-03-02-01-00-00-00-00-05</t>
  </si>
  <si>
    <t>GL2-03-02-01-00-00-00-00-06</t>
  </si>
  <si>
    <t>GL2-03-02-01-00-00-00-00-07</t>
  </si>
  <si>
    <t>GL2-03-02-02</t>
  </si>
  <si>
    <t>GL2-03-02-02-00-00-00-00-01</t>
  </si>
  <si>
    <t>GL2-03-02-02-00-00-00-00-02</t>
  </si>
  <si>
    <t>GL2-03-02-02-00-00-00-00-03</t>
  </si>
  <si>
    <t>GL2-03-02-02-00-00-00-00-05</t>
  </si>
  <si>
    <t>GL2-03-02-02-00-00-00-00-06</t>
  </si>
  <si>
    <t>GL2-03-02-02-00-00-00-00-07</t>
  </si>
  <si>
    <t>GL2-03-03</t>
  </si>
  <si>
    <t>GL2-03-04</t>
  </si>
  <si>
    <t>GL2-03-04-00-00-00-00-00-01</t>
  </si>
  <si>
    <t>GL2-03-05</t>
  </si>
  <si>
    <t>GL2-04</t>
  </si>
  <si>
    <t>GL2-05</t>
  </si>
  <si>
    <t>GL2-05-01</t>
  </si>
  <si>
    <t>GL2-05-01-00-00-00-00-00-01</t>
  </si>
  <si>
    <t>GL2-05-01-01</t>
  </si>
  <si>
    <t>GL2-05-01-02</t>
  </si>
  <si>
    <t>GL2-05-01-03</t>
  </si>
  <si>
    <t>GL2-05-01-04</t>
  </si>
  <si>
    <t>GL2-05-01-04-00-00-00-00-01</t>
  </si>
  <si>
    <t>GL2-05-02</t>
  </si>
  <si>
    <t>GL2-05-02-01</t>
  </si>
  <si>
    <t>GL2-05-02-01-01</t>
  </si>
  <si>
    <t>GL2-05-02-01-01-01</t>
  </si>
  <si>
    <t>GL2-05-02-01-01-01-00-00-01</t>
  </si>
  <si>
    <t>GL2-05-02-01-01-01-00-00-02</t>
  </si>
  <si>
    <t>GL2-05-02-01-01-02</t>
  </si>
  <si>
    <t>GL2-05-02-01-02</t>
  </si>
  <si>
    <t>GL2-05-02-01-03</t>
  </si>
  <si>
    <t>GL2-05-02-02</t>
  </si>
  <si>
    <t>GL2-05-02-02-01</t>
  </si>
  <si>
    <t>GL2-05-02-02-01-01</t>
  </si>
  <si>
    <t>GL2-05-02-02-01-02</t>
  </si>
  <si>
    <t>GL2-05-02-02-02</t>
  </si>
  <si>
    <t>GL2-05-02-02-03</t>
  </si>
  <si>
    <t>GL2-05-03</t>
  </si>
  <si>
    <t>GL2-05-03-01</t>
  </si>
  <si>
    <t>GL2-05-03-02</t>
  </si>
  <si>
    <t>GL2-05-03-02-01</t>
  </si>
  <si>
    <t>GL2-05-03-02-01-01</t>
  </si>
  <si>
    <t>GL2-05-03-02-01-01-01</t>
  </si>
  <si>
    <t>GL2-05-03-02-01-01-02</t>
  </si>
  <si>
    <t>GL2-05-03-02-01-02</t>
  </si>
  <si>
    <t>GL2-05-03-02-02</t>
  </si>
  <si>
    <t>GL2-05-03-02-02-01</t>
  </si>
  <si>
    <t>GL2-05-03-02-02-02</t>
  </si>
  <si>
    <t>GL2-05-03-02-03</t>
  </si>
  <si>
    <t>GL2-05-03-03</t>
  </si>
  <si>
    <t>GL2-05-03-03-01</t>
  </si>
  <si>
    <t>GL2-05-03-03-01-01</t>
  </si>
  <si>
    <t>GL2-05-03-03-01-01-01</t>
  </si>
  <si>
    <t>GL2-05-03-03-01-01-02</t>
  </si>
  <si>
    <t>GL2-05-03-03-01-02</t>
  </si>
  <si>
    <t>GL2-05-03-03-02</t>
  </si>
  <si>
    <t>GL2-05-03-03-02-01</t>
  </si>
  <si>
    <t>GL2-05-03-03-02-02</t>
  </si>
  <si>
    <t>GL2-05-03-03-03</t>
  </si>
  <si>
    <t>GL2-05-03-04</t>
  </si>
  <si>
    <t>GL2-05-03-04-01</t>
  </si>
  <si>
    <t>GL2-05-03-04-01-01</t>
  </si>
  <si>
    <t>GL2-05-03-04-01-01-01</t>
  </si>
  <si>
    <t>GL2-05-03-04-01-01-02</t>
  </si>
  <si>
    <t>GL2-05-03-04-01-02</t>
  </si>
  <si>
    <t>GL2-05-03-04-02</t>
  </si>
  <si>
    <t>GL2-05-03-04-02-01</t>
  </si>
  <si>
    <t>GL2-05-03-04-02-02</t>
  </si>
  <si>
    <t>GL2-05-03-04-03</t>
  </si>
  <si>
    <t>GL2-05-03-05</t>
  </si>
  <si>
    <t>GL2-05-03-05-01</t>
  </si>
  <si>
    <t>GL2-05-03-05-01-00-00-00-01</t>
  </si>
  <si>
    <t>GL2-05-03-05-01-01</t>
  </si>
  <si>
    <t>GL2-05-03-05-01-02</t>
  </si>
  <si>
    <t>GL2-05-03-05-01-02-00-00-01</t>
  </si>
  <si>
    <t>GL2-05-03-05-02</t>
  </si>
  <si>
    <t>GL2-05-03-07</t>
  </si>
  <si>
    <t>GL2-05-03-07-01</t>
  </si>
  <si>
    <t>GL2-05-03-07-01-01</t>
  </si>
  <si>
    <t>GL2-05-03-07-01-01-01</t>
  </si>
  <si>
    <t>GL2-05-03-07-01-01-02</t>
  </si>
  <si>
    <t>GL2-05-03-07-01-02</t>
  </si>
  <si>
    <t>GL2-05-03-07-02</t>
  </si>
  <si>
    <t>GL2-05-03-07-02-01</t>
  </si>
  <si>
    <t>GL2-05-03-07-02-02</t>
  </si>
  <si>
    <t>GL2-05-03-07-03</t>
  </si>
  <si>
    <t>GL2-05-04</t>
  </si>
  <si>
    <t>GL2-05-04-00-00-00-00-00-01</t>
  </si>
  <si>
    <t>GL2-05-04-00-00-00-00-00-02</t>
  </si>
  <si>
    <t>GL2-05-04-00-00-00-00-00-03</t>
  </si>
  <si>
    <t>GL2-05-04-00-00-00-00-00-04</t>
  </si>
  <si>
    <t>GL2-06</t>
  </si>
  <si>
    <t>GL2-06-01</t>
  </si>
  <si>
    <t>GL2-06-01-01</t>
  </si>
  <si>
    <t>GL2-06-01-02</t>
  </si>
  <si>
    <t>GL2-06-01-03</t>
  </si>
  <si>
    <t>GL2-06-02</t>
  </si>
  <si>
    <t>GL2-06-02-01</t>
  </si>
  <si>
    <t>GL2-06-02-01-01</t>
  </si>
  <si>
    <t>GL2-06-02-01-02</t>
  </si>
  <si>
    <t>GL2-06-02-02</t>
  </si>
  <si>
    <t>GL2-06-03</t>
  </si>
  <si>
    <t>GL2-06-03-01</t>
  </si>
  <si>
    <t>GL2-06-03-02</t>
  </si>
  <si>
    <t>GL2-06-04</t>
  </si>
  <si>
    <t>GL2-06-98</t>
  </si>
  <si>
    <t>GL2-07</t>
  </si>
  <si>
    <t>GL2-07-01</t>
  </si>
  <si>
    <t>GL2-07-01-01</t>
  </si>
  <si>
    <t>GL2-07-01-02</t>
  </si>
  <si>
    <t>GL2-07-01-03</t>
  </si>
  <si>
    <t>GL2-07-02</t>
  </si>
  <si>
    <t>GL2-07-02-01</t>
  </si>
  <si>
    <t>GL2-07-02-01-01</t>
  </si>
  <si>
    <t>GL2-07-02-01-02</t>
  </si>
  <si>
    <t>GL2-07-02-02</t>
  </si>
  <si>
    <t>GL2-07-03</t>
  </si>
  <si>
    <t>GL2-07-03-01</t>
  </si>
  <si>
    <t>GL2-07-03-02</t>
  </si>
  <si>
    <t>GL2-07-04</t>
  </si>
  <si>
    <t>GL2-07-98</t>
  </si>
  <si>
    <t>GL2-08</t>
  </si>
  <si>
    <t>GL2-08-01</t>
  </si>
  <si>
    <t>GL2-08-01-01</t>
  </si>
  <si>
    <t>GL2-08-01-02</t>
  </si>
  <si>
    <t>GL2-08-01-03</t>
  </si>
  <si>
    <t>GL2-08-02</t>
  </si>
  <si>
    <t>GL2-08-02-01</t>
  </si>
  <si>
    <t>GL2-08-02-01-01</t>
  </si>
  <si>
    <t>GL2-08-02-01-02</t>
  </si>
  <si>
    <t>GL2-08-02-02</t>
  </si>
  <si>
    <t>GL2-08-03</t>
  </si>
  <si>
    <t>GL2-08-03-01</t>
  </si>
  <si>
    <t>GL2-08-03-02</t>
  </si>
  <si>
    <t>GL2-08-04</t>
  </si>
  <si>
    <t>GL2-08-98</t>
  </si>
  <si>
    <t>GL2-09</t>
  </si>
  <si>
    <t>GL2-10</t>
  </si>
  <si>
    <t>GL2-10-01</t>
  </si>
  <si>
    <t>GL2-10-02</t>
  </si>
  <si>
    <t>GL2-10-03</t>
  </si>
  <si>
    <t>GL2-10-04</t>
  </si>
  <si>
    <t>GL2-11</t>
  </si>
  <si>
    <t>GL2-12</t>
  </si>
  <si>
    <t>GL2-12-03</t>
  </si>
  <si>
    <t>GL2-12-03-01</t>
  </si>
  <si>
    <t>GL2-12-03-01-00-00-00-00-01</t>
  </si>
  <si>
    <t>GL2-12-03-02</t>
  </si>
  <si>
    <t>GL2-12-03-02-00-00-00-00-01</t>
  </si>
  <si>
    <t>GL2-12-03-02-00-00-00-00-02</t>
  </si>
  <si>
    <t>GL2-12-03-02-00-00-00-00-03</t>
  </si>
  <si>
    <t>GL2-12-03-02-00-00-00-00-04</t>
  </si>
  <si>
    <t>GL2-12-03-02-00-00-00-00-05</t>
  </si>
  <si>
    <t>GL2-12-03-02-00-00-00-00-06</t>
  </si>
  <si>
    <t>GL2-12-03-02-00-00-00-00-07</t>
  </si>
  <si>
    <t>GL2-12-03-03</t>
  </si>
  <si>
    <t>GL2-12-03-04</t>
  </si>
  <si>
    <t>GL2-12-03-04-00-00-00-00-01</t>
  </si>
  <si>
    <t>GL2-12-04</t>
  </si>
  <si>
    <t>GL2-12-04-01</t>
  </si>
  <si>
    <t>GL2-12-04-01-00-00-00-00-01</t>
  </si>
  <si>
    <t>GL2-12-04-01-00-00-00-00-02</t>
  </si>
  <si>
    <t>GL2-12-04-02</t>
  </si>
  <si>
    <t>GL2-12-04-02-01</t>
  </si>
  <si>
    <t>GL2-12-04-02-01-00-00-00-01</t>
  </si>
  <si>
    <t>GL2-12-04-02-01-00-00-00-02</t>
  </si>
  <si>
    <t>GL2-12-04-02-02</t>
  </si>
  <si>
    <t>GL2-12-04-03</t>
  </si>
  <si>
    <t>GL2-12-04-04</t>
  </si>
  <si>
    <t>GL2-12-04-04-00-00-00-00-01</t>
  </si>
  <si>
    <t>GL2-12-04-04-00-00-00-00-02</t>
  </si>
  <si>
    <t>GL2-12-05</t>
  </si>
  <si>
    <t>GL2-12-05-00-00-00-00-00-01</t>
  </si>
  <si>
    <t>GL2-12-06</t>
  </si>
  <si>
    <t>GL2-12-06-00-00-00-00-00-01</t>
  </si>
  <si>
    <t>GL2-12-07</t>
  </si>
  <si>
    <t>GL2-12-07-00-00-00-00-00-01</t>
  </si>
  <si>
    <t>GL2-12-08</t>
  </si>
  <si>
    <t>GL2-12-09</t>
  </si>
  <si>
    <t>GL2-12-10</t>
  </si>
  <si>
    <t>GL2-12-10-00-00-00-00-00-01</t>
  </si>
  <si>
    <t>GL2-13</t>
  </si>
  <si>
    <t>GL2-14</t>
  </si>
  <si>
    <t>GL2-15</t>
  </si>
  <si>
    <t>GL2-15-00-00-00-00-00-00-01</t>
  </si>
  <si>
    <t>GL2-16</t>
  </si>
  <si>
    <t>GL2-16-00-00-00-00-00-00-01</t>
  </si>
  <si>
    <t>GL2-17</t>
  </si>
  <si>
    <t>GL2-17-00-00-00-00-00-00-01</t>
  </si>
  <si>
    <t>GL2-18</t>
  </si>
  <si>
    <t>GL2-19</t>
  </si>
  <si>
    <t>GL2-20</t>
  </si>
  <si>
    <t>GL2-21</t>
  </si>
  <si>
    <t>GL2-21-00-00-00-00-00-00-01</t>
  </si>
  <si>
    <t>GL2-22</t>
  </si>
  <si>
    <t>GL2-22-00-00-00-00-00-00-01</t>
  </si>
  <si>
    <t>GL2-23</t>
  </si>
  <si>
    <t>GL2-23-00-00-00-00-00-00-01</t>
  </si>
  <si>
    <t>GL2-24</t>
  </si>
  <si>
    <t>GL2-24-00-00-00-00-00-00-01</t>
  </si>
  <si>
    <t>GL2-25</t>
  </si>
  <si>
    <t>GL2-25-00-00-00-00-00-00-01</t>
  </si>
  <si>
    <t>GL2-25-00-00-00-00-00-00-02</t>
  </si>
  <si>
    <t>GL2-25-00-00-00-00-00-00-03</t>
  </si>
  <si>
    <t>GL2-25-00-00-00-00-00-00-04</t>
  </si>
  <si>
    <t>GL2-25-00-00-00-00-00-00-05</t>
  </si>
  <si>
    <t>GL2-25-00-00-00-00-00-00-06</t>
  </si>
  <si>
    <t>GL2-26</t>
  </si>
  <si>
    <t>GL2-26-00-00-00-00-00-00-01</t>
  </si>
  <si>
    <t>GL2-26-00-00-00-00-00-00-02</t>
  </si>
  <si>
    <t>GL2-26-00-00-00-00-00-00-03</t>
  </si>
  <si>
    <t>GL2-26-00-00-00-00-00-00-04</t>
  </si>
  <si>
    <t>GL2-26-00-00-00-00-00-00-05</t>
  </si>
  <si>
    <t>GL2-26-00-00-00-00-00-00-06</t>
  </si>
  <si>
    <t>GL2-26-00-00-00-00-00-00-07</t>
  </si>
  <si>
    <t>GL2-26-00-00-00-00-00-00-08</t>
  </si>
  <si>
    <t>GL2-26-00-00-00-00-00-00-09</t>
  </si>
  <si>
    <t>GL2-26-00-00-00-00-00-00-10</t>
  </si>
  <si>
    <t>GL2-27</t>
  </si>
  <si>
    <t>GL2-27-01</t>
  </si>
  <si>
    <t>GL2-27-01-00-00-00-00-00-01</t>
  </si>
  <si>
    <t>GL2-27-02</t>
  </si>
  <si>
    <t>GL2-27-02-00-00-00-00-00-01</t>
  </si>
  <si>
    <t>GL2-27-03</t>
  </si>
  <si>
    <t>GL2-27-03-00-00-00-00-00-01</t>
  </si>
  <si>
    <t>GL2-28</t>
  </si>
  <si>
    <t>GL2-28-01</t>
  </si>
  <si>
    <t>GL2-28-02</t>
  </si>
  <si>
    <t>GL2-28-03</t>
  </si>
  <si>
    <t>GL2-28-04</t>
  </si>
  <si>
    <t>GL2-28-05</t>
  </si>
  <si>
    <t>GL2-28-06</t>
  </si>
  <si>
    <t>GL2-28-08</t>
  </si>
  <si>
    <t>GL2-28-09</t>
  </si>
  <si>
    <t>GL2-28-10</t>
  </si>
  <si>
    <t>GL2-28-11</t>
  </si>
  <si>
    <t>GL2-28-12</t>
  </si>
  <si>
    <t>GL2-28-12-01</t>
  </si>
  <si>
    <t>GL2-28-12-02</t>
  </si>
  <si>
    <t>GL2-29</t>
  </si>
  <si>
    <t>GL2-29-01</t>
  </si>
  <si>
    <t>GL2-29-01-00-00-00-00-00-01</t>
  </si>
  <si>
    <t>GL2-29-02</t>
  </si>
  <si>
    <t>GL2-29-02-00-00-00-00-00-01</t>
  </si>
  <si>
    <t>GL2-30</t>
  </si>
  <si>
    <t>GL2-30-01</t>
  </si>
  <si>
    <t>GL2-30-01-00-00-00-00-00-01</t>
  </si>
  <si>
    <t>GL2-30-01-00-00-00-00-00-02</t>
  </si>
  <si>
    <t>GL2-30-01-00-00-00-00-00-03</t>
  </si>
  <si>
    <t>GL2-30-01-00-00-00-00-00-04</t>
  </si>
  <si>
    <t>GL2-30-01-00-00-00-00-00-05</t>
  </si>
  <si>
    <t>GL2-30-02</t>
  </si>
  <si>
    <t>GL2-30-02-00-00-00-00-00-01</t>
  </si>
  <si>
    <t>GL2-30-02-00-00-00-00-00-02</t>
  </si>
  <si>
    <t>GL2-30-02-00-00-00-00-00-03</t>
  </si>
  <si>
    <t>GL2-30-02-00-00-00-00-00-04</t>
  </si>
  <si>
    <t>GL2-30-02-00-00-00-00-00-05</t>
  </si>
  <si>
    <t>GL2-30-02-00-00-00-00-00-06</t>
  </si>
  <si>
    <t>GL2-30-03</t>
  </si>
  <si>
    <t>GL2-30-03-00-00-00-00-00-01</t>
  </si>
  <si>
    <t>GL2-30-04</t>
  </si>
  <si>
    <t>GL2-30-04-00-00-00-00-00-01</t>
  </si>
  <si>
    <t>GL2-30-05</t>
  </si>
  <si>
    <t>GL2-30-05-01</t>
  </si>
  <si>
    <t>GL2-30-05-01-00-00-00-00-01</t>
  </si>
  <si>
    <t>GL2-30-05-02</t>
  </si>
  <si>
    <t>GL2-30-06</t>
  </si>
  <si>
    <t>GL2-30-06-01</t>
  </si>
  <si>
    <t>GL2-30-06-01-00-00-00-00-01</t>
  </si>
  <si>
    <t>GL2-30-06-01-00-00-00-00-02</t>
  </si>
  <si>
    <t>GL2-30-06-01-00-00-00-00-03</t>
  </si>
  <si>
    <t>GL2-30-06-01-00-00-00-00-04</t>
  </si>
  <si>
    <t>GL2-30-06-01-00-00-00-00-05</t>
  </si>
  <si>
    <t>GL2-30-06-01-00-00-00-00-06</t>
  </si>
  <si>
    <t>GL2-30-06-01-00-00-00-00-07</t>
  </si>
  <si>
    <t>GL2-30-06-01-00-00-00-00-08</t>
  </si>
  <si>
    <t>GL2-30-06-02</t>
  </si>
  <si>
    <t>GL2-30-07</t>
  </si>
  <si>
    <t>GL2-30-08</t>
  </si>
  <si>
    <t>GL2-30-08-00-00-00-00-00-01</t>
  </si>
  <si>
    <t>GL2-30-09</t>
  </si>
  <si>
    <t>GL2-30-09-00-00-00-00-00-01</t>
  </si>
  <si>
    <t>GL2-30-10</t>
  </si>
  <si>
    <t>GL2-30-10-00-00-00-00-00-01</t>
  </si>
  <si>
    <t>GL2-30-11</t>
  </si>
  <si>
    <t>GL2-30-11-01</t>
  </si>
  <si>
    <t>GL2-30-11-01-00-00-00-00-01</t>
  </si>
  <si>
    <t>GL2-30-11-02</t>
  </si>
  <si>
    <t>GL2-30-12</t>
  </si>
  <si>
    <t>GL2-30-12-01</t>
  </si>
  <si>
    <t>GL2-30-12-02</t>
  </si>
  <si>
    <t>GL2-30-12-02-00-00-00-00-01</t>
  </si>
  <si>
    <t>GL2-31</t>
  </si>
  <si>
    <t>GL2-31-00-00-00-00-00-00-01</t>
  </si>
  <si>
    <t>GL2-31-00-00-00-00-00-00-02</t>
  </si>
  <si>
    <t>GL2-31-00-00-00-00-00-00-03</t>
  </si>
  <si>
    <t>GL2-31-00-00-00-00-00-00-04</t>
  </si>
  <si>
    <t>GL2-31-00-00-00-00-00-00-05</t>
  </si>
  <si>
    <t>GL2-31-00-00-00-00-00-00-06</t>
  </si>
  <si>
    <t>GL2-31-00-00-00-00-00-00-07</t>
  </si>
  <si>
    <t>GL2-31-00-00-00-00-00-00-08</t>
  </si>
  <si>
    <t>GL2-31-00-00-00-00-00-00-09</t>
  </si>
  <si>
    <t>GL2-31-00-00-00-00-00-00-10</t>
  </si>
  <si>
    <t>GL2-31-00-00-00-00-00-00-11</t>
  </si>
  <si>
    <t>GL2-31-00-00-00-00-00-00-12</t>
  </si>
  <si>
    <t>GL2-31-00-00-00-00-00-00-13</t>
  </si>
  <si>
    <t>GL2-31-00-00-00-00-00-00-14</t>
  </si>
  <si>
    <t>GL2-31-00-00-00-00-00-00-15</t>
  </si>
  <si>
    <t>GL2-31-00-00-00-00-00-00-16</t>
  </si>
  <si>
    <t>GL2-31-00-00-00-00-00-00-17</t>
  </si>
  <si>
    <t>GL2-31-00-00-00-00-00-00-18</t>
  </si>
  <si>
    <t>GL2-31-00-00-00-00-00-00-19</t>
  </si>
  <si>
    <t>GL2-31-00-00-00-00-00-00-20</t>
  </si>
  <si>
    <t>GL2-31-00-00-00-00-00-00-21</t>
  </si>
  <si>
    <t>GL2-31-00-00-00-00-00-00-22</t>
  </si>
  <si>
    <t>GL2-32</t>
  </si>
  <si>
    <t>GL2-33</t>
  </si>
  <si>
    <t>GL3</t>
  </si>
  <si>
    <t>GL3-01</t>
  </si>
  <si>
    <t>GL3-01-01</t>
  </si>
  <si>
    <t>GL3-01-01-00-00-00-00-00-01</t>
  </si>
  <si>
    <t>GL3-01-02</t>
  </si>
  <si>
    <t>GL3-01-02-00-00-00-00-00-01</t>
  </si>
  <si>
    <t>GL3-01-03</t>
  </si>
  <si>
    <t>GL3-01-03-00-00-00-00-00-01</t>
  </si>
  <si>
    <t>GL3-02</t>
  </si>
  <si>
    <t>GL3-02-00-00-00-00-00-00-01</t>
  </si>
  <si>
    <t>GL3-03</t>
  </si>
  <si>
    <t>GL3-03-01</t>
  </si>
  <si>
    <t>GL3-03-02</t>
  </si>
  <si>
    <t>GL3-03-03</t>
  </si>
  <si>
    <t>GL3-04</t>
  </si>
  <si>
    <t>GL3-04-00-00-00-00-00-00-01</t>
  </si>
  <si>
    <t>GL3-05</t>
  </si>
  <si>
    <t>GL3-05-01</t>
  </si>
  <si>
    <t>GL3-05-01-01</t>
  </si>
  <si>
    <t>GL3-05-01-01-00-00-00-00-01</t>
  </si>
  <si>
    <t>GL3-05-01-02</t>
  </si>
  <si>
    <t>GL3-05-01-02-00-00-00-00-01</t>
  </si>
  <si>
    <t>GL3-05-01-03</t>
  </si>
  <si>
    <t>GL3-05-01-03-00-00-00-00-01</t>
  </si>
  <si>
    <t>GL3-05-01-04</t>
  </si>
  <si>
    <t>GL3-05-01-04-00-00-00-00-01</t>
  </si>
  <si>
    <t>GL3-05-02</t>
  </si>
  <si>
    <t>GL3-05-02-00-00-00-00-00-01</t>
  </si>
  <si>
    <t>GL3-06</t>
  </si>
  <si>
    <t>GL3-07</t>
  </si>
  <si>
    <t>GL3-07-00-00-00-00-00-00-01</t>
  </si>
  <si>
    <t>GL3-08</t>
  </si>
  <si>
    <t>GL3-08-01</t>
  </si>
  <si>
    <t>GL3-08-01-01</t>
  </si>
  <si>
    <t>GL3-08-01-01-00-00-00-00-01</t>
  </si>
  <si>
    <t>GL3-08-01-02</t>
  </si>
  <si>
    <t>GL3-08-01-02-00-00-00-00-01</t>
  </si>
  <si>
    <t>GL3-08-02</t>
  </si>
  <si>
    <t>GL3-08-02-01</t>
  </si>
  <si>
    <t>GL3-08-02-01-00-00-00-00-01</t>
  </si>
  <si>
    <t>GL3-08-02-02</t>
  </si>
  <si>
    <t>GL3-08-02-02-00-00-00-00-01</t>
  </si>
  <si>
    <t>GL3-08-03</t>
  </si>
  <si>
    <t>GL3-08-04</t>
  </si>
  <si>
    <t>GL3-09</t>
  </si>
  <si>
    <t>GL3-09-00-00-00-00-00-00-01</t>
  </si>
  <si>
    <t>GL3-10</t>
  </si>
  <si>
    <t>GL3-10-00-00-00-00-00-00-01</t>
  </si>
  <si>
    <t>GL3-11</t>
  </si>
  <si>
    <t>GL3-12</t>
  </si>
  <si>
    <t>GL4</t>
  </si>
  <si>
    <t>GL4-01</t>
  </si>
  <si>
    <t>GL4-02</t>
  </si>
  <si>
    <t>GL4-02-01</t>
  </si>
  <si>
    <t>GL4-02-02</t>
  </si>
  <si>
    <t>GL4-03</t>
  </si>
  <si>
    <t>GL4-03-01</t>
  </si>
  <si>
    <t>GL4-03-02</t>
  </si>
  <si>
    <t>GL4-04</t>
  </si>
  <si>
    <t>GL4-04-01</t>
  </si>
  <si>
    <t>GL4-04-01-01</t>
  </si>
  <si>
    <t>GL4-04-01-02</t>
  </si>
  <si>
    <t>GL4-04-02</t>
  </si>
  <si>
    <t>GL4-04-02-01</t>
  </si>
  <si>
    <t>GL4-04-02-02</t>
  </si>
  <si>
    <t>GL4-04-03</t>
  </si>
  <si>
    <t>GL4-04-03-01</t>
  </si>
  <si>
    <t>GL4-04-03-02</t>
  </si>
  <si>
    <t>GL4-04-04</t>
  </si>
  <si>
    <t>GL4-04-04-01</t>
  </si>
  <si>
    <t>GL4-04-04-02</t>
  </si>
  <si>
    <t>GL4-05</t>
  </si>
  <si>
    <t>GL4-05-01</t>
  </si>
  <si>
    <t>GL4-05-02</t>
  </si>
  <si>
    <t>GL4-06</t>
  </si>
  <si>
    <t>GL4-06-01</t>
  </si>
  <si>
    <t>GL4-06-02</t>
  </si>
  <si>
    <t>GL4-06-03</t>
  </si>
  <si>
    <t>GL4-06-04</t>
  </si>
  <si>
    <t>GL4-07</t>
  </si>
  <si>
    <t>GL4-07-01</t>
  </si>
  <si>
    <t>GL4-07-02</t>
  </si>
  <si>
    <t>GL4-08</t>
  </si>
  <si>
    <t>GL4-09</t>
  </si>
  <si>
    <t>GL4-09-01</t>
  </si>
  <si>
    <t>GL4-09-02</t>
  </si>
  <si>
    <t>GL4-09-03</t>
  </si>
  <si>
    <t>GL4-09-04</t>
  </si>
  <si>
    <t>GL4-09-05</t>
  </si>
  <si>
    <t>GL4-09-06</t>
  </si>
  <si>
    <t>GL4-09-07</t>
  </si>
  <si>
    <t>GL4-09-08</t>
  </si>
  <si>
    <t>GL4-09-09</t>
  </si>
  <si>
    <t>GL5</t>
  </si>
  <si>
    <t>GL5-01</t>
  </si>
  <si>
    <t>GL5-01-01</t>
  </si>
  <si>
    <t>GL5-01-01-00-00-00-00-00-01</t>
  </si>
  <si>
    <t>GL5-01-02</t>
  </si>
  <si>
    <t>GL5-01-02-01</t>
  </si>
  <si>
    <t>GL5-01-02-01-01</t>
  </si>
  <si>
    <t>GL5-01-02-01-01-00-00-00-01</t>
  </si>
  <si>
    <t>GL5-01-02-01-02</t>
  </si>
  <si>
    <t>GL5-01-02-01-02-00-00-00-01</t>
  </si>
  <si>
    <t>GL5-01-02-01-03</t>
  </si>
  <si>
    <t>GL5-01-02-01-03-00-00-00-01</t>
  </si>
  <si>
    <t>GL5-01-02-01-04</t>
  </si>
  <si>
    <t>GL5-01-02-01-04-01</t>
  </si>
  <si>
    <t>GL5-01-02-01-04-01-00-00-01</t>
  </si>
  <si>
    <t>GL5-01-02-01-04-02</t>
  </si>
  <si>
    <t>GL5-01-02-01-04-02-00-00-01</t>
  </si>
  <si>
    <t>GL5-01-02-01-04-03</t>
  </si>
  <si>
    <t>GL5-01-02-01-04-03-00-00-01</t>
  </si>
  <si>
    <t>GL5-01-02-02</t>
  </si>
  <si>
    <t>GL5-01-02-02-01</t>
  </si>
  <si>
    <t>GL5-01-02-02-01-00-00-00-01</t>
  </si>
  <si>
    <t>GL5-01-02-02-02</t>
  </si>
  <si>
    <t>GL5-01-02-02-02-00-00-00-01</t>
  </si>
  <si>
    <t>GL5-01-02-02-03</t>
  </si>
  <si>
    <t>GL5-01-02-02-04</t>
  </si>
  <si>
    <t>GL5-01-02-02-04-01</t>
  </si>
  <si>
    <t>GL5-01-02-02-04-01-00-00-01</t>
  </si>
  <si>
    <t>GL5-01-02-02-04-02</t>
  </si>
  <si>
    <t>GL5-01-02-02-04-02-00-00-01</t>
  </si>
  <si>
    <t>GL5-01-02-02-04-03</t>
  </si>
  <si>
    <t>GL5-01-02-02-04-03-00-00-01</t>
  </si>
  <si>
    <t>GL5-01-02-03</t>
  </si>
  <si>
    <t>GL5-01-03</t>
  </si>
  <si>
    <t>GL5-01-03-01</t>
  </si>
  <si>
    <t>GL5-01-03-02</t>
  </si>
  <si>
    <t>GL5-01-04</t>
  </si>
  <si>
    <t>GL5-01-05</t>
  </si>
  <si>
    <t>GL5-01-05-01</t>
  </si>
  <si>
    <t>GL5-01-05-01-01</t>
  </si>
  <si>
    <t>GL5-01-05-01-02</t>
  </si>
  <si>
    <t>GL5-01-05-01-03</t>
  </si>
  <si>
    <t>GL5-01-05-01-03-01</t>
  </si>
  <si>
    <t>GL5-01-05-01-03-02</t>
  </si>
  <si>
    <t>GL5-01-05-01-03-03</t>
  </si>
  <si>
    <t>GL5-01-05-02</t>
  </si>
  <si>
    <t>GL5-01-05-03</t>
  </si>
  <si>
    <t>GL5-01-05-03-01</t>
  </si>
  <si>
    <t>GL5-01-05-03-02</t>
  </si>
  <si>
    <t>GL5-01-05-04</t>
  </si>
  <si>
    <t>GL5-01-05-04-01</t>
  </si>
  <si>
    <t>GL5-01-05-04-02</t>
  </si>
  <si>
    <t>GL5-01-06</t>
  </si>
  <si>
    <t>GL5-01-06-01</t>
  </si>
  <si>
    <t>GL5-01-06-01-01</t>
  </si>
  <si>
    <t>GL5-01-06-01-01-00-00-00-01</t>
  </si>
  <si>
    <t>GL5-01-06-01-02</t>
  </si>
  <si>
    <t>GL5-01-06-01-03</t>
  </si>
  <si>
    <t>GL5-01-06-01-03-01</t>
  </si>
  <si>
    <t>GL5-01-06-01-03-02</t>
  </si>
  <si>
    <t>GL5-01-06-01-03-03</t>
  </si>
  <si>
    <t>GL5-01-06-02</t>
  </si>
  <si>
    <t>GL5-01-06-02-00-00-00-00-01</t>
  </si>
  <si>
    <t>GL5-01-06-03</t>
  </si>
  <si>
    <t>GL5-01-06-03-01</t>
  </si>
  <si>
    <t>GL5-01-06-03-01-00-00-00-01</t>
  </si>
  <si>
    <t>GL5-01-06-03-02</t>
  </si>
  <si>
    <t>GL5-01-06-03-02-00-00-00-01</t>
  </si>
  <si>
    <t>GL5-01-06-04</t>
  </si>
  <si>
    <t>GL5-01-06-04-01</t>
  </si>
  <si>
    <t>GL5-01-06-04-02</t>
  </si>
  <si>
    <t>GL5-01-07</t>
  </si>
  <si>
    <t>GL5-01-07-01</t>
  </si>
  <si>
    <t>GL5-01-07-01-01</t>
  </si>
  <si>
    <t>GL5-01-07-01-01-00-00-00-01</t>
  </si>
  <si>
    <t>GL5-01-07-01-02</t>
  </si>
  <si>
    <t>GL5-01-07-01-03</t>
  </si>
  <si>
    <t>GL5-01-07-01-03-01</t>
  </si>
  <si>
    <t>GL5-01-07-01-03-02</t>
  </si>
  <si>
    <t>GL5-01-07-01-03-03</t>
  </si>
  <si>
    <t>GL5-01-07-02</t>
  </si>
  <si>
    <t>GL5-01-07-02-00-00-00-00-01</t>
  </si>
  <si>
    <t>GL5-01-07-03</t>
  </si>
  <si>
    <t>GL5-01-07-03-01</t>
  </si>
  <si>
    <t>GL5-01-07-03-01-00-00-00-01</t>
  </si>
  <si>
    <t>GL5-01-07-03-02</t>
  </si>
  <si>
    <t>GL5-01-07-03-02-00 00-00-01</t>
  </si>
  <si>
    <t>GL5-01-07-04</t>
  </si>
  <si>
    <t>GL5-01-07-04-01</t>
  </si>
  <si>
    <t>GL5-01-07-04-02</t>
  </si>
  <si>
    <t>GL5-01-08</t>
  </si>
  <si>
    <t>GL5-01-08-01</t>
  </si>
  <si>
    <t>GL5-01-08-02</t>
  </si>
  <si>
    <t>GL5-01-08-02-01</t>
  </si>
  <si>
    <t>GL5-01-08-02-01-01</t>
  </si>
  <si>
    <t>GL5-01-08-02-01-02</t>
  </si>
  <si>
    <t>GL5-01-08-02-01-03</t>
  </si>
  <si>
    <t>GL5-01-08-02-02</t>
  </si>
  <si>
    <t>GL5-01-08-02-02-01</t>
  </si>
  <si>
    <t>GL5-01-08-02-02-02</t>
  </si>
  <si>
    <t>GL5-01-08-02-02-03</t>
  </si>
  <si>
    <t>GL5-01-08-03</t>
  </si>
  <si>
    <t>GL5-01-08-03-01</t>
  </si>
  <si>
    <t>GL5-01-08-03-01-01</t>
  </si>
  <si>
    <t>GL5-01-08-03-01-01-01</t>
  </si>
  <si>
    <t>GL5-01-08-03-01-01-01-00-01</t>
  </si>
  <si>
    <t>GL5-01-08-03-01-01-02</t>
  </si>
  <si>
    <t>GL5-01-08-03-01-01-02-00-01</t>
  </si>
  <si>
    <t>GL5-01-08-03-01-01-03</t>
  </si>
  <si>
    <t>GL5-01-08-03-01-01-03-00-01</t>
  </si>
  <si>
    <t>GL5-01-08-03-01-01-04</t>
  </si>
  <si>
    <t>GL5-01-08-03-01-01-04-00-01</t>
  </si>
  <si>
    <t>GL5-01-08-03-01-02</t>
  </si>
  <si>
    <t>GL5-01-08-03-01-02-01</t>
  </si>
  <si>
    <t>GL5-01-08-03-01-02-01-00-01</t>
  </si>
  <si>
    <t>GL5-01-08-03-01-02-02</t>
  </si>
  <si>
    <t>GL5-01-08-03-01-02-02-00-01</t>
  </si>
  <si>
    <t>GL5-01-08-03-01-02-03</t>
  </si>
  <si>
    <t>GL5-01-08-03-01-02-03-00-01</t>
  </si>
  <si>
    <t>GL5-01-08-03-01-02-04</t>
  </si>
  <si>
    <t>GL5-01-08-03-01-02-04-00-01</t>
  </si>
  <si>
    <t>GL5-01-08-03-01-03</t>
  </si>
  <si>
    <t>GL5-01-08-03-01-03-01</t>
  </si>
  <si>
    <t>GL5-01-08-03-01-03-01-01</t>
  </si>
  <si>
    <t>GL5-01-08-03-01-03-01-01-01</t>
  </si>
  <si>
    <t>GL5-01-08-03-01-03-01-02</t>
  </si>
  <si>
    <t>GL5-01-08-03-01-03-01-02-01</t>
  </si>
  <si>
    <t>GL5-01-08-03-01-03-01-03</t>
  </si>
  <si>
    <t>GL5-01-08-03-01-03-01-03-01</t>
  </si>
  <si>
    <t>GL5-01-08-03-01-03-01-04</t>
  </si>
  <si>
    <t>GL5-01-08-03-01-03-01-04-01</t>
  </si>
  <si>
    <t>GL5-01-08-03-01-03-02</t>
  </si>
  <si>
    <t>GL5-01-08-03-01-03-02-01</t>
  </si>
  <si>
    <t>GL5-01-08-03-01-03-02-01-01</t>
  </si>
  <si>
    <t>GL5-01-08-03-01-03-02-02</t>
  </si>
  <si>
    <t>GL5-01-08-03-01-03-02-02-01</t>
  </si>
  <si>
    <t>GL5-01-08-03-01-03-02-03</t>
  </si>
  <si>
    <t>GL5-01-08-03-01-03-02-03-01</t>
  </si>
  <si>
    <t>GL5-01-08-03-01-03-02-04</t>
  </si>
  <si>
    <t>GL5-01-08-03-01-03-02-04-01</t>
  </si>
  <si>
    <t>GL5-01-08-03-01-03-03</t>
  </si>
  <si>
    <t>GL5-01-08-03-01-03-03-01</t>
  </si>
  <si>
    <t>GL5-01-08-03-01-03-03-01-01</t>
  </si>
  <si>
    <t>GL5-01-08-03-01-03-03-02</t>
  </si>
  <si>
    <t>GL5-01-08-03-01-03-03-02-01</t>
  </si>
  <si>
    <t>GL5-01-08-03-01-03-03-03</t>
  </si>
  <si>
    <t>GL5-01-08-03-01-03-03-03-01</t>
  </si>
  <si>
    <t>GL5-01-08-03-01-03-03-04</t>
  </si>
  <si>
    <t>GL5-01-08-03-01-03-03-04-01</t>
  </si>
  <si>
    <t>GL5-01-08-03-02</t>
  </si>
  <si>
    <t>GL5-01-08-03-02-01</t>
  </si>
  <si>
    <t>GL5-01-08-03-02-01-01</t>
  </si>
  <si>
    <t>GL5-01-08-03-02-01-01-00-01</t>
  </si>
  <si>
    <t>GL5-01-08-03-02-01-01-00-02</t>
  </si>
  <si>
    <t>GL5-01-08-03-02-01-02</t>
  </si>
  <si>
    <t>GL5-01-08-03-02-01-02-00-01</t>
  </si>
  <si>
    <t>GL5-01-08-03-02-01-02-00-02</t>
  </si>
  <si>
    <t>GL5-01-08-03-02-01-03</t>
  </si>
  <si>
    <t>GL5-01-08-03-02-01-03-00-01</t>
  </si>
  <si>
    <t>GL5-01-08-03-02-01-03-00-02</t>
  </si>
  <si>
    <t>GL5-01-08-03-02-01-04</t>
  </si>
  <si>
    <t>GL5-01-08-03-02-01-04-00-01</t>
  </si>
  <si>
    <t>GL5-01-08-03-02-01-04-00-02</t>
  </si>
  <si>
    <t>GL5-01-08-03-02-02</t>
  </si>
  <si>
    <t>GL5-01-08-03-02-02-01</t>
  </si>
  <si>
    <t>GL5-01-08-03-02-02-01-00-01</t>
  </si>
  <si>
    <t>GL5-01-08-03-02-02-02</t>
  </si>
  <si>
    <t>GL5-01-08-03-02-02-02-00-01</t>
  </si>
  <si>
    <t>GL5-01-08-03-02-02-03</t>
  </si>
  <si>
    <t>GL5-01-08-03-02-02-03-00-01</t>
  </si>
  <si>
    <t>GL5-01-08-03-02-02-04</t>
  </si>
  <si>
    <t>GL5-01-08-03-02-02-04-00-01</t>
  </si>
  <si>
    <t>GL5-01-08-03-03</t>
  </si>
  <si>
    <t>GL5-01-08-03-03-01</t>
  </si>
  <si>
    <t>GL5-01-08-03-03-01-01</t>
  </si>
  <si>
    <t>GL5-01-08-03-03-01-01-00-01</t>
  </si>
  <si>
    <t>GL5-01-08-03-03-01-02</t>
  </si>
  <si>
    <t>GL5-01-08-03-03-01-02-00-01</t>
  </si>
  <si>
    <t>GL5-01-08-03-03-01-03</t>
  </si>
  <si>
    <t>GL5-01-08-03-03-01-03-00-01</t>
  </si>
  <si>
    <t>GL5-01-08-03-03-01-04</t>
  </si>
  <si>
    <t>GL5-01-08-03-03-01-04-00-01</t>
  </si>
  <si>
    <t>GL5-01-08-03-03-02</t>
  </si>
  <si>
    <t>GL5-01-08-03-03-02-01</t>
  </si>
  <si>
    <t>GL5-01-08-03-03-02-01-00-01</t>
  </si>
  <si>
    <t>GL5-01-08-03-03-02-02</t>
  </si>
  <si>
    <t>GL5-01-08-03-03-02-02-00-01</t>
  </si>
  <si>
    <t>GL5-01-08-03-03-02-03</t>
  </si>
  <si>
    <t>GL5-01-08-03-03-02-03-00-01</t>
  </si>
  <si>
    <t>GL5-01-08-03-03-02-04</t>
  </si>
  <si>
    <t>GL5-01-08-03-03-02-04-00-01</t>
  </si>
  <si>
    <t>GL5-01-08-03-04</t>
  </si>
  <si>
    <t>GL5-01-08-03-04-01</t>
  </si>
  <si>
    <t>GL5-01-08-03-04-01-01</t>
  </si>
  <si>
    <t>GL5-01-08-03-04-01-01-00-01</t>
  </si>
  <si>
    <t>GL5-01-08-03-04-01-02</t>
  </si>
  <si>
    <t>GL5-01-08-03-04-01-02-00-01</t>
  </si>
  <si>
    <t>GL5-01-08-03-04-01-03</t>
  </si>
  <si>
    <t>GL5-01-08-03-04-01-03-00-01</t>
  </si>
  <si>
    <t>GL5-01-08-03-04-01-04</t>
  </si>
  <si>
    <t>GL5-01-08-03-04-01-04-00-01</t>
  </si>
  <si>
    <t>GL5-01-08-03-04-02</t>
  </si>
  <si>
    <t>GL5-01-08-03-04-02-01</t>
  </si>
  <si>
    <t>GL5-01-08-03-04-02-01-00-01</t>
  </si>
  <si>
    <t>GL5-01-08-03-04-02-02</t>
  </si>
  <si>
    <t>GL5-01-08-03-04-02-02-00-01</t>
  </si>
  <si>
    <t>GL5-01-08-03-04-02-03</t>
  </si>
  <si>
    <t>GL5-01-08-03-04-02-03-00-01</t>
  </si>
  <si>
    <t>GL5-01-08-03-04-02-04</t>
  </si>
  <si>
    <t>GL5-01-08-03-04-02-04-00-01</t>
  </si>
  <si>
    <t>GL5-01-08-03-05</t>
  </si>
  <si>
    <t>GL5-01-08-03-05-01</t>
  </si>
  <si>
    <t>GL5-01-08-03-05-01-00-00-01</t>
  </si>
  <si>
    <t>GL5-01-08-03-05-02</t>
  </si>
  <si>
    <t>GL5-01-08-03-05-02-00-00-01</t>
  </si>
  <si>
    <t>GL5-01-08-03-05-03</t>
  </si>
  <si>
    <t>GL5-01-08-03-05-03-00-00-01</t>
  </si>
  <si>
    <t>GL5-01-08-03-05-04</t>
  </si>
  <si>
    <t>GL5-01-08-03-05-04-00-00-01</t>
  </si>
  <si>
    <t>GL5-01-08-03-06</t>
  </si>
  <si>
    <t>GL5-01-08-03-06-01</t>
  </si>
  <si>
    <t>GL5-01-08-03-06-01-01</t>
  </si>
  <si>
    <t>GL5-01-08-03-06-01-01-00-01</t>
  </si>
  <si>
    <t>GL5-01-08-03-06-01-02</t>
  </si>
  <si>
    <t>GL5-01-08-03-06-01-02-00-01</t>
  </si>
  <si>
    <t>GL5-01-08-03-06-01-03</t>
  </si>
  <si>
    <t>GL5-01-08-03-06-01-03-00-01</t>
  </si>
  <si>
    <t>GL5-01-08-03-06-01-04</t>
  </si>
  <si>
    <t>GL5-01-08-03-06-01-04-00-01</t>
  </si>
  <si>
    <t>GL5-01-08-03-06-02</t>
  </si>
  <si>
    <t>GL5-01-08-03-06-02-01</t>
  </si>
  <si>
    <t>GL5-01-08-03-06-02-01-00-01</t>
  </si>
  <si>
    <t>GL5-01-08-03-06-02-02</t>
  </si>
  <si>
    <t>GL5-01-08-03-06-02-02-00-01</t>
  </si>
  <si>
    <t>GL5-01-08-03-06-02-03</t>
  </si>
  <si>
    <t>GL5-01-08-03-06-02-03-00-01</t>
  </si>
  <si>
    <t>GL5-01-08-03-06-02-04</t>
  </si>
  <si>
    <t>GL5-01-08-03-06-02-04-00-01</t>
  </si>
  <si>
    <t>GL5-01-08-03-07</t>
  </si>
  <si>
    <t>GL5-01-08-03-07-01</t>
  </si>
  <si>
    <t>GL5-01-08-03-07-01-00-00-01</t>
  </si>
  <si>
    <t>GL5-01-08-03-07-02</t>
  </si>
  <si>
    <t>GL5-01-08-03-07-02-00-00-01</t>
  </si>
  <si>
    <t>GL5-01-08-03-07-03</t>
  </si>
  <si>
    <t>GL5-01-08-03-07-03-00-00-01</t>
  </si>
  <si>
    <t>GL5-01-08-03-07-04</t>
  </si>
  <si>
    <t>GL5-01-08-03-07-04-00-00-01</t>
  </si>
  <si>
    <t>GL5-01-08-03-08</t>
  </si>
  <si>
    <t>GL5-01-08-03-08-01</t>
  </si>
  <si>
    <t>GL5-01-08-03-08-01-01</t>
  </si>
  <si>
    <t>GL5-01-08-03-08-01-01-00-01</t>
  </si>
  <si>
    <t>GL5-01-08-03-08-01-02</t>
  </si>
  <si>
    <t>GL5-01-08-03-08-01-02-00-01</t>
  </si>
  <si>
    <t>GL5-01-08-03-08-01-03</t>
  </si>
  <si>
    <t>GL5-01-08-03-08-01-03-00-01</t>
  </si>
  <si>
    <t>GL5-01-08-03-08-01-04</t>
  </si>
  <si>
    <t>GL5-01-08-03-08-01-04-00-01</t>
  </si>
  <si>
    <t>GL5-01-08-03-08-02</t>
  </si>
  <si>
    <t>GL5-01-08-03-08-02-01</t>
  </si>
  <si>
    <t>GL5-01-08-03-08-02-01-01</t>
  </si>
  <si>
    <t>GL5-01-08-03-08-02-01-01-01</t>
  </si>
  <si>
    <t>GL5-01-08-03-08-02-01-02</t>
  </si>
  <si>
    <t>GL5-01-08-03-08-02-01-02-01</t>
  </si>
  <si>
    <t>GL5-01-08-03-08-02-01-03</t>
  </si>
  <si>
    <t>GL5-01-08-03-08-02-01-03-01</t>
  </si>
  <si>
    <t>GL5-01-08-03-08-02-01-04</t>
  </si>
  <si>
    <t>GL5-01-08-03-08-02-01-04-01</t>
  </si>
  <si>
    <t>GL5-01-08-03-08-02-02</t>
  </si>
  <si>
    <t>GL5-01-08-03-08-02-02-01</t>
  </si>
  <si>
    <t>GL5-01-08-03-08-02-02-01-01</t>
  </si>
  <si>
    <t>GL5-01-08-03-08-02-02-02</t>
  </si>
  <si>
    <t>GL5-01-08-03-08-02-02-02-01</t>
  </si>
  <si>
    <t>GL5-01-08-03-08-02-02-03</t>
  </si>
  <si>
    <t>GL5-01-08-03-08-02-02-03-01</t>
  </si>
  <si>
    <t>GL5-01-08-03-08-02-02-04</t>
  </si>
  <si>
    <t>GL5-01-08-03-08-02-02-04-01</t>
  </si>
  <si>
    <t>GL5-01-08-03-08-03</t>
  </si>
  <si>
    <t>GL5-01-08-03-08-03-01</t>
  </si>
  <si>
    <t>GL5-01-08-03-08-03-01-00-01</t>
  </si>
  <si>
    <t>GL5-01-08-03-08-03-02</t>
  </si>
  <si>
    <t>GL5-01-08-03-08-03-02-00-01</t>
  </si>
  <si>
    <t>GL5-01-08-03-08-03-03</t>
  </si>
  <si>
    <t>GL5-01-08-03-08-03-03-00-01</t>
  </si>
  <si>
    <t>GL5-01-08-03-08-03-04</t>
  </si>
  <si>
    <t>GL5-01-08-03-08-03-04-00-01</t>
  </si>
  <si>
    <t>GL5-01-08-03-08-04</t>
  </si>
  <si>
    <t>GL5-01-08-03-08-04-01</t>
  </si>
  <si>
    <t>GL5-01-08-03-08-04-01-00-01</t>
  </si>
  <si>
    <t>GL5-01-08-03-08-04-02</t>
  </si>
  <si>
    <t>GL5-01-08-03-08-04-02-00-01</t>
  </si>
  <si>
    <t>GL5-01-08-03-08-04-03</t>
  </si>
  <si>
    <t>GL5-01-08-03-08-04-03-00-01</t>
  </si>
  <si>
    <t>GL5-01-08-03-08-04-04</t>
  </si>
  <si>
    <t>GL5-01-08-03-08-04-04-00-01</t>
  </si>
  <si>
    <t>GL5-01-08-03-09</t>
  </si>
  <si>
    <t>GL5-01-08-03-09-01</t>
  </si>
  <si>
    <t>GL5-01-08-03-09-01-00-00-01</t>
  </si>
  <si>
    <t>GL5-01-08-03-09-02</t>
  </si>
  <si>
    <t>GL5-01-08-03-09-02-00-00-01</t>
  </si>
  <si>
    <t>GL5-01-08-03-09-03</t>
  </si>
  <si>
    <t>GL5-01-08-03-09-03-00-00-01</t>
  </si>
  <si>
    <t>GL5-01-08-03-09-04</t>
  </si>
  <si>
    <t>GL5-01-08-03-09-04-00-00-01</t>
  </si>
  <si>
    <t>GL5-01-08-04</t>
  </si>
  <si>
    <t>GL5-01-08-04-01</t>
  </si>
  <si>
    <t>GL5-01-08-04-01-01</t>
  </si>
  <si>
    <t>GL5-01-08-04-01-01-01</t>
  </si>
  <si>
    <t>GL5-01-08-04-01-01-01-00-01</t>
  </si>
  <si>
    <t>GL5-01-08-04-01-01-02</t>
  </si>
  <si>
    <t>GL5-01-08-04-01-01-02-00-01</t>
  </si>
  <si>
    <t>GL5-01-08-04-01-01-03</t>
  </si>
  <si>
    <t>GL5-01-08-04-01-01-03-00-01</t>
  </si>
  <si>
    <t>GL5-01-08-04-01-01-04</t>
  </si>
  <si>
    <t>GL5-01-08-04-01-01-04-00-01</t>
  </si>
  <si>
    <t>GL5-01-08-04-01-02</t>
  </si>
  <si>
    <t>GL5-01-08-04-01-02-01</t>
  </si>
  <si>
    <t>GL5-01-08-04-01-02-01-00-01</t>
  </si>
  <si>
    <t>GL5-01-08-04-01-02-02</t>
  </si>
  <si>
    <t>GL5-01-08-04-01-02-02-00-01</t>
  </si>
  <si>
    <t>GL5-01-08-04-01-02-03</t>
  </si>
  <si>
    <t>GL5-01-08-04-01-02-03-00-01</t>
  </si>
  <si>
    <t>GL5-01-08-04-01-02-04</t>
  </si>
  <si>
    <t>GL5-01-08-04-01-02-04-00-01</t>
  </si>
  <si>
    <t>GL5-01-08-04-01-03</t>
  </si>
  <si>
    <t>GL5-01-08-04-01-03-01</t>
  </si>
  <si>
    <t>GL5-01-08-04-01-03-01-01</t>
  </si>
  <si>
    <t>GL5-01-08-04-01-03-01-01-01</t>
  </si>
  <si>
    <t>GL5-01-08-04-01-03-01-02</t>
  </si>
  <si>
    <t>GL5-01-08-04-01-03-01-02-01</t>
  </si>
  <si>
    <t>GL5-01-08-04-01-03-01-03</t>
  </si>
  <si>
    <t>GL5-01-08-04-01-03-01-03-01</t>
  </si>
  <si>
    <t>GL5-01-08-04-01-03-01-04</t>
  </si>
  <si>
    <t>GL5-01-08-04-01-03-01-04-01</t>
  </si>
  <si>
    <t>GL5-01-08-04-01-03-02</t>
  </si>
  <si>
    <t>GL5-01-08-04-01-03-02-01</t>
  </si>
  <si>
    <t>GL5-01-08-04-01-03-02-01-01</t>
  </si>
  <si>
    <t>GL5-01-08-04-01-03-02-02</t>
  </si>
  <si>
    <t>GL5-01-08-04-01-03-02-02-01</t>
  </si>
  <si>
    <t>GL5-01-08-04-01-03-02-03</t>
  </si>
  <si>
    <t>GL5-01-08-04-01-03-02-03-01</t>
  </si>
  <si>
    <t>GL5-01-08-04-01-03-02-04</t>
  </si>
  <si>
    <t>GL5-01-08-04-01-03-02-04-01</t>
  </si>
  <si>
    <t>GL5-01-08-04-01-03-03</t>
  </si>
  <si>
    <t>GL5-01-08-04-01-03-03-01</t>
  </si>
  <si>
    <t>GL5-01-08-04-01-03-03-01-01</t>
  </si>
  <si>
    <t>GL5-01-08-04-01-03-03-02</t>
  </si>
  <si>
    <t>GL5-01-08-04-01-03-03-02-01</t>
  </si>
  <si>
    <t>GL5-01-08-04-01-03-03-03</t>
  </si>
  <si>
    <t>GL5-01-08-04-01-03-03-03-01</t>
  </si>
  <si>
    <t>GL5-01-08-04-01-03-03-04</t>
  </si>
  <si>
    <t>GL5-01-08-04-01-03-03-04-01</t>
  </si>
  <si>
    <t>GL5-01-08-04-02</t>
  </si>
  <si>
    <t>GL5-01-08-04-02-01</t>
  </si>
  <si>
    <t>GL5-01-08-04-02-01-01</t>
  </si>
  <si>
    <t>GL5-01-08-04-02-01-01-00-01</t>
  </si>
  <si>
    <t>GL5-01-08-04-02-01-01-00-02</t>
  </si>
  <si>
    <t>GL5-01-08-04-02-01-02</t>
  </si>
  <si>
    <t>GL5-01-08-04-02-01-02-00-01</t>
  </si>
  <si>
    <t>GL5-01-08-04-02-01-02-00-02</t>
  </si>
  <si>
    <t>GL5-01-08-04-02-01-03</t>
  </si>
  <si>
    <t>GL5-01-08-04-02-01-03-00-01</t>
  </si>
  <si>
    <t>GL5-01-08-04-02-01-03-00-02</t>
  </si>
  <si>
    <t>GL5-01-08-04-02-01-04</t>
  </si>
  <si>
    <t>GL5-01-08-04-02-01-04-00-01</t>
  </si>
  <si>
    <t>GL5-01-08-04-02-01-04-00-02</t>
  </si>
  <si>
    <t>GL5-01-08-04-02-02</t>
  </si>
  <si>
    <t>GL5-01-08-04-02-02-01</t>
  </si>
  <si>
    <t>GL5-01-08-04-02-02-01-00-01</t>
  </si>
  <si>
    <t>GL5-01-08-04-02-02-02</t>
  </si>
  <si>
    <t>GL5-01-08-04-02-02-02-00-01</t>
  </si>
  <si>
    <t>GL5-01-08-04-02-02-03</t>
  </si>
  <si>
    <t>GL5-01-08-04-02-02-03-00-01</t>
  </si>
  <si>
    <t>GL5-01-08-04-02-02-04</t>
  </si>
  <si>
    <t>GL5-01-08-04-02-02-04-00-01</t>
  </si>
  <si>
    <t>GL5-01-08-04-03</t>
  </si>
  <si>
    <t>GL5-01-08-04-03-01</t>
  </si>
  <si>
    <t>GL5-01-08-04-03-01-01</t>
  </si>
  <si>
    <t>GL5-01-08-04-03-01-01-00-01</t>
  </si>
  <si>
    <t>GL5-01-08-04-03-01-02</t>
  </si>
  <si>
    <t>GL5-01-08-04-03-01-02-00-01</t>
  </si>
  <si>
    <t>GL5-01-08-04-03-01-03</t>
  </si>
  <si>
    <t>GL5-01-08-04-03-01-03-00-01</t>
  </si>
  <si>
    <t>GL5-01-08-04-03-01-04</t>
  </si>
  <si>
    <t>GL5-01-08-04-03-01-04-00-01</t>
  </si>
  <si>
    <t>GL5-01-08-04-03-02</t>
  </si>
  <si>
    <t>GL5-01-08-04-03-02-01</t>
  </si>
  <si>
    <t>GL5-01-08-04-03-02-01-00-01</t>
  </si>
  <si>
    <t>GL5-01-08-04-03-02-02</t>
  </si>
  <si>
    <t>GL5-01-08-04-03-02-02-00-01</t>
  </si>
  <si>
    <t>GL5-01-08-04-03-02-03</t>
  </si>
  <si>
    <t>GL5-01-08-04-03-02-03-00-01</t>
  </si>
  <si>
    <t>GL5-01-08-04-03-02-04</t>
  </si>
  <si>
    <t>GL5-01-08-04-03-02-04-00-01</t>
  </si>
  <si>
    <t>GL5-01-08-04-04</t>
  </si>
  <si>
    <t>GL5-01-08-04-04-01</t>
  </si>
  <si>
    <t>GL5-01-08-04-04-01-01</t>
  </si>
  <si>
    <t>GL5-01-08-04-04-01-01-00-01</t>
  </si>
  <si>
    <t>GL5-01-08-04-04-01-02</t>
  </si>
  <si>
    <t>GL5-01-08-04-04-01-02-00-01</t>
  </si>
  <si>
    <t>GL5-01-08-04-04-01-03</t>
  </si>
  <si>
    <t>GL5-01-08-04-04-01-03-00-01</t>
  </si>
  <si>
    <t>GL5-01-08-04-04-01-04</t>
  </si>
  <si>
    <t>GL5-01-08-04-04-01-04-00-01</t>
  </si>
  <si>
    <t>GL5-01-08-04-04-02</t>
  </si>
  <si>
    <t>GL5-01-08-04-04-02-01</t>
  </si>
  <si>
    <t>GL5-01-08-04-04-02-01-00-01</t>
  </si>
  <si>
    <t>GL5-01-08-04-04-02-02</t>
  </si>
  <si>
    <t>GL5-01-08-04-04-02-02-00-01</t>
  </si>
  <si>
    <t>GL5-01-08-04-04-02-03</t>
  </si>
  <si>
    <t>GL5-01-08-04-04-02-03-00-01</t>
  </si>
  <si>
    <t>GL5-01-08-04-04-02-04</t>
  </si>
  <si>
    <t>GL5-01-08-04-04-02-04-00-01</t>
  </si>
  <si>
    <t>GL5-01-08-04-05</t>
  </si>
  <si>
    <t>GL5-01-08-04-05-01</t>
  </si>
  <si>
    <t>GL5-01-08-04-05-01-00-00-01</t>
  </si>
  <si>
    <t>GL5-01-08-04-05-02</t>
  </si>
  <si>
    <t>GL5-01-08-04-05-02-00-00-01</t>
  </si>
  <si>
    <t>GL5-01-08-04-05-03</t>
  </si>
  <si>
    <t>GL5-01-08-04-05-03-00-00-01</t>
  </si>
  <si>
    <t>GL5-01-08-04-05-04</t>
  </si>
  <si>
    <t>GL5-01-08-04-05-04-00-00-01</t>
  </si>
  <si>
    <t>GL5-01-08-04-06</t>
  </si>
  <si>
    <t>GL5-01-08-04-06-01</t>
  </si>
  <si>
    <t>GL5-01-08-04-06-01-01</t>
  </si>
  <si>
    <t>GL5-01-08-04-06-01-01-00-01</t>
  </si>
  <si>
    <t>GL5-01-08-04-06-01-02</t>
  </si>
  <si>
    <t>GL5-01-08-04-06-01-02-00-01</t>
  </si>
  <si>
    <t>GL5-01-08-04-06-01-03</t>
  </si>
  <si>
    <t>GL5-01-08-04-06-01-03-00-01</t>
  </si>
  <si>
    <t>GL5-01-08-04-06-01-04</t>
  </si>
  <si>
    <t>GL5-01-08-04-06-01-04-00-01</t>
  </si>
  <si>
    <t>GL5-01-08-04-06-02</t>
  </si>
  <si>
    <t>GL5-01-08-04-06-02-01</t>
  </si>
  <si>
    <t>GL5-01-08-04-06-02-01-00-01</t>
  </si>
  <si>
    <t>GL5-01-08-04-06-02-02</t>
  </si>
  <si>
    <t>GL5-01-08-04-06-02-02-00-01</t>
  </si>
  <si>
    <t>GL5-01-08-04-06-02-03</t>
  </si>
  <si>
    <t>GL5-01-08-04-06-02-03-00-01</t>
  </si>
  <si>
    <t>GL5-01-08-04-06-02-04</t>
  </si>
  <si>
    <t>GL5-01-08-04-06-02-04-00-01</t>
  </si>
  <si>
    <t>GL5-01-08-04-07</t>
  </si>
  <si>
    <t>GL5-01-08-04-07-01</t>
  </si>
  <si>
    <t>GL5-01-08-04-07-01-00-00-01</t>
  </si>
  <si>
    <t>GL5-01-08-04-07-02</t>
  </si>
  <si>
    <t>GL5-01-08-04-07-02-00-00-01</t>
  </si>
  <si>
    <t>GL5-01-08-04-07-03</t>
  </si>
  <si>
    <t>GL5-01-08-04-07-03-00-00-01</t>
  </si>
  <si>
    <t>GL5-01-08-04-07-04</t>
  </si>
  <si>
    <t>GL5-01-08-04-07-04-00-00-01</t>
  </si>
  <si>
    <t>GL5-01-08-04-08</t>
  </si>
  <si>
    <t>GL5-01-08-04-08-01</t>
  </si>
  <si>
    <t>GL5-01-08-04-08-01-01</t>
  </si>
  <si>
    <t>GL5-01-08-04-08-01-01-00-01</t>
  </si>
  <si>
    <t>GL5-01-08-04-08-01-02</t>
  </si>
  <si>
    <t>GL5-01-08-04-08-01-02-00-01</t>
  </si>
  <si>
    <t>GL5-01-08-04-08-01-03</t>
  </si>
  <si>
    <t>GL5-01-08-04-08-01-03-00-01</t>
  </si>
  <si>
    <t>GL5-01-08-04-08-01-04</t>
  </si>
  <si>
    <t>GL5-01-08-04-08-01-04-00-01</t>
  </si>
  <si>
    <t>GL5-01-08-04-08-02</t>
  </si>
  <si>
    <t>GL5-01-08-04-08-02-01</t>
  </si>
  <si>
    <t>GL5-01-08-04-08-02-01-01</t>
  </si>
  <si>
    <t>GL5-01-08-04-08-02-01-01-01</t>
  </si>
  <si>
    <t>GL5-01-08-04-08-02-01-02</t>
  </si>
  <si>
    <t>GL5-01-08-04-08-02-01-02-01</t>
  </si>
  <si>
    <t>GL5-01-08-04-08-02-01-03</t>
  </si>
  <si>
    <t>GL5-01-08-04-08-02-01-03-01</t>
  </si>
  <si>
    <t>GL5-01-08-04-08-02-01-04</t>
  </si>
  <si>
    <t>GL5-01-08-04-08-02-01-04-01</t>
  </si>
  <si>
    <t>GL5-01-08-04-08-02-02</t>
  </si>
  <si>
    <t>GL5-01-08-04-08-02-02-01</t>
  </si>
  <si>
    <t>GL5-01-08-04-08-02-02-01-01</t>
  </si>
  <si>
    <t>GL5-01-08-04-08-02-02-02</t>
  </si>
  <si>
    <t>GL5-01-08-04-08-02-02-02-01</t>
  </si>
  <si>
    <t>GL5-01-08-04-08-02-02-03</t>
  </si>
  <si>
    <t>GL5-01-08-04-08-02-02-03-01</t>
  </si>
  <si>
    <t>GL5-01-08-04-08-02-02-04</t>
  </si>
  <si>
    <t>GL5-01-08-04-08-02-02-04-01</t>
  </si>
  <si>
    <t>GL5-01-08-04-08-03</t>
  </si>
  <si>
    <t>GL5-01-08-04-08-03-01</t>
  </si>
  <si>
    <t>GL5-01-08-04-08-03-01-00-01</t>
  </si>
  <si>
    <t>GL5-01-08-04-08-03-02</t>
  </si>
  <si>
    <t>GL5-01-08-04-08-03-02-00-01</t>
  </si>
  <si>
    <t>GL5-01-08-04-08-03-03</t>
  </si>
  <si>
    <t>GL5-01-08-04-08-03-03-00-01</t>
  </si>
  <si>
    <t>GL5-01-08-04-08-03-04</t>
  </si>
  <si>
    <t>GL5-01-08-04-08-03-04-00-01</t>
  </si>
  <si>
    <t>GL5-01-08-04-08-04</t>
  </si>
  <si>
    <t>GL5-01-08-04-08-04-01</t>
  </si>
  <si>
    <t>GL5-01-08-04-08-04-01-00-01</t>
  </si>
  <si>
    <t>GL5-01-08-04-08-04-02</t>
  </si>
  <si>
    <t>GL5-01-08-04-08-04-02-00-01</t>
  </si>
  <si>
    <t>GL5-01-08-04-08-04-03</t>
  </si>
  <si>
    <t>GL5-01-08-04-08-04-03-00-01</t>
  </si>
  <si>
    <t>GL5-01-08-04-08-04-04</t>
  </si>
  <si>
    <t>GL5-01-08-04-08-04-04-00-01</t>
  </si>
  <si>
    <t>GL5-01-08-04-09</t>
  </si>
  <si>
    <t>GL5-01-08-04-09-01</t>
  </si>
  <si>
    <t>GL5-01-08-04-09-01-00-00-01</t>
  </si>
  <si>
    <t>GL5-01-08-04-09-02</t>
  </si>
  <si>
    <t>GL5-01-08-04-09-02-00-00-01</t>
  </si>
  <si>
    <t>GL5-01-08-04-09-03</t>
  </si>
  <si>
    <t>GL5-01-08-04-09-03-00-00-01</t>
  </si>
  <si>
    <t>GL5-01-08-04-09-04</t>
  </si>
  <si>
    <t>GL5-01-08-04-09-04-00-00-01</t>
  </si>
  <si>
    <t>GL5-01-09</t>
  </si>
  <si>
    <t>GL5-01-09-01</t>
  </si>
  <si>
    <t>GL5-01-09-01-01</t>
  </si>
  <si>
    <t>GL5-01-09-01-02</t>
  </si>
  <si>
    <t>GL5-01-09-01-03</t>
  </si>
  <si>
    <t>GL5-01-09-01-03-01</t>
  </si>
  <si>
    <t>GL5-01-09-01-03-02</t>
  </si>
  <si>
    <t>GL5-01-09-01-03-03</t>
  </si>
  <si>
    <t>GL5-01-09-02</t>
  </si>
  <si>
    <t>GL5-01-09-03</t>
  </si>
  <si>
    <t>GL5-01-09-03-01</t>
  </si>
  <si>
    <t>GL5-01-09-03-02</t>
  </si>
  <si>
    <t>GL5-01-09-04</t>
  </si>
  <si>
    <t>GL5-01-09-04-01</t>
  </si>
  <si>
    <t>GL5-01-09-04-02</t>
  </si>
  <si>
    <t>GL5-01-09-05</t>
  </si>
  <si>
    <t>GL5-01-10</t>
  </si>
  <si>
    <t>GL5-01-11</t>
  </si>
  <si>
    <t>GL5-01-11-01</t>
  </si>
  <si>
    <t>GL5-01-11-01-00-00-00-00-01</t>
  </si>
  <si>
    <t>GL5-01-11-02</t>
  </si>
  <si>
    <t>GL5-01-11-02-00-00-00-00-01</t>
  </si>
  <si>
    <t>GL5-01-12</t>
  </si>
  <si>
    <t>GL5-01-12-00-00-00-00-00-01</t>
  </si>
  <si>
    <t>GL5-04</t>
  </si>
  <si>
    <t>GL5-04-01</t>
  </si>
  <si>
    <t>GL5-04-01-01</t>
  </si>
  <si>
    <t>GL5-04-01-01-01</t>
  </si>
  <si>
    <t>GL5-04-01-01-02</t>
  </si>
  <si>
    <t>GL5-04-01-02</t>
  </si>
  <si>
    <t>GL5-04-01-02-01</t>
  </si>
  <si>
    <t>GL5-04-01-02-02</t>
  </si>
  <si>
    <t>GL5-04-01-03</t>
  </si>
  <si>
    <t>GL5-04-01-03-01</t>
  </si>
  <si>
    <t>GL5-04-01-03-02</t>
  </si>
  <si>
    <t>GL5-04-02</t>
  </si>
  <si>
    <t>GL5-04-02-01</t>
  </si>
  <si>
    <t>GL5-04-02-01-01</t>
  </si>
  <si>
    <t>GL5-04-02-01-02</t>
  </si>
  <si>
    <t>GL5-04-02-02</t>
  </si>
  <si>
    <t>GL5-04-02-02-01</t>
  </si>
  <si>
    <t>GL5-04-02-02-02</t>
  </si>
  <si>
    <t>GL5-04-02-03</t>
  </si>
  <si>
    <t>GL5-04-02-03-01</t>
  </si>
  <si>
    <t>GL5-04-02-03-02</t>
  </si>
  <si>
    <t>GL5-04-03</t>
  </si>
  <si>
    <t>GL5-04-03-01</t>
  </si>
  <si>
    <t>GL5-04-03-01-01</t>
  </si>
  <si>
    <t>GL5-04-03-01-02</t>
  </si>
  <si>
    <t>GL5-04-03-02</t>
  </si>
  <si>
    <t>GL5-04-03-02-01</t>
  </si>
  <si>
    <t>GL5-04-03-02-01-01</t>
  </si>
  <si>
    <t>GL5-04-03-02-01-02</t>
  </si>
  <si>
    <t>GL5-04-03-02-02</t>
  </si>
  <si>
    <t>GL5-04-03-03</t>
  </si>
  <si>
    <t>GL5-04-03-03-01</t>
  </si>
  <si>
    <t>GL5-04-03-03-02</t>
  </si>
  <si>
    <t>GL5-04-04</t>
  </si>
  <si>
    <t>GL5-04-04-01</t>
  </si>
  <si>
    <t>GL5-04-04-01-01</t>
  </si>
  <si>
    <t>GL5-04-04-01-02</t>
  </si>
  <si>
    <t>GL5-04-04-02</t>
  </si>
  <si>
    <t>GL5-04-04-02-01</t>
  </si>
  <si>
    <t>GL5-04-04-02-02</t>
  </si>
  <si>
    <t>GL5-04-04-03</t>
  </si>
  <si>
    <t>GL5-04-04-03-01</t>
  </si>
  <si>
    <t>GL5-04-04-03-02</t>
  </si>
  <si>
    <t>GL5-05</t>
  </si>
  <si>
    <t>GL5-05-01</t>
  </si>
  <si>
    <t>GL5-05-01-00-00-00-00-00-01</t>
  </si>
  <si>
    <t>GL5-05-02</t>
  </si>
  <si>
    <t>GL5-05-02-00-00-00-00-00-01</t>
  </si>
  <si>
    <t>GL5-05-02-00-00-00-00-00-02</t>
  </si>
  <si>
    <t>GL5-05-02-00-00-00-00-00-03</t>
  </si>
  <si>
    <t>GL5-05-02-00-00-00-00-00-04</t>
  </si>
  <si>
    <t>GL5-05-03</t>
  </si>
  <si>
    <t>GL5-05-03-00-00-00-00-00-01</t>
  </si>
  <si>
    <t>GL5-05-04</t>
  </si>
  <si>
    <t>GL5-05-04-00-00-00-00-00-01</t>
  </si>
  <si>
    <t>GL5-05-05</t>
  </si>
  <si>
    <t>GL5-05-05-00-00-00-00-00-01</t>
  </si>
  <si>
    <t>GL5-05-06</t>
  </si>
  <si>
    <t>GL5-05-06-00-00-00-00-00-01</t>
  </si>
  <si>
    <t>GL5-05-07</t>
  </si>
  <si>
    <t>GL5-05-07-00-00-00-00-00-01</t>
  </si>
  <si>
    <t>GL5-05-08</t>
  </si>
  <si>
    <t>GL5-05-08-00-00-00-00-00-01</t>
  </si>
  <si>
    <t>GL5-05-08-00-00-00-00-00-02</t>
  </si>
  <si>
    <t>GL5-05-08-00-00-00-00-00-03</t>
  </si>
  <si>
    <t>GL5-05-08-00-00-00-00-00-04</t>
  </si>
  <si>
    <t>GL5-05-08-00-00-00-00-00-05</t>
  </si>
  <si>
    <t>GL5-05-08-00-00-00-00-00-06</t>
  </si>
  <si>
    <t>GL5-05-08-00-00-00-00-00-07</t>
  </si>
  <si>
    <t>GL5-05-08-00-00-00-00-00-08</t>
  </si>
  <si>
    <t>GL5-05-08-00-00-00-00-00-09</t>
  </si>
  <si>
    <t>GL5-05-08-00-00-00-00-00-10</t>
  </si>
  <si>
    <t>GL5-05-08-00-00-00-00-00-11</t>
  </si>
  <si>
    <t>GL5-05-08-00-00-00-00-00-12</t>
  </si>
  <si>
    <t>GL5-06</t>
  </si>
  <si>
    <t>GL5-06-01</t>
  </si>
  <si>
    <t>GL5-06-01-00-00-00-00-00-01</t>
  </si>
  <si>
    <t>GL5-06-02</t>
  </si>
  <si>
    <t>GL5-06-02-00-00-00-00-00-01</t>
  </si>
  <si>
    <t>GL5-06-03</t>
  </si>
  <si>
    <t>GL5-06-03-00-00-00-00-00-01</t>
  </si>
  <si>
    <t>GL5-07</t>
  </si>
  <si>
    <t>GL5-08</t>
  </si>
  <si>
    <t>GL5-08-00-00-00-00-00-00-01</t>
  </si>
  <si>
    <t>GL5-09</t>
  </si>
  <si>
    <t>GL5-09-01</t>
  </si>
  <si>
    <t>GL5-09-01-01</t>
  </si>
  <si>
    <t>GL5-09-01-01-01</t>
  </si>
  <si>
    <t>GL5-09-01-01-01-01</t>
  </si>
  <si>
    <t>GL5-09-01-01-01-02</t>
  </si>
  <si>
    <t>GL5-09-01-01-01-03</t>
  </si>
  <si>
    <t>GL5-09-01-01-01-03-01</t>
  </si>
  <si>
    <t>GL5-09-01-01-01-03-02</t>
  </si>
  <si>
    <t>GL5-09-01-01-01-03-03</t>
  </si>
  <si>
    <t>GL5-09-01-01-02</t>
  </si>
  <si>
    <t>GL5-09-01-01-03</t>
  </si>
  <si>
    <t>GL5-09-01-01-03-01</t>
  </si>
  <si>
    <t>GL5-09-01-01-03-02</t>
  </si>
  <si>
    <t>GL5-09-01-01-04</t>
  </si>
  <si>
    <t>GL5-09-01-01-04-01</t>
  </si>
  <si>
    <t>GL5-09-01-01-04-02</t>
  </si>
  <si>
    <t>GL5-09-01-02</t>
  </si>
  <si>
    <t>GL5-09-01-02-01</t>
  </si>
  <si>
    <t>GL5-09-01-02-01-01</t>
  </si>
  <si>
    <t>GL5-09-01-02-01-02</t>
  </si>
  <si>
    <t>GL5-09-01-02-02</t>
  </si>
  <si>
    <t>GL5-09-01-02-02-01</t>
  </si>
  <si>
    <t>GL5-09-01-02-02-02</t>
  </si>
  <si>
    <t>GL5-09-01-02-03</t>
  </si>
  <si>
    <t>GL5-09-01-02-03-01</t>
  </si>
  <si>
    <t>GL5-09-01-02-03-02</t>
  </si>
  <si>
    <t>GL5-09-02</t>
  </si>
  <si>
    <t>GL5-09-02-01</t>
  </si>
  <si>
    <t>GL5-09-02-01-01</t>
  </si>
  <si>
    <t>GL5-09-02-01-01-00-00-00-01</t>
  </si>
  <si>
    <t>GL5-09-02-01-02</t>
  </si>
  <si>
    <t>GL5-09-02-01-03</t>
  </si>
  <si>
    <t>GL5-09-02-01-03-01</t>
  </si>
  <si>
    <t>GL5-09-02-01-03-02</t>
  </si>
  <si>
    <t>GL5-09-02-01-03-03</t>
  </si>
  <si>
    <t>GL5-09-02-02</t>
  </si>
  <si>
    <t>GL5-09-02-02-00-00-00-00-01</t>
  </si>
  <si>
    <t>GL5-09-02-03</t>
  </si>
  <si>
    <t>GL5-09-02-03-01</t>
  </si>
  <si>
    <t>GL5-09-02-03-01-00-00-00-01</t>
  </si>
  <si>
    <t>GL5-09-02-03-02</t>
  </si>
  <si>
    <t>GL5-09-02-03-02-00-00-00-01</t>
  </si>
  <si>
    <t>GL5-09-02-04</t>
  </si>
  <si>
    <t>GL5-09-02-04-01</t>
  </si>
  <si>
    <t>GL5-09-02-04-02</t>
  </si>
  <si>
    <t>GL5-09-03</t>
  </si>
  <si>
    <t>GL5-09-03-01</t>
  </si>
  <si>
    <t>GL5-09-03-01-01</t>
  </si>
  <si>
    <t>GL5-09-03-01-01-00-00-00-01</t>
  </si>
  <si>
    <t>GL5-09-03-01-02</t>
  </si>
  <si>
    <t>GL5-09-03-01-03</t>
  </si>
  <si>
    <t>GL5-09-03-01-03-01</t>
  </si>
  <si>
    <t>GL5-09-03-01-03-02</t>
  </si>
  <si>
    <t>GL5-09-03-01-03-03</t>
  </si>
  <si>
    <t>GL5-09-03-02</t>
  </si>
  <si>
    <t>GL5-09-03-03</t>
  </si>
  <si>
    <t>GL5-09-03-03-01</t>
  </si>
  <si>
    <t>GL5-09-03-03-01-00-00-00-01</t>
  </si>
  <si>
    <t>GL5-09-03-03-02</t>
  </si>
  <si>
    <t>GL5-09-03-03-02-00-00-00-01</t>
  </si>
  <si>
    <t>GL5-09-03-04</t>
  </si>
  <si>
    <t>GL5-09-03-04-01</t>
  </si>
  <si>
    <t>GL5-09-03-04-02</t>
  </si>
  <si>
    <t>GL5-09-04</t>
  </si>
  <si>
    <t>GL5-09-04-01</t>
  </si>
  <si>
    <t>GL5-09-04-01-01</t>
  </si>
  <si>
    <t>GL5-09-04-01-02</t>
  </si>
  <si>
    <t>GL5-09-04-02</t>
  </si>
  <si>
    <t>GL5-09-04-02-01</t>
  </si>
  <si>
    <t>GL5-09-04-02-02</t>
  </si>
  <si>
    <t>GL5-09-04-03</t>
  </si>
  <si>
    <t>GL5-09-04-03-01</t>
  </si>
  <si>
    <t>GL5-09-04-03-02</t>
  </si>
  <si>
    <t>GL5-09-05</t>
  </si>
  <si>
    <t>GL5-09-05-01</t>
  </si>
  <si>
    <t>GL5-09-05-01-01</t>
  </si>
  <si>
    <t>GL5-09-05-01-01-01</t>
  </si>
  <si>
    <t>GL5-09-05-01-01-01-01</t>
  </si>
  <si>
    <t>GL5-09-05-01-01-01-02</t>
  </si>
  <si>
    <t>GL5-09-05-01-01-01-03</t>
  </si>
  <si>
    <t>GL5-09-05-01-02</t>
  </si>
  <si>
    <t>GL5-09-05-01-02-01</t>
  </si>
  <si>
    <t>GL5-09-05-01-02-01-01</t>
  </si>
  <si>
    <t>GL5-09-05-01-02-01-02</t>
  </si>
  <si>
    <t>GL5-09-05-01-02-01-03</t>
  </si>
  <si>
    <t>GL5-09-05-02</t>
  </si>
  <si>
    <t>GL5-09-05-02-01</t>
  </si>
  <si>
    <t>GL5-09-05-02-01-01</t>
  </si>
  <si>
    <t>GL5-09-05-02-01-01-00-00-01</t>
  </si>
  <si>
    <t>GL5-09-05-02-01-02</t>
  </si>
  <si>
    <t>GL5-09-05-02-01-02-00-00-01</t>
  </si>
  <si>
    <t>GL5-09-05-02-01-03</t>
  </si>
  <si>
    <t>GL5-09-05-02-01-03-01</t>
  </si>
  <si>
    <t>GL5-09-05-02-01-03-01-00-01</t>
  </si>
  <si>
    <t>GL5-09-05-02-01-03-02</t>
  </si>
  <si>
    <t>GL5-09-05-02-01-03-02-00-01</t>
  </si>
  <si>
    <t>GL5-09-05-02-01-03-03</t>
  </si>
  <si>
    <t>GL5-09-05-02-01-03-03-00-01</t>
  </si>
  <si>
    <t>GL5-09-05-02-02</t>
  </si>
  <si>
    <t>GL5-09-05-02-02-01</t>
  </si>
  <si>
    <t>GL5-09-05-02-02-01-00-00-01</t>
  </si>
  <si>
    <t>GL5-09-05-02-02-02</t>
  </si>
  <si>
    <t>GL5-09-05-02-02-02-00-00-01</t>
  </si>
  <si>
    <t>GL5-09-05-02-03</t>
  </si>
  <si>
    <t>GL5-09-05-02-03-01</t>
  </si>
  <si>
    <t>GL5-09-05-02-03-01-00-00-01</t>
  </si>
  <si>
    <t>GL5-09-05-02-03-02</t>
  </si>
  <si>
    <t>GL5-09-05-02-03-02-00-00-01</t>
  </si>
  <si>
    <t>GL5-09-05-02-04</t>
  </si>
  <si>
    <t>GL5-09-05-02-04-01</t>
  </si>
  <si>
    <t>GL5-09-05-02-04-01-00-00-01</t>
  </si>
  <si>
    <t>GL5-09-05-02-04-02</t>
  </si>
  <si>
    <t>GL5-09-05-02-04-02-00-00-01</t>
  </si>
  <si>
    <t>GL5-09-05-02-05</t>
  </si>
  <si>
    <t>GL5-09-05-02-05-00-00-00-01</t>
  </si>
  <si>
    <t>GL5-09-05-02-06</t>
  </si>
  <si>
    <t>GL5-09-05-02-06-01</t>
  </si>
  <si>
    <t>GL5-09-05-02-06-01-00-00-01</t>
  </si>
  <si>
    <t>GL5-09-05-02-06-02</t>
  </si>
  <si>
    <t>GL5-09-05-02-06-02-00-00-01</t>
  </si>
  <si>
    <t>GL5-09-05-02-07</t>
  </si>
  <si>
    <t>GL5-09-05-02-07-00-00-00-01</t>
  </si>
  <si>
    <t>GL5-09-05-02-08</t>
  </si>
  <si>
    <t>GL5-09-05-02-08-01</t>
  </si>
  <si>
    <t>GL5-09-05-02-08-01-00-00-01</t>
  </si>
  <si>
    <t>GL5-09-05-02-08-02</t>
  </si>
  <si>
    <t>GL5-09-05-02-08-02-01</t>
  </si>
  <si>
    <t>GL5-09-05-02-08-02-01-00-01</t>
  </si>
  <si>
    <t>GL5-09-05-02-08-02-02</t>
  </si>
  <si>
    <t>GL5-09-05-02-08-02-02-00-01</t>
  </si>
  <si>
    <t>GL5-09-05-02-08-03</t>
  </si>
  <si>
    <t>GL5-09-05-02-08-03-00-00-01</t>
  </si>
  <si>
    <t>GL5-09-05-02-08-04</t>
  </si>
  <si>
    <t>GL5-09-05-02-08-04-00-00-01</t>
  </si>
  <si>
    <t>GL5-09-05-02-09</t>
  </si>
  <si>
    <t>GL5-09-05-02-09-00-00-00-01</t>
  </si>
  <si>
    <t>GL5-10</t>
  </si>
  <si>
    <t>GL5-11</t>
  </si>
  <si>
    <t>GL5-11-01</t>
  </si>
  <si>
    <t>GL5-11-01-00-00-00-00-00-01</t>
  </si>
  <si>
    <t>GL5-11-02</t>
  </si>
  <si>
    <t>GL5-11-02-00-00-00-00-00-01</t>
  </si>
  <si>
    <t>GL5-11-03</t>
  </si>
  <si>
    <t>GL5-11-03-00-00-00-00-00-01</t>
  </si>
  <si>
    <t>GL5-11-04</t>
  </si>
  <si>
    <t>GL5-11-04-00-00-00-00-00-01</t>
  </si>
  <si>
    <t>GL5-12</t>
  </si>
  <si>
    <t>GL5-12-01</t>
  </si>
  <si>
    <t>GL5-12-01-01</t>
  </si>
  <si>
    <t>GL5-12-01-01-00-00-00-00-01</t>
  </si>
  <si>
    <t>GL5-12-01-02</t>
  </si>
  <si>
    <t>GL5-12-01-03</t>
  </si>
  <si>
    <t>GL5-12-01-03-00-00-00-00-01</t>
  </si>
  <si>
    <t>GL5-12-02</t>
  </si>
  <si>
    <t>GL5-12-02-01</t>
  </si>
  <si>
    <t>GL5-12-02-01-00-00-00-00-01</t>
  </si>
  <si>
    <t>GL5-12-02-01-00-00-00-00-02</t>
  </si>
  <si>
    <t>GL5-12-02-01-00-00-00-00-03</t>
  </si>
  <si>
    <t>GL5-12-02-01-00-00-00-00-04</t>
  </si>
  <si>
    <t>GL5-12-02-01-00-00-00-00-05</t>
  </si>
  <si>
    <t>GL5-12-02-02</t>
  </si>
  <si>
    <t>GL5-12-02-02-00-00-00-00-01</t>
  </si>
  <si>
    <t>GL6</t>
  </si>
  <si>
    <t>GL6-03</t>
  </si>
  <si>
    <t>GL6-03-01</t>
  </si>
  <si>
    <t>GL6-03-01-01</t>
  </si>
  <si>
    <t>GL6-03-01-01-01</t>
  </si>
  <si>
    <t>GL6-03-01-01-01-00-00-00-01</t>
  </si>
  <si>
    <t>GL6-03-01-01-01-01</t>
  </si>
  <si>
    <t>GL6-03-01-01-01-01-01</t>
  </si>
  <si>
    <t>GL6-03-01-01-01-01-01-01</t>
  </si>
  <si>
    <t>GL6-03-01-01-01-01-01-01-01</t>
  </si>
  <si>
    <t>GL6-03-01-01-01-01-01-02</t>
  </si>
  <si>
    <t>GL6-03-01-01-01-01-01-02-01</t>
  </si>
  <si>
    <t>GL6-03-01-01-01-01-01-03</t>
  </si>
  <si>
    <t>GL6-03-01-01-01-01-01-03-01</t>
  </si>
  <si>
    <t>GL6-03-01-01-01-01-01-03-02</t>
  </si>
  <si>
    <t>GL6-03-01-01-01-01-01-03-03</t>
  </si>
  <si>
    <t>GL6-03-01-01-01-01-02</t>
  </si>
  <si>
    <t>GL6-03-01-01-01-01-02-01</t>
  </si>
  <si>
    <t>GL6-03-01-01-01-01-02-01-01</t>
  </si>
  <si>
    <t>GL6-03-01-01-01-01-02-01-02</t>
  </si>
  <si>
    <t>GL6-03-01-01-01-01-02-02</t>
  </si>
  <si>
    <t>GL6-03-01-01-01-01-02-02-01</t>
  </si>
  <si>
    <t>GL6-03-01-01-01-01-03</t>
  </si>
  <si>
    <t>GL6-03-01-01-01-01-03-00-01</t>
  </si>
  <si>
    <t>GL6-03-01-01-01-01-03-00-02</t>
  </si>
  <si>
    <t>GL6-03-01-01-01-01-04</t>
  </si>
  <si>
    <t>GL6-03-01-01-01-01-04-00-01</t>
  </si>
  <si>
    <t>GL6-03-01-01-01-01-05</t>
  </si>
  <si>
    <t>GL6-03-01-01-01-01-05-00-01</t>
  </si>
  <si>
    <t>GL6-03-01-01-01-02</t>
  </si>
  <si>
    <t>GL6-03-01-01-01-02-00-00-01</t>
  </si>
  <si>
    <t>GL6-03-01-01-01-02-00-00-02</t>
  </si>
  <si>
    <t>GL6-03-01-01-02</t>
  </si>
  <si>
    <t>GL6-03-01-01-02-00-00-00-01</t>
  </si>
  <si>
    <t>GL6-03-01-01-02-01</t>
  </si>
  <si>
    <t>GL6-03-01-01-02-01-01</t>
  </si>
  <si>
    <t>GL6-03-01-01-02-01-01-01</t>
  </si>
  <si>
    <t>GL6-03-01-01-02-01-01-01-01</t>
  </si>
  <si>
    <t>GL6-03-01-01-02-01-01-02</t>
  </si>
  <si>
    <t>GL6-03-01-01-02-01-01-02-01</t>
  </si>
  <si>
    <t>GL6-03-01-01-02-01-01-03</t>
  </si>
  <si>
    <t>GL6-03-01-01-02-01-01-03-01</t>
  </si>
  <si>
    <t>GL6-03-01-01-02-01-01-03-02</t>
  </si>
  <si>
    <t>GL6-03-01-01-02-01-01-03-03</t>
  </si>
  <si>
    <t>GL6-03-01-01-02-01-02-01</t>
  </si>
  <si>
    <t>GL6-03-01-01-02-01-02-01-01</t>
  </si>
  <si>
    <t>GL6-03-01-01-02-01-02-01-02</t>
  </si>
  <si>
    <t>GL6-03-01-01-02-01-02-02</t>
  </si>
  <si>
    <t>GL6-03-01-01-02-01-02-02-01</t>
  </si>
  <si>
    <t>GL6-03-01-01-02-01-03</t>
  </si>
  <si>
    <t>GL6-03-01-01-02-01-03-00-01</t>
  </si>
  <si>
    <t>GL6-03-01-01-02-01-03-00-02</t>
  </si>
  <si>
    <t>GL6-03-01-01-02-01-04</t>
  </si>
  <si>
    <t>GL6-03-01-01-02-01-04-00-01</t>
  </si>
  <si>
    <t>GL6-03-01-01-02-01-05</t>
  </si>
  <si>
    <t>GL6-03-01-01-02-01-05-00-01</t>
  </si>
  <si>
    <t>GL6-03-01-01-02-02</t>
  </si>
  <si>
    <t>GL6-03-01-01-02-02-00-00-01</t>
  </si>
  <si>
    <t>GL6-03-01-01-02-02-00-00-02</t>
  </si>
  <si>
    <t>GL6-03-01-02</t>
  </si>
  <si>
    <t>GL6-03-01-02-01</t>
  </si>
  <si>
    <t>GL6-03-01-02-01-00-00-00-01</t>
  </si>
  <si>
    <t>GL6-03-01-02-01-00-00-00-02</t>
  </si>
  <si>
    <t>GL6-03-01-02-01-00-00-00-03</t>
  </si>
  <si>
    <t>GL6-03-01-02-01-00-00-00-04</t>
  </si>
  <si>
    <t>GL6-03-01-02-01-00-00-00-05</t>
  </si>
  <si>
    <t>GL6-03-01-02-01-00-00-00-06</t>
  </si>
  <si>
    <t>GL6-03-01-02-01-00-00-00-07</t>
  </si>
  <si>
    <t>GL6-03-01-02-01-01</t>
  </si>
  <si>
    <t>GL6-03-01-02-01-01-01</t>
  </si>
  <si>
    <t>GL6-03-01-02-01-01-01-01</t>
  </si>
  <si>
    <t>GL6-03-01-02-01-01-01-01-01</t>
  </si>
  <si>
    <t>GL6-03-01-02-01-01-01-01-02</t>
  </si>
  <si>
    <t>GL6-03-01-02-01-01-01-01-03</t>
  </si>
  <si>
    <t>GL6-03-01-02-01-01-01-01-04</t>
  </si>
  <si>
    <t>GL6-03-01-02-01-01-01-01-05</t>
  </si>
  <si>
    <t>GL6-03-01-02-01-01-01-01-06</t>
  </si>
  <si>
    <t>GL6-03-01-02-01-01-01-01-07</t>
  </si>
  <si>
    <t>GL6-03-01-02-01-01-01-02</t>
  </si>
  <si>
    <t>GL6-03-01-02-01-01-01-02-01</t>
  </si>
  <si>
    <t>GL6-03-01-02-01-01-01-02-02</t>
  </si>
  <si>
    <t>GL6-03-01-02-01-01-01-02-03</t>
  </si>
  <si>
    <t>GL6-03-01-02-01-01-01-02-04</t>
  </si>
  <si>
    <t>GL6-03-01-02-01-01-01-02-05</t>
  </si>
  <si>
    <t>GL6-03-01-02-01-01-01-02-06</t>
  </si>
  <si>
    <t>GL6-03-01-02-01-01-01-02-07</t>
  </si>
  <si>
    <t>GL6-03-01-02-01-01-01-03</t>
  </si>
  <si>
    <t>GL6-03-01-02-01-01-01-03-01</t>
  </si>
  <si>
    <t>GL6-03-01-02-01-01-01-03-02</t>
  </si>
  <si>
    <t>GL6-03-01-02-01-01-01-03-03</t>
  </si>
  <si>
    <t>GL6-03-01-02-01-01-01-03-04</t>
  </si>
  <si>
    <t>GL6-03-01-02-01-01-01-03-05</t>
  </si>
  <si>
    <t>GL6-03-01-02-01-01-01-03-06</t>
  </si>
  <si>
    <t>GL6-03-01-02-01-01-01-03-07</t>
  </si>
  <si>
    <t>GL6-03-01-02-01-01-01-03-08</t>
  </si>
  <si>
    <t>GL6-03-01-02-01-01-01-03-09</t>
  </si>
  <si>
    <t>GL6-03-01-02-01-01-01-03-10</t>
  </si>
  <si>
    <t>GL6-03-01-02-01-01-01-03-11</t>
  </si>
  <si>
    <t>GL6-03-01-02-01-01-01-03-12</t>
  </si>
  <si>
    <t>GL6-03-01-02-01-01-01-03-13</t>
  </si>
  <si>
    <t>GL6-03-01-02-01-01-01-03-14</t>
  </si>
  <si>
    <t>GL6-03-01-02-01-01-01-03-15</t>
  </si>
  <si>
    <t>GL6-03-01-02-01-01-01-03-16</t>
  </si>
  <si>
    <t>GL6-03-01-02-01-01-01-03-17</t>
  </si>
  <si>
    <t>GL6-03-01-02-01-01-01-03-18</t>
  </si>
  <si>
    <t>GL6-03-01-02-01-01-01-03-19</t>
  </si>
  <si>
    <t>GL6-03-01-02-01-01-01-03-20</t>
  </si>
  <si>
    <t>GL6-03-01-02-01-01-01-03-21</t>
  </si>
  <si>
    <t>GL6-03-01-02-01-01-02</t>
  </si>
  <si>
    <t>GL6-03-01-02-01-01-02-01</t>
  </si>
  <si>
    <t>GL6-03-01-02-01-01-02-01-01</t>
  </si>
  <si>
    <t>GL6-03-01-02-01-01-02-01-02</t>
  </si>
  <si>
    <t>GL6-03-01-02-01-01-02-01-03</t>
  </si>
  <si>
    <t>GL6-03-01-02-01-01-02-01-04</t>
  </si>
  <si>
    <t>GL6-03-01-02-01-01-02-01-05</t>
  </si>
  <si>
    <t>GL6-03-01-02-01-01-02-01-06</t>
  </si>
  <si>
    <t>GL6-03-01-02-01-01-02-01-07</t>
  </si>
  <si>
    <t>GL6-03-01-02-01-01-02-01-08</t>
  </si>
  <si>
    <t>GL6-03-01-02-01-01-02-01-09</t>
  </si>
  <si>
    <t>GL6-03-01-02-01-01-02-01-10</t>
  </si>
  <si>
    <t>GL6-03-01-02-01-01-02-01-11</t>
  </si>
  <si>
    <t>GL6-03-01-02-01-01-02-01-12</t>
  </si>
  <si>
    <t>GL6-03-01-02-01-01-02-01-13</t>
  </si>
  <si>
    <t>GL6-03-01-02-01-01-02-01-14</t>
  </si>
  <si>
    <t>GL6-03-01-02-01-01-02-02</t>
  </si>
  <si>
    <t>GL6-03-01-02-01-01-02-02-01</t>
  </si>
  <si>
    <t>GL6-03-01-02-01-01-02-02-02</t>
  </si>
  <si>
    <t>GL6-03-01-02-01-01-02-02-03</t>
  </si>
  <si>
    <t>GL6-03-01-02-01-01-02-02-04</t>
  </si>
  <si>
    <t>GL6-03-01-02-01-01-02-02-05</t>
  </si>
  <si>
    <t>GL6-03-01-02-01-01-02-02-06</t>
  </si>
  <si>
    <t>GL6-03-01-02-01-01-02-02-07</t>
  </si>
  <si>
    <t>GL6-03-01-02-01-01-03</t>
  </si>
  <si>
    <t>GL6-03-01-02-01-01-03-01</t>
  </si>
  <si>
    <t>GL6-03-01-02-01-01-03-01-01</t>
  </si>
  <si>
    <t>GL6-03-01-02-01-01-03-01-02</t>
  </si>
  <si>
    <t>GL6-03-01-02-01-01-03-01-03</t>
  </si>
  <si>
    <t>GL6-03-01-02-01-01-03-01-04</t>
  </si>
  <si>
    <t>GL6-03-01-02-01-01-03-01-05</t>
  </si>
  <si>
    <t>GL6-03-01-02-01-01-03-01-06</t>
  </si>
  <si>
    <t>GL6-03-01-02-01-01-03-01-07</t>
  </si>
  <si>
    <t>GL6-03-01-02-01-01-03-02</t>
  </si>
  <si>
    <t>GL6-03-01-02-01-01-03-02-01</t>
  </si>
  <si>
    <t>GL6-03-01-02-01-01-03-02-02</t>
  </si>
  <si>
    <t>GL6-03-01-02-01-01-03-02-03</t>
  </si>
  <si>
    <t>GL6-03-01-02-01-01-03-02-04</t>
  </si>
  <si>
    <t>GL6-03-01-02-01-01-03-02-05</t>
  </si>
  <si>
    <t>GL6-03-01-02-01-01-03-02-06</t>
  </si>
  <si>
    <t>GL6-03-01-02-01-01-03-02-07</t>
  </si>
  <si>
    <t>GL6-03-01-02-01-01-04</t>
  </si>
  <si>
    <t>GL6-03-01-02-01-01-04-00-01</t>
  </si>
  <si>
    <t>GL6-03-01-02-01-01-04-00-02</t>
  </si>
  <si>
    <t>GL6-03-01-02-01-01-04-00-03</t>
  </si>
  <si>
    <t>GL6-03-01-02-01-01-04-00-04</t>
  </si>
  <si>
    <t>GL6-03-01-02-01-01-04-00-05</t>
  </si>
  <si>
    <t>GL6-03-01-02-01-01-04-00-06</t>
  </si>
  <si>
    <t>GL6-03-01-02-01-01-04-00-07</t>
  </si>
  <si>
    <t>GL6-03-01-02-01-01-05</t>
  </si>
  <si>
    <t>GL6-03-01-02-01-01-05-00-01</t>
  </si>
  <si>
    <t>GL6-03-01-02-01-01-05-00-02</t>
  </si>
  <si>
    <t>GL6-03-01-02-01-01-05-00-03</t>
  </si>
  <si>
    <t>GL6-03-01-02-01-01-05-00-04</t>
  </si>
  <si>
    <t>GL6-03-01-02-01-01-05-00-05</t>
  </si>
  <si>
    <t>GL6-03-01-02-01-01-05-00-06</t>
  </si>
  <si>
    <t>GL6-03-01-02-01-01-05-00-07</t>
  </si>
  <si>
    <t>GL6-03-01-02-01-02</t>
  </si>
  <si>
    <t>GL6-03-01-02-01-02-01-00-01</t>
  </si>
  <si>
    <t>GL6-03-01-02-01-02-01-00-02</t>
  </si>
  <si>
    <t>GL6-03-01-02-01-02-01-00-03</t>
  </si>
  <si>
    <t>GL6-03-01-02-01-02-01-00-04</t>
  </si>
  <si>
    <t>GL6-03-01-02-01-02-01-00-05</t>
  </si>
  <si>
    <t>GL6-03-01-02-01-02-01-00-06</t>
  </si>
  <si>
    <t>GL6-03-01-02-01-02-01-00-07</t>
  </si>
  <si>
    <t>GL6-03-01-02-01-02-02</t>
  </si>
  <si>
    <t>GL6-03-01-02-01-02-02-00-01</t>
  </si>
  <si>
    <t>GL6-03-01-02-01-02-02-00-02</t>
  </si>
  <si>
    <t>GL6-03-01-02-01-02-02-00-03</t>
  </si>
  <si>
    <t>GL6-03-01-02-01-02-02-00-04</t>
  </si>
  <si>
    <t>GL6-03-01-02-01-02-02-00-05</t>
  </si>
  <si>
    <t>GL6-03-01-02-01-02-02-00-06</t>
  </si>
  <si>
    <t>GL6-03-01-02-01-02-02-00-07</t>
  </si>
  <si>
    <t>GL6-03-01-02-02</t>
  </si>
  <si>
    <t>GL6-03-01-02-02-00-00-00-01</t>
  </si>
  <si>
    <t>GL6-03-01-02-02-00-00-00-02</t>
  </si>
  <si>
    <t>GL6-03-01-02-02-01</t>
  </si>
  <si>
    <t>GL6-03-01-02-02-01-01</t>
  </si>
  <si>
    <t>GL6-03-01-02-02-01-01-01-01</t>
  </si>
  <si>
    <t>GL6-03-01-02-02-01-01-01-02</t>
  </si>
  <si>
    <t>GL6-03-01-02-02-01-01-01-03</t>
  </si>
  <si>
    <t>GL6-03-01-02-02-01-01-01-04</t>
  </si>
  <si>
    <t>GL6-03-01-02-02-01-01-01-05</t>
  </si>
  <si>
    <t>GL6-03-01-02-02-01-01-01-06</t>
  </si>
  <si>
    <t>GL6-03-01-02-02-01-01-01-07</t>
  </si>
  <si>
    <t>GL6-03-01-02-02-01-01-02</t>
  </si>
  <si>
    <t>GL6-03-01-02-02-01-01-02-01</t>
  </si>
  <si>
    <t>GL6-03-01-02-02-01-01-02-02</t>
  </si>
  <si>
    <t>GL6-03-01-02-02-01-01-02-03</t>
  </si>
  <si>
    <t>GL6-03-01-02-02-01-01-02-04</t>
  </si>
  <si>
    <t>GL6-03-01-02-02-01-01-02-05</t>
  </si>
  <si>
    <t>GL6-03-01-02-02-01-01-02-06</t>
  </si>
  <si>
    <t>GL6-03-01-02-02-01-01-02-07</t>
  </si>
  <si>
    <t>GL6-03-01-02-02-01-01-03</t>
  </si>
  <si>
    <t>GL6-03-01-02-02-01-01-03-01</t>
  </si>
  <si>
    <t>GL6-03-01-02-02-01-01-03-02</t>
  </si>
  <si>
    <t>GL6-03-01-02-02-01-01-03-03</t>
  </si>
  <si>
    <t>GL6-03-01-02-02-01-01-03-04</t>
  </si>
  <si>
    <t>GL6-03-01-02-02-01-01-03-05</t>
  </si>
  <si>
    <t>GL6-03-01-02-02-01-01-03-06</t>
  </si>
  <si>
    <t>GL6-03-01-02-02-01-01-03-07</t>
  </si>
  <si>
    <t>GL6-03-01-02-02-01-01-03-08</t>
  </si>
  <si>
    <t>GL6-03-01-02-02-01-01-03-09</t>
  </si>
  <si>
    <t>GL6-03-01-02-02-01-01-03-10</t>
  </si>
  <si>
    <t>GL6-03-01-02-02-01-01-03-11</t>
  </si>
  <si>
    <t>GL6-03-01-02-02-01-01-03-12</t>
  </si>
  <si>
    <t>GL6-03-01-02-02-01-01-03-13</t>
  </si>
  <si>
    <t>GL6-03-01-02-02-01-01-03-14</t>
  </si>
  <si>
    <t>GL6-03-01-02-02-01-01-03-15</t>
  </si>
  <si>
    <t>GL6-03-01-02-02-01-01-03-16</t>
  </si>
  <si>
    <t>GL6-03-01-02-02-01-01-03-17</t>
  </si>
  <si>
    <t>GL6-03-01-02-02-01-01-03-18</t>
  </si>
  <si>
    <t>GL6-03-01-02-02-01-01-03-19</t>
  </si>
  <si>
    <t>GL6-03-01-02-02-01-01-03-20</t>
  </si>
  <si>
    <t>GL6-03-01-02-02-01-01-03-21</t>
  </si>
  <si>
    <t>GL6-03-01-02-02-01-02</t>
  </si>
  <si>
    <t>GL6-03-01-02-02-01-02-01</t>
  </si>
  <si>
    <t>GL6-03-01-02-02-01-02-01-01</t>
  </si>
  <si>
    <t>GL6-03-01-02-02-01-02-01-02</t>
  </si>
  <si>
    <t>GL6-03-01-02-02-01-02-01-03</t>
  </si>
  <si>
    <t>GL6-03-01-02-02-01-02-01-04</t>
  </si>
  <si>
    <t>GL6-03-01-02-02-01-02-01-05</t>
  </si>
  <si>
    <t>GL6-03-01-02-02-01-02-01-06</t>
  </si>
  <si>
    <t>GL6-03-01-02-02-01-02-01-07</t>
  </si>
  <si>
    <t>GL6-03-01-02-02-01-02-01-08</t>
  </si>
  <si>
    <t>GL6-03-01-02-02-01-02-01-09</t>
  </si>
  <si>
    <t>GL6-03-01-02-02-01-02-01-10</t>
  </si>
  <si>
    <t>GL6-03-01-02-02-01-02-01-11</t>
  </si>
  <si>
    <t>GL6-03-01-02-02-01-02-01-12</t>
  </si>
  <si>
    <t>GL6-03-01-02-02-01-02-01-13</t>
  </si>
  <si>
    <t>GL6-03-01-02-02-01-02-01-14</t>
  </si>
  <si>
    <t>GL6-03-01-02-02-01-02-02</t>
  </si>
  <si>
    <t>GL6-03-01-02-02-01-02-02-01</t>
  </si>
  <si>
    <t>GL6-03-01-02-02-01-02-02-02</t>
  </si>
  <si>
    <t>GL6-03-01-02-02-01-02-02-03</t>
  </si>
  <si>
    <t>GL6-03-01-02-02-01-02-02-04</t>
  </si>
  <si>
    <t>GL6-03-01-02-02-01-02-02-05</t>
  </si>
  <si>
    <t>GL6-03-01-02-02-01-02-02-06</t>
  </si>
  <si>
    <t>GL6-03-01-02-02-01-02-02-07</t>
  </si>
  <si>
    <t>GL6-03-01-02-02-01-03</t>
  </si>
  <si>
    <t>GL6-03-01-02-02-01-03-01</t>
  </si>
  <si>
    <t>GL6-03-01-02-02-01-03-01-01</t>
  </si>
  <si>
    <t>GL6-03-01-02-02-01-03-01-02</t>
  </si>
  <si>
    <t>GL6-03-01-02-02-01-03-01-03</t>
  </si>
  <si>
    <t>GL6-03-01-02-02-01-03-01-04</t>
  </si>
  <si>
    <t>GL6-03-01-02-02-01-03-01-05</t>
  </si>
  <si>
    <t>GL6-03-01-02-02-01-03-01-06</t>
  </si>
  <si>
    <t>GL6-03-01-02-02-01-03-01-07</t>
  </si>
  <si>
    <t>GL6-03-01-02-02-01-03-02</t>
  </si>
  <si>
    <t>GL6-03-01-02-02-01-03-02-01</t>
  </si>
  <si>
    <t>GL6-03-01-02-02-01-03-02-02</t>
  </si>
  <si>
    <t>GL6-03-01-02-02-01-03-02-03</t>
  </si>
  <si>
    <t>GL6-03-01-02-02-01-03-02-04</t>
  </si>
  <si>
    <t>GL6-03-01-02-02-01-03-02-05</t>
  </si>
  <si>
    <t>GL6-03-01-02-02-01-03-02-06</t>
  </si>
  <si>
    <t>GL6-03-01-02-02-01-03-02-07</t>
  </si>
  <si>
    <t>GL6-03-01-02-02-01-04</t>
  </si>
  <si>
    <t>GL6-03-01-02-02-01-04-00-01</t>
  </si>
  <si>
    <t>GL6-03-01-02-02-01-04-00-02</t>
  </si>
  <si>
    <t>GL6-03-01-02-02-01-04-00-03</t>
  </si>
  <si>
    <t>GL6-03-01-02-02-01-04-00-04</t>
  </si>
  <si>
    <t>GL6-03-01-02-02-01-04-00-05</t>
  </si>
  <si>
    <t>GL6-03-01-02-02-01-04-00-06</t>
  </si>
  <si>
    <t>GL6-03-01-02-02-01-04-00-07</t>
  </si>
  <si>
    <t>GL6-03-01-02-02-01-05</t>
  </si>
  <si>
    <t>GL6-03-01-02-02-01-05-00-01</t>
  </si>
  <si>
    <t>GL6-03-01-02-02-01-05-00-02</t>
  </si>
  <si>
    <t>GL6-03-01-02-02-01-05-00-03</t>
  </si>
  <si>
    <t>GL6-03-01-02-02-01-05-00-04</t>
  </si>
  <si>
    <t>GL6-03-01-02-02-01-05-00-05</t>
  </si>
  <si>
    <t>GL6-03-01-02-02-01-05-00-06</t>
  </si>
  <si>
    <t>GL6-03-01-02-02-01-05-00-07</t>
  </si>
  <si>
    <t>GL6-03-01-02-02-02</t>
  </si>
  <si>
    <t>GL6-03-01-02-02-02-01</t>
  </si>
  <si>
    <t>GL6-03-01-02-02-02-01-00-01</t>
  </si>
  <si>
    <t>GL6-03-01-02-02-02-01-00-02</t>
  </si>
  <si>
    <t>GL6-03-01-02-02-02-01-00-03</t>
  </si>
  <si>
    <t>GL6-03-01-02-02-02-01-00-04</t>
  </si>
  <si>
    <t>GL6-03-01-02-02-02-01-00-05</t>
  </si>
  <si>
    <t>GL6-03-01-02-02-02-01-00-06</t>
  </si>
  <si>
    <t>GL6-03-01-02-02-02-01-00-07</t>
  </si>
  <si>
    <t>GL6-03-01-02-02-02-02</t>
  </si>
  <si>
    <t>GL6-03-01-02-02-02-02-00-01</t>
  </si>
  <si>
    <t>GL6-03-01-02-02-02-02-00-02</t>
  </si>
  <si>
    <t>GL6-03-01-02-02-02-02-00-03</t>
  </si>
  <si>
    <t>GL6-03-01-02-02-02-02-00-04</t>
  </si>
  <si>
    <t>GL6-03-01-02-02-02-02-00-05</t>
  </si>
  <si>
    <t>GL6-03-01-02-02-02-02-00-06</t>
  </si>
  <si>
    <t>GL6-03-01-02-02-02-02-00-07</t>
  </si>
  <si>
    <t>GL6-03-01-04</t>
  </si>
  <si>
    <t>GL6-03-01-04-00-00-00-00-01</t>
  </si>
  <si>
    <t>GL6-03-01-04-01</t>
  </si>
  <si>
    <t>GL6-03-01-04-01-01</t>
  </si>
  <si>
    <t>GL6-03-01-04-01-01-01</t>
  </si>
  <si>
    <t>GL6-03-01-04-01-01-01-00-01</t>
  </si>
  <si>
    <t>GL6-03-01-04-01-01-02</t>
  </si>
  <si>
    <t>GL6-03-01-04-01-01-02-00-01</t>
  </si>
  <si>
    <t>GL6-03-01-04-01-01-03</t>
  </si>
  <si>
    <t>GL6-03-01-04-01-01-03-00-01</t>
  </si>
  <si>
    <t>GL6-03-01-04-01-01-03-00-02</t>
  </si>
  <si>
    <t>GL6-03-01-04-01-01-03-00-03</t>
  </si>
  <si>
    <t>GL6-03-01-04-01-02</t>
  </si>
  <si>
    <t>GL6-03-01-04-01-02-01</t>
  </si>
  <si>
    <t>GL6-03-01-04-01-02-01-00-01</t>
  </si>
  <si>
    <t>GL6-03-01-04-01-02-01-00-02</t>
  </si>
  <si>
    <t>GL6-03-01-04-01-02-02</t>
  </si>
  <si>
    <t>GL6-03-01-04-01-02-02-00-01</t>
  </si>
  <si>
    <t>GL6-03-01-04-01-03</t>
  </si>
  <si>
    <t>GL6-03-01-04-01-03-00-00-01</t>
  </si>
  <si>
    <t>GL6-03-01-04-01-03-00-00-02</t>
  </si>
  <si>
    <t>GL6-03-01-04-01-04</t>
  </si>
  <si>
    <t>GL6-03-01-04-01-04-00-00-01</t>
  </si>
  <si>
    <t>GL6-03-01-04-01-05</t>
  </si>
  <si>
    <t>GL6-03-01-04-01-05-00-00-01</t>
  </si>
  <si>
    <t>GL6-03-01-04-02</t>
  </si>
  <si>
    <t>GL6-03-01-04-02-00-00-00-01</t>
  </si>
  <si>
    <t>GL6-03-01-04-02-00-00-00-02</t>
  </si>
  <si>
    <t>GL6-03-05</t>
  </si>
  <si>
    <t>GL6-03-05-01</t>
  </si>
  <si>
    <t>GL6-03-05-01-01</t>
  </si>
  <si>
    <t>GL6-03-05-01-01-00-00-00-01</t>
  </si>
  <si>
    <t>GL6-03-05-01-01-00-00-00-02</t>
  </si>
  <si>
    <t>GL6-03-05-01-02</t>
  </si>
  <si>
    <t>GL6-03-05-01-03</t>
  </si>
  <si>
    <t>GL6-03-05-01-04</t>
  </si>
  <si>
    <t>GL6-03-05-01-04-00-00-00-01</t>
  </si>
  <si>
    <t>GL6-03-05-01-04-00-00-00-02</t>
  </si>
  <si>
    <t>GL6-03-05-02</t>
  </si>
  <si>
    <t>GL6-03-05-02-01</t>
  </si>
  <si>
    <t>GL6-03-05-02-01-01</t>
  </si>
  <si>
    <t>GL6-03-05-02-01-01-01</t>
  </si>
  <si>
    <t>GL6-03-05-02-01-01-01-00-01</t>
  </si>
  <si>
    <t>GL6-03-05-02-01-01-01-00-02</t>
  </si>
  <si>
    <t>GL6-03-05-02-01-01-01-00-03</t>
  </si>
  <si>
    <t>GL6-03-05-02-01-01-01-00-04</t>
  </si>
  <si>
    <t>GL6-03-05-02-01-01-02</t>
  </si>
  <si>
    <t>GL6-03-05-02-01-02</t>
  </si>
  <si>
    <t>GL6-03-05-02-01-03</t>
  </si>
  <si>
    <t>GL6-03-05-02-02</t>
  </si>
  <si>
    <t>GL6-03-05-02-02-01</t>
  </si>
  <si>
    <t>GL6-03-05-02-02-01-01</t>
  </si>
  <si>
    <t>GL6-03-05-02-02-01-02</t>
  </si>
  <si>
    <t>GL6-03-05-02-02-02</t>
  </si>
  <si>
    <t>GL6-03-05-02-02-03</t>
  </si>
  <si>
    <t>GL6-03-05-03</t>
  </si>
  <si>
    <t>GL6-03-05-03-01</t>
  </si>
  <si>
    <t>GL6-03-05-03-02</t>
  </si>
  <si>
    <t>GL6-03-05-03-02-01</t>
  </si>
  <si>
    <t>GL6-03-05-03-02-01-01</t>
  </si>
  <si>
    <t>GL6-03-05-03-02-01-01-01</t>
  </si>
  <si>
    <t>GL6-03-05-03-02-01-01-02</t>
  </si>
  <si>
    <t>GL6-03-05-03-02-01-02</t>
  </si>
  <si>
    <t>GL6-03-05-03-02-02</t>
  </si>
  <si>
    <t>GL6-03-05-03-02-02-01</t>
  </si>
  <si>
    <t>GL6-03-05-03-02-02-02</t>
  </si>
  <si>
    <t>GL6-03-05-03-02-03</t>
  </si>
  <si>
    <t>GL6-03-05-03-03</t>
  </si>
  <si>
    <t>GL6-03-05-03-03-01</t>
  </si>
  <si>
    <t>GL6-03-05-03-03-01-01</t>
  </si>
  <si>
    <t>GL6-03-05-03-03-01-01-01</t>
  </si>
  <si>
    <t>GL6-03-05-03-03-01-01-02</t>
  </si>
  <si>
    <t>GL6-03-05-03-03-01-02</t>
  </si>
  <si>
    <t>GL6-03-05-03-03-02</t>
  </si>
  <si>
    <t>GL6-03-05-03-03-02-01</t>
  </si>
  <si>
    <t>GL6-03-05-03-03-02-02</t>
  </si>
  <si>
    <t>GL6-03-05-03-03-03</t>
  </si>
  <si>
    <t>GL6-03-05-03-04</t>
  </si>
  <si>
    <t>GL6-03-05-03-04-01</t>
  </si>
  <si>
    <t>GL6-03-05-03-04-01-01</t>
  </si>
  <si>
    <t>GL6-03-05-03-04-01-01-01</t>
  </si>
  <si>
    <t>GL6-03-05-03-04-01-01-02</t>
  </si>
  <si>
    <t>GL6-03-05-03-04-01-02</t>
  </si>
  <si>
    <t>GL6-03-05-03-04-02</t>
  </si>
  <si>
    <t>GL6-03-05-03-04-02-01</t>
  </si>
  <si>
    <t>GL6-03-05-03-04-02-02</t>
  </si>
  <si>
    <t>GL6-03-05-03-04-03</t>
  </si>
  <si>
    <t>GL6-03-05-03-05</t>
  </si>
  <si>
    <t>GL6-03-05-03-05-01</t>
  </si>
  <si>
    <t>GL6-03-05-03-05-01-01</t>
  </si>
  <si>
    <t>GL6-03-05-03-05-01-01-00-01</t>
  </si>
  <si>
    <t>GL6-03-05-03-05-01-01-00-02</t>
  </si>
  <si>
    <t>GL6-03-05-03-05-01-02</t>
  </si>
  <si>
    <t>GL6-03-05-03-05-01-02-00-01</t>
  </si>
  <si>
    <t>GL6-03-05-03-05-01-02-00-02</t>
  </si>
  <si>
    <t>GL6-03-05-03-05-02</t>
  </si>
  <si>
    <t>GL6-03-05-03-07</t>
  </si>
  <si>
    <t>GL6-03-05-03-07-01</t>
  </si>
  <si>
    <t>GL6-03-05-03-07-01-01</t>
  </si>
  <si>
    <t>GL6-03-05-03-07-01-01-01</t>
  </si>
  <si>
    <t>GL6-03-05-03-07-01-01-02</t>
  </si>
  <si>
    <t>GL6-03-05-03-07-01-02</t>
  </si>
  <si>
    <t>GL6-03-05-03-07-02</t>
  </si>
  <si>
    <t>GL6-03-05-03-07-02-01</t>
  </si>
  <si>
    <t>GL6-03-05-03-07-02-02</t>
  </si>
  <si>
    <t>GL6-03-05-03-07-03</t>
  </si>
  <si>
    <t>GL6-03-05-04</t>
  </si>
  <si>
    <t>GL6-03-05-04-00-00-00-00-01</t>
  </si>
  <si>
    <t>GL6-03-05-04-00-00-00-00-02</t>
  </si>
  <si>
    <t>GL6-03-05-04-00-00-00-00-03</t>
  </si>
  <si>
    <t>GL6-03-05-04-00-00-00-00-04</t>
  </si>
  <si>
    <t>GL6-03-06</t>
  </si>
  <si>
    <t>GL6-03-06-01</t>
  </si>
  <si>
    <t>GL6-03-06-01-01</t>
  </si>
  <si>
    <t>GL6-03-06-01-02</t>
  </si>
  <si>
    <t>GL6-03-06-01-03</t>
  </si>
  <si>
    <t>GL6-03-06-02</t>
  </si>
  <si>
    <t>GL6-03-06-02-01</t>
  </si>
  <si>
    <t>GL6-03-06-02-01-01</t>
  </si>
  <si>
    <t>GL6-03-06-02-01-02</t>
  </si>
  <si>
    <t>GL6-03-06-02-02</t>
  </si>
  <si>
    <t>GL6-03-06-03</t>
  </si>
  <si>
    <t>GL6-03-06-03-01</t>
  </si>
  <si>
    <t>GL6-03-06-03-02</t>
  </si>
  <si>
    <t>GL6-03-06-04</t>
  </si>
  <si>
    <t>GL6-03-07</t>
  </si>
  <si>
    <t>GL6-03-07-01</t>
  </si>
  <si>
    <t>GL6-03-07-01-01</t>
  </si>
  <si>
    <t>GL6-03-07-01-02</t>
  </si>
  <si>
    <t>GL6-03-07-01-03</t>
  </si>
  <si>
    <t>GL6-03-07-02</t>
  </si>
  <si>
    <t>GL6-03-07-02-01</t>
  </si>
  <si>
    <t>GL6-03-07-02-01-01</t>
  </si>
  <si>
    <t>GL6-03-07-02-01-02</t>
  </si>
  <si>
    <t>GL6-03-07-02-02</t>
  </si>
  <si>
    <t>GL6-03-07-03</t>
  </si>
  <si>
    <t>GL6-03-07-03-01</t>
  </si>
  <si>
    <t>GL6-03-07-03-02</t>
  </si>
  <si>
    <t>GL6-03-07-04</t>
  </si>
  <si>
    <t>GL6-03-08</t>
  </si>
  <si>
    <t>GL6-03-08-01</t>
  </si>
  <si>
    <t>GL6-03-08-01-01</t>
  </si>
  <si>
    <t>GL6-03-08-01-02</t>
  </si>
  <si>
    <t>GL6-03-08-01-03</t>
  </si>
  <si>
    <t>GL6-03-08-02</t>
  </si>
  <si>
    <t>GL6-03-08-02-01</t>
  </si>
  <si>
    <t>GL6-03-08-02-01-01</t>
  </si>
  <si>
    <t>GL6-03-08-02-01-02</t>
  </si>
  <si>
    <t>GL6-03-08-02-02</t>
  </si>
  <si>
    <t>GL6-03-08-03</t>
  </si>
  <si>
    <t>GL6-03-08-03-01</t>
  </si>
  <si>
    <t>GL6-03-08-03-02</t>
  </si>
  <si>
    <t>GL6-03-08-04</t>
  </si>
  <si>
    <t>GL6-03-09</t>
  </si>
  <si>
    <t>GL6-03-10</t>
  </si>
  <si>
    <t>GL6-03-10-00-00-00-00-00-01</t>
  </si>
  <si>
    <t>GL6-03-10-00-00-00-00-00-02</t>
  </si>
  <si>
    <t>GL6-04</t>
  </si>
  <si>
    <t>GL6-04-00-00-00-00-00-00-01</t>
  </si>
  <si>
    <t>GL6-13</t>
  </si>
  <si>
    <t>GL6-13-01</t>
  </si>
  <si>
    <t>GL6-13-01-00-00-00-00-00-01</t>
  </si>
  <si>
    <t>GL6-13-02</t>
  </si>
  <si>
    <t>GL6-13-02-01</t>
  </si>
  <si>
    <t>GL6-13-02-01-00-00-00-00-01</t>
  </si>
  <si>
    <t>GL6-13-02-01-00-00-00-00-02</t>
  </si>
  <si>
    <t>GL6-13-02-02</t>
  </si>
  <si>
    <t>GL6-13-02-02-00-00-00-00-01</t>
  </si>
  <si>
    <t>GL6-13-02-02-00-00-00-00-02</t>
  </si>
  <si>
    <t>GL6-13-02-02-00-00-00-00-03</t>
  </si>
  <si>
    <t>GL6-13-02-02-00-00-00-00-04</t>
  </si>
  <si>
    <t>GL6-13-02-02-00-00-00-00-05</t>
  </si>
  <si>
    <t>GL6-13-02-02-00-00-00-00-06</t>
  </si>
  <si>
    <t>GL6-13-02-02-00-00-00-00-07</t>
  </si>
  <si>
    <t>GL6-13-02-02-00-00-00-00-08</t>
  </si>
  <si>
    <t>GL6-13-02-02-00-00-00-00-09</t>
  </si>
  <si>
    <t>GL6-13-02-03</t>
  </si>
  <si>
    <t>GL6-13-03</t>
  </si>
  <si>
    <t>GL6-13-03-00-00-00-00-00-01</t>
  </si>
  <si>
    <t>GL6-13-03-00-00-00-00-00-02</t>
  </si>
  <si>
    <t>GL6-13-04</t>
  </si>
  <si>
    <t>GL6-13-04-00-00-00-00-00-01</t>
  </si>
  <si>
    <t>GL6-13-04-00-00-00-00-00-02</t>
  </si>
  <si>
    <t>GL6-13-04-00-00-00-00-00-03</t>
  </si>
  <si>
    <t>GL6-13-04-00-00-00-00-00-04</t>
  </si>
  <si>
    <t>GL6-13-04-00-00-00-00-00-05</t>
  </si>
  <si>
    <t>GL6-13-04-00-00-00-00-00-06</t>
  </si>
  <si>
    <t>GL6-13-05</t>
  </si>
  <si>
    <t>GL6-13-05-00-00-00-00-00-01</t>
  </si>
  <si>
    <t>GL6-13-05-00-00-00-00-00-02</t>
  </si>
  <si>
    <t>GL6-13-06</t>
  </si>
  <si>
    <t>GL6-13-06-00-00-00-00-00-01</t>
  </si>
  <si>
    <t>GL6-13-07</t>
  </si>
  <si>
    <t>GL6-13-07-00-00-00-00-00-01</t>
  </si>
  <si>
    <t>GL6-14</t>
  </si>
  <si>
    <t>GL6-14-00-00-00-00-00-00-01</t>
  </si>
  <si>
    <t>GL6-15</t>
  </si>
  <si>
    <t>GL6-15-00-00-00-00-00-00-01</t>
  </si>
  <si>
    <t>GL6-16</t>
  </si>
  <si>
    <t>GL6-16-01</t>
  </si>
  <si>
    <t>GL6-16-01-00-00-00-00-00-01</t>
  </si>
  <si>
    <t>GL6-16-01-00-00-00-00-00-02</t>
  </si>
  <si>
    <t>GL6-16-02</t>
  </si>
  <si>
    <t>GL6-16-02-00-00-00-00-00-01</t>
  </si>
  <si>
    <t>GL6-16-02-00-00-00-00-00-02</t>
  </si>
  <si>
    <t>GL6-16-03</t>
  </si>
  <si>
    <t>GL6-16-03-00-00-00-00-00-01</t>
  </si>
  <si>
    <t>GL6-16-03-00-00-00-00-00-02</t>
  </si>
  <si>
    <t>GL6-16-04</t>
  </si>
  <si>
    <t>GL6-16-04-00-00-00-00-00-01</t>
  </si>
  <si>
    <t>GL6-16-04-00-00-00-00-00-02</t>
  </si>
  <si>
    <t>GL6-16-05</t>
  </si>
  <si>
    <t>GL6-16-05-00-00-00-00-00-01</t>
  </si>
  <si>
    <t>GL6-16-05-00-00-00-00-00-02</t>
  </si>
  <si>
    <t>GL6-16-06</t>
  </si>
  <si>
    <t>GL6-16-06-00-00-00-00-00-01</t>
  </si>
  <si>
    <t>GL6-16-06-00-00-00-00-00-02</t>
  </si>
  <si>
    <t>GL6-16-07</t>
  </si>
  <si>
    <t>GL6-16-07-00-00-00-00-00-01</t>
  </si>
  <si>
    <t>GL6-16-07-00-00-00-00-00-02</t>
  </si>
  <si>
    <t>GL6-16-08</t>
  </si>
  <si>
    <t>GL6-16-08-01</t>
  </si>
  <si>
    <t>GL6-16-08-01-00-00-00-00-01</t>
  </si>
  <si>
    <t>GL6-16-08-01-00-00-00-00-02</t>
  </si>
  <si>
    <t>GL6-16-08-02</t>
  </si>
  <si>
    <t>GL6-16-08-02-00-00-00-00-01</t>
  </si>
  <si>
    <t>GL6-16-08-02-00-00-00-00-02</t>
  </si>
  <si>
    <t>GL6-16-08-03</t>
  </si>
  <si>
    <t>GL6-16-08-03-00-00-00-00-01</t>
  </si>
  <si>
    <t>GL6-16-08-03-00-00-00-00-02</t>
  </si>
  <si>
    <t>GL6-16-08-03-00-00-00-00-03</t>
  </si>
  <si>
    <t>GL6-16-08-03-00-00-00-00-04</t>
  </si>
  <si>
    <t>GL6-16-09</t>
  </si>
  <si>
    <t>GL6-16-09-00-00-00-00-00-01</t>
  </si>
  <si>
    <t>GL6-16-09-00-00-00-00-00-02</t>
  </si>
  <si>
    <t>GL6-16-10</t>
  </si>
  <si>
    <t>GL6-16-10-00-00-00-00-00-01</t>
  </si>
  <si>
    <t>GL6-16-10-00-00-00-00-00-02</t>
  </si>
  <si>
    <t>GL6-16-11</t>
  </si>
  <si>
    <t>GL6-16-11-00-00-00-00-00-01</t>
  </si>
  <si>
    <t>GL6-16-11-00-00-00-00-00-02</t>
  </si>
  <si>
    <t>GL6-16-12</t>
  </si>
  <si>
    <t>GL6-16-12-00-00-00-00-00-01</t>
  </si>
  <si>
    <t>GL6-16-12-00-00-00-00-00-02</t>
  </si>
  <si>
    <t>GL6-16-13</t>
  </si>
  <si>
    <t>GL6-16-13-00-00-00-00-00-01</t>
  </si>
  <si>
    <t>GL6-16-13-00-00-00-00-00-02</t>
  </si>
  <si>
    <t>GL6-16-14</t>
  </si>
  <si>
    <t>GL6-16-14-00-00-00-00-00-01</t>
  </si>
  <si>
    <t>GL6-16-14-00-00-00-00-00-02</t>
  </si>
  <si>
    <t>GL6-16-15</t>
  </si>
  <si>
    <t>GL6-16-15-00-00-00-00-00-01</t>
  </si>
  <si>
    <t>GL6-16-15-00-00-00-00-00-02</t>
  </si>
  <si>
    <t>GL6-16-16</t>
  </si>
  <si>
    <t>GL6-16-16-00-00-00-00-00-01</t>
  </si>
  <si>
    <t>GL6-16-16-00-00-00-00-00-02</t>
  </si>
  <si>
    <t>GL6-16-17</t>
  </si>
  <si>
    <t>GL6-16-17-00-00-00-00-00-01</t>
  </si>
  <si>
    <t>GL6-16-18</t>
  </si>
  <si>
    <t>GL6-16-18-00-00-00-00-00-01</t>
  </si>
  <si>
    <t>GL6-16-18-00-00-00-00-00-02</t>
  </si>
  <si>
    <t>GL6-16-19</t>
  </si>
  <si>
    <t>GL6-16-19-00-00-00-00-00-01</t>
  </si>
  <si>
    <t>GL6-16-19-00-00-00-00-00-02</t>
  </si>
  <si>
    <t>GL6-16-20</t>
  </si>
  <si>
    <t>GL6-16-20-00-00-00-00-00-01</t>
  </si>
  <si>
    <t>GL6-16-20-00-00-00-00-00-02</t>
  </si>
  <si>
    <t>GL6-16-21</t>
  </si>
  <si>
    <t>GL6-16-21-00-00-00-00-00-01</t>
  </si>
  <si>
    <t>GL6-16-21-00-00-00-00-00-02</t>
  </si>
  <si>
    <t>GL6-16-21-00-00-00-00-00-03</t>
  </si>
  <si>
    <t>GL6-16-21-00-00-00-00-00-04</t>
  </si>
  <si>
    <t>GL6-16-21-00-00-00-00-00-05</t>
  </si>
  <si>
    <t>GL6-16-21-00-00-00-00-00-06</t>
  </si>
  <si>
    <t>GL6-17</t>
  </si>
  <si>
    <t>GL6-17-01</t>
  </si>
  <si>
    <t>GL6-17-01-01</t>
  </si>
  <si>
    <t>GL6-17-01-01-00-00-00-00-01</t>
  </si>
  <si>
    <t>GL6-17-01-02</t>
  </si>
  <si>
    <t>GL6-17-01-02-00-00-00-00-01</t>
  </si>
  <si>
    <t>GL6-17-01-03</t>
  </si>
  <si>
    <t>GL6-17-01-03-00-00-00-00-01</t>
  </si>
  <si>
    <t>GL6-17-01-04</t>
  </si>
  <si>
    <t>GL6-17-01-04-00-00-00-00-01</t>
  </si>
  <si>
    <t>GL6-17-01-05</t>
  </si>
  <si>
    <t>GL6-17-01-05-00-00-00-00-01</t>
  </si>
  <si>
    <t>GL6-17-01-06</t>
  </si>
  <si>
    <t>GL6-17-01-06-00-00-00-00-01</t>
  </si>
  <si>
    <t>GL6-17-01-07</t>
  </si>
  <si>
    <t>GL6-17-01-07-01</t>
  </si>
  <si>
    <t>GL6-17-01-07-02</t>
  </si>
  <si>
    <t>GL6-17-01-07-03</t>
  </si>
  <si>
    <t>GL6-17-01-07-04</t>
  </si>
  <si>
    <t>GL6-17-01-07-05</t>
  </si>
  <si>
    <t>GL6-17-01-07-06</t>
  </si>
  <si>
    <t>GL6-17-01-08</t>
  </si>
  <si>
    <t>GL6-17-01-08-01</t>
  </si>
  <si>
    <t>GL6-17-01-08-02</t>
  </si>
  <si>
    <t>GL6-17-01-08-03</t>
  </si>
  <si>
    <t>GL6-17-01-08-04</t>
  </si>
  <si>
    <t>GL6-17-01-08-05</t>
  </si>
  <si>
    <t>GL6-17-01-08-06</t>
  </si>
  <si>
    <t>GL6-17-01-08-06-01</t>
  </si>
  <si>
    <t>GL6-17-01-08-06-02</t>
  </si>
  <si>
    <t>GL6-17-01-08-06-03</t>
  </si>
  <si>
    <t>GL6-17-01-08-06-04</t>
  </si>
  <si>
    <t>GL6-17-01-08-06-05</t>
  </si>
  <si>
    <t>GL6-17-01-09</t>
  </si>
  <si>
    <t>GL6-17-01-09-00-00-00-00-01</t>
  </si>
  <si>
    <t>GL6-17-02</t>
  </si>
  <si>
    <t>GL6-17-02-01</t>
  </si>
  <si>
    <t>GL6-17-02-01-00-00-00-00-01</t>
  </si>
  <si>
    <t>GL6-17-02-02</t>
  </si>
  <si>
    <t>GL6-17-02-02-00-00-00-00-01</t>
  </si>
  <si>
    <t>GL6-17-03</t>
  </si>
  <si>
    <t>GL6-17-03-00-00-00-00-00-01</t>
  </si>
  <si>
    <t>GL6-18</t>
  </si>
  <si>
    <t>GL6-18-01</t>
  </si>
  <si>
    <t>GL6-18-02</t>
  </si>
  <si>
    <t>GL6-18-02-01</t>
  </si>
  <si>
    <t>GL6-18-02-02</t>
  </si>
  <si>
    <t>GL6-18-02-03</t>
  </si>
  <si>
    <t>GL6-18-02-04</t>
  </si>
  <si>
    <t>GL6-18-02-05</t>
  </si>
  <si>
    <t>GL6-18-02-06</t>
  </si>
  <si>
    <t>GL6-18-02-07</t>
  </si>
  <si>
    <t>GL6-18-02-08</t>
  </si>
  <si>
    <t>GL6-18-02-08-01</t>
  </si>
  <si>
    <t>GL6-18-02-08-02</t>
  </si>
  <si>
    <t>GL6-18-02-08-03</t>
  </si>
  <si>
    <t>GL6-18-02-08-04</t>
  </si>
  <si>
    <t>GL6-18-02-08-05</t>
  </si>
  <si>
    <t>GL6-18-02-09</t>
  </si>
  <si>
    <t>GL6-18-02-09-01</t>
  </si>
  <si>
    <t>GL6-18-02-09-02</t>
  </si>
  <si>
    <t>GL6-18-02-09-03</t>
  </si>
  <si>
    <t>GL6-18-02-09-04</t>
  </si>
  <si>
    <t>GL6-18-02-09-05</t>
  </si>
  <si>
    <t>GL6-18-02-09-06</t>
  </si>
  <si>
    <t>GL6-18-02-09-06-01</t>
  </si>
  <si>
    <t>GL6-18-02-09-06-02</t>
  </si>
  <si>
    <t>GL6-18-02-09-06-03</t>
  </si>
  <si>
    <t>GL6-18-02-09-06-04</t>
  </si>
  <si>
    <t>GL6-18-02-09-06-05</t>
  </si>
  <si>
    <t>GL6-18-03</t>
  </si>
  <si>
    <t>GL6-18-03-01</t>
  </si>
  <si>
    <t>GL6-18-03-02</t>
  </si>
  <si>
    <t>GL6-18-03-03</t>
  </si>
  <si>
    <t>GL6-18-04</t>
  </si>
  <si>
    <t>GL6-18-04-01</t>
  </si>
  <si>
    <t>GL6-18-04-02</t>
  </si>
  <si>
    <t>GL6-18-04-03</t>
  </si>
  <si>
    <t>GL6-18-05</t>
  </si>
  <si>
    <t>GL6-18-05-01</t>
  </si>
  <si>
    <t>GL6-18-05-02</t>
  </si>
  <si>
    <t>GL6-18-05-03</t>
  </si>
  <si>
    <t>GL6-19</t>
  </si>
  <si>
    <t>GL6-19-00-00-00-00-00-00-01</t>
  </si>
  <si>
    <t>GL6-20</t>
  </si>
  <si>
    <t>GL6-20-00-00-00-00-00-00-01</t>
  </si>
  <si>
    <t>GL6-20-00-00-00-00-00-00-02</t>
  </si>
  <si>
    <t>GL6-20-00-00-00-00-00-00-03</t>
  </si>
  <si>
    <t>GL6-21</t>
  </si>
  <si>
    <t>GL6-21-00-00-00-00-00-00-01</t>
  </si>
  <si>
    <t>GL6-22</t>
  </si>
  <si>
    <t>GL6-22-00-00-00-00-00-00-01</t>
  </si>
  <si>
    <t>GL6-23</t>
  </si>
  <si>
    <t>GL6-24</t>
  </si>
  <si>
    <t>GL6-25</t>
  </si>
  <si>
    <t>GL6-26</t>
  </si>
  <si>
    <t>GL6-26-00-00-00-00-00-00-01</t>
  </si>
  <si>
    <t>GL6-27</t>
  </si>
  <si>
    <t>GL9</t>
  </si>
  <si>
    <t>GL9-01</t>
  </si>
  <si>
    <t>GL9-01-00-00-00-00-00-00-01</t>
  </si>
  <si>
    <t>GL9-02</t>
  </si>
  <si>
    <t>GL9-03</t>
  </si>
  <si>
    <t>GL9-03-00-00-00-00-00-00-01</t>
  </si>
  <si>
    <t>GL9-04</t>
  </si>
  <si>
    <t>GL9-04-00-00-00-00-00-00-01</t>
  </si>
  <si>
    <t>GL9-05</t>
  </si>
  <si>
    <t>GL9-05-00-00-00-00-00-00-01</t>
  </si>
  <si>
    <t>GL9-06</t>
  </si>
  <si>
    <t>GL9-06-00-00-00-00-00-00-01</t>
  </si>
  <si>
    <t>GL9-07</t>
  </si>
  <si>
    <t>GL9-07-00-00-00-00-00-00-01</t>
  </si>
  <si>
    <t>ASSETS</t>
  </si>
  <si>
    <t>CASH ON HAND</t>
  </si>
  <si>
    <t>CASH ON HAND - CASHIER</t>
  </si>
  <si>
    <t>CHECKS AND OTHER CASH ITEMS</t>
  </si>
  <si>
    <t>COCI - RESIDENT</t>
  </si>
  <si>
    <t>COCI - GOVT-PHILIPPINE POSTAL CORP</t>
  </si>
  <si>
    <t>COCI - BSP</t>
  </si>
  <si>
    <t>COCI - BANKS</t>
  </si>
  <si>
    <t>COCI - BANKS - UBS/KBS</t>
  </si>
  <si>
    <t>COCI  - UBS/KBS</t>
  </si>
  <si>
    <t>COCI - BANKS - OTHER BANKS</t>
  </si>
  <si>
    <t>COCI - OTHERS BANKS</t>
  </si>
  <si>
    <t>DUE FROM BSP</t>
  </si>
  <si>
    <t>DUE FROM BSP -DEMAND  DEPOSIT ACCOUNT</t>
  </si>
  <si>
    <t>DUE FROM BANGKO SENTRAL NG PILIPINAS-DEMAND DEPOSIT ACCOUNT</t>
  </si>
  <si>
    <t>DUE FROM BSP -RESERVE DEPOSIT ACCOUNT</t>
  </si>
  <si>
    <t>DUE FROM BSP -SPECIAL DEPOSIT ACCOUNT</t>
  </si>
  <si>
    <t>DUE FROM BSP- OTHERS</t>
  </si>
  <si>
    <t>DUE FROM BANGKO SENTRAL NG PILIPINAS - OTHERS</t>
  </si>
  <si>
    <t>DUE FROM OTHER BANKS</t>
  </si>
  <si>
    <t>DUE FROM OTHER BANKS-  UBS/KBS</t>
  </si>
  <si>
    <t>DUE FROM OTHER BANKS-  UBS/KBS -DEMAND DEPOSIT</t>
  </si>
  <si>
    <t>DUE FROM OTHER BANK -UBS/KBS- CA - BPI  CABANATUAN</t>
  </si>
  <si>
    <t>DUE FROM OTHER BANK -UBS/KBS - CA - PNB CABANATUAN</t>
  </si>
  <si>
    <t>DUE FROM OTHER BANK -UBS/KBS -CA - LBP BALIWAG</t>
  </si>
  <si>
    <t>DUE FROM OTHER BANK -UBS/KBS - CA - LBP GAPAN</t>
  </si>
  <si>
    <t>DUE FROM OTHER BANK -UBS/KBS- CA - LBP CABANATUAN</t>
  </si>
  <si>
    <t>DUE FROM OTHER BANK -UBS/KBS- CA - LBP SAN JOSE</t>
  </si>
  <si>
    <t>DUE FROM OTHER BANK -UBS/KBS- CA - LBP TARLAC</t>
  </si>
  <si>
    <t>DUE FROM OTHER BANK -UBS/KBS- CA - RCBC - RC BC</t>
  </si>
  <si>
    <t>DUE FROM OTHER BANK -UBS/KBS- CA - MAYBANK</t>
  </si>
  <si>
    <t>DUE FROM OTHER BANK-UBS/KBS-CA-LBP MABALACAT</t>
  </si>
  <si>
    <t>DUE FROM OTHER BANK-UBS/KBS-CA-CHINA BANK</t>
  </si>
  <si>
    <t>DUE FROM OTHER BANK-UBS/KBS-CA-PNB GAPAN</t>
  </si>
  <si>
    <t>DUE FROM OTHER BANK-UBS/KBS-CA-BDO MONCADA</t>
  </si>
  <si>
    <t>DUE FROM OTHER BANK-UBS/KBS-CA-DBP</t>
  </si>
  <si>
    <t>DUE FROM OTHER BANK-UBS/KBS-CA-LBP GAPAN ACPC</t>
  </si>
  <si>
    <t>DUE FROM OTHER BANK-UBS/KBS-CA-DBP CABANATUAN</t>
  </si>
  <si>
    <t>DUE FROM OTHER BANK-UBS/KBS-CA-BDO CABIAO</t>
  </si>
  <si>
    <t>DUE FROM OTHER BANKS-   UBS/KBS - SAVINGS DEPOSIT</t>
  </si>
  <si>
    <t>DUE FROM OTHER BANK  -UBS/KBS- SA - RCBC GAPAN</t>
  </si>
  <si>
    <t>DUE FROM OTHER BANK  -UBS/KBS- SA- LBP GAPAN</t>
  </si>
  <si>
    <t>DUE FROM OTHER BANK  -UBS/KBS- SA - EASTWEST BANK CABANATUAN</t>
  </si>
  <si>
    <t>DUE FROM OTHER BANK -UBS/KBS- SA - METROBANK GAPAN</t>
  </si>
  <si>
    <t>DUE FROM OTHER BANK  -UBS/KBS- SA - BPI GAPAN</t>
  </si>
  <si>
    <t>DUE FROM OTHER BANK-UBS/KBS - SA - PNB MANDALUYONG</t>
  </si>
  <si>
    <t>DUE FROM OTHER BANK-UBS/KBS - SA - BDO CABANATUAN</t>
  </si>
  <si>
    <t>DUE FROM OTHER BANK -UBS/KBS - SA - LBP CABANATUAN</t>
  </si>
  <si>
    <t>DUE FROM OTHER BANK-UBS/KBS - SA - CHINA BANK CABANATUAN</t>
  </si>
  <si>
    <t>DUE FROM OTHER BANK -UBS/KBS - SA - BDO CABANATUAN SOUTH</t>
  </si>
  <si>
    <t>DUE FROM OTHER BANK -UBS/KBS- SA - LBP SAN JOSE</t>
  </si>
  <si>
    <t>DUE FROM OTHER BANK-UBS/KBS- SA - PLANTERS BANK BALIWAG</t>
  </si>
  <si>
    <t>DUE FROM OTHER BANK -UBS/KBS - SA - LBP SAN ISIDRO</t>
  </si>
  <si>
    <t>DUE FROM OTHER BANK  -UBS/KBS- SA - PLANTERS BANK SAN MIGUEL</t>
  </si>
  <si>
    <t>DUE FROM OTHER BANK -UBS/KBS - SA - LBP TARLAC</t>
  </si>
  <si>
    <t>DUE FROM OTHER BANK- UBS/KBS - SA - PLANTERS BANK  1 CABANATUAN</t>
  </si>
  <si>
    <t>DUE FROM OTHER BANK- UBS/KBS- SA - PLANTERS BANK  2 CABANATUAN</t>
  </si>
  <si>
    <t>DUE FROM OTHER BANK- UBS/KBS- SA - BDO MAHARLIKA</t>
  </si>
  <si>
    <t>DUE FROM OTHER BANK- UBS/KBS- SA - BDO OPTIMUM</t>
  </si>
  <si>
    <t>DUE FROM OTHER BANK- UBS/KBS- SA - RCBC CABANATUAN</t>
  </si>
  <si>
    <t>DUE FROM OTHER BANK- UBS/KBS- SA - CHINA BANK ARAYAT</t>
  </si>
  <si>
    <t>DFOB- UBS/KBS- SA - BDO CAB SOUTH DOLLAR</t>
  </si>
  <si>
    <t>DUE FROM OTHER BANKS-UBS/KBS- SA - BDO  SOUTH OPTIMUM</t>
  </si>
  <si>
    <t>DUE FROM OTHER BANKS-   UBS/KBS - NOW DEPOSIT</t>
  </si>
  <si>
    <t>DUE FROM OTHER BANK-UBS/KBS-NOW - LBP SAN ISIDRO</t>
  </si>
  <si>
    <t>DUE FROM OTHER BANK-UBS/KBS-NOW - LBP GAPAN</t>
  </si>
  <si>
    <t>DUE FROM OTHER BANKS-   UBS/KBS- TIME CERTF OF DEPOSIT</t>
  </si>
  <si>
    <t xml:space="preserve">DUE FROM OTHER BANKS -  UBS/KBS- TIME CERTF OF DEPOSIT - SHORT TERM </t>
  </si>
  <si>
    <t>DUE FROM OTHER BANK-UBS/KBS- CTD - PLANTERS BANK INVESTMENT</t>
  </si>
  <si>
    <t>DUE FROM OTHER BANKS-UBS/KBS - CTD - METROBANK GAPAN</t>
  </si>
  <si>
    <t>DUE FROM OTHER BANKS-UBS/KBS- CTD - METROBANK CABANATUAN</t>
  </si>
  <si>
    <t>DUE FROM OTHER BANKS-UBS/KBS- CTD - RCBC CABANATUAN</t>
  </si>
  <si>
    <t>DUE FROM OTHER BANKS-UBS/KBS- CTD - CHINA BANK CABANATUAN</t>
  </si>
  <si>
    <t>DUE FROM OTHER BANKS-UBS/KBS - CTD - PS BANK</t>
  </si>
  <si>
    <t>DUE FROM OTHER BANKS-UBS/KBS- CTD - BPI</t>
  </si>
  <si>
    <t>DUE FROM OTHER BANKS-UBS/KBS - CTD - EASTWEST BANK CABANATUAN</t>
  </si>
  <si>
    <t>DUE FROM OTHER BANKS-UBS/KBS - CTD - LBP GAPAN</t>
  </si>
  <si>
    <t>DUE FROM OTHER BANKS -UBS/KBS- CTD - LBP CABANATUAN</t>
  </si>
  <si>
    <t>DUE FROM OTHER BANKS -UBS/KBS- CTD - EXPORT BANK</t>
  </si>
  <si>
    <t>DUE FROM OTHER BANKS -UBS/KBS -CTD - BDO CABANATUAN</t>
  </si>
  <si>
    <t>DUE FROM OTHER BANKS-UBS/KBS - CTD - PNB CABANATUAN</t>
  </si>
  <si>
    <t>DUE FROM OTHER BANKS -UBS/KBS- CTD - RCBC GAPAN</t>
  </si>
  <si>
    <t>DUE FROM OTHER BANKS-UBS/KBS- CTD - DBP CABANATUAN</t>
  </si>
  <si>
    <t>DUE FROM OTHER BANKS-UBS/KBS- CTD - MAYBANK  CABANATUAN</t>
  </si>
  <si>
    <t>DUE FROM OTHER BANKS-UBS/KBS- CTD - PLANTERS BANK CABANATUAN</t>
  </si>
  <si>
    <t>DUE FROM OTHER BANKS-UBS/KBS- CTD - BDO CABANATUAN SOUTH</t>
  </si>
  <si>
    <t>DUE FROM OTHER BANKS-UBS/KBS- CTD - BPI MELENCIO</t>
  </si>
  <si>
    <t>DUE FROM OTHER BANKS-UBS/KBS- CTD - BDO OPTIMUM</t>
  </si>
  <si>
    <t xml:space="preserve">DUE FROM OTHER BANKS-   UBS/KBS- TIME CERTF OF DEPOSIT - MEDIUM TERM </t>
  </si>
  <si>
    <t xml:space="preserve">DUE FROM OTHER BANKS-   UBS/KBS - TIME CERTF OF DEPOSIT - LONG TERM </t>
  </si>
  <si>
    <t>DUE FROM OTHER BANKS-   OTHER BANKS</t>
  </si>
  <si>
    <t>DUE FROM OTHER BANKS-  OTHER BANKS - DEMAND DEPOSIT</t>
  </si>
  <si>
    <t>DUE FROM OTHER BANK- OTHER BANKS -CA- RB VICTORIA</t>
  </si>
  <si>
    <t>DUE FROM OTHER BANKS-   OTHER BANKS - SAVINGS DEPOSIT</t>
  </si>
  <si>
    <t>DUE FROM OTHER BANK- OTHER BANKS - SA - RB LAPAZ</t>
  </si>
  <si>
    <t>DUE FROM OTHER BANK- OTHER BANKS- SA - CCRB ZARAGOZA</t>
  </si>
  <si>
    <t>DUE FROM OTHER BANK- OTHER BANKS- SA - CCRB LA PAZ</t>
  </si>
  <si>
    <t>DUE FROM OTHER BANK- OTHER BANKS- SA - RB VICTORIA</t>
  </si>
  <si>
    <t>DUE FROM OTHER BANK- OTHER BANKS- SA - NEW COVENANT BANK DINGALAN</t>
  </si>
  <si>
    <t>DUE FROM OTHER BANK- OTHER BANKS- SA - PR BANK BALIUAG</t>
  </si>
  <si>
    <t>DUE FROM OTHER BANKS-  OTHER BANKS - NOW DEPSOSIT</t>
  </si>
  <si>
    <t>DUE FROM OTHER BANKS -  OTHER BANKS - TIME CERTF OF DEPOSITS</t>
  </si>
  <si>
    <t xml:space="preserve">DUE FROM OTHER BANKS-  OTHER BANKS - TIME CERTF OF DEPOSITS - SHORT TERM </t>
  </si>
  <si>
    <t>DUE FROM OTHER BANKS- OTHER BANKS- CTD - LAGAWE HIGHLANDS RB</t>
  </si>
  <si>
    <t>DUE FROM OTHER BANKS- OTHER BANKS- CTD - RB OF ANGELES</t>
  </si>
  <si>
    <t>DUE FROM OTHER BANKS- OTHER BANKS- CTD - CARD BANK SAN PABLO LAGUNA</t>
  </si>
  <si>
    <t xml:space="preserve">DUE FROM OTHER BANKS-  OTHER BANKS - TIME CERTF OF DEPOSITS - MEDIUM TERM </t>
  </si>
  <si>
    <t xml:space="preserve">DUE FROM OTHER BANKS-  OTHER BANKS - TIME CERTF OF DEPOSITS - LONG TERM </t>
  </si>
  <si>
    <t>FIN ASSETS HELD FOR TRADING (HFT)</t>
  </si>
  <si>
    <t>HFT-  HFT SEC</t>
  </si>
  <si>
    <t>HFT-DERIVATIVES W/ POSITIVE FAIR VALUE HELD FOR TRADING</t>
  </si>
  <si>
    <t>FIN ASSETS DESIGNATED AT FAIR VALUE THROUGH PROFIT OR LOSS</t>
  </si>
  <si>
    <t>AVAILABLE-FOR-SALE (AFS) FIN ASSETS</t>
  </si>
  <si>
    <t>AFS-DEBT SEC</t>
  </si>
  <si>
    <t>AFS-DEBT SEC - GOVT</t>
  </si>
  <si>
    <t>AFS-DEBT SEC - GOVT - NATL GOVT</t>
  </si>
  <si>
    <t>AFS-DEBT SEC - GOVT - NATL GOVT - TREASURY BILLS</t>
  </si>
  <si>
    <t>AFS-DEBT SEC - GOVT - NATL GOVT - TREASURY BILLS - SHORT TERM</t>
  </si>
  <si>
    <t xml:space="preserve">AFS-DEBT SEC - GOVT - NATL GOVT - TREASURY BILLS - MEDIUM TERM </t>
  </si>
  <si>
    <t xml:space="preserve">AFS-DEBT SEC - GOVT - NATL GOVT - TREASURY BILLS - LONG TERM </t>
  </si>
  <si>
    <t>AFS-DEBT SEC - GOVT - NATL GOVT - TREASURY BONDS</t>
  </si>
  <si>
    <t xml:space="preserve">AFS-DEBT SEC  - GOVT - NATL GOVT- TREASURY BONDS- SHORT TERM </t>
  </si>
  <si>
    <t xml:space="preserve">AFS-DEBT SEC  - GOVT - NATL GOVT- TREASURY BONDS-MEDIUM TERM </t>
  </si>
  <si>
    <t xml:space="preserve">AFS-DEBT SEC - GOVT - NATL GOVT - TREASURY BONDS-LONG TERM </t>
  </si>
  <si>
    <t xml:space="preserve">AFS-DEBT SEC - GOVT - NATL GOVT- OTHERS </t>
  </si>
  <si>
    <t xml:space="preserve">AFS-DEBT SEC - GOVT - NATL GOVT - OTHERS - SHORT TERM </t>
  </si>
  <si>
    <t xml:space="preserve">AFS-DEBT SEC - GOVT - NATL GOVT - OTHERS - MEDIUM TERM </t>
  </si>
  <si>
    <t xml:space="preserve">AFS-DEBT SEC - GOVT - NATL GOVT - OTHERS - LONG TERM </t>
  </si>
  <si>
    <t>AFS-DEBT SEC - GOVT - LGUS</t>
  </si>
  <si>
    <t xml:space="preserve">AFS-DEBT SEC - GOVT - LGUS-SHORT TERM </t>
  </si>
  <si>
    <t xml:space="preserve">AFS-DEBT SEC - GOVT - LGUS - MEDIUM TERM </t>
  </si>
  <si>
    <t xml:space="preserve">AFS-DEBT SEC - GOVT - LGUS- LONG TERM </t>
  </si>
  <si>
    <t>AFS-DEBT SEC - GOVT - GOCC</t>
  </si>
  <si>
    <t>AFS-DEBT SEC - GOVT - GOCC -SSS</t>
  </si>
  <si>
    <t xml:space="preserve">AFS-DEBT SEC - GOVT - GOCC  -SSS- SHORT TERM </t>
  </si>
  <si>
    <t xml:space="preserve">AFS-DEBT SEC - GOVT - GOCC -SSS -MEDIUM TERM </t>
  </si>
  <si>
    <t xml:space="preserve">AFS-DEBT SEC - GOVT- GOCC -SSS - LONG TERM </t>
  </si>
  <si>
    <t>AFS-DEBT SEC - GOVT- GOCC  - OTHER FIN</t>
  </si>
  <si>
    <t xml:space="preserve">AFS-DEBT SEC - GOVT- GOCC  - OTHER FIN  - SHORT TERM </t>
  </si>
  <si>
    <t xml:space="preserve">AFS-DEBT SEC - GOVT - GOCC - OTHER FIN - MEDIUM TERM </t>
  </si>
  <si>
    <t xml:space="preserve">AFS-DEBT SEC - GOVT- GOCC  - OTHER FIN  -LONG TERM </t>
  </si>
  <si>
    <t>AFS-DEBT SEC - GOVT- GOCC  -NON FIN</t>
  </si>
  <si>
    <t xml:space="preserve">AFS-DEBT SEC - GOVT- GOCC  -NON FIN  - SHORT TERM </t>
  </si>
  <si>
    <t xml:space="preserve">AFS-DEBT SEC - GOVT- GOCC  -NON FIN  -MEDIUM TERM </t>
  </si>
  <si>
    <t xml:space="preserve">AFS-DEBT SEC - GOVT- GOCC  -NON FIN  -LONG TERM </t>
  </si>
  <si>
    <t>AFS-DEBT SEC -BSP</t>
  </si>
  <si>
    <t xml:space="preserve">AFS-DEBT SEC -BSP-SHORT TERM </t>
  </si>
  <si>
    <t xml:space="preserve">AFS-DEBT SEC -BSP-MEDIUM TERM </t>
  </si>
  <si>
    <t xml:space="preserve">AFS-DEBT SEC -BSP-LONG TERM </t>
  </si>
  <si>
    <t>AFS-DEBT SEC -BANKS</t>
  </si>
  <si>
    <t>AFS-DEBT SEC -BANKS-UBS / KBS</t>
  </si>
  <si>
    <t xml:space="preserve">AFS-DEBT SEC -BANKS-UBS / KBS-SHORT TERM </t>
  </si>
  <si>
    <t xml:space="preserve">AFS-DEBT SEC -BANKS-UBS / KBS -MEDIUM TERM </t>
  </si>
  <si>
    <t xml:space="preserve">AFS-DEBT SEC -BANKS-UBS / KBS -LONG TERM </t>
  </si>
  <si>
    <t>AFS-DEBT SEC- OTHER BANKS</t>
  </si>
  <si>
    <t xml:space="preserve">AFS-DEBT SEC- OTHER BANKS-OTHER BANKS-SHORT TERM </t>
  </si>
  <si>
    <t xml:space="preserve">AFS-DEBT SEC- OTHER BANKS-OTHER BANKS - MEDIUM TERM </t>
  </si>
  <si>
    <t xml:space="preserve">AFS-DEBT SEC- OTHER BANKS-OTHER BANKS -LONG TERM </t>
  </si>
  <si>
    <t>AFS-DEBT SEC-PRIV CORP</t>
  </si>
  <si>
    <t>AFS-DEBT SEC-PRIV CORP-FIN</t>
  </si>
  <si>
    <t>AFS-DEBT SEC-PRIV CORP-FIN-NBQBS</t>
  </si>
  <si>
    <t xml:space="preserve">AFS-DEBT SEC-PRIV CORP-FIN-NBQBS-SHORT TERM </t>
  </si>
  <si>
    <t xml:space="preserve">AFS-DEBT SEC-PRIV CORP-FIN-NBQBS-MEDIUM TERM </t>
  </si>
  <si>
    <t xml:space="preserve">AFS-DEBT SEC-PRIV CORP-FIN-NBQBS-LONG TERM </t>
  </si>
  <si>
    <t>AFS-DEBT SEC-PRIV CORP-FIN-OTHERS</t>
  </si>
  <si>
    <t xml:space="preserve">AFS-DEBT SEC-PRIV CORP-FIN-OTHERS-SHORT TERM </t>
  </si>
  <si>
    <t xml:space="preserve">AFS-DEBT SEC-PRIV CORP-FIN-OTHERS-MEDIUM TERM </t>
  </si>
  <si>
    <t xml:space="preserve">AFS-DEBT SEC-PRIV CORP-FIN-OTHERS-LONG TERM </t>
  </si>
  <si>
    <t>AFS-DEBT SEC-PRIV CORP-NONFIN</t>
  </si>
  <si>
    <t xml:space="preserve">AFS-DEBT SEC-PRIV CORP-NONFIN-SHORT TERM </t>
  </si>
  <si>
    <t xml:space="preserve">AFS-DEBT SEC-PRIV CORP-NONFIN-MEDIUM TERM </t>
  </si>
  <si>
    <t xml:space="preserve">AFS-DEBT SEC-PRIV CORP-NONFIN-LONG TERM </t>
  </si>
  <si>
    <t>AFS - EQUITY SEC</t>
  </si>
  <si>
    <t>AFS - EQUITY SEC-GOCCS</t>
  </si>
  <si>
    <t xml:space="preserve">AFS - EQUITY SEC-GOCCS-FIN OTHER THAN SSIS </t>
  </si>
  <si>
    <t>AFS - EQUITY SEC-GOCCS-NON- FIN</t>
  </si>
  <si>
    <t>AFS - EQUITY SEC-BANKS</t>
  </si>
  <si>
    <t>AFS - EQUITY SEC-BANKS-UBS/KBS</t>
  </si>
  <si>
    <t xml:space="preserve">AFS - EQUITY SEC-BANKS-OTHER BANKS </t>
  </si>
  <si>
    <t>AFS - EQUITY SEC-PRIV CORP</t>
  </si>
  <si>
    <t>AFS - EQUITY SEC-PRIV CORP-FIN</t>
  </si>
  <si>
    <t>AFS - EQUITY SEC-PRIV CORP-NON - FIN</t>
  </si>
  <si>
    <t>AFS - UNMORTIZED DISC / PREMIUM</t>
  </si>
  <si>
    <t>AFS - ACCUM MARKET GAINS / LOSSES</t>
  </si>
  <si>
    <t>AFS-DEBT SEC - ACCUM MARKET GAINS/LOSSES FROM MTM</t>
  </si>
  <si>
    <t>AFS-DEBT SEC - ACCUM MARKET GAINS/LOSSES-GOVT</t>
  </si>
  <si>
    <t xml:space="preserve">AFS-DEBT SEC - ACCUM MARKET GAINS/LOSSES- GOVT - NATL GOVT   </t>
  </si>
  <si>
    <t>AFS-DEBT SEC - ACCUM MARKET GAINS/LOSSES- GOVT - NATL GOVT- TREASURY BILLS</t>
  </si>
  <si>
    <t>AFS-DEBT SEC - ACCUM MARKET GAINS/LOSSES- GOVT - NATL GOVT-TREASURY BONDS</t>
  </si>
  <si>
    <t>AFS-DEBT SEC - ACCUM MARKET GAINS/LOSSES- GOVT - NATL GOVT-OTHERS</t>
  </si>
  <si>
    <t xml:space="preserve">AFS-DEBT SEC - ACCUM MARKET GAINS/LOSSES-GOVT - LGUS </t>
  </si>
  <si>
    <t xml:space="preserve">AFS-DEBT SEC - ACCUM MARKET GAINS/LOSSES- GOVT - GOCC </t>
  </si>
  <si>
    <t xml:space="preserve">AFS-DEBT SEC - ACCUM MARKET GAINS/LOSSES- GOVT - GOCC-SSS </t>
  </si>
  <si>
    <t xml:space="preserve">AFS-DEBT SEC - ACCUM MARKET GAINS/LOSSES- GOVT - GOCC - OTHER FIN </t>
  </si>
  <si>
    <t xml:space="preserve">AFS-DEBT SEC - ACCUM MARKET GAINS/LOSSES- GOVT- GOCC  -NON FIN </t>
  </si>
  <si>
    <t>AFS-DEBT SEC - ACCUM MARKET GAINS/LOSSES-BSP</t>
  </si>
  <si>
    <t>AFS-DEBT SEC - ACCUM MARKET GAINS/LOSSES-BANKS</t>
  </si>
  <si>
    <t>AFS-DEBT SEC - ACCUM MARKET GAINS/LOSSES-BANKS-UBS/KBS</t>
  </si>
  <si>
    <t>AFS-DEBT SEC - ACCUM MARKET GAINS/LOSSES- BANKS-OTHER BANKS</t>
  </si>
  <si>
    <t>AFS-DEBT SEC - ACCUM MARKET GAINS/LOSSES-PRIV CORP</t>
  </si>
  <si>
    <t>AFS-DEBT SEC - ACCUM MARKET GAINS/LOSSES-PRIV CORP-FIN</t>
  </si>
  <si>
    <t>AFS-DEBT SEC - ACCUM MARKET GAINS/LOSSES-PRIV CORP-FIN-NBQBS</t>
  </si>
  <si>
    <t>AFS-DEBT SEC - ACCUM MARKET GAINS/LOSSES-PRIV CORP-FIN-OTHERS</t>
  </si>
  <si>
    <t>AFS-DEBT SEC - ACCUM MARKET GAINS/LOSSES-PRIV CORP-NONFIN</t>
  </si>
  <si>
    <t>AFS - EQUITY SEC - ACCUM MARKET GAINS / LOSSES FROM MTM</t>
  </si>
  <si>
    <t>AFS - EQUITY SEC - ACCUM MARKET GAINS / LOSSES-GOCCS</t>
  </si>
  <si>
    <t>AFS - EQUITY SEC - ACCUM MARKET GAINS / LOSSES-GOCCS-FIN OTHER THAN SSIS</t>
  </si>
  <si>
    <t>AFS - EQUITY SEC - ACCUM MARKET GAINS / LOSSES-GOCCS-NON- FIN</t>
  </si>
  <si>
    <t>AFS - EQUITY SEC - ACCUM MARKET GAINS / LOSSES-BANKS</t>
  </si>
  <si>
    <t>AFS - EQUITY SEC - ACCUM MARKET GAINS / LOSSES-BANKS-UBS/KBS</t>
  </si>
  <si>
    <t>AFS - EQUITY SEC - ACCUM MARKET GAINS / LOSSES-BANKS-OTHER BANKS</t>
  </si>
  <si>
    <t>AFS - EQUITY SEC - ACCUM MARKET GAINS / LOSSES-PRIV CORPORATION</t>
  </si>
  <si>
    <t>AFS - EQUITY SEC - ACCUM MARKET GAINS / LOSSES-PRIV CORP-FIN</t>
  </si>
  <si>
    <t>AFS - EQUITY SEC - ACCUM MARKET GAINS / LOSSES-PRIV CORP-NON - FIN</t>
  </si>
  <si>
    <t>AFS - ALLOWANCE FOR LOSSES</t>
  </si>
  <si>
    <t>AFS-DEBT SEC - ALLOWANCE FOR LOSSES</t>
  </si>
  <si>
    <t xml:space="preserve">AFS-DEBT SEC - ALLOWANCE FOR LOSSES - GOVT </t>
  </si>
  <si>
    <t>AFS-DEBT SEC - ALLOWANCE FOR LOSSES - GOVT - NATL GOVT</t>
  </si>
  <si>
    <t xml:space="preserve">AFS-DEBT SEC - ALLOWANCE FOR LOSSES- GOVT - NATL GOVT - TREASURY BILLS </t>
  </si>
  <si>
    <t xml:space="preserve">AFS-DEBT SEC - ALLOWANCE FOR LOSSES- GOVT - NATL GOVT- TREASURY BONDS </t>
  </si>
  <si>
    <t xml:space="preserve">AFS-DEBT SEC - ALLOWANCE FOR LOSSES - GOVT - NATL GOVT - OTHERS </t>
  </si>
  <si>
    <t xml:space="preserve">AFS-DEBT SEC - ALLOWANCE FOR LOSSES - GOVT - LGUS </t>
  </si>
  <si>
    <t xml:space="preserve">AFS-DEBT SEC - ALLOWANCE FOR LOSSES - GOVT- GOCC </t>
  </si>
  <si>
    <t>AFS-DEBT SEC - ALLOWANCE FOR LOSSES- GOVT- GOCC -SSS</t>
  </si>
  <si>
    <t xml:space="preserve">AFS-DEBT SEC - ALLOWANCE FOR LOSSES - GOVT- GOCC  - OTHER FIN </t>
  </si>
  <si>
    <t>AFS-DEBT SEC - ALLOWANCE FOR LOSSES - GOVT- GOCC  -NON FIN</t>
  </si>
  <si>
    <t>AFS-DEBT SEC - ALLOWANCE FOR LOSSES -BSP</t>
  </si>
  <si>
    <t>AFS-DEBT SEC - ALLOWANCE FOR LOSSES-BANKS</t>
  </si>
  <si>
    <t>AFS-DEBT SEC - ALLOWANCE FOR LOSSES -BANKS-UBS/KBS</t>
  </si>
  <si>
    <t>AFS-DEBT SEC - ALLOWANCE FOR LOSSES-BANKS-OTHER BANKS</t>
  </si>
  <si>
    <t>AFS-DEBT SEC - ALLOWANCE FOR LOSSES-PRIV CORP</t>
  </si>
  <si>
    <t>AFS-DEBT SEC - ALLOWANCE FOR LOSSES-PRIV CORP-FIN</t>
  </si>
  <si>
    <t>AFS-DEBT SEC - ALLOWANCE FOR LOSSES-PRIV CORP-FIN-NBQBS</t>
  </si>
  <si>
    <t>AFS-DEBT SEC - ALLOWANCE FOR LOSSES-PRIV CORP-FIN-OTHERS</t>
  </si>
  <si>
    <t>AFS-DEBT SEC - ALLOWANCE FOR LOSSES-PRIV CORP-NONFIN</t>
  </si>
  <si>
    <t xml:space="preserve">AFS - EQUITY SEC - ALLOWANCE FOR CREDIT </t>
  </si>
  <si>
    <t>AFS - EQUITY SEC - ALLOWANCE FOR CREDIT-GOCCS</t>
  </si>
  <si>
    <t>AFS - EQUITY SEC - ALLOWANCE FOR CREDIT -GOCCS-FIN OTHER THAN SSIS</t>
  </si>
  <si>
    <t>AFS - EQUITY SEC - ALLOWANCE FOR CREDIT -GOCCS-NON- FIN</t>
  </si>
  <si>
    <t xml:space="preserve">AFS - EQUITY SEC - ALLOWANCE FOR CREDIT-BANKS </t>
  </si>
  <si>
    <t>AFS - EQUITY SEC - ALLOWANCE FOR CREDIT -BANKS-UBS/KBS</t>
  </si>
  <si>
    <t>AFS - EQUITY SEC - ALLOWANCE FOR CREDIT -BANKS-OTHER BANKS</t>
  </si>
  <si>
    <t xml:space="preserve">AFS - EQUITY SEC - ALLOWANCE FOR CREDIT-PRIV CORP </t>
  </si>
  <si>
    <t>AFS - EQUITY SEC - ALLOWANCE FOR CREDIT -PRIV CORP-FIN</t>
  </si>
  <si>
    <t>AFS - EQUITY SEC - ALLOWANCE FOR CREDIT -PRIV CORP-NON - FIN</t>
  </si>
  <si>
    <t>HELD TO MATURITY FIN ASSETS (HTM)</t>
  </si>
  <si>
    <t>HTM-DEBT SEC</t>
  </si>
  <si>
    <t>HTM-DEBT SEC-GOVT</t>
  </si>
  <si>
    <t>HTM-DEBT SEC-GOVT-NATL GOVT</t>
  </si>
  <si>
    <t>HTM-DEBT SEC-GOVT-NATL GOVT-TREASURY BILLS</t>
  </si>
  <si>
    <t xml:space="preserve">HTM-DEBT SEC-GOVT-NATL GOVT-TREASURY BILLS-SHORT TERM </t>
  </si>
  <si>
    <t>HTM-NATIONAL GOVERNMENT-TREASUSY BILLS-SHORT TERM</t>
  </si>
  <si>
    <t xml:space="preserve">HTM-DEBT SEC-GOVT-NATL GOVT-TREASURY BILLS-MEDIUM TERM </t>
  </si>
  <si>
    <t>HTM-NATIONAL GOVERNMENT-TREASURY BILLS - MEDIUM TERM</t>
  </si>
  <si>
    <t xml:space="preserve">HTM-DEBT SEC-GOVT-NATL GOVT-TREASURY BILLS-LONG TERM </t>
  </si>
  <si>
    <t>HTM-NATIONAL GOVERNMENT-TREASURY BILLS - LONG TERM</t>
  </si>
  <si>
    <t>HTM-DEBT SEC-GOVT-NATL GOVT-TREASURY BONDS</t>
  </si>
  <si>
    <t xml:space="preserve">HTM-DEBT SEC-GOVT-NATL GOVT-TREASURY BONDS-SHORT TERM </t>
  </si>
  <si>
    <t>HTM-NATIONAL GOVERNMENT-TREASURY BONDS-SHORT TERM</t>
  </si>
  <si>
    <t xml:space="preserve">HTM-DEBT SEC-GOVT-NATL GOVT-TREASURY BONDS-MEDIUM TERM </t>
  </si>
  <si>
    <t>HTM-NATIONAL GOVERNMENT-TREASURY BONDS-MEDIUM TERM</t>
  </si>
  <si>
    <t xml:space="preserve">HTM-DEBT SEC-GOVT-NATL GOVT-TREASURY BONDS-LONG TERM </t>
  </si>
  <si>
    <t>HTM-NATIONAL GOVERNMENT-TREASURY BONDS-LONG TERM</t>
  </si>
  <si>
    <t xml:space="preserve">HTM-DEBT SEC-GOVT-NATL GOVT-OTHERS </t>
  </si>
  <si>
    <t xml:space="preserve">HTM-DEBT SEC-GOVT-NATL GOVT-OTHERS -SHORT TERM </t>
  </si>
  <si>
    <t xml:space="preserve">HTM-DEBT SEC-GOVT-NATL GOVT-OTHERS -MEDIUM TERM </t>
  </si>
  <si>
    <t xml:space="preserve">HTM-DEBT SEC-GOVT-NATL GOVT-OTHERS -LONG TERM </t>
  </si>
  <si>
    <t>HTM-DEBT SEC-GOVT-LGUS</t>
  </si>
  <si>
    <t xml:space="preserve">HTM-DEBT SEC-GOVT-LGUS-SHORT TERM </t>
  </si>
  <si>
    <t xml:space="preserve">HTM-DEBT SEC-GOVT-LGUS-MEDIUM TERM </t>
  </si>
  <si>
    <t xml:space="preserve">HTM-DEBT SEC-GOVT-LGUS-LONG TERM </t>
  </si>
  <si>
    <t>HTM-DEBT SEC-GOVT-GOCC</t>
  </si>
  <si>
    <t>HTM-DEBT SEC-GOVT-GOCC-SSS</t>
  </si>
  <si>
    <t xml:space="preserve">HTM-DEBT SEC-GOVT-GOCC-SSS-SHORT TERM </t>
  </si>
  <si>
    <t xml:space="preserve">HTM-DEBT SEC-GOVT-GOCC-SSS-MEDIUM TERM </t>
  </si>
  <si>
    <t xml:space="preserve">HTM-DEBT SEC-GOVT-GOCC-SSS-LONG TERM </t>
  </si>
  <si>
    <t>HTM-DEBT SEC-GOVT-GOCC-OTHER FIN</t>
  </si>
  <si>
    <t xml:space="preserve">HTM-DEBT SEC-GOVT-GOCC-OTHER FIN-SHORT TERM </t>
  </si>
  <si>
    <t xml:space="preserve">HTM-DEBT SEC-GOVT-GOCC-OTHER FIN-MEDIUM TERM </t>
  </si>
  <si>
    <t xml:space="preserve">HTM-DEBT SEC-GOVT-GOCC-OTHER FIN-LONG TERM </t>
  </si>
  <si>
    <t>HTM-DEBT SEC-GOVT-GOCC-NON- FIN</t>
  </si>
  <si>
    <t xml:space="preserve">HTM-DEBT SEC-GOVT-GOCC-NON- FIN-SHORT TERM </t>
  </si>
  <si>
    <t xml:space="preserve">HTM-DEBT SEC-GOVT-GOCC-NON- FIN-MEDIUM TERM </t>
  </si>
  <si>
    <t xml:space="preserve">HTM-DEBT SEC-GOVT-GOCC-NON- FIN-LONG TERM </t>
  </si>
  <si>
    <t>HTM-DEBT SEC-BSP</t>
  </si>
  <si>
    <t xml:space="preserve">HTM-DEBT SEC-BSP-SHORT TERM </t>
  </si>
  <si>
    <t xml:space="preserve">HTM-DEBT SEC-BSP-MEDIUM TERM </t>
  </si>
  <si>
    <t xml:space="preserve">HTM-DEBT SEC-BSP-LONG TERM </t>
  </si>
  <si>
    <t>HTM-DEBT SEC-BANKS</t>
  </si>
  <si>
    <t>HTM-DEBT SEC-BANKS-UBS / KBS</t>
  </si>
  <si>
    <t xml:space="preserve">HTM-DEBT SEC-BANKS-UBS / KBS-SHORT TERM </t>
  </si>
  <si>
    <t xml:space="preserve">HTM-DEBT SEC-BANKS-UBS / KBS-MEDIUM TERM </t>
  </si>
  <si>
    <t xml:space="preserve">HTM-DEBT SEC-BANKS-UBS / KBS-LONG TERM </t>
  </si>
  <si>
    <t>HTM-DEBT SEC-BANKS-OTHER BANKS</t>
  </si>
  <si>
    <t xml:space="preserve">HTM-DEBT SEC-BANKS-OTHER BANKS-SHORT TERM </t>
  </si>
  <si>
    <t xml:space="preserve">HTM-DEBT SEC-BANKS-OTHER BANKS-MEDIUM TERM </t>
  </si>
  <si>
    <t xml:space="preserve">HTM-DEBT SEC-BANKS-OTHER BANKS-LONG TERM </t>
  </si>
  <si>
    <t>HTM-DEBT SEC-PRIV CORP</t>
  </si>
  <si>
    <t>HTM-DEBT SEC-PRIV CORP-FIN</t>
  </si>
  <si>
    <t>HTM-DEBT SEC-PRIV CORP-FIN-NBQBS</t>
  </si>
  <si>
    <t xml:space="preserve">HTM-DEBT SEC-PRIV CORP-FIN-NBQBS-SHORT TERM </t>
  </si>
  <si>
    <t xml:space="preserve">HTM-DEBT SEC-PRIV CORP-FIN-NBQBS-MEDIUM TERM </t>
  </si>
  <si>
    <t xml:space="preserve">HTM-DEBT SEC-PRIV CORP-FIN-NBQBS-LONG TERM </t>
  </si>
  <si>
    <t>HTM-DEBT SEC-PRIV CORP-FIN-OTHERS</t>
  </si>
  <si>
    <t xml:space="preserve">HTM-DEBT SEC-PRIV CORP-FIN-OTHERS-SHORT TERM </t>
  </si>
  <si>
    <t xml:space="preserve">HTM-DEBT SEC-PRIV CORP-FIN-OTHERS-MEDIUM TERM </t>
  </si>
  <si>
    <t xml:space="preserve">HTM-DEBT SEC-PRIV CORP-FIN-OTHERS-LONG TERM </t>
  </si>
  <si>
    <t>HTM-DEBT SEC-PRIV CORP-NONFIN</t>
  </si>
  <si>
    <t xml:space="preserve">HTM-DEBT SEC-PRIV CORP-NONFIN-SHORT TERM </t>
  </si>
  <si>
    <t xml:space="preserve">HTM-DEBT SEC-PRIV CORP-NONFIN-MEDIUM TERM </t>
  </si>
  <si>
    <t xml:space="preserve">HTM-DEBT SEC-PRIV CORP-NONFIN-LONG TERM </t>
  </si>
  <si>
    <t>HTM - UNAMORTIZED DISC / PREMIUM</t>
  </si>
  <si>
    <t>HTM - DEBT SEC - UNAMORTIZED DISC / PREMIUM</t>
  </si>
  <si>
    <t>HTM - DEBT SEC - UNAMORTIZED DISC / PREMIUM-GOVT</t>
  </si>
  <si>
    <t>HTM - DEBT SEC - UNAMORTIZED DISC / PREMIUM-GOVT-NATL GOVT</t>
  </si>
  <si>
    <t>HTM - DEBT SEC - UNAMORTIZED DISC / PREMIUM-GOVT-NATL GOVT-TREASURY BILLS</t>
  </si>
  <si>
    <t>HTM-NATIONAL GOVERNMENT-TREASURY BILLS -UNAMORTIZED DISCOUNT / PREMIUM</t>
  </si>
  <si>
    <t>HTM - DEBT SEC - UNAMORTIZED DISC / PREMIUM-GOVT-NATL GOVT-TREASURY BONDS</t>
  </si>
  <si>
    <t>HTM-NATIONAL GOVERNMENT-TREASURY BONDS-ACCUMULATED MARKET GAINS/LOSSES</t>
  </si>
  <si>
    <t>HTM - DEBT SEC - UNAMORTIZED DISC / PREMIUM-GOVT-NATL GOVT-OTHERS</t>
  </si>
  <si>
    <t>HTM - DEBT SEC - UNAMORTIZED DISC / PREMIUM-GOVT-LGUS</t>
  </si>
  <si>
    <t>HTM - DEBT SEC - UNAMORTIZED DISC / PREMIUM-GOVT-GOCCS</t>
  </si>
  <si>
    <t>HTM - DEBT SEC - UNAMORTIZED DISC / PREMIUM-GOVT-GOCC-SSS</t>
  </si>
  <si>
    <t>HTM - DEBT SEC - UNAMORTIZED DISC / PREMIUM-GOVT-GOCC-OTHER FIN</t>
  </si>
  <si>
    <t>HTM - DEBT SEC - UNAMORTIZED DISC / PREMIUM-GOVT-GOCC-NON- FIN</t>
  </si>
  <si>
    <t>HTM - DEBT SEC - UNAMORTIZED DISC / PREMIUM-BSP</t>
  </si>
  <si>
    <t>HTM - DEBT SEC - UNAMORTIZED DISC / PREMIUM-BANKS</t>
  </si>
  <si>
    <t>HTM - DEBT SEC - UNAMORTIZED DISC / PREMIUM-BANKS-UBS / KBS</t>
  </si>
  <si>
    <t>HTM - DEBT SEC - UNAMORTIZED DISC / PREMIUM-BANKS-OTHER BANKS</t>
  </si>
  <si>
    <t>HTM - DEBT SEC - UNAMORTIZED DISC / PREMIUM-PRIV CORP</t>
  </si>
  <si>
    <t>HTM - DEBT SEC - UNAMORTIZED DISC / PREMIUM-PRIV CORP-FIN</t>
  </si>
  <si>
    <t>HTM - DEBT SEC - UNAMORTIZED DISC / PREMIUM-PRIV CORP-FIN-NBQBS</t>
  </si>
  <si>
    <t>HTM - DEBT SEC - UNAMORTIZED DISC / PREMIUM-PRIV CORP-FIN-OTHERS</t>
  </si>
  <si>
    <t>HTM - DEBT SEC - UNAMORTIZED DISC / PREMIUM-PRIV CORP-NONFIN</t>
  </si>
  <si>
    <t>HTM  - ALLOWANCE FOR LOSSES</t>
  </si>
  <si>
    <t>HTM - DEBT SEC - ALLOWANCE FOR LOSSES</t>
  </si>
  <si>
    <t>HTM - DEBT SEC - ALLOWANCE FOR LOSSES-GOVT</t>
  </si>
  <si>
    <t>HTM - DEBT SEC - ALLOWANCE FOR LOSSES-GOVT-NATL GOVT</t>
  </si>
  <si>
    <t>HTM - DEBT SEC - ALLOWANCE FOR LOSSES-GOVT-NATL GOVT-TREASURY BILLS</t>
  </si>
  <si>
    <t>HTM-NATIONAL GOVERNMENT-TREASURY BILLS -ALLOWANCE FOR CREDIT LOSSES</t>
  </si>
  <si>
    <t>HTM - DEBT SEC - ALLOWANCE FOR LOSSES-GOVT-NATL GOVT-TREASURY BONDS</t>
  </si>
  <si>
    <t>HTM-NATIONAL GOVERNMENT-TREASURY BONDS-ALLOWANCE FOR CREDIT LOSSES</t>
  </si>
  <si>
    <t>HTM - DEBT SEC - ALLOWANCE FOR LOSSES-GOVT-NATL GOVT-OTHERS</t>
  </si>
  <si>
    <t>HTM - DEBT SEC - ALLOWANCE FOR LOSSES-GOVT-LGUS</t>
  </si>
  <si>
    <t>HTM - DEBT SEC - ALLOWANCE FOR LOSSES-GOVT-GOCC</t>
  </si>
  <si>
    <t>HTM - DEBT SEC - ALLOWANCE FOR LOSSES-GOVT-GOCC-SSS</t>
  </si>
  <si>
    <t>HTM - DEBT SEC - ALLOWANCE FOR LOSSES-GOVT-GOCC-OTHER FIN</t>
  </si>
  <si>
    <t>HTM - DEBT SEC - ALLOWANCE FOR LOSSES-GOVT-GOCC-NON- FIN</t>
  </si>
  <si>
    <t>HTM - DEBT SEC - ALLOWANCE FOR LOSSES-BSP</t>
  </si>
  <si>
    <t>HTM - DEBT SEC - ALLOWANCE FOR LOSSES-BANKS</t>
  </si>
  <si>
    <t>HTM - DEBT SEC - ALLOWANCE FOR LOSSES-BANKS-UBS / KBS</t>
  </si>
  <si>
    <t>HTM - DEBT SEC - ALLOWANCE FOR LOSSES-BANKS-OTHER BANKS</t>
  </si>
  <si>
    <t>HTM - DEBT SEC - ALLOWANCE FOR LOSSES-PRIV CORPORATION</t>
  </si>
  <si>
    <t>HTM - DEBT SEC - ALLOWANCE FOR LOSSES-PRIV CORPORATION-FIN</t>
  </si>
  <si>
    <t>HTM - DEBT SEC - ALLOWANCE FOR LOSSES-PRIV CORP-FIN-NBQBS</t>
  </si>
  <si>
    <t>HTM - DEBT SEC - ALLOWANCE FOR LOSSES-PRIV CORP-FIN-OTHERS</t>
  </si>
  <si>
    <t>HTM - DEBT SEC - ALLOWANCE FOR LOSSES-PRIV CORP-NONFIN</t>
  </si>
  <si>
    <t>UNQUOTED DEBT SEC CLASSIFIED AS LOANS (UDS)</t>
  </si>
  <si>
    <t>UDS-DEBT SEC</t>
  </si>
  <si>
    <t>UDS-DEBT SEC-GOVT</t>
  </si>
  <si>
    <t>UDS-DEBT SEC-GOVT-NATL GOVT</t>
  </si>
  <si>
    <t>UDS-DEBT SEC-GOVT-NATL GOVT-TREASURY BILLS</t>
  </si>
  <si>
    <t xml:space="preserve">UDS-DEBT SEC-GOVT-NATL GOVT-TREASURY BILLS-SHORT TERM </t>
  </si>
  <si>
    <t>UDS - NATIONAL GOVERNMENT-TREASURY BILLS-SHORT TERM</t>
  </si>
  <si>
    <t xml:space="preserve">UDS-DEBT SEC-GOVT-NATL GOVT-TREASURY BILLS-MEDIUM TERM </t>
  </si>
  <si>
    <t>UDS - NATIONAL GOVERNMENT-TREASURY BILLS-MEDIUM TERM</t>
  </si>
  <si>
    <t xml:space="preserve">UDS-DEBT SEC-GOVT-NATL GOVT-TREASURY BILLS-LONG TERM </t>
  </si>
  <si>
    <t>UDS - NATIONAL GOVERNMENT-TREASURY BILLS-LONG TERM</t>
  </si>
  <si>
    <t>UDS-DEBT SEC-GOVT-NATL GOVT-TREASURY BONDS</t>
  </si>
  <si>
    <t xml:space="preserve">UDS-DEBT SEC-GOVT-NATL GOVT-TREASURY BONDS-SHORT TERM </t>
  </si>
  <si>
    <t>UDS - NATIONAL GOVERNMENT-TREASURY BONDS-SHORT TERM</t>
  </si>
  <si>
    <t xml:space="preserve">UDS-DEBT SEC-GOVT-NATL GOVT-TREASURY BONDS-MEDIUM TERM </t>
  </si>
  <si>
    <t>UDS - NATIONAL GOVERNMENT-TREASURY BONDS-MEDIUM TERM</t>
  </si>
  <si>
    <t xml:space="preserve">UDS-DEBT SEC-GOVT-NATL GOVT-TREASURY BONDS-LONG TERM </t>
  </si>
  <si>
    <t>UDS - NATIONAL GOVERNMENT-TREASURY BONDS-LONG TERM</t>
  </si>
  <si>
    <t xml:space="preserve">UDS-DEBT SEC-GOVT-NATL GOVT-OTHERS </t>
  </si>
  <si>
    <t xml:space="preserve">UDS-DEBT SEC-GOVT-NATL GOVT-OTHERS-SHORT TERM </t>
  </si>
  <si>
    <t xml:space="preserve">UDS-DEBT SEC-GOVT-NATL GOVT-OTHERS-MEDIUM TERM </t>
  </si>
  <si>
    <t xml:space="preserve">UDS-DEBT SEC-GOVT-NATL GOVT-OTHERS-LONG TERM </t>
  </si>
  <si>
    <t>UDS-DEBT SEC-GOVT-LGUS</t>
  </si>
  <si>
    <t xml:space="preserve">UDS-DEBT SEC-GOVT-LGUS-SHORT TERM </t>
  </si>
  <si>
    <t xml:space="preserve">UDS-DEBT SEC-GOVT-LGUS-MEDIUM TERM </t>
  </si>
  <si>
    <t xml:space="preserve">UDS-DEBT SEC-GOVT-LGUS-LONG TERM </t>
  </si>
  <si>
    <t>UDS-DEBT SEC-GOVT-GOCC</t>
  </si>
  <si>
    <t>UDS-DEBT SEC-GOVT-GOCC-SSS</t>
  </si>
  <si>
    <t xml:space="preserve">UDS-DEBT SEC-GOVT-GOCC-SSS-SHORT TERM </t>
  </si>
  <si>
    <t xml:space="preserve">UDS-DEBT SEC-GOVT-GOCC-SSS-MEDIUM TERM </t>
  </si>
  <si>
    <t xml:space="preserve">UDS-DEBT SEC-GOVT-GOCC-SSS-LONG TERM </t>
  </si>
  <si>
    <t>UDS-DEBT SEC-GOVT-GOCC-OTHER FIN</t>
  </si>
  <si>
    <t xml:space="preserve">UDS-DEBT SEC-GOVT-GOCC-OTHER FIN-SHORT TERM </t>
  </si>
  <si>
    <t xml:space="preserve">UDS-DEBT SEC-GOVT-GOCC-OTHER FIN-MEDIUM TERM </t>
  </si>
  <si>
    <t xml:space="preserve">UDS-DEBT SEC-GOVT-GOCC-OTHER FIN-LONG TERM </t>
  </si>
  <si>
    <t>UDS-DEBT SEC-GOVT-GOCC-NON- FIN</t>
  </si>
  <si>
    <t xml:space="preserve">UDS-DEBT SEC-GOVT-GOCC-NON- FIN-SHORT TERM </t>
  </si>
  <si>
    <t xml:space="preserve">UDS-DEBT SEC-GOVT-GOCC-NON- FIN-MEDIUM TERM </t>
  </si>
  <si>
    <t xml:space="preserve">UDS-DEBT SEC-GOVT-GOCC-NON- FIN-LONG TERM </t>
  </si>
  <si>
    <t>UDS-DEBT SEC-BSP</t>
  </si>
  <si>
    <t xml:space="preserve">UDS-DEBT SEC-BSP-SHORT TERM </t>
  </si>
  <si>
    <t>UNQUOTED DEBT SEC CLASSIFIED AS LOANS (UDS) - BSP</t>
  </si>
  <si>
    <t xml:space="preserve">UDS-DEBT SEC-BSP-MEDIUM TERM </t>
  </si>
  <si>
    <t xml:space="preserve">UDS-DEBT SEC-BSP-LONG TERM </t>
  </si>
  <si>
    <t>UDS-DEBT SEC-BANKS</t>
  </si>
  <si>
    <t>UDS-DEBT SEC-BANKS-UBS / KBS</t>
  </si>
  <si>
    <t xml:space="preserve">UDS-DEBT SEC-BANKS-UBS / KBS-SHORT TERM </t>
  </si>
  <si>
    <t xml:space="preserve">UDS-DEBT SEC-BANKS-UBS / KBS-MEDIUM TERM </t>
  </si>
  <si>
    <t xml:space="preserve">UDS-DEBT SEC-BANKS-UBS / KBS-LONG TERM </t>
  </si>
  <si>
    <t>UDS-DEBT SEC-BANKS-OTHER BANKS</t>
  </si>
  <si>
    <t xml:space="preserve">UDS-DEBT SEC-BANKS-OTHER BANKS-SHORT TERM </t>
  </si>
  <si>
    <t xml:space="preserve">UDS-DEBT SEC-BANKS-OTHER BANKS-MEDIUM TERM </t>
  </si>
  <si>
    <t xml:space="preserve">UDS-DEBT SEC-BANKS-OTHER BANKS-LONG TERM </t>
  </si>
  <si>
    <t>UDS-DEBT SEC-PRIV CORP</t>
  </si>
  <si>
    <t>UDS-DEBT SEC-PRIV CORP-FIN</t>
  </si>
  <si>
    <t>UDS-DEBT SEC-PRIV CORP-FIN-NBQBS</t>
  </si>
  <si>
    <t xml:space="preserve">UDS-DEBT SEC-PRIV CORP-FIN-NBQBS-SHORT TERM </t>
  </si>
  <si>
    <t xml:space="preserve">UDS-DEBT SEC-PRIV CORP-FIN-NBQBS-MEDIUM TERM </t>
  </si>
  <si>
    <t xml:space="preserve">UDS-DEBT SEC-PRIV CORP-FIN-NBQBS-LONG TERM </t>
  </si>
  <si>
    <t>UDS-DEBT SEC-PRIV CORP-FIN-OTHERS</t>
  </si>
  <si>
    <t>UDS-DEBT SEC-PRIV CORP-FIN-OTHERS-SHORT TERM S</t>
  </si>
  <si>
    <t xml:space="preserve">UDS-DEBT SEC-PRIV CORP-FIN-OTHERS-MEDIUM TERM </t>
  </si>
  <si>
    <t xml:space="preserve">UDS-DEBT SEC-PRIV CORP-FIN-OTHERS-LONG TERM </t>
  </si>
  <si>
    <t>UDS-DEBT SEC-PRIV CORP-NONFIN</t>
  </si>
  <si>
    <t xml:space="preserve">UDS-DEBT SEC-PRIV CORP-NONFIN-SHORT TERM </t>
  </si>
  <si>
    <t xml:space="preserve">UDS-DEBT SEC-PRIV CORP-NONFIN-MEDIUM TERM </t>
  </si>
  <si>
    <t xml:space="preserve">UDS-DEBT SEC-PRIV CORP-NONFIN-LONG TERM </t>
  </si>
  <si>
    <t>UDS - UNAMORTIZED DISC / PREMIUM</t>
  </si>
  <si>
    <t>UDS - DEBT SEC - UNAMORTIZED DISC / PREMIUM</t>
  </si>
  <si>
    <t>UDS - DEBT SEC - UNAMORTIZED DISC / PREMIUM-GOVT</t>
  </si>
  <si>
    <t>UDS - DEBT SEC - UNAMORTIZED DISC / PREMIUM-GOVT-NATL GOVT</t>
  </si>
  <si>
    <t>UDS - DEBT SEC - UNAMORTIZED DISC / PREMIUM-GOVT-NATL GOVT-TREASURY BILLS</t>
  </si>
  <si>
    <t>UDS - NATIONAL GOVERNMENT-TREASURY BILLS-ACCUMULATED MARKET GAINS/LOSSES</t>
  </si>
  <si>
    <t>UDS - DEBT SEC - UNAMORTIZED DISC / PREMIUM-GOVT-NATL GOVT-TREASURY BONDS</t>
  </si>
  <si>
    <t>UDS - NATIONAL GOVERNMENT-TREASURY BONDS-ACCUMULATED MARKET GAINS/LOSSES</t>
  </si>
  <si>
    <t>UDS - DEBT SEC - UNAMORTIZED DISC / PREMIUM-GOVT-NATL GOVT-OTHERS</t>
  </si>
  <si>
    <t>UDS - DEBT SEC - UNAMORTIZED DISC / PREMIUM-GOVT-LGUS</t>
  </si>
  <si>
    <t>UDS - DEBT SEC - UNAMORTIZED DISC / PREMIUM-GOVT-GOCC</t>
  </si>
  <si>
    <t>UDS - DEBT SEC - UNAMORTIZED DISC / PREMIUM-GOVT-GOCC-SSS</t>
  </si>
  <si>
    <t>UDS - DEBT SEC - UNAMORTIZED DISC / PREMIUM-GOVT-GOCC-OTHER FIN</t>
  </si>
  <si>
    <t>UDS - DEBT SEC - UNAMORTIZED DISC / PREMIUM-GOVT-GOCC-NON- FIN</t>
  </si>
  <si>
    <t>UDS - DEBT SEC - UNAMORTIZED DISC / PREMIUM-BSP</t>
  </si>
  <si>
    <t>UDS - DEBT SEC - UNAMORTIZED DISC / PREMIUM-BANKS</t>
  </si>
  <si>
    <t>UDS - DEBT SEC - UNAMORTIZED DISC / PREMIUM-BANKS-UBS / KBS</t>
  </si>
  <si>
    <t>UDS - DEBT SEC - UNAMORTIZED DISC / PREMIUM-BANKS-OTHER BANKS</t>
  </si>
  <si>
    <t>UDS - DEBT SEC - UNAMORTIZED DISC / PREMIUM-PRIV CORPORATION</t>
  </si>
  <si>
    <t>UDS - DEBT SEC - UNAMORTIZED DISC / PREMIUM-PRIV CORPORATION-FIN</t>
  </si>
  <si>
    <t xml:space="preserve">UDS - DEBT SEC - UNAMORTIZED DISC / PREMIUM-PRIV CORP-FIN-NBQBS            </t>
  </si>
  <si>
    <t>UDS - DEBT SEC - UNAMORTIZED DISC / PREMIUM-PRIV CORP-FIN-OTHERS</t>
  </si>
  <si>
    <t>UDS - DEBT SEC - UNAMORTIZED DISC / PREMIUM-PRIV CORP-NONFIN</t>
  </si>
  <si>
    <t>UDS  - ALLOWANCE FOR LOSSES</t>
  </si>
  <si>
    <t>UDS - DEBT SEC - ALLOWANCE FOR LOSSES</t>
  </si>
  <si>
    <t>UDS - DEBT SEC - ALLOWANCE FOR LOSSES-GOVT</t>
  </si>
  <si>
    <t>UDS - DEBT SEC - ALLOWANCE FOR LOSSES-GOVT-NATL GOVT</t>
  </si>
  <si>
    <t>UDS - DEBT SEC - ALLOWANCE FOR LOSSES-GOVT-NATL GOVT-TREASURY BILLS</t>
  </si>
  <si>
    <t>UDS - NATIONAL GOVERNMENT-TREASURY BILLS-ALLOWANCE FOR CREDIT LOSSES</t>
  </si>
  <si>
    <t>UDS - DEBT SEC - ALLOWANCE FOR LOSSES-GOVT-NATL GOVT-TREASURY BONDS</t>
  </si>
  <si>
    <t>UDS - NATIONAL GOVERNMENT-TREASURY BONDS-ALLOWANCE FOR CREDIT LOSSES</t>
  </si>
  <si>
    <t>UDS - DEBT SEC - ALLOWANCE FOR LOSSES-GOVT-NATL GOVT-OTHERS</t>
  </si>
  <si>
    <t>UDS - DEBT SEC - ALLOWANCE FOR LOSSES-GOVT-LGUS</t>
  </si>
  <si>
    <t>UDS - DEBT SEC - ALLOWANCE FOR LOSSES-GOVT-GOCC</t>
  </si>
  <si>
    <t>UDS - DEBT SEC - ALLOWANCE FOR LOSSES-GOVT-GOCC-SSS</t>
  </si>
  <si>
    <t>UDS - DEBT SEC - ALLOWANCE FOR LOSSES-GOVT-GOCC-OTHER FIN</t>
  </si>
  <si>
    <t>UDS - DEBT SEC - ALLOWANCE FOR LOSSES-GOVT-GOCC-NON- FIN</t>
  </si>
  <si>
    <t>UDS - DEBT SEC - ALLOWANCE FOR LOSSES-BSP</t>
  </si>
  <si>
    <t>UDS - DEBT SEC - ALLOWANCE FOR LOSSES-BANKS</t>
  </si>
  <si>
    <t>UDS - DEBT SEC - ALLOWANCE FOR LOSSES-BANKS-UBS / KBS</t>
  </si>
  <si>
    <t>UDS - DEBT SEC - ALLOWANCE FOR LOSSES-BANKS-OTHER BANKS</t>
  </si>
  <si>
    <t>UDS - DEBT SEC - ALLOWANCE FOR LOSSES-PRIV CORPORATION</t>
  </si>
  <si>
    <t>UDS - DEBT SEC - ALLOWANCE FOR LOSSES-PRIV CORPORATION-FIN</t>
  </si>
  <si>
    <t>UDS - DEBT SEC - ALLOWANCE FOR LOSSES-PRIV CORP-FIN-NBQBS</t>
  </si>
  <si>
    <t>UDS - DEBT SEC - ALLOWANCE FOR LOSSES-PRIV CORP-FIN-OTHERS</t>
  </si>
  <si>
    <t>UDS - DEBT SEC - ALLOWANCE FOR LOSSES-PRIV CORP-NONFIN</t>
  </si>
  <si>
    <t>INVESTS IN NON-MARKETABLE EQUITY SEC (INMES)</t>
  </si>
  <si>
    <t>INVESTS IN NON-MARKETABLE EQUITY SEC (INMES)-RESIDENT</t>
  </si>
  <si>
    <t>INMES-RESIDENT-GOCCS</t>
  </si>
  <si>
    <t xml:space="preserve">INMES-RESIDENT-GOCCS-FIN OTHER THAN SSIS </t>
  </si>
  <si>
    <t>INMES-RESIDENT-GOCCS-NON- FIN</t>
  </si>
  <si>
    <t>INMES-RESIDENT-BANKS</t>
  </si>
  <si>
    <t>INMES-RESIDENT-BANKS-UBS/KBS</t>
  </si>
  <si>
    <t xml:space="preserve">INMES-RESIDENT-BANKS-OTHER BANKS </t>
  </si>
  <si>
    <t>INMES-RESIDENT-PRIV CORP</t>
  </si>
  <si>
    <t>INMES-RESIDENT-PRIV CORP-FIN</t>
  </si>
  <si>
    <t>INMES-RESIDENT-PRIV CORP-NON - FIN</t>
  </si>
  <si>
    <t>INMES-RESIDENT-ALLOWANCE FOR LOSSES</t>
  </si>
  <si>
    <t>INMES-RESIDENT - ALLOWANCE FOR LOSSES-GOCCS</t>
  </si>
  <si>
    <t>INMES-RESIDENT - ALLOWANCE FOR LOSSES-GOCCS-FIN OTHER THAN SSIS</t>
  </si>
  <si>
    <t>INMES-RESIDENT - ALLOWANCE FOR LOSSES-GOCCS-NON- FIN</t>
  </si>
  <si>
    <t>INMES-RESIDENT - ALLOWANCE FOR LOSSES-BANKS</t>
  </si>
  <si>
    <t>INMES-RESIDENT - ALLOWANCE FOR LOSSES-BANKS-UBS/KBS</t>
  </si>
  <si>
    <t>INMES-RESIDENT - ALLOWANCE FOR LOSSES-BANKS-OTHER BANKS</t>
  </si>
  <si>
    <t>INMES-RESIDENT - ALLOWANCE FOR LOSSES-PRIV CORPORATION</t>
  </si>
  <si>
    <t>INMES-RESIDENT - ALLOWANCE FOR LOSSES-PRIV CORP-FIN</t>
  </si>
  <si>
    <t>INMES-RESIDENT - ALLOWANCE FOR LOSSES-PRIV CORP-NON  FIN</t>
  </si>
  <si>
    <t>LOANS AND RECEIVABLES (L AND R)</t>
  </si>
  <si>
    <t>BSP</t>
  </si>
  <si>
    <t>BSP-MATURING WITHIN 1 YEAR</t>
  </si>
  <si>
    <t>BSP-MATURING BEYOND 1 YEAR</t>
  </si>
  <si>
    <t>INTERBNK LOANS  RECEIVABLES</t>
  </si>
  <si>
    <t>INTERBNK LOANS  RECVBLS-INTERBNK CALL LOANS RECVBL</t>
  </si>
  <si>
    <t>INTERBNK LOANS  RECVBLS-INTERBNK CALL LOANS RECVBL-UBS / KBS</t>
  </si>
  <si>
    <t>INTERBNK LOANS  RECVBLS-INTERBNK CALL LOANS RECVBL-OTHERS</t>
  </si>
  <si>
    <t>INTERBNK LOANS  RECVBLS-INTERBNK CALL LOANS RECVBL-NBQBS</t>
  </si>
  <si>
    <t>INTERBNK LOANS  RECVBLS-INTERBNK CALL LOANS RECVBL - ALLOWANCE FOR LOSSES</t>
  </si>
  <si>
    <t>INTERBNK LOANS  RECVBLS-INTERBNK CALL LOANS RECVBL-ALLOWANCE FOR LOSSES-UBS / KBS</t>
  </si>
  <si>
    <t>INTERBNK LOANS  RECVBLS-INTERBNK CALL LOANS RECVBL-ALLOWANCE FOR LOSSES-OTHERS</t>
  </si>
  <si>
    <t>INTERBNK LOANS  RECVBLS-INTERBNK CALL LOANS RECVBL-ALLOWANCE FOR LOSSES-NBQBS</t>
  </si>
  <si>
    <t>INTERBNK LOANS  RECVBLS-INTERBNK TERM LOANS RECVBL</t>
  </si>
  <si>
    <t>INTERBNK LOANS  RECVBLS-INTERBNK TERM LOANS RECVBL-UBS / KBS</t>
  </si>
  <si>
    <t>INTERBNK LOANS  RECVBLS-INTERBNK TERM LOANS RECVBL-OTHERS</t>
  </si>
  <si>
    <t>INTERBNK LOANS  RECVBLS-INTERBNK TERM LOANS RECVBL-NBQBS</t>
  </si>
  <si>
    <t>INTERBNK LOANS  RECVBLS-INTERBNK TERM LOANS RECVBL- ALLOWANCE FOR LOSSES</t>
  </si>
  <si>
    <t>INTERBNK LOANS  RECVBLS-INTERBNK TERM LOANS RECVBL-ALLOWANCE FOR LOSSES-UBS / KBS</t>
  </si>
  <si>
    <t>INTERBNK LOANS  RECVBLS-INTERBNK TERM LOANS RECVBL-ALLOWANCE FOR LOSSES-OTHERS</t>
  </si>
  <si>
    <t>INTERBNK LOANS  RECVBLS-INTERBNK TERM LOANS RECVBL-ALLOWANCE FOR LOSSES-NBQBS</t>
  </si>
  <si>
    <t>LOANS AND RECEIVABLES - OTHERS</t>
  </si>
  <si>
    <t xml:space="preserve"> GOVT</t>
  </si>
  <si>
    <t xml:space="preserve"> GOVT-NATL GOVT (NET)</t>
  </si>
  <si>
    <t xml:space="preserve"> GOVT-NATL GOVT</t>
  </si>
  <si>
    <t xml:space="preserve"> GOVT-NATL GOVT-CURRENT</t>
  </si>
  <si>
    <t>L &amp; R-OTHERS-LOANS TO GOVERNMENT-NATIONAL GOVERNMENT-CURRENT</t>
  </si>
  <si>
    <t xml:space="preserve"> GOVT-NATL GOVT-PAST DUE - PERFORMING LOAN</t>
  </si>
  <si>
    <t>L &amp; R-OTHERS-LOANS TO GOVERNMENT-NATIONAL GOVERNMENT-PAST DUE BUT NOT YET NON-PERFORMING</t>
  </si>
  <si>
    <t xml:space="preserve"> GOVT-NATL GOVT-PAST DUE - NON PERFORMING LOAN</t>
  </si>
  <si>
    <t>L &amp; R-OTHERS-LOANS TO GOVERNMENT-NATIONAL GOVERNMENT-PAST DUE AND ALREADY NON-PERFORMING</t>
  </si>
  <si>
    <t xml:space="preserve"> GOVT-NATL GOVT-ITEMS IN LITIGATION</t>
  </si>
  <si>
    <t>L &amp; R-OTHERS-LOANS TO GOVERNMENT-NATIONAL GOVERNMENT-NATIONAL GOVERNMENT - ITEMS IN LITIGATION</t>
  </si>
  <si>
    <t xml:space="preserve"> GOVT-NATL GOVT-UNAMORTIZED DISC AND DEFERRED CREDITS</t>
  </si>
  <si>
    <t>L &amp; R-OTHERS-LOANS TO GOVERNMENT-NATIONAL GOVERNMENT-UNAMORTIZED DISCOUNT- INTEREST</t>
  </si>
  <si>
    <t>L &amp; R-OTHERS-LOANS TO GOVERNMENT-NATIONAL GOVERNMENT-UNAMORTIZED DISCOUNT -DEFERRED CREDITS</t>
  </si>
  <si>
    <t>L &amp; R-OTHERS-LOANS TO GOVERNMENT-NATIONAL GOVERNMENT-UNAMORTIZED DISCOUNT-SERVICE CHARGE</t>
  </si>
  <si>
    <t xml:space="preserve"> GOVT-NATL GOVT-ALLOWANCE FOR LOSSES</t>
  </si>
  <si>
    <t>L &amp; R-OTHERS-LOANS TO GOVERNMENT-NATIONAL GOVERNMENT-ALLOWANCE FOR CREDIT LOSSES-CURRENT</t>
  </si>
  <si>
    <t>L &amp; R-OTHERS-LOANS TO GOVERNMENT-NATIONAL GOVERNMENT-ALLOWANCE FOR CREDIT LOSSES-PAST DUE PERFORMING LOAN</t>
  </si>
  <si>
    <t>L &amp; R-OTHERS-LOANS TO GOVERNMENT-NATIONAL GOVERNMENT-ALLOWANCE FOR CREDIT LOSSES-PAST DUE NON-PERFORMING LOAN</t>
  </si>
  <si>
    <t>L &amp; R-OTHERS-LOANS TO GOVERNMENT-NATIONAL GOVERNMENT-ALLOWANCE FOR CREDIT LOSSES-LITIGATION</t>
  </si>
  <si>
    <t xml:space="preserve"> GOVT-LGUS (NET)</t>
  </si>
  <si>
    <t xml:space="preserve"> GOVT-LGUS</t>
  </si>
  <si>
    <t xml:space="preserve"> GOVT-LGUS-CURRENT</t>
  </si>
  <si>
    <t>L &amp; R-OTHERS-LOANS TO GOVERNMENT-LGUS-CURRENT</t>
  </si>
  <si>
    <t xml:space="preserve"> GOVT-LGUS- PAST DUE - PERFORMING LOAN</t>
  </si>
  <si>
    <t>L &amp; R-OTHERS-LOANS TO GOVERNMENT-LGUS- PAST DUE BUT NOT YET NON-PERFORMING</t>
  </si>
  <si>
    <t xml:space="preserve"> GOVT-LGUS-PAST DUE - NON PERFORMING LOAN</t>
  </si>
  <si>
    <t>L &amp; R-OTHERS-LOANS TO GOVERNMENT-LGUS-PAST DUE AND ALREADY NON-PERFORMING</t>
  </si>
  <si>
    <t xml:space="preserve"> GOVT-LGUS- ITEMS IN LITIGATION</t>
  </si>
  <si>
    <t>L &amp; R-OTHERS-LOANS TO GOVERNMENT-LGUS- ITEMS IN LITIGATION</t>
  </si>
  <si>
    <t xml:space="preserve"> GOVT-LGUS-UNAMORTIZED DISC AND DEFERRED CREDITS</t>
  </si>
  <si>
    <t>L &amp; R-OTHERS-LOANS TO GOVERNMENT-LGUS-UNAMORTIZED DISCOUNT-INTEREST</t>
  </si>
  <si>
    <t>L &amp; R-OTHERS-LOANS TO GOVERNMENT-LGUS-UNAMORTIZED DISCOUNT-DEFERRED CREDITS</t>
  </si>
  <si>
    <t>L &amp; R-OTHERS-LOANS TO GOVERNMENT-LGUS-UNAMORTIZED DISCOUNT-SERVICE CHARGE</t>
  </si>
  <si>
    <t xml:space="preserve"> GOVT-LGUS-ALLOWANCE FOR LOSSES</t>
  </si>
  <si>
    <t>L &amp; R-OTHERS-LOANS TO GOVERNMENT-LGUS-ALLOWANCE FOR CREDIT LOSSES-CURRENT</t>
  </si>
  <si>
    <t>L &amp; R-OTHERS-LOANS TO GOVERNMENT-LGUS-ALLOWANCE FOR CREDIT LOSSES-PAST DUE PERFORMING LOAN</t>
  </si>
  <si>
    <t>L &amp; R-OTHERS-LOANS TO GOVERNMENT-LGUS-ALLOWANCE FOR CREDIT LOSSES-PAST DUE NON-PERFORMING LOAN</t>
  </si>
  <si>
    <t>L &amp; R-OTHERS-LOANS TO GOVERNMENT-LGUS-ALLOWANCE FOR CREDIT LOSSES-LITIGATION</t>
  </si>
  <si>
    <t xml:space="preserve"> GOVT-GOCCS</t>
  </si>
  <si>
    <t xml:space="preserve"> GOVT-GOCCS-SSS (NET)</t>
  </si>
  <si>
    <t xml:space="preserve"> GOVT-GOCCS-SSS</t>
  </si>
  <si>
    <t xml:space="preserve"> GOVT-GOCCS-SSS-CURRENT</t>
  </si>
  <si>
    <t>L &amp; R-OTHERS-LOANS TO GOVERNMENT-GOCCS-SOCIAL SECURITY INSTITUTIONS-CURRENT</t>
  </si>
  <si>
    <t xml:space="preserve"> GOVT-GOCCS-SSS-PAST DUE - PERFORMING LOAN</t>
  </si>
  <si>
    <t>L &amp; R-OTHERS-LOANS TO GOVERNMENT-GOCCS-SOCIAL SECURITY INSTITUTIONS-PAST DUE BUT NOT YET NON-PERFORMING</t>
  </si>
  <si>
    <t xml:space="preserve"> GOVT-GOCCS-SSS-PAST DUE - NON PERFORMING LOAN</t>
  </si>
  <si>
    <t>L &amp; R-OTHERS-LOANS TO GOVERNMENT-GOCCS-SOCIAL SECURITY INSTITUTIONS-PAST DUE AND ALREADY NON-PERFORMING</t>
  </si>
  <si>
    <t xml:space="preserve"> GOVT-GOCCS-SSS-ITEMS IN LITIGATION</t>
  </si>
  <si>
    <t>L &amp; R-OTHERS-LOANS TO GOVERNMENT-GOCCS-SOCIAL SECURITY INSTITUTIONS-ITEMS IN LITIGATION</t>
  </si>
  <si>
    <t xml:space="preserve"> GOVT-GOCCS-SSS-UNAMORTIZED DISC AND DEFERRED CREDITS</t>
  </si>
  <si>
    <t>L &amp; R-OTHERS-LOANS TO GOVERNMENT-GOCCS-SOCIAL SECURITY INSTITUTIONS-UNAMORTIZED DISCOUNT-INTEREST</t>
  </si>
  <si>
    <t>L &amp; R-OTHERS-LOANS TO GOVERNMENT-GOCCS-SOCIAL SECURITY INSTITUTIONS-UNAMORTIZED DISCOUNT-DEFERRED CREDITS</t>
  </si>
  <si>
    <t>L &amp; R-OTHERS-LOANS TO GOVERNMENT-GOCCS-SOCIAL SECURITY INSTITUTIONS-UNAMORTIZED DISCOUNT-SERVICE CHARGE</t>
  </si>
  <si>
    <t xml:space="preserve"> GOVT-GOCCS-SSS-ALLOWANCE FOR LOSSES</t>
  </si>
  <si>
    <t>L &amp; R-OTHERS-LOANS TO GOVERNMENT-GOCCS-SOCIAL SECURITY INSTITUTIONS-ALLOWANCE FOR CREDIT LOSSES-CURRENT</t>
  </si>
  <si>
    <t>L &amp; R-OTHERS-LOANS TO GOVERNMENT-GOCCS-SOCIAL SECURITY INSTITUTIONS-ALLOWANCE FOR CREDIT LOSSES-PAST DUE PERFORMING LOAN</t>
  </si>
  <si>
    <t>L &amp; R-OTHERS-LOANS TO GOVERNMENT-GOCCS-SOCIAL SECURITY INSTITUTIONS-ALLOWANCE FOR CREDIT LOSSES-PAST DUE NON-PERFORMING LOAN</t>
  </si>
  <si>
    <t>L &amp; R-OTHERS-LOANS TO GOVERNMENT-GOCCS-SOCIAL SECURITY INSTITUTIONS-ALLOWANCE FOR CREDIT LOSSES-LITIGATION</t>
  </si>
  <si>
    <t xml:space="preserve"> GOVT-GOCCS-OTHER FIN (NET)</t>
  </si>
  <si>
    <t xml:space="preserve"> GOVT-GOCCS-OTHER FIN</t>
  </si>
  <si>
    <t xml:space="preserve"> GOVT-GOCCS-OTHER FIN-CURRENT</t>
  </si>
  <si>
    <t>L &amp; R-OTHERS-LOANS TO GOVERNMENT-GOCCS-OTHER FINANCIAL-CURRENT</t>
  </si>
  <si>
    <t xml:space="preserve"> GOVT-GOCCS-OTHER FIN-PAST DUE - PERFORMING LOAN</t>
  </si>
  <si>
    <t>L &amp; R-OTHERS-LOANS TO GOVERNMENT-GOCCS-OTHER FINANCIAL-PAST DUE BUT NOT YET NON-PERFORMING</t>
  </si>
  <si>
    <t xml:space="preserve"> GOVT-GOCCS-OTHER FIN-PAST DUE - NON PERFORMING LOAN</t>
  </si>
  <si>
    <t>L &amp; R-OTHERS-LOANS TO GOVERNMENT-GOCCS-OTHER FINANCIAL-PAST DUE AND ALREADY NON-PERFORMING</t>
  </si>
  <si>
    <t xml:space="preserve"> GOVT-GOCCS-OTHER FIN- ITEMS IN LITIGATION</t>
  </si>
  <si>
    <t>L &amp; R-OTHERS-LOANS TO GOVERNMENT-GOCCS-OTHER FINANCIAL- ITEMS IN LITIGATION</t>
  </si>
  <si>
    <t xml:space="preserve"> GOVT-GOCCS-OTHER FIN-UNAMORTIZED DISC AND DEFERRED CREDITS</t>
  </si>
  <si>
    <t>L &amp; R-OTHERS-LOANS TO GOVERNMENT-GOCCS-OTHER FINANCIAL-UNAMORTIZED DISCOUNT-INTEREST</t>
  </si>
  <si>
    <t>L &amp; R-OTHERS-LOANS TO GOVERNMENT-GOCCS-OTHER FINANCIAL-UNAMORTIZED DISCOUNT - DEFERRED CREDITS</t>
  </si>
  <si>
    <t>L &amp; R-OTHERS-LOANS TO GOVERNMENT-GOCCS-OTHER FINANCIAL-UNAMORTIZED DISCOUNT-SERVICE CHARGE</t>
  </si>
  <si>
    <t xml:space="preserve"> GOVT-GOCCS-OTHER FIN-ALLOWANCE FOR LOSSES</t>
  </si>
  <si>
    <t>L &amp; R-OTHERS-LOANS TO GOVERNMENT-GOCCS-OTHER FINANCIAL-ALLOWANCE FOR CREDIT LOSSES-CURRENT</t>
  </si>
  <si>
    <t>L &amp; R-OTHERS-LOANS TO GOVERNMENT-GOCCS-OTHER FINANCIAL-ALLOWANCE FOR CREDIT LOSSES-PAST DUE  PERFORMING LOAN</t>
  </si>
  <si>
    <t>L &amp; R-OTHERS-LOANS TO GOVERNMENT-GOCCS-OTHER FINANCIAL-ALLOWANCE FOR CREDIT LOSSES-PAST DUE  NON-PERFORMING LOAN</t>
  </si>
  <si>
    <t>L &amp; R-OTHERS-LOANS TO GOVERNMENT-GOCCS-OTHER FINANCIAL-ALLOWANCE FOR CREDIT LOSSES-LITIGATION</t>
  </si>
  <si>
    <t xml:space="preserve"> GOVT-GOCCS-NONFIN (NET)</t>
  </si>
  <si>
    <t xml:space="preserve"> GOVT-GOCCS-NONFIN</t>
  </si>
  <si>
    <t xml:space="preserve"> GOVT-GOCCS-NONFIN- CURRENT</t>
  </si>
  <si>
    <t>L &amp; R-OTHERS-LOANS TO GOVERNMENT-GOCCS-NON-FINANCIAL- CURRENT</t>
  </si>
  <si>
    <t xml:space="preserve"> GOVT-GOCCS-NONFIN- PAST DUE - PERFORMING LOAN</t>
  </si>
  <si>
    <t>L &amp; R-OTHERS-LOANS TO GOVERNMENT-GOCCS-NON-FINANCIAL- PAST DUE BUT NOT YET NON-PERFORMING</t>
  </si>
  <si>
    <t xml:space="preserve"> GOVT-GOCCS-NONFIN-PAST DUE - NON PERFORMING LOAN</t>
  </si>
  <si>
    <t>L &amp; R-OTHERS-LOANS TO GOVERNMENT-GOCCS-NON-FINANCIAL-PAST DUE AND ALREADY NON-PERFORMING</t>
  </si>
  <si>
    <t xml:space="preserve"> GOVT-GOCCS-NONFIN-ITEMS IN LITIGATION</t>
  </si>
  <si>
    <t>L &amp; R-OTHERS-LOANS TO GOVERNMENT-GOCCS-NON-FINANCIAL-ITEMS IN LITIGATION</t>
  </si>
  <si>
    <t xml:space="preserve"> GOVT-GOCCS-NONFIN-UNAMORTIZED DISC AND DEFERRED CREDITS</t>
  </si>
  <si>
    <t>L &amp; R-OTHERS-LOANS TO GOVERNMENT-GOCCS-NON-FINANCIAL-UNAMORTIZED DISCOUNT - INTEREST</t>
  </si>
  <si>
    <t>L &amp; R-OTHERS-LOANS TO GOVERNMENT-GOCCS-NON-FINANCIAL-UNAMORTIZED DISCOUNT - DEFERRED CREDITS</t>
  </si>
  <si>
    <t>L &amp; R-OTHERS-LOANS TO GOVERNMENT-GOCCS-NON-FINANCIAL-UNAMORTIZED DISCOUNT - SERVICE CHARGE</t>
  </si>
  <si>
    <t xml:space="preserve"> GOVT-GOCCS-NONFIN-ALLOWANCE FOR LOSSES</t>
  </si>
  <si>
    <t>L &amp; R-OTHERS-LOANS TO GOVERNMENT-GOCCS-NON-FINANCIAL-ALLOWANCE FOR CREDIT LOSSES- CURRENT</t>
  </si>
  <si>
    <t>L &amp; R-OTHERS-LOANS TO GOVERNMENT-GOCCS-NON-FINANCIAL-ALLOWANCE FOR CREDIT LOSSES-PAST DUE PERFORMING LOAN</t>
  </si>
  <si>
    <t>L &amp; R-OTHERS-LOANS TO GOVERNMENT-GOCCS-NON-FINANCIAL-ALLOWANCE FOR CREDIT LOSSES-PAST DUE NON PERFORMING LOAN</t>
  </si>
  <si>
    <t>L &amp; R-OTHERS-LOANS TO GOVERNMENT-GOCCS-NON-FINANCIAL-ALLOWANCE FOR CREDIT LOSSES-LITIGATION</t>
  </si>
  <si>
    <t>AGRARIAN REFORM  / OTHER AGRICULTURAL LOANS</t>
  </si>
  <si>
    <t>AGRA/AGRI -AGRARIAN REFORM LOANS (NET)</t>
  </si>
  <si>
    <t>AGRA/AGRI -AGRARIAN REFORM LOANS</t>
  </si>
  <si>
    <t>AGRA/AGRI -AGRARIAN REFORM LOANS-CURRENT</t>
  </si>
  <si>
    <t>L &amp; R-AGRARIAN REFORMS LOAN - CURRENT</t>
  </si>
  <si>
    <t>L &amp; R-AGFP LOANS - CURRENT</t>
  </si>
  <si>
    <t>AGRA/AGRI -AGRARIAN REFORM LOANS-PAST DUE - PERFORMING LOAN</t>
  </si>
  <si>
    <t>L &amp; R-AGRARIAN REFORMS LOAN-PD PERFORMING LOAN</t>
  </si>
  <si>
    <t>L &amp; R-AGFP LOANS-PD PERFORMING LOAN</t>
  </si>
  <si>
    <t>AGRA/AGRI -AGRARIAN REFORM LOANS-PAST DUE - NON PERFORMING LOAN</t>
  </si>
  <si>
    <t>L &amp; R-AGRARIAN REFORMS LOAN-PD NON-PERFORMING LOAN</t>
  </si>
  <si>
    <t>L &amp; R-AGFP LOANS-PD NON-PERFORMING LOAN</t>
  </si>
  <si>
    <t>AGRA/AGRI -AGRARIAN REFORM LOANS-ITEMS IN LITIGATION</t>
  </si>
  <si>
    <t>L &amp; R-AGRARIAN REFORMS LOAN-LITIGATION</t>
  </si>
  <si>
    <t>L &amp; R-AGFP LOANS-LITIGATION</t>
  </si>
  <si>
    <t>AGRA/AGRI -AGRARIAN REFORM LOANS-UNAMORTIZED DISC AND DEFERRED CREDITS</t>
  </si>
  <si>
    <t>L &amp; R-AGRARIAN REFORM LOANS - UNAMORTIZED DISCOUNT - INTEREST</t>
  </si>
  <si>
    <t>L &amp; R-AGRARIAN REFORM LOANS - UNAMORTIZED DISCOUNT - DEFERRED CREDITS</t>
  </si>
  <si>
    <t>L &amp; R-AGRARIAN REFORM LOANS - UNAMORTIZED DISCOUNT - SERVICE CHARGE</t>
  </si>
  <si>
    <t>L &amp; R-AGFP LOANS - UNAMORTIZED DISCOUNT - INTEREST</t>
  </si>
  <si>
    <t>L &amp; R-AGFP LOANS - UNAMORTIZED DISCOUNT - DEFERRED CREDITS</t>
  </si>
  <si>
    <t>L &amp; R-AGFP LOANS - UNAMORTIZED DISCOUNT - SERVICE CHARGE</t>
  </si>
  <si>
    <t>AGRA/AGRI -AGRARIAN REFORM LOANS-ALLOWANCE FOR LOSSES</t>
  </si>
  <si>
    <t>L &amp; R-AGRARIAN REFORM LOANS - ALLOWANCE FOR CREDIT LOSSES - CURRENT</t>
  </si>
  <si>
    <t>L &amp; R-AGRARIAN REFORM LOANS - ALLOWANCE FOR CREDIT LOSSES - PD PERFORMING LOAN</t>
  </si>
  <si>
    <t>L &amp; R-AGRARIAN REFORM LOANS - ALLOWANCE FOR CREDIT LOSSES - PD NON-PERFORMING LOAN</t>
  </si>
  <si>
    <t>L &amp; R-AGRARIAN REFORM LOANS - ALLOWANCE FOR CREDIT LOSSES - LITIGATION</t>
  </si>
  <si>
    <t>L &amp; R-AGFP LOANS - ALLOWANCE FOR CREDIT LOSSES - CURRENT</t>
  </si>
  <si>
    <t>L &amp; R-AGFP LOANS - ALLOWANCE FOR CREDIT LOSSES - PD PERFORMING LOAN</t>
  </si>
  <si>
    <t>L &amp; R-AGFP LOANS - ALLOWANCE FOR CREDIT LOSSES - PD NON-PERFORMING LOAN</t>
  </si>
  <si>
    <t>L &amp; R-AGFP LOANS - ALLOWANCE FOR CREDIT LOSSES - LITIGATION</t>
  </si>
  <si>
    <t>AGRA/AGRI -OTHER AGRICULTURAL CREDIT (NET)</t>
  </si>
  <si>
    <t>AGRA/AGRI -OTHER AGRICULTURAL CREDIT</t>
  </si>
  <si>
    <t>AGRA/AGRI -OTHER AGRICULTURAL CREDIT-CURRENT</t>
  </si>
  <si>
    <t>L &amp; R- OTHER AGRICULTURAL LOANS - CURRENT</t>
  </si>
  <si>
    <t>AGRA/AGRI -OTHER AGRICULTURAL CREDIT- PAST DUE - PERFORMING LOAN</t>
  </si>
  <si>
    <t>L &amp; R- OTHER AGRICULTURAL LOANS - PD PERFORMING LOANS</t>
  </si>
  <si>
    <t>AGRA/AGRI -OTHER AGRICULTURAL CREDIT-PAST DUE - NON PERFORMING LOAN</t>
  </si>
  <si>
    <t>L &amp; R- OTHER AGRICULTURAL LOANS - PD NON-PERFORMING LOANS</t>
  </si>
  <si>
    <t>AGRA/AGRI -OTHER AGRICULTURAL CREDIT-ITEMS IN LITIGATION</t>
  </si>
  <si>
    <t>L &amp; R- OTHER AGRICULTURAL LOANS - LITIGATION</t>
  </si>
  <si>
    <t>AGRA/AGRI -OTHER AGRICULTURAL CREDIT-UNAMORTIZED DISC AND DEFERRED CREDITS</t>
  </si>
  <si>
    <t>L &amp; R- OTHER AGRICULTURAL LOANS - UNAMORTIZED DISCOUNT - INTEREST</t>
  </si>
  <si>
    <t>L &amp; R- OTHER AGRICULTURAL LOANS - UNAMORTIZED DISCOUNT - DEFERRED CREDIT</t>
  </si>
  <si>
    <t>L &amp; R- OTHER AGRICULTURAL LOANS - UNAMORTIZED DISCOUNT - SERVICE CHARGE</t>
  </si>
  <si>
    <t>AGRA/AGRI -OTHER AGRICULTURAL CREDIT-ALLOWANCE FOR LOSSES</t>
  </si>
  <si>
    <t>L &amp; R- OTHER AGRICULTURAL LOANS - ALLOWANCE FOR CREDIT LOSSES - CURRENT</t>
  </si>
  <si>
    <t>L &amp; R- OTHER AGRICULTURAL LOANS - ALLOWANCE FOR CREDIT LOSSES - PD PERFORMING LOAN</t>
  </si>
  <si>
    <t>L &amp; R- OTHER AGRICULTURAL LOANS - ALLOWANCE FOR CREDIT LOSSES - PD NON-PERFORMING LOAN</t>
  </si>
  <si>
    <t>L &amp; R- OTHER AGRICULTURAL LOANS - ALLOWANCE FOR CREDIT LOSSES - LITIGATION</t>
  </si>
  <si>
    <t>MICROENTERPRISE LOANS</t>
  </si>
  <si>
    <t>MICROENTRPS -MICROFINANCE (NET)</t>
  </si>
  <si>
    <t>MICROENTRPS -MICROFINANCE</t>
  </si>
  <si>
    <t>MICROENTRPS -MICROFINANCE- CURRENT</t>
  </si>
  <si>
    <t>L &amp; R-MICROFINANCE LOANS - CURRENT</t>
  </si>
  <si>
    <t>MICROENTRPS -MICROFINANCE- PAST DUE - PERFORMING LOAN</t>
  </si>
  <si>
    <t>L &amp; R-MICROFINANCE LOANS - PD PERFORMING LOANS</t>
  </si>
  <si>
    <t>MICROENTRPS -MICROFINANCE-PAST DUE - NON PERFORMING LOAN</t>
  </si>
  <si>
    <t>L &amp; R-MICROFINANCE LOANS - PD NON-PERFORMING LOANS</t>
  </si>
  <si>
    <t>MICROENTRPS -MICROFINANCE- ITEMS IN LITIGATION</t>
  </si>
  <si>
    <t>L &amp; R-MICROFINANCE LOANS - LITIGATION</t>
  </si>
  <si>
    <t>MICROENTRPS -MICROFINANCE-UNAMORTIZED DISC AND DEFERRED CREDITS</t>
  </si>
  <si>
    <t>L &amp; R-MICROFINANCE LOANS - UNAMORTIZED DISCOUNT - INTEREST</t>
  </si>
  <si>
    <t>L &amp; R-MICROFINANCE LOANS - UNAMORTIZED DISCOUNT - DEFERRED CREDIT</t>
  </si>
  <si>
    <t>L &amp; R-MICROFINANCE LOANS - UNAMORTIZED DISCOUNT - SERVICE CHARGE</t>
  </si>
  <si>
    <t>MICROENTRPS -MICROFINANCE-ALLOWANCE FOR LOSSES</t>
  </si>
  <si>
    <t>L &amp; R-MICROFINANCE LOANS - ALLOWANCE FOR CREDIT LOSSES-CURRENT</t>
  </si>
  <si>
    <t>L &amp; R-MICROFINANCE LOANS - ALLOWANCE FOR CREDIT LOSSES-PD PERFORMING LOAN</t>
  </si>
  <si>
    <t>L &amp; R-MICROFINANCE LOANS - ALLOWANCE FOR CREDIT LOSSES-PD NON-PERFORMING LOAN</t>
  </si>
  <si>
    <t>L &amp; R-MICROFINANCE LOANS - ALLOWANCE FOR CREDIT LOSSES-LITIGATION</t>
  </si>
  <si>
    <t>MICROENTRPS -OTHER MICROENTERPRISE (NET)</t>
  </si>
  <si>
    <t>MICROENTRPS -OTHER MICROENTERPRISE</t>
  </si>
  <si>
    <t>MICROENTRPS -OTHER MICROENTRPS - CURRENT</t>
  </si>
  <si>
    <t>L &amp; R-OTHERS-MICROENTERPRISE LOANS-OTHER MICROENTERPRISE LOANS- CURRENT</t>
  </si>
  <si>
    <t>MICROENTRPS -OTHER MICROENTRPS -PAST DUE - PERFORMING LOAN</t>
  </si>
  <si>
    <t>L &amp; R-OTHERS-MICROENTERPRISE LOANS-OTHER MICROENTERPRISE LOANS-PAST DUE BUT NOT YET NON-PERFORMING</t>
  </si>
  <si>
    <t>MICROENTRPS -OTHER MICROENTRPS -PAST DUE - NON PERFORMING LOAN</t>
  </si>
  <si>
    <t>L &amp; R-OTHERS-MICROENTERPRISE LOANS-OTHER MICROENTERPRISE LOANS-PAST DUE AND ALREADY NON-PERFORMING</t>
  </si>
  <si>
    <t>MICROENTRPS -OTHER MICROENTRPS -ITEMS IN LITIGATION</t>
  </si>
  <si>
    <t>L &amp; R-OTHERS-MICROENTERPRISE LOANS-OTHER MICROENTERPRISE LOANS-ITEMS IN LITIGATION</t>
  </si>
  <si>
    <t>MICROENTRPS -OTHER MICROENTRPS -UNAMORTIZED DISC AND DEFERRED CREDITS</t>
  </si>
  <si>
    <t>L &amp; R-OTHERS-MICROENTERPRISE LOANS-OTHER MICROENTERPRISE LOANS-UNAMORTIZED DISCOUNT - INTEREST</t>
  </si>
  <si>
    <t>L &amp; R-OTHERS-MICROENTERPRISE LOANS-OTHER MICROENTERPRISE LOANS-UNAMORTIZED DISCOUNT - DEFERRED CREDITS</t>
  </si>
  <si>
    <t>L &amp; R-OTHERS-MICROENTERPRISE LOANS-OTHER MICROENTERPRISE LOANS-UNAMORTIZED DISCOUNT - SERVICE CHARGE</t>
  </si>
  <si>
    <t>MICROENTRPS -OTHER MICROENTRPS -ALLOWANCE FOR LOSSES</t>
  </si>
  <si>
    <t>L &amp; R-OTHERS-MICROENTERPRISE LOANS-OTHER MICROENTERPRISE LOANS-ALLOWANCE FOR CREDIT LOSSES- CURRENT</t>
  </si>
  <si>
    <t>L &amp; R-OTHERS-MICROENTERPRISE LOANS-OTHER MICROENTERPRISE LOANS-ALLOWANCE FOR CREDIT LOSSES- PAST DUE PERFORMING LOAN</t>
  </si>
  <si>
    <t>L &amp; R-OTHERS-MICROENTERPRISE LOANS-OTHER MICROENTERPRISE LOANS-ALLOWANCE FOR CREDIT LOSSES- PAST DUE NON-PERFORMING LOAN</t>
  </si>
  <si>
    <t>L &amp; R-OTHERS-MICROENTERPRISE LOANS-OTHER MICROENTERPRISE LOANS-ALLOWANCE FOR CREDIT LOSSES-LITIGATION</t>
  </si>
  <si>
    <t>SMALL AND MEDIUM ENTERPRISE LOANS</t>
  </si>
  <si>
    <t>SME -SMALL SCALE ENTERPRISES (NET)</t>
  </si>
  <si>
    <t>SME -SMALL SCALE ENTERPRISES</t>
  </si>
  <si>
    <t>SME -SMALL SCALE ENTERPRISES- CURRENT</t>
  </si>
  <si>
    <t>L &amp; R - SMALL SCALE ENTERPRISES - CURRENT</t>
  </si>
  <si>
    <t>SME -SMALL SCALE ENTERPRISES- PAST DUE - PERFORMING LOAN</t>
  </si>
  <si>
    <t>L &amp; R - SMALL SCALE ENTERPRISES - PD PERFORMING LOAN</t>
  </si>
  <si>
    <t>SME -SMALL SCALE ENTERPRISES- PAST DUE - NON PERFORMING LOAN</t>
  </si>
  <si>
    <t>L &amp; R - SMALL SCALE ENTERPRISES - PD NON-PERFORMING LOAN</t>
  </si>
  <si>
    <t>SME -SMALL SCALE ENTERPRISES-ITEMS IN LITIGATION</t>
  </si>
  <si>
    <t>L &amp; R - SMALL SCALE ENTERPRISES - LITIGATION</t>
  </si>
  <si>
    <t>SME -SMALL SCALE ENTERPRISES-UNAMORTIZED DISC AND DEFERRED CREDITS</t>
  </si>
  <si>
    <t>L &amp; R - SMALL SCALE ENTERPRISES - UNAMORTIZED DISCOUNT - INTEREST</t>
  </si>
  <si>
    <t>L &amp; R - SMALL SCALE ENTERPRISES - UNAMORTIZED DISCOUNT - DEFERRED CREDITS</t>
  </si>
  <si>
    <t>L &amp; R - SMALL SCALE ENTERPRISES - UNAMORTIZED DISCOUNT - SERVICE CHARGE</t>
  </si>
  <si>
    <t>SME -SMALL SCALE ENTERPRISES-ALLOWANCE FOR LOSSES</t>
  </si>
  <si>
    <t>L &amp; R-SMALL SCALE ENTERPRISES - ALLOWANCE FOR CREDIT LOSSES - CURRENT</t>
  </si>
  <si>
    <t>L &amp; R-SMALL SCALE ENTERPRISES - ALLOWANCE FOR CREDIT LOSSES - PD PERFORMING LOAN</t>
  </si>
  <si>
    <t>L &amp; R-SMALL SCALE ENTERPRISES - ALLOWANCE FOR CREDIT LOSSES - PD NON PERFORMING LOAN</t>
  </si>
  <si>
    <t>L &amp; R-SMALL SCALE ENTERPRISES - ALLOWANCE FOR CREDIT LOSSES - LITIGATION</t>
  </si>
  <si>
    <t>SME -MEDIUM SCALE ENTERPRISE (NET)</t>
  </si>
  <si>
    <t>SME -MEDIUM SCALE ENTERPRISE</t>
  </si>
  <si>
    <t>SME -MEDIUM SCALE ENTERPRISE- CURRENT</t>
  </si>
  <si>
    <t>L &amp; R-MEDIUM SCALE ENTERPRISE - CURRENT</t>
  </si>
  <si>
    <t>SME -MEDIUM SCALE ENTERPRISE- PAST DUE - PERFORMING LOAN</t>
  </si>
  <si>
    <t>L &amp; R-MEDIUM SCALE ENTERPRISE - PD PERFORMING LOAN</t>
  </si>
  <si>
    <t>SME -MEDIUM SCALE ENTERPRISE-PAST DUE - NON PERFORMING LOAN</t>
  </si>
  <si>
    <t>L &amp; R-MEDIUM SCALE ENTERPRISE - PD NON-PERFORMING LOAN</t>
  </si>
  <si>
    <t>SME -MEDIUM SCALE ENTERPRISE-ITEMS IN LITIGATION</t>
  </si>
  <si>
    <t>L &amp; R-MEDIUM SCALE ENTERPRISE - LITIGATION</t>
  </si>
  <si>
    <t>SME -MEDIUM SCALE ENTERPRISE-UNAMORTIZED DISC AND DEFERRED CREDITS</t>
  </si>
  <si>
    <t>L &amp; R-MEDIUM SCALE ENTERPRISE - UNAMORTIZED DISCOUNT - INTEREST</t>
  </si>
  <si>
    <t>L &amp; R-MEDIUM SCALE ENTERPRISE - UNAMORTIZED DISCOUNT - DEFERRED CREDIT</t>
  </si>
  <si>
    <t>L &amp; R-MEDIUM SCALE ENTERPRISE - UNAMORTIZED DISCOUNT - SERVICE CHARGE</t>
  </si>
  <si>
    <t>SME -MEDIUM SCALE ENTERPRISE-ALLOWANCE FOR LOSSES</t>
  </si>
  <si>
    <t>L &amp; R-MEDIUM SCALE ENTERPRISE - ALLOWANCE FOR CREDIT LOSSES - CURRENT</t>
  </si>
  <si>
    <t>L &amp; R-MEDIUM SCALE ENTERPRISE - ALLOWANCE FOR CREDIT LOSSES - PD PERFORMING LOAN</t>
  </si>
  <si>
    <t>L &amp; R-MEDIUM SCALE ENTERPRISE - ALLOWANCE FOR CREDIT LOSSES - PD NON PERFORMING LOAN</t>
  </si>
  <si>
    <t>L &amp; R-MEDIUM SCALE ENTERPRISE - ALLOWANCE FOR CREDIT LOSSES - LITIGATION</t>
  </si>
  <si>
    <t>CONTRACT TO SELL (NET)</t>
  </si>
  <si>
    <t>CONTRACT TO SELL</t>
  </si>
  <si>
    <t>L &amp; R-CONTRACT TO SELL-CURRENT</t>
  </si>
  <si>
    <t>CONTRACT TO SELL-CURRENT</t>
  </si>
  <si>
    <t>CONTRACT TO SELL- PAST DUE - PERFORMING LOAN</t>
  </si>
  <si>
    <t>L &amp; R-CONTRACT TO SELL- PD PERFORMING LOAN</t>
  </si>
  <si>
    <t>CONTRACT TO SELL-PAST DUE - NON PERFORMING LOAN</t>
  </si>
  <si>
    <t>L &amp; R-CONTRACT TO SELL- PD NON-PERFORMING LOAN</t>
  </si>
  <si>
    <t>CONTRACT TO SELL-ITEMS IN LITIGATION</t>
  </si>
  <si>
    <t>L &amp; R-CONTRACT TO SELL-LITIGATION</t>
  </si>
  <si>
    <t xml:space="preserve">CONTRACT TO SELL-UNAMORTIZED DISC AND OTHER DEFERRED CREDITS </t>
  </si>
  <si>
    <t>L &amp; R-CONTRACT TO SELL-UNAMORTIZED DISCOUNT - INTEREST</t>
  </si>
  <si>
    <t>L &amp; R-CONTRACT TO SELL-UNAMORTIZED DISCOUNT -DEFERRED CREDITS</t>
  </si>
  <si>
    <t>L &amp; R-CONTRACT TO SELL-UNAMORTIZED DISCOUNT - SERVICE CHARGES</t>
  </si>
  <si>
    <t>CONTRACT TO SELL-ALLOWANCE FOR LOSSES</t>
  </si>
  <si>
    <t>L &amp; R-CONTRACT TO SELL-ALLOWANCE FOR CREDIT LOSSES- CURRENT</t>
  </si>
  <si>
    <t>L &amp; R-CONTRACT TO SELL-ALLOWANCE FOR CREDIT LOSSES- PAST DUE PERFORMING LOAN</t>
  </si>
  <si>
    <t>L &amp; R-CONTRACT TO SELL-ALLOWANCE FOR CREDIT LOSSES- PAST DUE NON-PERFORMING LOAN</t>
  </si>
  <si>
    <t>L &amp; R-CONTRACT TO SELL-ALLOWANCE FOR CREDIT LOSSES-LITIGATION</t>
  </si>
  <si>
    <t xml:space="preserve"> PRIV CORP</t>
  </si>
  <si>
    <t xml:space="preserve"> PRIV CORP-FIN ( NET)</t>
  </si>
  <si>
    <t xml:space="preserve"> PRIV CORP-FIN</t>
  </si>
  <si>
    <t xml:space="preserve"> PRIV CORP-FIN-CURRENT</t>
  </si>
  <si>
    <t>L &amp; R-PRIVATE CORPORATION - FINANCIAL  - CURRENT</t>
  </si>
  <si>
    <t xml:space="preserve"> PRIV CORP-FIN- PAST DUE - PERFORMING LOAN</t>
  </si>
  <si>
    <t>L &amp; R-PRIVATE CORPORATION - FINANCIAL  - PD PERFORMING LOAN</t>
  </si>
  <si>
    <t xml:space="preserve"> PRIV CORP-FIN-PAST DUE - NON PERFORMING LOAN</t>
  </si>
  <si>
    <t>L &amp; R-PRIVATE CORPORATION - FINANCIAL  - PD NON PERFORMING LOAN</t>
  </si>
  <si>
    <t xml:space="preserve"> PRIV CORP-FIN-ITEMS IN LITIGATION</t>
  </si>
  <si>
    <t>L &amp; R-PRIVATE CORPORATION - FINANCIAL  - LITIGATION</t>
  </si>
  <si>
    <t xml:space="preserve"> PRIV CORP-FIN-UNAMORTIZED DISC AND OTHER DEFERRED CREDITS</t>
  </si>
  <si>
    <t>L &amp; R-PRIVATE CORPORATION - FINANCIAL  - UNAMORTIZED DISCOUNT - INTEREST</t>
  </si>
  <si>
    <t>L &amp; R-PRIVATE CORPORATION - FINANCIAL  - UNAMORTIZED DISCOUNT - DEFERRED CREDIT</t>
  </si>
  <si>
    <t>L &amp; R-PRIVATE CORPORATION - FINANCIAL  - UNAMORTIZED DISCOUNT - SERVICE CHARGE</t>
  </si>
  <si>
    <t xml:space="preserve"> PRIV CORP-FIN-ALLOWANCE FOR LOSSES</t>
  </si>
  <si>
    <t>L &amp; R-PRIVATE CORPORATION - FINANCIAL  - ALLOWANCE FOR CREDIT LOSSES - CURRENT</t>
  </si>
  <si>
    <t>L &amp; R-PRIVATE CORPORATION - FINANCIAL  - ALLOWANCE FOR CREDIT LOSSES - PAST DUE PERFORMING LOAN</t>
  </si>
  <si>
    <t>L &amp; R-PRIVATE CORPORATION - FINANCIAL  - ALLOWANCE FOR CREDIT LOSSES - PAST DUE NON-PERFORMING LOAN</t>
  </si>
  <si>
    <t>L &amp; R-PRIVATE CORPORATION - FINANCIAL  - ALLOWANCE FOR CREDIT LOSSES - LITIGATION</t>
  </si>
  <si>
    <t xml:space="preserve"> PRIV CORP-NONFIN (NET)</t>
  </si>
  <si>
    <t xml:space="preserve"> PRIV CORP-NONFIN</t>
  </si>
  <si>
    <t xml:space="preserve"> PRIV CORP-NONFIN- CURRENT</t>
  </si>
  <si>
    <t>L &amp; R-PRIVATE CORPORATION - NON FINANCIAL  - CURRENT</t>
  </si>
  <si>
    <t xml:space="preserve"> PRIV CORP-NONFIN- PAST DUE - PERFORMING LOAN</t>
  </si>
  <si>
    <t>L &amp; R-PRIVATE CORPORATION - NON FINANCIAL  - PAST DUE PERFORMING LOAN</t>
  </si>
  <si>
    <t xml:space="preserve"> PRIV CORP-NONFIN-PAST DUE - NON PERFORMING LOAN</t>
  </si>
  <si>
    <t>L &amp; R-PRIVATE CORPORATION - NON FINANCIAL  - PAST DUE NON-PERFORMING LOAN</t>
  </si>
  <si>
    <t xml:space="preserve"> PRIV CORP-NONFIN-ITEMS IN LITIGATION</t>
  </si>
  <si>
    <t>L &amp; R-PRIVATE CORPORATION - NON FINANCIAL  - LITIGATION</t>
  </si>
  <si>
    <t xml:space="preserve"> PRIV CORP-NONFIN-UNAMORTIZED DISC AND DEFERRED CREDITS</t>
  </si>
  <si>
    <t>L &amp; R-PRIVATE CORPORATION - NON FINANCIAL  - UNAMORTIZED DISCOUNT - INTEREST</t>
  </si>
  <si>
    <t>L &amp; R-PRIVATE CORPORATION - NON FINANCIAL  - UNAMORTIZED DISCOUNT - DEFERRED CREDITS</t>
  </si>
  <si>
    <t>L &amp; R-PRIVATE CORPORATION - NON FINANCIAL  - UNAMORTIZED DISCOUNT - SERVICE CHARGE</t>
  </si>
  <si>
    <t xml:space="preserve"> PRIV CORP-NONFIN-ALLOWANCE FOR LOSSES</t>
  </si>
  <si>
    <t>L &amp; R-PRIVATE CORPORATION - NON FINANCIAL  - ALLOWANCE FOR CREDIT LOSSES - CURRENT</t>
  </si>
  <si>
    <t>L &amp; R-PRIVATE CORPORATION - NON FINANCIAL  - ALLOWANCE FOR CREDIT LOSSES - PAST DUE PERFORMING LOAN</t>
  </si>
  <si>
    <t>L &amp; R-PRIVATE CORPORATION - NON FINANCIAL  - ALLOWANCE FOR CREDIT LOSSES - PAST DUE NON-PERFORMING LOAN</t>
  </si>
  <si>
    <t>L &amp; R-PRIVATE CORPORATION - NON FINANCIAL  - ALLOWANCE FOR CREDIT LOSSES - LITIGATION</t>
  </si>
  <si>
    <t xml:space="preserve"> HOUSING PURPOSE (NET)</t>
  </si>
  <si>
    <t xml:space="preserve"> HOUSING PURPOSE</t>
  </si>
  <si>
    <t xml:space="preserve"> HOUSING PURPOSE-CURRENT</t>
  </si>
  <si>
    <t>L &amp; R-HOUSING PURPOSE LOAN - CURRENT</t>
  </si>
  <si>
    <t xml:space="preserve"> HOUSING PURPOSE-PAST DUE - PERFORMING LOAN</t>
  </si>
  <si>
    <t>L &amp; R-HOUSING PURPOSE LOAN - PAST DUE PERFORMING LOAN</t>
  </si>
  <si>
    <t xml:space="preserve"> HOUSING PURPOSE- PAST DUE - NON PERFORMING LOAN</t>
  </si>
  <si>
    <t>L &amp; R-HOUSING PURPOSE LOAN - PAST DUE NON-PERFORMING LOAN</t>
  </si>
  <si>
    <t xml:space="preserve"> HOUSING PURPOSE-ITEMS IN LITIGATION</t>
  </si>
  <si>
    <t>L &amp; R-HOUSING PURPOSE LOAN - LITIGATION</t>
  </si>
  <si>
    <t xml:space="preserve"> HOUSING PURPOSE-UNAMORTIZED DISC AND OTHER DEFERRED CREDITS</t>
  </si>
  <si>
    <t>L &amp; R-HOUSING PURPOSE LOAN - UNAMORTIZED DISCOUNT - INTEREST</t>
  </si>
  <si>
    <t>L &amp; R-HOUSING PURPOSE LOAN - UNAMORTIZED DISCOUNT - DEFERRED CREDITS</t>
  </si>
  <si>
    <t>L &amp; R-HOUSING PURPOSE LOAN - UNAMORTIZED DISCOUNT - SERVICE CHARGE</t>
  </si>
  <si>
    <t xml:space="preserve"> HOUSING PURPOSE-ALLOWANCE FOR LOSSES</t>
  </si>
  <si>
    <t>L &amp; R-HOUSING PURPOSE LOAN - ALLOWANCE FOR CREDIT LOSSES - CURRENT</t>
  </si>
  <si>
    <t>L &amp; R-HOUSING PURPOSE LOAN - ALLOWANCE FOR CREDIT LOSSES - PAST DUE PERFORMING LOAN</t>
  </si>
  <si>
    <t>L &amp; R-HOUSING PURPOSE LOAN - ALLOWANCE FOR CREDIT LOSSES - PAST DUE NON-PERFORMING LOAN</t>
  </si>
  <si>
    <t>L &amp; R-HOUSING PURPOSE LOAN - ALLOWANCE FOR CREDIT LOSSES - LITIGATION</t>
  </si>
  <si>
    <t xml:space="preserve"> PRIM FOR PERSNAL USE PURP</t>
  </si>
  <si>
    <t xml:space="preserve"> PRIM FOR PERSNAL USE PURP-CREDIT CARD (NET)</t>
  </si>
  <si>
    <t xml:space="preserve"> PRIM FOR PERSNAL USE PURP-CREDIT CARD</t>
  </si>
  <si>
    <t xml:space="preserve"> PRIM FOR PERSNAL USE PURP-CREDIT CARD-CURRENT</t>
  </si>
  <si>
    <t>L &amp; R-PRIMARILY FOR PERSONAL USE PURPOSE -CREDIT CARD-CURRENT</t>
  </si>
  <si>
    <t xml:space="preserve"> PRIM FOR PERSNAL USE PURP-CREDIT CARD-PAST DUE - PERFORMING LOAN</t>
  </si>
  <si>
    <t>L &amp; R-PRIMARILY FOR PERSONAL USE PURPOSE -CREDIT CARD-PD PERFORMING LOAN</t>
  </si>
  <si>
    <t xml:space="preserve"> PRIM FOR PERSNAL USE PURP-CREDIT CARD-PAST DUE - NON PERFORMING LOAN</t>
  </si>
  <si>
    <t>L &amp; R-PRIMARILY FOR PERSONAL USE PURPOSE -CREDIT CARD-PD NON-PERFORMING LOAN</t>
  </si>
  <si>
    <t xml:space="preserve"> PRIM FOR PERSNAL USE PURP-CREDIT CARD-  ITEMS IN LITIGATION</t>
  </si>
  <si>
    <t>L &amp; R-PRIMARILY FOR PERSONAL USE PURPOSE -CREDIT CARD-LITIGATION</t>
  </si>
  <si>
    <t xml:space="preserve"> PRIM FOR PERSNAL USE PURP-CREDIT CARD-UNAMORTIZED DISC AND OTHER DEFERRED CREDITS</t>
  </si>
  <si>
    <t>L &amp; R-PRIMARILY FOR PERSONAL USE PURPOSE -CREDIT CARD- UNAMORTIZED DISCOUNT - INTEREST</t>
  </si>
  <si>
    <t>L &amp; R-PRIMARILY FOR PERSONAL USE PURPOSE -CREDIT CARD- UNAMORTIZED DISCOUNT -DEFERRED CREDITS</t>
  </si>
  <si>
    <t>L &amp; R-PRIMARILY FOR PERSONAL USE PURPOSE -CREDIT CARD- UNAMORTIZED DISCOUNT - SERVICE CHARGE</t>
  </si>
  <si>
    <t xml:space="preserve"> PRIM FOR PERSNAL USE PURP-CREDIT CARD-ALLOWANCE FOR LOSSES</t>
  </si>
  <si>
    <t>L &amp; R-PRIMARILY FOR PERSONAL USE PURPOSE -CREDIT CARD-ALLOWANCE FOR CREDIT LOSSES - CURRENT</t>
  </si>
  <si>
    <t>L &amp; R-PRIMARILY FOR PERSONAL USE PURPOSE -CREDIT CARD-ALLOWANCE FOR CREDIT LOSSES -PD PERFORMING LOAN</t>
  </si>
  <si>
    <t>L &amp; R-PRIMARILY FOR PERSONAL USE PURPOSE -CREDIT CARD-ALLOWANCE FOR CREDIT LOSSES - PD NON-PERFORMING LOAN</t>
  </si>
  <si>
    <t>L &amp; R-PRIMARILY FOR PERSONAL USE PURPOSE -CREDIT CARD-ALLOWANCE FOR CREDIT LOSSES -LITIGATION</t>
  </si>
  <si>
    <t xml:space="preserve"> PRIM FOR PERSNAL USE PURP-MOTOR VEHICLE LOANS</t>
  </si>
  <si>
    <t xml:space="preserve"> PRIM FOR PERSNAL USE PURP-AUTO LOANS (NET)</t>
  </si>
  <si>
    <t xml:space="preserve"> PRIM FOR PERSNAL USE PURP-AUTO LOANS</t>
  </si>
  <si>
    <t xml:space="preserve"> PRIM FOR PERSNAL USE PURP-AUTO LOANS- CURRENT</t>
  </si>
  <si>
    <t>L &amp; R-PRIMARILY FOR PERSONAL USE PURPOSE -AUTO LOANS- CURRENT</t>
  </si>
  <si>
    <t xml:space="preserve"> PRIM FOR PERSNAL USE PURP-AUTO LOANS- PAST DUE - PERFORMING LOAN</t>
  </si>
  <si>
    <t>L &amp; R-PRIMARILY FOR PERSONAL USE PURPOSE -AUTO LOANS- PAST DUE PERFORMING LOAN</t>
  </si>
  <si>
    <t xml:space="preserve"> PRIM FOR PERSNAL USE PURP-AUTO LOANS- PAST DUE - NON PERFORMING LOAN</t>
  </si>
  <si>
    <t>L &amp; R-PRIMARILY FOR PERSONAL USE PURPOSE -AUTO LOANS- PAST DUE NON-PERFORMING LOAN</t>
  </si>
  <si>
    <t xml:space="preserve"> PRIM FOR PERSNAL USE PURP-AUTO LOANS- ITEMS IN LITIGATION</t>
  </si>
  <si>
    <t>L &amp; R-PRIMARILY FOR PERSONAL USE PURPOSE -AUTO LOANS- LITIGATION</t>
  </si>
  <si>
    <t xml:space="preserve"> PRIM FOR PERSNAL USE PURP-AUTO LOANS-UNAMORTIZED DISC AND OTHER DEFERRED CREDITS</t>
  </si>
  <si>
    <t>L &amp; R-PRIMARILY FOR PERSONAL USE PURPOSE -AUTO LOANS- UNAMORTIZED DISCOUNT - INTEREST</t>
  </si>
  <si>
    <t>L &amp; R-PRIMARILY FOR PERSONAL USE PURPOSE -AUTO LOANS- UNAMORTIZED DISCOUNT - DEFERRED CREDITS</t>
  </si>
  <si>
    <t>L &amp; R-PRIMARILY FOR PERSONAL USE PURPOSE -AUTO LOANS- UNAMORTIZED DISCOUNT - SERVICE CHARGE</t>
  </si>
  <si>
    <t xml:space="preserve"> PRIM FOR PERSNAL USE PURP-AUTO LOANS-ALLOWANCE FOR LOSSES</t>
  </si>
  <si>
    <t>L &amp; R-PRIMARILY FOR PERSONAL USE PURPOSE -AUTO LOANS- ALLOWANCE FOR CREDIT LOSSES-CURRENT</t>
  </si>
  <si>
    <t>L &amp; R-PRIMARILY FOR PERSONAL USE PURPOSE -AUTO LOANS- ALLOWANCE FOR CREDIT LOSSES-PAST DUE PERFORMING LOAN</t>
  </si>
  <si>
    <t>L &amp; R-PRIMARILY FOR PERSONAL USE PURPOSE -AUTO LOANS- ALLOWANCE FOR CREDIT LOSSES-PAST DUE NON- PERFORMING LOAN</t>
  </si>
  <si>
    <t>L &amp; R-PRIMARILY FOR PERSONAL USE PURPOSE -AUTO LOANS- ALLOWANCE FOR CREDIT LOSSES-LITIGATION</t>
  </si>
  <si>
    <t xml:space="preserve"> PRIM FOR PERSNAL USE PURP-MOTORCYCLE LOANS (NET)</t>
  </si>
  <si>
    <t xml:space="preserve"> PRIM FOR PERSNAL USE PURP-MOTORCYCLE LOANS</t>
  </si>
  <si>
    <t xml:space="preserve"> PRIM FOR PERSNAL USE PURP-MOTORCYCLE LOANS- CURRENT</t>
  </si>
  <si>
    <t>L &amp; R-PRIMARILY FOR PERSONAL USE PURPOSE -MOTORCYCLE LOANS - CURRENT</t>
  </si>
  <si>
    <t xml:space="preserve"> PRIM FOR PERSNAL USE PURP-MOTORCYCLE  LOANS- PAST DUE - PERFORMING LOAN</t>
  </si>
  <si>
    <t>L &amp; R-PRIMARILY FOR PERSONAL USE PURPOSE -MOTORCYCLE LOANS - PAST DUE PERFORMING LOAN</t>
  </si>
  <si>
    <t xml:space="preserve"> PRIM FOR PERSNAL USE PURP-MOTORCYCLE LOANS- PAST DUE - NON PERFORMING LOAN</t>
  </si>
  <si>
    <t>L &amp; R-PRIMARILY FOR PERSONAL USE PURPOSE -MOTORCYCLE LOANS - PAST DUE NON- PERFORMING LOAN</t>
  </si>
  <si>
    <t xml:space="preserve"> PRIM FOR PERSNAL USE PURP-MOTORCYCLE LOANS- ITEMS IN LITIGATION</t>
  </si>
  <si>
    <t>L &amp; R-PRIMARILY FOR PERSONAL USE PURPOSE -MOTORCYCLE LOANS - LITIGATION</t>
  </si>
  <si>
    <t xml:space="preserve"> PRIM FOR PERSNAL USE PURP-MOTORCYCLE  LOANS-UNAMORTIZED DISC AND OTHER DEFERRED CREDITS</t>
  </si>
  <si>
    <t>L &amp; R-PRIMARILY FOR PERSONAL USE PURPOSE -MOTORCYCLE LOANS - UNAMORTIZED DISCOUNT - INTEREST</t>
  </si>
  <si>
    <t>L &amp; R-PRIMARILY FOR PERSONAL USE PURPOSE -MOTORCYCLE LOANS - UNAMORTIZED DISCOUNT - DEFERRED CREDITS</t>
  </si>
  <si>
    <t>L &amp; R-PRIMARILY FOR PERSONAL USE PURPOSE -MOTORCYCLE LOANS - UNAMORTIZED DISCOUNT - SERVICE CHARGE</t>
  </si>
  <si>
    <t xml:space="preserve"> PRIM FOR PERSNAL USE PURP -MOTORCYCLE  LOANS-ALLOWANCE FOR LOSSES</t>
  </si>
  <si>
    <t>L &amp; R-PRIMARILY FOR PERSONAL USE PURPOSE -MOTORCYCLE LOANS - ALLOWANCE FOR CREDIT LOSSES - CURRENT</t>
  </si>
  <si>
    <t>L &amp; R-PRIMARILY FOR PERSONAL USE PURPOSE -MOTORCYCLE LOANS - ALLOWANCE FOR CREDIT LOSSES - PAST DUE PERFORMING LOAN</t>
  </si>
  <si>
    <t>L &amp; R-PRIMARILY FOR PERSONAL USE PURPOSE -MOTORCYCLE LOANS - ALLOWANCE FOR CREDIT LOSSES - PAST DUE NON-PERFORMING LOAN</t>
  </si>
  <si>
    <t>L &amp; R-PRIMARILY FOR PERSONAL USE PURPOSE -MOTORCYCLE LOANS - ALLOWANCE FOR CREDIT LOSSES - LITIGATION</t>
  </si>
  <si>
    <t xml:space="preserve"> PRIM FOR PERSNAL USE PURP-SALARYBASED GENERAL-PURPOSE (NET)</t>
  </si>
  <si>
    <t xml:space="preserve"> PRIM FOR PERSNAL USE PURP-SALARYBASED GENERAL-PURPOSE </t>
  </si>
  <si>
    <t xml:space="preserve"> PRIM FOR PERSNAL USE PURP-SALARYBASED LOANS-CURRENT</t>
  </si>
  <si>
    <t>L &amp; R-PRIMARILY FOR PERSONAL USE PURPOSE -SALARY BASED LOANS-CURRENT</t>
  </si>
  <si>
    <t xml:space="preserve"> PRIM FOR PERSNAL USE PURP-SALARYBASED LOANS-PAST DUE - PERFORMING LOAN</t>
  </si>
  <si>
    <t>L &amp; R-PRIMARILY FOR PERSONAL USE PURPOSE -SALARY BASED LOANS-PAST DUE PERFORMING LOAN</t>
  </si>
  <si>
    <t xml:space="preserve"> PRIM FOR PERSNAL USE PURP-SALARYBASED LOANS- PAST DUE - NON PERFORMING LOAN</t>
  </si>
  <si>
    <t>L &amp; R-PRIMARILY FOR PERSONAL USE PURPOSE -SALARY BASED LOANS-PAST DUE NON PERFORMING LOAN</t>
  </si>
  <si>
    <t xml:space="preserve"> PRIM FOR PERSNAL USE PURP-SALARYBASED LOANS-ITEMS IN LITIGATION</t>
  </si>
  <si>
    <t>L &amp; R-PRIMARILY FOR PERSONAL USE PURPOSE -SALARY BASED LOANS-LITIGATION</t>
  </si>
  <si>
    <t xml:space="preserve"> PRIM FOR PERSNAL USE PURP-SALARYBASED LOANS-UNAMORTIZED DISC AND OTHER DEFERRED CREDITS</t>
  </si>
  <si>
    <t>L &amp; R-PRIMARILY FOR PERSONAL USE PURPOSE -SALARY BASED LOANS-UNAMORTIZED DISCOUNT - INTEREST</t>
  </si>
  <si>
    <t>L &amp; R-PRIMARILY FOR PERSONAL USE PURPOSE -SALARY BASED LOANS-UNAMORTIZED DISCOUNT - SERVICE CHARGE</t>
  </si>
  <si>
    <t>L &amp; R-PRIMARILY FOR PERSONAL USE PURPOSE -SALARY BASED LOANS-UNAMORTIZED DISCOUNT - DEFERRED CREDITS</t>
  </si>
  <si>
    <t xml:space="preserve"> PRIM FOR PERSNAL USE PURP-SALARYBASED LOANS-ALLOWANCE FOR LOSSES</t>
  </si>
  <si>
    <t>L &amp; R-PRIMARILY FOR PERSONAL USE PURPOSE -SALARY BASED LOANS-ALLOWANCE FOR CREDIT LOSSES - CURRENT</t>
  </si>
  <si>
    <t>L &amp; R-PRIMARILY FOR PERSONAL USE PURPOSE -SALARY BASED LOANS-ALLOWANCE FOR CREDIT LOSSES - PAST DUE PERFORMING LOAN</t>
  </si>
  <si>
    <t>L &amp; R-PRIMARILY FOR PERSONAL USE PURPOSE -SALARY BASED LOANS-ALLOWANCE FOR CREDIT LOSSES - PAST DUE NON PERFORMING LOAN</t>
  </si>
  <si>
    <t>L &amp; R-PRIMARILY FOR PERSONAL USE PURPOSE -SALARY BASED LOANS-ALLOWANCE FOR CREDIT LOSSES - LITIGATION</t>
  </si>
  <si>
    <t xml:space="preserve"> PRIM FOR PERSNAL USE PURP-OTHERS (NET)</t>
  </si>
  <si>
    <t xml:space="preserve"> PRIM FOR PERSNAL USE PURP-OTHERS</t>
  </si>
  <si>
    <t xml:space="preserve"> PRIM FOR PERSNAL USE PURP-OTHERS-CURRENT</t>
  </si>
  <si>
    <t>L &amp; R-PRIMARILY FOR PERSONAL USE PURPOSE -OTHERS - CURRENT</t>
  </si>
  <si>
    <t xml:space="preserve"> PRIM FOR PERSNAL USE PURP-OTHERS- PAST DUE - PERFORMING LOAN</t>
  </si>
  <si>
    <t>L &amp; R-PRIMARILY FOR PERSONAL USE PURPOSE -OTHERS - PAST DUE PERFORMING LOAN</t>
  </si>
  <si>
    <t xml:space="preserve"> PRIM FOR PERSNAL USE PURP-OTHERS- PAST DUE - NON PERFORMING LOAN</t>
  </si>
  <si>
    <t>L &amp; R-PRIMARILY FOR PERSONAL USE PURPOSE -OTHERS - PAST DUE NON PERFORMING LOAN</t>
  </si>
  <si>
    <t xml:space="preserve"> PRIM FOR PERSNAL USE PURP-OTHERS- ITEMS IN LITIGATION</t>
  </si>
  <si>
    <t>L &amp; R-PRIMARILY FOR PERSONAL USE PURPOSE -OTHERS - LITIGATION</t>
  </si>
  <si>
    <t xml:space="preserve"> PRIM FOR PERSNAL USE PURP-OTHERS-UNAMORTIZED DISC AND OTHER DEFERRED CREDITS</t>
  </si>
  <si>
    <t>L &amp; R-PRIMARILY FOR PERSONAL USE PURPOSE -OTHERS - UNAMORTIZED DISCOUNT - INTEREST</t>
  </si>
  <si>
    <t>L &amp; R-PRIMARILY FOR PERSONAL USE PURPOSE -OTHERS - UNAMORTIZED DISCOUNT - DEFERRED CREDITS</t>
  </si>
  <si>
    <t>L &amp; R-PRIMARILY FOR PERSONAL USE PURPOSE -OTHERS - UNAMORTIZED DISCOUNT - SERVICE CHARGE</t>
  </si>
  <si>
    <t xml:space="preserve"> PRIM FOR PERSNAL USE PURP-OTHERS-ALLOWANCE FOR LOSSES</t>
  </si>
  <si>
    <t>L &amp; R-PRIMARILY FOR PERSONAL USE PURPOSE -OTHERS - ALLOWANCE FOR CREDIT LOSSES - CURRENT</t>
  </si>
  <si>
    <t>L &amp; R-PRIMARILY FOR PERSONAL USE PURPOSE -OTHERS - ALLOWANCE FOR CREDIT LOSSES - PAST DUE PERFORMING LOAN</t>
  </si>
  <si>
    <t>L &amp; R-PRIMARILY FOR PERSONAL USE PURPOSE -OTHERS - ALLOWANCE FOR CREDIT LOSSES - PAST DUE NON PERFORMING LOAN</t>
  </si>
  <si>
    <t>L &amp; R-PRIMARILY FOR PERSONAL USE PURPOSE -OTHERS - ALLOWANCE FOR CREDIT LOSSES - LITIGATION</t>
  </si>
  <si>
    <t xml:space="preserve"> OTHER PURPOSES (NET)</t>
  </si>
  <si>
    <t xml:space="preserve">  OTHER PURPOSES</t>
  </si>
  <si>
    <t xml:space="preserve">  OTHER PURPOSES-CURRENT</t>
  </si>
  <si>
    <t>L &amp; R-OTHER PURPOSES LOAN - CURRENT</t>
  </si>
  <si>
    <t xml:space="preserve">  OTHER PURPOSES-PAST DUE - PERFORMING LOAN</t>
  </si>
  <si>
    <t>L &amp; R-OTHER PURPOSES LOAN - PAST DUE PERFORMING LOAN</t>
  </si>
  <si>
    <t xml:space="preserve">  OTHER PURPOSES-  PAST DUE - NON PERFORMING LOAN</t>
  </si>
  <si>
    <t>L &amp; R-OTHER PURPOSES LOAN - PAST DUE NON PERFORMING LOAN</t>
  </si>
  <si>
    <t xml:space="preserve">  OTHER PURPOSES- ITEMS IN LITIGATION</t>
  </si>
  <si>
    <t>L &amp; R-OTHER PURPOSES LOAN - LITIGATION</t>
  </si>
  <si>
    <t xml:space="preserve">  OTHER PURPOSES-UNAMORTIZED DISC AND DEFERRED CREDITS</t>
  </si>
  <si>
    <t>L &amp; R-OTHER PURPOSES LOAN - UNAMORTIZED DISCOUNT - INTEREST</t>
  </si>
  <si>
    <t>L &amp; R-OTHER PURPOSES LOAN - UNAMORTIZED DISCOUNT - DEFERRED CREDITS</t>
  </si>
  <si>
    <t>L &amp; R-OTHER PURPOSES LOAN - UNAMORTIZED DISCOUNT - SERVICE CHARGE</t>
  </si>
  <si>
    <t xml:space="preserve">  OTHER PURPOSES-ALLOWANCE FOR LOSSES</t>
  </si>
  <si>
    <t>L &amp; R-OTHER PURPOSES LOAN - ALLOWANCE FOR CREDIT LOSSES - CURRENT</t>
  </si>
  <si>
    <t>L &amp; R-OTHER PURPOSES LOAN - ALLOWANCE FOR CREDIT LOSSES - PAST DUE PERFORMING LOAN</t>
  </si>
  <si>
    <t>L &amp; R-OTHER PURPOSES LOAN - ALLOWANCE FOR CREDIT LOSSES - PAST DUE NON PERFORMING LOAN</t>
  </si>
  <si>
    <t>L &amp; R-OTHER PURPOSES LOAN - ALLOWANCE FOR CREDIT LOSSES - LITIGATION</t>
  </si>
  <si>
    <t xml:space="preserve"> RESTRUCTURED LOANS AND RECEIVABLES</t>
  </si>
  <si>
    <t>RESTRUCTURED -GOVT</t>
  </si>
  <si>
    <t>RESTRUCTURED -GOVT-NATL GOVT (NET)</t>
  </si>
  <si>
    <t>RESTRUCTURED -GOVT-NATL GOVT</t>
  </si>
  <si>
    <t>RESTRUCTURED -GOVT-NATL GOVT- CURRENT</t>
  </si>
  <si>
    <t>L &amp; R - RESTRUCTURED LOANS AND RECEIVABLE-LOANS TO GOVERNMENT-NATIONAL GOVERNMENT- CURRENT</t>
  </si>
  <si>
    <t>RESTRUCTURED -GOVT-NATL GOVT- PAST DUE - PERFORMING LOAN</t>
  </si>
  <si>
    <t>L &amp; R - RESTRUCTURED LOANS AND RECEIVABLE-LOANS TO GOVERNMENT-NATIONAL GOVERNMENT- PAST DUE BUT NOT YET NON-PERFORMING</t>
  </si>
  <si>
    <t>RESTRUCTURED -GOVT-NATL GOVT-PAST DUE - NON PERFORMING LOAN</t>
  </si>
  <si>
    <t>L &amp; R - RESTRUCTURED LOANS AND RECEIVABLE-LOANS TO GOVERNMENT-NATIONAL GOVERNMENT-PAST DUE AND ALREADY NON-PERFORMING</t>
  </si>
  <si>
    <t>RESTRUCTURED -GOVT-NATL GOVT- ITEMS IN LITIGATION</t>
  </si>
  <si>
    <t>L &amp; R - RESTRUCTURED LOANS AND RECEIVABLE-LOANS TO GOVERNMENT-NATIONAL GOVERNMENT- ITEMS IN LITIGATION</t>
  </si>
  <si>
    <t>RESTRUCTURED -GOVT-NATL GOVT-UNAMORTIZED DISC AND DEFERRED CREDITS</t>
  </si>
  <si>
    <t>L &amp; R - RESTRUCTURED LOANS AND RECEIVABLE-LOANS TO GOVERNMENT-NATIONAL GOVERNMENT-UNAMORTIZED DISCOUNT - INTEREST</t>
  </si>
  <si>
    <t>L &amp; R - RESTRUCTURED LOANS AND RECEIVABLE-LOANS TO GOVERNMENT-NATIONAL GOVERNMENT-UNAMORTIZED DISCOUNT -DEFERRED CREDITS</t>
  </si>
  <si>
    <t>L &amp; R - RESTRUCTURED LOANS AND RECEIVABLE-LOANS TO GOVERNMENT-NATIONAL GOVERNMENT-UNAMORTIZED DISCOUNT - SERVICE CHARGE</t>
  </si>
  <si>
    <t>RESTRUCTURED -GOVT-NATL GOVT-ALLOWANCE FOR LOSSES</t>
  </si>
  <si>
    <t>L &amp; R - RESTRUCTURED LOANS AND RECEIVABLE-LOANS TO GOVERNMENT-NATIONAL GOVERNMENT-ALLOWANCE FOR CREDIT LOSSES- CURRENT</t>
  </si>
  <si>
    <t>L &amp; R - RESTRUCTURED LOANS AND RECEIVABLE-LOANS TO GOVERNMENT-NATIONAL GOVERNMENT-ALLOWANCE FOR CREDIT LOSSES-PD PERFORMING LOAN</t>
  </si>
  <si>
    <t>L &amp; R - RESTRUCTURED LOANS AND RECEIVABLE-LOANS TO GOVERNMENT-NATIONAL GOVERNMENT-ALLOWANCE FOR CREDIT LOSSES-PD NON-PERFORMING LOAN</t>
  </si>
  <si>
    <t>L &amp; R - RESTRUCTURED LOANS AND RECEIVABLE-LOANS TO GOVERNMENT-NATIONAL GOVERNMENT-ALLOWANCE FOR CREDIT LOSSES-LITIGATION</t>
  </si>
  <si>
    <t>RESTRUCTURED -GOVT-LGUS (NET)</t>
  </si>
  <si>
    <t>RESTRUCTURED -GOVT-LGUS</t>
  </si>
  <si>
    <t>RESTRUCTURED -GOVT-LGUS- CURRENT</t>
  </si>
  <si>
    <t>L &amp; R - RESTRUCTURED LOANS AND RECEIVABLE-LOANS TO GOVERNMENT-LGUS- CURRENT</t>
  </si>
  <si>
    <t>RESTRUCTURED -GOVT-LGUS-PAST DUE - PERFORMING LOAN</t>
  </si>
  <si>
    <t>L &amp; R - RESTRUCTURED LOANS AND RECEIVABLE-LOANS TO GOVERNMENT-LGUS-PAST DUE BUT NOT YET NON-PERFORMING</t>
  </si>
  <si>
    <t>RESTRUCTURED -GOVT-LGUS- PAST DUE - NON PERFORMING LOAN</t>
  </si>
  <si>
    <t>L &amp; R - RESTRUCTURED LOANS AND RECEIVABLE-LOANS TO GOVERNMENT-LGUS- PAST DUE AND ALREADY NON-PERFORMING</t>
  </si>
  <si>
    <t>RESTRUCTURED -GOVT-LGUS-ITEMS IN LITIGATION</t>
  </si>
  <si>
    <t>L &amp; R - RESTRUCTURED LOANS AND RECEIVABLE-LOANS TO GOVERNMENT-LGUS-ITEMS IN LITIGATION</t>
  </si>
  <si>
    <t>RESTRUCTURED -GOVT-LGUS-UNAMORTIZED DISC AND DEFERRED CREDITS</t>
  </si>
  <si>
    <t>L &amp; R - RESTRUCTURED LOANS AND RECEIVABLE-LOANS TO GOVERNMENT-LGUS-UNAMORTIZED DISCOUNT - INTEREST</t>
  </si>
  <si>
    <t>L &amp; R - RESTRUCTURED LOANS AND RECEIVABLE-LOANS TO GOVERNMENT-LGUS-UNAMORTIZED DISCOUNT - DEFERRED CREDITS</t>
  </si>
  <si>
    <t>L &amp; R - RESTRUCTURED LOANS AND RECEIVABLE-LOANS TO GOVERNMENT-LGUS-UNAMORTIZED DISCOUNT - SERVICE CHARGE</t>
  </si>
  <si>
    <t>RESTRUCTURED -GOVT-LGUS-ALLOWANCE FOR LOSSES</t>
  </si>
  <si>
    <t>L &amp; R - RESTRUCTURED LOANS AND RECEIVABLE-LOANS TO GOVERNMENT-LGUS-ALLOWANCE FOR CREDIT LOSSES- CURRENT</t>
  </si>
  <si>
    <t>L &amp; R - RESTRUCTURED LOANS AND RECEIVABLE-LOANS TO GOVERNMENT-LGUS-ALLOWANCE FOR CREDIT LOSSES-PD PERFORMING LOANS</t>
  </si>
  <si>
    <t>L &amp; R - RESTRUCTURED LOANS AND RECEIVABLE-LOANS TO GOVERNMENT-LGUS-ALLOWANCE FOR CREDIT LOSSES-PD  NON-PERFORMING LOANS</t>
  </si>
  <si>
    <t>L &amp; R - RESTRUCTURED LOANS AND RECEIVABLE-LOANS TO GOVERNMENT-LGUS-ALLOWANCE FOR CREDIT LOSSES-LITIGATION</t>
  </si>
  <si>
    <t>RESTRUCTURED -GOVT-GOCCS</t>
  </si>
  <si>
    <t>RESTRUCTURED -GOVT-GOCCS-SSS (NET)</t>
  </si>
  <si>
    <t>RESTRUCTURED -GOVT-GOCCS-SSS</t>
  </si>
  <si>
    <t>RESTRUCTURED -GOVT-GOCCS-SSS- CURRENT</t>
  </si>
  <si>
    <t>L &amp; R - RESTRUCTURED LOANS AND RECEIVABLE-LOANS TO GOVERNMENT-GOCCS-SOCIAL SECURITY INSTITUTIONS- CURRENT</t>
  </si>
  <si>
    <t>RESTRUCTURED -GOVT-GOCCS-SSS- PAST DUE - PERFORMING LOAN</t>
  </si>
  <si>
    <t>L &amp; R - RESTRUCTURED LOANS AND RECEIVABLE-LOANS TO GOVERNMENT-GOCCS-SOCIAL SECURITY INSTITUTIONS- PAST DUE BUT NOT YET NON-PERFORMING</t>
  </si>
  <si>
    <t>RESTRUCTURED -GOVT-GOCCS-SSS- PAST DUE - NON PERFORMING LOAN</t>
  </si>
  <si>
    <t>L &amp; R - RESTRUCTURED LOANS AND RECEIVABLE-LOANS TO GOVERNMENT-GOCCS-SOCIAL SECURITY INSTITUTIONS- PAST DUE AND ALREADY NON-PERFORMING</t>
  </si>
  <si>
    <t>RESTRUCTURED -GOVT-GOCCS-SSS-ITEMS IN LITIGATION</t>
  </si>
  <si>
    <t>L &amp; R - RESTRUCTURED LOANS AND RECEIVABLE-LOANS TO GOVERNMENT-GOCCS-SOCIAL SECURITY INSTITUTIONS-ITEMS IN LITIGATION</t>
  </si>
  <si>
    <t>RESTRUCTURED -GOVT-GOCCS-SSS-UNAMORTIZED DISC AND DEFERRED CREDITS</t>
  </si>
  <si>
    <t>L &amp; R - RESTRUCTURED LOANS AND RECEIVABLE-LOANS TO GOVERNMENT-GOCCS-SOCIAL SECURITY INSTITUTIONS-UNAMORTIZED DISCOUNT - INTEREST</t>
  </si>
  <si>
    <t>L &amp; R - RESTRUCTURED LOANS AND RECEIVABLE-LOANS TO GOVERNMENT-GOCCS-SOCIAL SECURITY INSTITUTIONS-UNAMORTIZED DISCOUNT - DEFERRED CREDITS</t>
  </si>
  <si>
    <t>L &amp; R - RESTRUCTURED LOANS AND RECEIVABLE-LOANS TO GOVERNMENT-GOCCS-SOCIAL SECURITY INSTITUTIONS-UNAMORTIZED DISCOUNT- SERVICE CHARGES</t>
  </si>
  <si>
    <t>RESTRUCTURED -GOVT-GOCCS-SSS-ALLOWANCE FOR LOSSES</t>
  </si>
  <si>
    <t>L &amp; R - RESTRUCTURED LOANS AND RECEIVABLE-LOANS TO GOVERNMENT-GOCCS-SOCIAL SECURITY INSTITUTIONS-ALLOWANCE FOR CREDIT LOSSES-CURRENT</t>
  </si>
  <si>
    <t>L &amp; R - RESTRUCTURED LOANS AND RECEIVABLE-LOANS TO GOVERNMENT-GOCCS-SOCIAL SECURITY INSTITUTIONS-ALLOWANCE FOR CREDIT LOSSES-PD PERFORMING LOANS</t>
  </si>
  <si>
    <t>L &amp; R - RESTRUCTURED LOANS AND RECEIVABLE-LOANS TO GOVERNMENT-GOCCS-SOCIAL SECURITY INSTITUTIONS-ALLOWANCE FOR CREDIT LOSSES-PD NON-PERFORMING LOANS</t>
  </si>
  <si>
    <t>L &amp; R - RESTRUCTURED LOANS AND RECEIVABLE-LOANS TO GOVERNMENT-GOCCS-SOCIAL SECURITY INSTITUTIONS-ALLOWANCE FOR CREDIT LOSSES-LITIGATION</t>
  </si>
  <si>
    <t>RESTRUCTURED -GOVT-GOCCS-OTHER FIN (NET)</t>
  </si>
  <si>
    <t>RESTRUCTURED -GOVT-GOCCS-OTHER FIN</t>
  </si>
  <si>
    <t>RESTRUCTURED -GOVT-GOCCS-OTHER FIN- CURRENT</t>
  </si>
  <si>
    <t>L &amp; R - RESTRUCTURED LOANS AND RECEIVABLE-LOANS TO GOVERNMENT-GOCCS-OTHER FINANCIAL- CURRENT</t>
  </si>
  <si>
    <t>RESTRUCTURED -GOVT-GOCCS-OTHER FIN- PAST DUE - PERFORMING LOAN</t>
  </si>
  <si>
    <t>L &amp; R - RESTRUCTURED LOANS AND RECEIVABLE-LOANS TO GOVERNMENT-GOCCS-OTHER FINANCIAL- PAST DUE BUT NOT YET NON-PERFORMING</t>
  </si>
  <si>
    <t>RESTRUCTURED -GOVT-GOCCS-OTHER FIN-PAST DUE - NON PERFORMING LOAN</t>
  </si>
  <si>
    <t>L &amp; R - RESTRUCTURED LOANS AND RECEIVABLE-LOANS TO GOVERNMENT-GOCCS-OTHER FINANCIAL-PAST DUE AND ALREADY NON-PERFORMING</t>
  </si>
  <si>
    <t>RESTRUCTURED -GOVT-GOCCS-OTHER FIN-ITEMS IN LITIGATION</t>
  </si>
  <si>
    <t>L &amp; R - RESTRUCTURED LOANS AND RECEIVABLE-LOANS TO GOVERNMENT-GOCCS-OTHER FINANCIAL-ITEMS IN LITIGATION</t>
  </si>
  <si>
    <t>RESTRUCTURED -GOVT-GOCCS-FIN-UNAMORTIZED DISC AND DEFERRED CREDITS</t>
  </si>
  <si>
    <t>L &amp; R - RESTRUCTURED LOANS AND RECEIVABLE-LOANS TO GOVERNMENT-GOCCS-FINANCIAL-UNAMORTIZED DISCOUNT- INTEREST</t>
  </si>
  <si>
    <t>L &amp; R - RESTRUCTURED LOANS AND RECEIVABLE-LOANS TO GOVERNMENT-GOCCS-FINANCIAL-UNAMORTIZED DISCOUNT-DEFERRED CREDITS</t>
  </si>
  <si>
    <t>L &amp; R - RESTRUCTURED LOANS AND RECEIVABLE-LOANS TO GOVERNMENT-GOCCS-FINANCIAL-UNAMORTIZED DISCOUNT - SERVICE CHARGES</t>
  </si>
  <si>
    <t>RESTRUCTURED -GOVT-GOCCS-FIN-ALLOWANCE FOR LOSSES</t>
  </si>
  <si>
    <t>L &amp; R - RESTRUCTURED LOANS AND RECEIVABLE-LOANS TO GOVERNMENT-GOCCS-FINANCIAL-ALLOWANCE FOR CREDIT LOSSES-CURRENT</t>
  </si>
  <si>
    <t>L &amp; R - RESTRUCTURED LOANS AND RECEIVABLE-LOANS TO GOVERNMENT-GOCCS-FINANCIAL-ALLOWANCE FOR CREDIT LOSSES-PD PERFORMING LOANS</t>
  </si>
  <si>
    <t>L &amp; R - RESTRUCTURED LOANS AND RECEIVABLE-LOANS TO GOVERNMENT-GOCCS-FINANCIAL-ALLOWANCE FOR CREDIT LOSSES-PD NON-PERFORMING LOANS</t>
  </si>
  <si>
    <t>L &amp; R - RESTRUCTURED LOANS AND RECEIVABLE-LOANS TO GOVERNMENT-GOCCS-FINANCIAL-ALLOWANCE FOR CREDIT LOSSES-LITIGATION</t>
  </si>
  <si>
    <t>RESTRUCTURED -GOVT-GOCCS-NONFIN (NET)</t>
  </si>
  <si>
    <t>RESTRUCTURED -GOVT-GOCCS-NONFIN</t>
  </si>
  <si>
    <t>RESTRUCTURED -GOVT-GOCCS-NONFIN- CURRENT</t>
  </si>
  <si>
    <t>L &amp; R - RESTRUCTURED LOANS AND RECEIVABLE-LOANS TO GOVERNMENT-GOCCS-NON-FINANCIAL- CURRENT</t>
  </si>
  <si>
    <t>RESTRUCTURED -GOVT-GOCCS-NONFIN- PAST DUE - PERFORMING LOAN</t>
  </si>
  <si>
    <t>L &amp; R - RESTRUCTURED LOANS AND RECEIVABLE-LOANS TO GOVERNMENT-GOCCS-NON-FINANCIAL- PAST DUE BUT NOT YET NON-PERFORMING</t>
  </si>
  <si>
    <t>RESTRUCTURED -GOVT-GOCCS-NONFIN-PAST DUE - NON PERFORMING LOAN</t>
  </si>
  <si>
    <t>L &amp; R - RESTRUCTURED LOANS AND RECEIVABLE-LOANS TO GOVERNMENT-GOCCS-NON-FINANCIAL-PAST DUE AND ALREADY NON-PERFORMING</t>
  </si>
  <si>
    <t>RESTRUCTURED -GOVT-GOCCS-NONFIN-ITEMS IN LITIGATION</t>
  </si>
  <si>
    <t>L &amp; R - RESTRUCTURED LOANS AND RECEIVABLE-LOANS TO GOVERNMENT-GOCCS-NON-FINANCIAL-ITEMS IN LITIGATION</t>
  </si>
  <si>
    <t>RESTRUCTURED -GOVT-GOCCS-NONFIN-UNAMORTIZED DISC AND DEFERRED CREDITS</t>
  </si>
  <si>
    <t>L &amp; R - RESTRUCTURED LOANS AND RECEIVABLE-LOANS TO GOVERNMENT-GOCCS-NON-FINANCIAL-UNAMORTIZED DISCOUNT- INTEREST</t>
  </si>
  <si>
    <t>L &amp; R - RESTRUCTURED LOANS AND RECEIVABLE-LOANS TO GOVERNMENT-GOCCS-NON-FINANCIAL-UNAMORTIZED DISCOUNT=DEFERRED CREDITS</t>
  </si>
  <si>
    <t>L &amp; R - RESTRUCTURED LOANS AND RECEIVABLE-LOANS TO GOVERNMENT-GOCCS-NON-FINANCIAL-UNAMORTIZED DISCOUNT - SERVICE CHARGES</t>
  </si>
  <si>
    <t>RESTRUCTURED -GOVT-GOCCS-NONFIN-ALLOWANCE FOR LOSSES</t>
  </si>
  <si>
    <t>L &amp; R - RESTRUCTURED LOANS AND RECEIVABLE-LOANS TO GOVERNMENT-GOCCS-NON-FINANCIAL-ALLOWANCE FOR CREDIT LOSSES-CURRENT</t>
  </si>
  <si>
    <t>L &amp; R - RESTRUCTURED LOANS AND RECEIVABLE-LOANS TO GOVERNMENT-GOCCS-NON-FINANCIAL-ALLOWANCE FOR CREDIT LOSSES-PD PERFORMING LOANS</t>
  </si>
  <si>
    <t>L &amp; R - RESTRUCTURED LOANS AND RECEIVABLE-LOANS TO GOVERNMENT-GOCCS-NON-FINANCIAL-ALLOWANCE FOR CREDIT LOSSES-PD NON-PERFORMING LOANS</t>
  </si>
  <si>
    <t>L &amp; R - RESTRUCTURED LOANS AND RECEIVABLE-LOANS TO GOVERNMENT-GOCCS-NON-FINANCIAL-ALLOWANCE FOR CREDIT LOSSES-LITIGATION</t>
  </si>
  <si>
    <t xml:space="preserve">RESTRUCTURED-AGRA/AGRI </t>
  </si>
  <si>
    <t>RESTRUCTURED-AGRA/AGRI -AGRARIAN REFORM LOANS (NET)</t>
  </si>
  <si>
    <t>RESTRUCTURED-AGRA/AGRI -AGRARIAN REFORM LOANS</t>
  </si>
  <si>
    <t>RESTRUCTURED-AGRA/AGRI -AGRARIAN REFORM LOANS- CURRENT</t>
  </si>
  <si>
    <t>L &amp; R-RESTRUCTURED LOANS -AGRARIAN REFORMS LOAN - CURRENT</t>
  </si>
  <si>
    <t>L &amp; R-RESTRUCTURED LOANS -AGFP LOANS - CURRENT</t>
  </si>
  <si>
    <t>RESTRUCTURED-AGRA/AGRI -AGRARIAN REFORM LOANS-PAST DUE - PERFORMING LOAN</t>
  </si>
  <si>
    <t>L &amp; R-RESTRUCTURED LOANS -AGRARIAN REFORMS LOAN-PD PERFORMING LOAN</t>
  </si>
  <si>
    <t>L &amp; R-RESTRUCTURED LOANS -AGFP LOANS-PD PERFORMING LOAN</t>
  </si>
  <si>
    <t>RESTRUCTURED-AGRA/AGRI -AGRARIAN REFORM LOANS- PAST DUE - NON PERFORMING LOAN</t>
  </si>
  <si>
    <t>L &amp; R-RESTRUCTURED LOANS -AGRARIAN REFORMS LOAN-PD NON-PERFORMING LOAN</t>
  </si>
  <si>
    <t>L &amp; R-RESTRUCTURED LOANS -AGFP LOANS-PD NON-PERFORMING LOAN</t>
  </si>
  <si>
    <t>RESTRUCTURED-AGRA/AGRI -AGRARIAN REFORM LOANS-ITEMS IN LITIGATION</t>
  </si>
  <si>
    <t>L &amp; R-RESTRUCTURED LOANS -AGRARIAN REFORMS LOAN-LITIGATION</t>
  </si>
  <si>
    <t>L &amp; R-RESTRUCTURED LOANS -AGFP LOANS-LITIGATION</t>
  </si>
  <si>
    <t>RESTRUCTURED-AGRA/AGRI -AGRARIAN REFORM LOANS-UNAMORTIZED DISC AND OTHER DEFERRED CREDITS</t>
  </si>
  <si>
    <t>L &amp; R-RESTRUCTURED LOANS -AGRARIAN REFORM LOANS - UNAMORTIZED DISCOUNT - INTEREST</t>
  </si>
  <si>
    <t>L &amp; R-RESTRUCTURED LOANS -AGRARIAN REFORM LOANS - UNAMORTIZED DISCOUNT - DEFERRED CREDITS</t>
  </si>
  <si>
    <t>L &amp; R-RESTRUCTURED LOANS -AGRARIAN REFORM LOANS - UNAMORTIZED DISCOUNT - SERVICE CHARGE</t>
  </si>
  <si>
    <t>L &amp; R-RESTRUCTURED LOANS -AGFP LOANS - UNAMORTIZED DISCOUNT - INTEREST</t>
  </si>
  <si>
    <t>L &amp; R-RESTRUCTURED LOANS -AGFP LOANS - UNAMORTIZED DISCOUNT - DEFERRED CREDITS</t>
  </si>
  <si>
    <t>L &amp; R-RESTRUCTURED LOANS -AGFP LOANS - UNAMORTIZED DISCOUNT - SERVICE CHARGE</t>
  </si>
  <si>
    <t>RESTRUCTURED-AGRA/AGRI -AGRARIAN REFORM LOANS-ALLOWANCE FOR LOSSES</t>
  </si>
  <si>
    <t>L &amp; R-RESTRUCTURED LOANS -AGRARIAN REFORM LOANS - ALLOWANCE FOR CREDIT LOSSES - CURRENT</t>
  </si>
  <si>
    <t>L &amp; R-RESTRUCTURED LOANS -AGRARIAN REFORM LOANS - ALLOWANCE FOR CREDIT LOSSES - PD PERFORMING LOAN</t>
  </si>
  <si>
    <t>L &amp; R-RESTRUCTURED LOANS -AGRARIAN REFORM LOANS - ALLOWANCE FOR CREDIT LOSSES - PD NON-PERFORMING LOAN</t>
  </si>
  <si>
    <t>L &amp; R-RESTRUCTURED LOANS -AGRARIAN REFORM LOANS - ALLOWANCE FOR CREDIT LOSSES - LITIGATION</t>
  </si>
  <si>
    <t>L &amp; R-RESTRUCTURED LOANS -AGFP LOANS - ALLOWANCE FOR CREDIT LOSSES - CURRENT</t>
  </si>
  <si>
    <t>L &amp; R-RESTRUCTURED LOANS -AGFP LOANS - ALLOWANCE FOR CREDIT LOSSES - PD PERFORMING LOAN</t>
  </si>
  <si>
    <t>L &amp; R-RESTRUCTURED LOANS -AGFP LOANS - ALLOWANCE FOR CREDIT LOSSES - PD NON-PERFORMING LOAN</t>
  </si>
  <si>
    <t>L &amp; R-RESTRUCTURED LOANS -AGFP LOANS - ALLOWANCE FOR CREDIT LOSSES - LITIGATION</t>
  </si>
  <si>
    <t>RESTRUCTURED-AGRA/AGRI -OTHER AGRICULTURAL CREDIT (NET)</t>
  </si>
  <si>
    <t>RESTRUCTURED-AGRA/AGRI -OTHER AGRICULTURAL CREDIT</t>
  </si>
  <si>
    <t>RESTRUCTURED-AGRA/AGRI -OTHER AGRICULTURAL CREDIT-CURRENT</t>
  </si>
  <si>
    <t>L &amp; R-RESTRUCTURED LOANS -OTHER AGRICULTURAL LOANS - CURRENT</t>
  </si>
  <si>
    <t>RESTRUCTURED-AGRA/AGRI -OTHER AGRICULTURAL CREDIT-PAST DUE - PERFORMING LOAN</t>
  </si>
  <si>
    <t>L &amp; R-RESTRUCTURED LOANS -OTHER AGRICULTURAL LOANS - PD PERFORMING LOANS</t>
  </si>
  <si>
    <t>RESTRUCTURED-AGRA/AGRI -OTHER AGRICULTURAL CREDIT-PAST DUE - NON PERFORMING LOAN</t>
  </si>
  <si>
    <t>L &amp; R-RESTRUCTURED LOANS -OTHER AGRICULTURAL LOANS - PD NON-PERFORMING LOANS</t>
  </si>
  <si>
    <t>RESTRUCTURED-AGRA/AGRI -OTHER AGRICULTURAL CREDIT- ITEMS IN LITIGATION</t>
  </si>
  <si>
    <t>L &amp; R-RESTRUCTURED LOANS -OTHER AGRICULTURAL LOANS - LITIGATION</t>
  </si>
  <si>
    <t>RESTRUCTURED-AGRA/AGRI -OTHER AGRICULTURAL CREDIT-UNAMORTIZED DISC AND OTHER DEFERRED CREDITS</t>
  </si>
  <si>
    <t>L &amp; R-RESTRUCTURED LOANS - OTHER AGRICULTURAL LOANS - UNAMORTIZED DISCOUNT - INTEREST</t>
  </si>
  <si>
    <t>L &amp; R-RESTRUCTURED LOANS -OTHER AGRICULTURAL LOANS - UNAMORTIZED DISCOUNT - DEFERRED CREDITS</t>
  </si>
  <si>
    <t>L &amp; R-RESTRUCTURED LOANS -OTHER AGRICULTURAL LOANS - UNAMORTIZED DISCOUNT - SERVICE CHARGE</t>
  </si>
  <si>
    <t>RESTRUCTURED-AGRA/AGRI -OTHER AGRICULTURAL CREDIT-ALLOWANCE FOR LOSSES</t>
  </si>
  <si>
    <t>L &amp; R-RESTRUCTURED LOANS -OTHER AGRICULTURAL LOANS - ALLOWANCE FOR CREDIT LOSSES - CURRENT</t>
  </si>
  <si>
    <t>L &amp; R-RESTRUCTURED LOANS - OTHER AGRICULTURAL LOANS - ALLOWANCE FOR CREDIT LOSSES - PD PERFORMING LOAN</t>
  </si>
  <si>
    <t>L &amp; R-RESTRUCTURED LOANS - OTHER AGRICULTURAL LOANS - ALLOWANCE FOR CREDIT LOSSES - PD NON-PERFORMING LOAN</t>
  </si>
  <si>
    <t>L &amp; R-RESTRUCTURED LOANS - OTHER AGRICULTURAL LOANS - ALLOWANCE FOR CREDIT LOSSES - LITIGATION</t>
  </si>
  <si>
    <t>RESTRUCTURED-MICROENTERPRISE LOANS</t>
  </si>
  <si>
    <t>RESTRUCTURED-MICROENTRPS -MICROFINANCE (NET)</t>
  </si>
  <si>
    <t>RESTRUCTURED-MICROENTRPS -MICROFINANCE</t>
  </si>
  <si>
    <t>RESTRUCTURED-MICROENTRPS -MICROFINANCE- CURRENT</t>
  </si>
  <si>
    <t>L &amp; R-RESTRUCTURED LOANS -MICROFINANCE LOANS - CURRENT</t>
  </si>
  <si>
    <t>RESTRUCTURED-MICROENTRPS -MICROFINANCE- PAST DUE - PERFORMING LOAN</t>
  </si>
  <si>
    <t>L &amp; R-RESTRUCTURED LOANS -MICROFINANCE LOANS - PD PERFORMING LOANS</t>
  </si>
  <si>
    <t>RESTRUCTURED-MICROENTRPS -MICROFINANCE-PAST DUE - NON PERFORMING LOAN</t>
  </si>
  <si>
    <t>L &amp; R-RESTRUCTURED LOANS -MICROFINANCE LOANS - PD NON-PERFORMING LOANS</t>
  </si>
  <si>
    <t>RESTRUCTURED-MICROENTRPS -MICROFINANCE- ITEMS IN LITIGATION</t>
  </si>
  <si>
    <t>L &amp; R-RESTRUCTURED LOANS -MICROFINANCE LOANS - LITIGATION</t>
  </si>
  <si>
    <t>RESTRUCTURED-MICROENTRPS -MICROFINANCE-UNAMORTIZED DISC AND OTHER DEFERRED CREDITS</t>
  </si>
  <si>
    <t>L &amp; R-RESTRUCTURED LOANS -MICROFINANCE LOANS - UNAMORTIZED DISCOUNT - INTEREST</t>
  </si>
  <si>
    <t>L &amp; R-RESTRUCTURED LOANS -MICROFINANCE LOANS - UNAMORTIZED DISCOUNT - DEFERRED CREDITS</t>
  </si>
  <si>
    <t>L &amp; R-RESTRUCTURED LOANS -MICROFINANCE LOANS - UNAMORTIZED DISCOUNT - SERVICE CHARGE</t>
  </si>
  <si>
    <t>RESTRUCTURED-MICROENTRPS -MICROFINANCE-ALLOWANCE FOR LOSSES</t>
  </si>
  <si>
    <t>L &amp; R-RESTRUCTURED LOANS -MICROFINANCE LOANS - ALLOWANCE FOR CREDIT LOSSES-CURRENT</t>
  </si>
  <si>
    <t>L &amp; R-RESTRUCTURED LOANS -MICROFINANCE LOANS - ALLOWANCE FOR CREDIT LOSSES-PD PERFORMING LOAN</t>
  </si>
  <si>
    <t>L &amp; R-RESTRUCTURED LOANS -MICROFINANCE LOANS - ALLOWANCE FOR CREDIT LOSSES-PD NON-PERFORMING LOAN</t>
  </si>
  <si>
    <t>L &amp; R-RESTRUCTURED LOANS -MICROFINANCE LOANS - ALLOWANCE FOR CREDIT LOSSES-LITIGATION</t>
  </si>
  <si>
    <t>RESTRUCTURED-MICROENTRPS -OTHER MICROENTERPRISE (NET)</t>
  </si>
  <si>
    <t>RESTRUCTURED-MICROENTRPS -OTHER MICROENTERPRISE</t>
  </si>
  <si>
    <t>RESTRUCTURED-MICROENTRPS -OTHER MICROENTRPS - CURRENT</t>
  </si>
  <si>
    <t>L &amp; R - RESTRUCTURED LOANS AND RECEIVABLE-MICROENTERPRISE LOANS-OTHER MICROENTERPRISE LOANS- CURRENT</t>
  </si>
  <si>
    <t>RESTRUCTURED-MICROENTRPS -OTHER MICROENTRPS -PAST DUE - PERFORMING LOAN</t>
  </si>
  <si>
    <t>L &amp; R - RESTRUCTURED LOANS AND RECEIVABLE-MICROENTERPRISE LOANS-OTHER MICROENTERPRISE LOANS-PAST DUE BUT NOT YET NON-PERFORMING</t>
  </si>
  <si>
    <t>RESTRUCTURED-MICROENTRPS -OTHER MICROENTRPS - PAST DUE - NON PERFORMING LOAN</t>
  </si>
  <si>
    <t>L &amp; R - RESTRUCTURED LOANS AND RECEIVABLE-MICROENTERPRISE LOANS-OTHER MICROENTERPRISE LOANS- PAST DUE AND ALREADY NON-PERFORMING</t>
  </si>
  <si>
    <t>RESTRUCTURED-MICROENTRPS -OTHER MICROENTRPS -ITEMS IN LITIGATION</t>
  </si>
  <si>
    <t>L &amp; R - RESTRUCTURED LOANS AND RECEIVABLE-MICROENTERPRISE LOANS-OTHER MICROENTERPRISE LOANS-ITEMS IN LITIGATION</t>
  </si>
  <si>
    <t>RESTRUCTURED-MICROENTRPS -OTHER MICROENTRPS -UNAMORTIZED DISC AND OTHER DEFERRED CREDITS</t>
  </si>
  <si>
    <t>L &amp; R - RESTRUCTURED LOANS AND RECEIVABLE-MICROENTERPRISE LOANS-OTHER MICROENTERPRISE LOANS-UNAMORTIZED DISCOUNT - INTEREST</t>
  </si>
  <si>
    <t>L &amp; R - RESTRUCTURED LOANS AND RECEIVABLE-MICROENTERPRISE LOANS-OTHER MICROENTERPRISE LOANS-UNAMORTIZED DISCOUNT- DEFERRED CREDITS</t>
  </si>
  <si>
    <t>L &amp; R - RESTRUCTURED LOANS AND RECEIVABLE-MICROENTERPRISE LOANS-OTHER MICROENTERPRISE LOANS-UNAMORTIZED DISCOUNT- SRVICE CHARGES</t>
  </si>
  <si>
    <t>RESTRUCTURED-MICROENTRPS -OTHER MICROENTRPS -ALLOWANCE FOR LOSSES</t>
  </si>
  <si>
    <t>L &amp; R - RESTRUCTURED LOANS AND RECEIVABLE-MICROENTERPRISE LOANS-OTHER MICROENTERPRISE LOANS-ALLOWANCE FOR CREDIT LOSSES-CURRENT</t>
  </si>
  <si>
    <t>L &amp; R - RESTRUCTURED LOANS AND RECEIVABLE-MICROENTERPRISE LOANS-OTHER MICROENTERPRISE LOANS-ALLOWANCE FOR CREDIT LOSSES-PD PERFORMING LOAN</t>
  </si>
  <si>
    <t>L &amp; R - RESTRUCTURED LOANS AND RECEIVABLE-MICROENTERPRISE LOANS-OTHER MICROENTERPRISE LOANS-ALLOWANCE FOR CREDIT LOSSES-PD NON-PERFORMING LOAN</t>
  </si>
  <si>
    <t>L &amp; R - RESTRUCTURED LOANS AND RECEIVABLE-MICROENTERPRISE LOANS-OTHER MICROENTERPRISE LOANS-ALLOWANCE FOR CREDIT LOSSES-LITIGATION</t>
  </si>
  <si>
    <t xml:space="preserve">RESTRUCTURED-SME </t>
  </si>
  <si>
    <t>RESTRUCTURED-SME -SMALL SCALE ENTERPRISES (NET)</t>
  </si>
  <si>
    <t>RESTRUCTURED-SME -SMALL SCALE ENTERPRISES</t>
  </si>
  <si>
    <t>RESTRUCTURED-SME -SMALL SCALE ENTERPRISES- CURRENT</t>
  </si>
  <si>
    <t>L &amp; R-RESTRUCTURED LOANS - SMALL SCALE ENTERPRISES - CURRENT</t>
  </si>
  <si>
    <t>RESTRUCTURED-SME -SMALL SCALE ENTERPRISES- PAST DUE - PERFORMING LOAN</t>
  </si>
  <si>
    <t>L &amp; R-RESTRUCTURED LOANS -SMALL SCALE ENTERPRISES - PD PERFORMING LOAN</t>
  </si>
  <si>
    <t>RESTRUCTURED-SME -SMALL SCALE ENTERPRISES-PAST DUE - NON PERFORMING LOAN</t>
  </si>
  <si>
    <t>L &amp; R-RESTRUCTURED LOANS -SMALL SCALE ENTERPRISES - PD NON-PERFORMING LOAN</t>
  </si>
  <si>
    <t>RESTRUCTURED-SME -SMALL SCALE ENTERPRISES-ITEMS IN LITIGATION</t>
  </si>
  <si>
    <t>L &amp; R-RESTRUCTURED LOANS -SMALL SCALE ENTERPRISES - LITIGATION</t>
  </si>
  <si>
    <t>RESTRUCTURED-SME -SMALL SCALE ENTERPRISES-UNAMORTIZED DISC AND OTHER DEFERRED CREDITS</t>
  </si>
  <si>
    <t>L &amp; R-RESTRUCTURED LOANS -SMALL SCALE ENTERPRISES - UNAMORTIZED DISCOUNT - INTEREST</t>
  </si>
  <si>
    <t>L &amp; R-RESTRUCTURED LOANS -SMALL SCALE ENTERPRISES - UNAMORTIZED DISCOUNT - DEFERRED CREDITS</t>
  </si>
  <si>
    <t>L &amp; R-RESTRUCTURED LOANS -SMALL SCALE ENTERPRISES - UNAMORTIZED DISCOUNT - SERVICE CHARGE</t>
  </si>
  <si>
    <t>RESTRUCTURED-SME -SMALL SCALE ENTERPRISES-ALLOWANCE FOR LOSSES</t>
  </si>
  <si>
    <t>L &amp; R-RESTRUCTURED LOANS -SMALL SCALE ENTERPRISES - ALOWANCE FOR CREDIT LOSSES - CURRENT</t>
  </si>
  <si>
    <t>L &amp; R-RESTRUCTURED LOANS -SMALL SCALE ENTERPRISES - ALOWANCE FOR CREDIT LOSSES - PAST DUE PERFORMING LOAN</t>
  </si>
  <si>
    <t>L &amp; R-RESTRUCTURED LOANS -SMALL SCALE ENTERPRISES - ALOWANCE FOR CREDIT LOSSES - PAST DUE NON-PERFORMING LOAN</t>
  </si>
  <si>
    <t>L &amp; R-RESTRUCTURED LOANS -SMALL SCALE ENTERPRISES - ALOWANCE FOR CREDIT LOSSES - LITIGATION</t>
  </si>
  <si>
    <t>RESTRUCTURED-SME -MEDIUM SCALE ENTERPRISE (NET)</t>
  </si>
  <si>
    <t>RESTRUCTURED-SME -MEDIUM SCALE ENTERPRISE</t>
  </si>
  <si>
    <t>RESTRUCTURED-SME -MEDIUM SCALE ENTERPRISE- CURRENT</t>
  </si>
  <si>
    <t>L &amp; R-RESTRUCTURED LOANS -MEDIUM SCALE ENTERPRISE - CURRENT</t>
  </si>
  <si>
    <t>RESTRUCTURED-SME -MEDIUM SCALE ENTERPRISE-PAST DUE - PERFORMING LOAN</t>
  </si>
  <si>
    <t>L &amp; R-RESTRUCTURED LOANS -MEDIUM SCALE ENTERPRISE - PD PERFORMING LOAN</t>
  </si>
  <si>
    <t>RESTRUCTURED-SME -MEDIUM SCALE ENTERPRISE-PAST DUE - NON PERFORMING LOAN</t>
  </si>
  <si>
    <t>L &amp; R-RESTRUCTURED LOANS -MEDIUM SCALE ENTERPRISE - PD NON-PERFORMING LOAN</t>
  </si>
  <si>
    <t>RESTRUCTURED-SME -MEDIUM SCALE ENTERPRISE-ITEMS IN LITIGATION</t>
  </si>
  <si>
    <t>L &amp; R-RESTRUCTURED LOANS- MEDIUM SCALE ENTERPRISE - LITIGATION</t>
  </si>
  <si>
    <t>RESTRUCTURED-SME -MEDIUM SCALE ENTERPRISE-UNAMORTIZED DISC AND OTHER DEFERRED CREDITS</t>
  </si>
  <si>
    <t>L &amp; R-RESTRUCTURED LOANS -MEDIUM SCALE ENTERPRISE - UNAMORTIZED DISCOUNT - INTEREST</t>
  </si>
  <si>
    <t>L &amp; R-RESTRUCTURED LOANS -MEDIUM SCALE ENTERPRISE - UNAMORTIZED DISCOUNT - DEFERRED CREDITS</t>
  </si>
  <si>
    <t>L &amp; R-RESTRUCTURED LOANS -MEDIUM SCALE ENTERPRISE - UNAMORTIZED DISCOUNT - SERVICE CHARGE</t>
  </si>
  <si>
    <t>RESTRUCTURED-SME -MEDIUM SCALE ENTERPRISE-ALLOWANCE FOR LOSSES</t>
  </si>
  <si>
    <t>L &amp; R-RESTRUCTURED LOANS -MEDIUM SCALE ENTERPRISE - ALLOWANCE FOR CREDIT LOSSES - CURRENT</t>
  </si>
  <si>
    <t>RESTRUCTURED-CONTRACT TO SELL (NET)</t>
  </si>
  <si>
    <t>RESTRUCTURED-CONTRACT TO SELL</t>
  </si>
  <si>
    <t>L &amp; R - RESTRUCTURED LOANS AND RECEIVABLE-CONTRACT TO SELL-CURRENT</t>
  </si>
  <si>
    <t>RESTRUCTURED-CONTRACT TO SELL-CURRENT</t>
  </si>
  <si>
    <t>RESTRUCTURED-CONTRACT TO SELL-PAST DUE - PERFORMING LOAN</t>
  </si>
  <si>
    <t>L &amp; R - RESTRUCTURED LOANS AND RECEIVABLE-CONTRACT TO SELL-PAST DUE BUT NOT YET NON-PERFORMING</t>
  </si>
  <si>
    <t>RESTRUCTURED-CONTRACT TO SELL- PAST DUE - NON PERFORMING LOAN</t>
  </si>
  <si>
    <t>L &amp; R - RESTRUCTURED LOANS AND RECEIVABLE-CONTRACT TO SELL- PAST DUE AND ALREADY NON-PERFORMING</t>
  </si>
  <si>
    <t>RESTRUCTURED-CONTRACT TO SELL- ITEMS IN LITIGATION</t>
  </si>
  <si>
    <t>L &amp; R - RESTRUCTURED LOANS AND RECEIVABLE-CONTRACT TO SELL- ITEMS IN LITIGATION</t>
  </si>
  <si>
    <t>RESTRUCTURED-CONTRACT TO SELL-UNAMORTIZED DISC AND OTHER DEFERRED CREDITS</t>
  </si>
  <si>
    <t>L &amp; R - RESTRUCTURED LOANS AND RECEIVABLE-CONTRACT TO SELL-UNAMORTIZED DISCOUNT - INTEREST</t>
  </si>
  <si>
    <t>L &amp; R - RESTRUCTURED LOANS AND RECEIVABLE-CONTRACT TO SELL-UNAMORTIZED DISCOUNT - DEFERRED CREDITS</t>
  </si>
  <si>
    <t>L &amp; R - RESTRUCTURED LOANS AND RECEIVABLE-CONTRACT TO SELL-UNAMORTIZED DISCOUNT - SERVICE CHARGES</t>
  </si>
  <si>
    <t>RESTRUCTURED-CONTRACT TO SELL-ALLOWANCE FOR LOSSES</t>
  </si>
  <si>
    <t>L &amp; R - RESTRUCTURED LOANS AND RECEIVABLE-CONTRACT TO SELL-ALLOWANCE FOR CREDIT LOSSES-CURRENT</t>
  </si>
  <si>
    <t>L &amp; R - RESTRUCTURED LOANS AND RECEIVABLE-CONTRACT TO SELL-ALLOWANCE FOR CREDIT LOSSES-PD PERFORMING LOANS</t>
  </si>
  <si>
    <t>L &amp; R - RESTRUCTURED LOANS AND RECEIVABLE-CONTRACT TO SELL-ALLOWANCE FOR CREDIT LOSSES-PD NON-PERFORMING LOANS</t>
  </si>
  <si>
    <t>L &amp; R - RESTRUCTURED LOANS AND RECEIVABLE-CONTRACT TO SELL-ALLOWANCE FOR CREDIT LOSSES-LITIGATION</t>
  </si>
  <si>
    <t>RESTRUCTURED -PRIV CORP</t>
  </si>
  <si>
    <t>RESTRUCTURED -PRIV CORP-FIN (NET)</t>
  </si>
  <si>
    <t>RESTRUCTURED -PRIV CORP-FIN</t>
  </si>
  <si>
    <t>RESTRUCTURED -PRIV CORP-FIN- CURRENT</t>
  </si>
  <si>
    <t>L &amp; R-RESTRUCTURED LOANS -PRIVATE CORPORATION -FINANCIAL  - CURRENT</t>
  </si>
  <si>
    <t>RESTRUCTURED -PRIV CORP-FIN- PAST DUE - PERFORMING LOAN</t>
  </si>
  <si>
    <t>L &amp; R-RESTRUCTURED LOANS -PRIVATE CORPORATION -FINANCIAL  - PAST DUE PERFORMING LOAN</t>
  </si>
  <si>
    <t>RESTRUCTURED -PRIV CORP-FIN- PAST DUE - NON PERFORMING LOAN</t>
  </si>
  <si>
    <t>L &amp; R-RESTRUCTURED LOANS -PRIVATE CORPORATION - FINANCIAL  - PAST DUE NON-PERFORMING LOAN</t>
  </si>
  <si>
    <t>RESTRUCTURED -PRIV CORP-FIN-ITEMS IN LITIGATION</t>
  </si>
  <si>
    <t>L &amp; R-RESTRUCTURED LOANS -PRIVATE CORPORATION -FINANCIAL  - LITIGATION</t>
  </si>
  <si>
    <t>RESTRUCTURED -PRIV CORP-FIN-UNAMORTIZED DISC AND OTHER DEFERRED CREDITS</t>
  </si>
  <si>
    <t>L &amp; R-RESTRUCTURED LOANS -PRIVATE CORPORATION - FINANCIAL  - UNAMORTIZED DISCOUNT - INTEREST</t>
  </si>
  <si>
    <t>L &amp; R-RESTRUCTURED LOANS -PRIVATE CORPORATION - FINANCIAL  - UNAMORTIZED DISCOUNT - DEFERRED CREDITS</t>
  </si>
  <si>
    <t>L &amp; R-RESTRUCTURED LOANS -PRIVATE CORPORATION - FINANCIAL  - UNAMORTIZED DISCOUNT - SERVICE CHARGE</t>
  </si>
  <si>
    <t>RESTRUCTURED -PRIV CORP-FIN-ALLOWANCE FOR LOSSES</t>
  </si>
  <si>
    <t>L &amp; R-RESTRUCTURED LOANS -PRIVATE CORPORATION - FINANCIAL  - ALLOWANCE FOR CREDIT LOSSES - CURRENT</t>
  </si>
  <si>
    <t>L &amp; R-RESTRUCTURED LOANS -PRIVATE CORPORATION - FINANCIAL  - ALLOWANCE FOR CREDIT LOSSES - PAST DUE PERFORMING LOAN</t>
  </si>
  <si>
    <t>L &amp; R-RESTRUCTURED LOANS -PRIVATE CORPORATION - FINANCIAL  - ALLOWANCE FOR CREDIT LOSSES - PAST DUE NON-PERFORMING LOAN</t>
  </si>
  <si>
    <t>L &amp; R-RESTRUCTURED LOANS -PRIVATE CORPORATION - FINANCIAL  - ALLOWANCE FOR CREDIT LOSSES - LITIGATION</t>
  </si>
  <si>
    <t>RESTRUCTURED -PRIV CORP-NONFIN (NET)</t>
  </si>
  <si>
    <t>RESTRUCTURED -PRIV CORP-NONFIN</t>
  </si>
  <si>
    <t>RESTRUCTURED -PRIV CORP-NONFIN-CURRENT</t>
  </si>
  <si>
    <t>L &amp; R-RESTRUCTURED LOANS -PRIVATE CORPORATION - NON FINANCIAL  - CURRENT</t>
  </si>
  <si>
    <t>RESTRUCTURED -PRIV CORP-NONFIN-PAST DUE - PERFORMING LOAN</t>
  </si>
  <si>
    <t>L &amp; R-RESTRUCTURED LOANS -PRIVATE CORPORATION - NON FINANCIAL  - PAST DUE PERFORMING LOAN</t>
  </si>
  <si>
    <t>RESTRUCTURED -PRIV CORP-NONFIN-PAST DUE - NON PERFORMING LOAN</t>
  </si>
  <si>
    <t>L &amp; R-RESTRUCTURED LOANS -PRIVATE CORPORATION - NON FINANCIAL  - PAST DUE NON-PERFORMING LOAN</t>
  </si>
  <si>
    <t>RESTRUCTURED -PRIV CORP-NONFIN- ITEMS IN LITIGATION</t>
  </si>
  <si>
    <t>L &amp; R-RESTRUCTURED LOANS -PRIVATE CORPORATION - NON FINANCIAL  - LITIGATION</t>
  </si>
  <si>
    <t>RESTRUCTURED -PRIV CORP-NONFIN-UNAMORTIZED DISC AND OTHER DEFERRED CREDITS</t>
  </si>
  <si>
    <t>L &amp; R-RESTRUCTURED LOANS -PRIVATE CORPORATION - NON FINANCIAL  - UNAMORTIZED DISCOUNT - INTEREST</t>
  </si>
  <si>
    <t>L &amp; R-RESTRUCTURED LOANS -PRIVATE CORPORATION - NON FINANCIAL  - UNAMORTIZED DISCOUNT - DEFERRED CREDITS</t>
  </si>
  <si>
    <t>L &amp; R-RESTRUCTURED LOANS -PRIVATE CORPORATION - NON FINANCIAL  - UNAMORTIZED DISCOUNT - SERVICE CHARGE</t>
  </si>
  <si>
    <t>RESTRUCTURED -PRIV CORP-NONFIN-ALLOWANCE FOR LOSSES</t>
  </si>
  <si>
    <t>L &amp; R-RESTRUCTURED LOANS -PRIVATE CORPORATION - NON FINANCIAL  - ALLOWANCE FOR CREDIT LOSSES - CURRENT</t>
  </si>
  <si>
    <t>L &amp; R-RESTRUCTURED LOANS -PRIVATE CORPORATION - NON FINANCIAL  - ALLOWANCE FOR CREDIT LOSSES - PAST DUE PERFORMING LOAN</t>
  </si>
  <si>
    <t>L &amp; R-RESTRUCTURED LOANS -PRIVATE CORPORATION - NON FINANCIAL  - ALLOWANCE FOR CREDIT LOSSES - PAST DUE NON-PERFORMING LOAN</t>
  </si>
  <si>
    <t>L &amp; R-RESTRUCTURED LOANS -PRIVATE CORPORATION - NON FINANCIAL  - ALLOWANCE FOR CREDIT LOSSES - LITIGATION</t>
  </si>
  <si>
    <t>RESTRUCTURED- HOUSING PURPOSE (NET)</t>
  </si>
  <si>
    <t>RESTRUCTURED- HOUSING PURPOSE</t>
  </si>
  <si>
    <t>RESTRUCTURED- HOUSING PURPOSE- CURRENT</t>
  </si>
  <si>
    <t>L &amp; R-RESTRUCTURED LOANS -HOUSING PURPOSE LOAN - CURRENT</t>
  </si>
  <si>
    <t>RESTRUCTURED- HOUSING PURPOSE- PAST DUE - PERFORMING LOAN</t>
  </si>
  <si>
    <t>L &amp; R-RESTRUCTURED LOANS -HOUSING PURPOSE LOAN - PAST DUE PERFORMING LOAN</t>
  </si>
  <si>
    <t>RESTRUCTURED- HOUSING PURPOSE-PAST DUE - NON PERFORMING LOAN</t>
  </si>
  <si>
    <t>L &amp; R-RESTRUCTURED LOANS -HOUSING PURPOSE LOAN - PAST DUE NON-PERFORMING LOAN</t>
  </si>
  <si>
    <t>RESTRUCTURED- HOUSING PURPOSE- ITEMS IN LITIGATION</t>
  </si>
  <si>
    <t>L &amp; R-RESTRUCTURED LOANS -HOUSING PURPOSE LOAN - LITIGATION</t>
  </si>
  <si>
    <t>RESTRUCTURED- HOUSING PURPOSE-UNAMORTIZED DISC AND OTHER DEFERRED CREDITS</t>
  </si>
  <si>
    <t>L &amp; R-RESTRUCTURED LOANS -HOUSING PURPOSE LOAN - UNAMORTIZED DISCOUNT - INTEREST</t>
  </si>
  <si>
    <t>L &amp; R-RESTRUCTURED LOANS -HOUSING PURPOSE LOAN - UNAMORTIZED DISCOUNT - DEFERRED CREDITS</t>
  </si>
  <si>
    <t>L &amp; R-RESTRUCTURED LOANS -HOUSING PURPOSE LOAN - UNAMORTIZED DISCOUNT - SERVICE CHARGE</t>
  </si>
  <si>
    <t>RESTRUCTURED- HOUSING PURPOSE-ALLOWANCE FOR LOSSES</t>
  </si>
  <si>
    <t>L &amp; R-RESTRUCTURED LOANS -HOUSING PURPOSE LOAN - ALLOWANCE FOR CREDIT LOSSES - CURRENT</t>
  </si>
  <si>
    <t>L &amp; R-RESTRUCTURED LOANS -HOUSING PURPOSE LOAN - ALLOWANCE FOR CREDIT LOSSES - PAST DUE PERFORMING LOAN</t>
  </si>
  <si>
    <t>L &amp; R-RESTRUCTURED LOANS -HOUSING PURPOSE LOAN - ALLOWANCE FOR CREDIT LOSSES - PAST DUE NON-PERFORMING LOAN</t>
  </si>
  <si>
    <t>L &amp; R-RESTRUCTURED LOANS -HOUSING PURPOSE LOAN - ALLOWANCE FOR CREDIT LOSSES - LITIGATION</t>
  </si>
  <si>
    <t>RESTRUCTURED- PRIM FOR PERSNAL USE PURP</t>
  </si>
  <si>
    <t>RESTRUCTURED- PRIM FOR PERSNAL USE PURP-CREDIT CARD (NET)</t>
  </si>
  <si>
    <t>RESTRUCTURED- PRIM FOR PERSNAL USE PURP-CREDIT CARD</t>
  </si>
  <si>
    <t>RESTRUCTURED- PRIM FOR PERSNAL USE PURP-CREDIT CARD-CURRENT</t>
  </si>
  <si>
    <t>L &amp; R - RESTRUCTURED LOANS AND RECEIVABLE-LOANS TO INDIVIDUALS PRIMARILY FOR PERSONAL USE PURPOSES-CREDIT CARD-CURRENT</t>
  </si>
  <si>
    <t>RESTRUCTURED- PRIM FOR PERSNAL USE PURP-CREDIT CARD-PAST DUE - PERFORMING LOAN</t>
  </si>
  <si>
    <t>L &amp; R - RESTRUCTURED LOANS AND RECEIVABLE-LOANS TO INDIVIDUALS PRIMARILY FOR PERSONAL USE PURPOSES-CREDIT CARD-PAST DUE BUT NOT YET NON-PERFORMING</t>
  </si>
  <si>
    <t>RESTRUCTURED- PRIM FOR PERSNAL USE PURP-CREDIT CARD-PAST DUE - NON PERFORMING LOAN</t>
  </si>
  <si>
    <t>L &amp; R - RESTRUCTURED LOANS AND RECEIVABLE-LOANS TO INDIVIDUALS PRIMARILY FOR PERSONAL USE PURPOSES-CREDIT CARD-PAST DUE AND ALREADY NON-PERFORMING</t>
  </si>
  <si>
    <t>RESTRUCTURED- PRIM FOR PERSNAL USE PURP-CREDIT CARD-  ITEMS IN LITIGATION</t>
  </si>
  <si>
    <t>L &amp; R - RESTRUCTURED LOANS AND RECEIVABLE-LOANS TO INDIVIDUALS PRIMARILY FOR PERSONAL USE PURPOSES-CREDIT CARD-  ITEMS IN LITIGATION</t>
  </si>
  <si>
    <t>RESTRUCTURED- PRIM FOR PERSNAL USE PURP-CREDIT CARD-UNAMORTIZED DISC AND OTHER DEFERRED CREDITS</t>
  </si>
  <si>
    <t>L &amp; R - RESTRUCTURED LOANS AND RECEIVABLE-LOANS TO INDIVIDUALS PRIMARILY FOR PERSONAL USE PURPOSES-CREDIT CARD-UNAMORTIZED DISCOUNT-INTEREST</t>
  </si>
  <si>
    <t>L &amp; R - RESTRUCTURED LOANS AND RECEIVABLE-LOANS TO INDIVIDUALS PRIMARILY FOR PERSONAL USE PURPOSES-CREDIT CARD-UNAMORTIZED DISCOUNT -DEFERRED CREDITS</t>
  </si>
  <si>
    <t>L &amp; R - RESTRUCTURED LOANS AND RECEIVABLE-LOANS TO INDIVIDUALS PRIMARILY FOR PERSONAL USE PURPOSES-CREDIT CARD-UNAMORTIZED DISCOUNT-SERVICE CHARGE</t>
  </si>
  <si>
    <t>RESTRUCTURED- PRIM FOR PERSNAL USE PURP-CREDIT CARD-ALLOWANCE FOR LOSSES</t>
  </si>
  <si>
    <t>L &amp; R - RESTRUCTURED LOANS AND RECEIVABLE-LOANS TO INDIVIDUALS PRIMARILY FOR PERSONAL USE PURPOSES-CREDIT CARD-ALLOWANCE FOR CREDIT LOSSES-CURRENT</t>
  </si>
  <si>
    <t>L &amp; R - RESTRUCTURED LOANS AND RECEIVABLE-LOANS TO INDIVIDUALS PRIMARILY FOR PERSONAL USE PURPOSES-CREDIT CARD-ALLOWANCE FOR CREDIT LOSSES-PD PERFORMING LOANS</t>
  </si>
  <si>
    <t>L &amp; R - RESTRUCTURED LOANS AND RECEIVABLE-LOANS TO INDIVIDUALS PRIMARILY FOR PERSONAL USE PURPOSES-CREDIT CARD-ALLOWANCE FOR CREDIT LOSSES-PD NONPERFORMING LOANS</t>
  </si>
  <si>
    <t>L &amp; R - RESTRUCTURED LOANS AND RECEIVABLE-LOANS TO INDIVIDUALS PRIMARILY FOR PERSONAL USE PURPOSES-CREDIT CARD-ALLOWANCE FOR CREDIT LOSSES-LITIGATION</t>
  </si>
  <si>
    <t>RESTRUCTURED- PRIM FOR PERSNAL USE PURP-MOTOR VEHICLE LOANS</t>
  </si>
  <si>
    <t>RESTRUCTURED- PRIM FOR PERSNAL USE PURP-AUTO LOANS (NET)</t>
  </si>
  <si>
    <t>RESTRUCTURED- PRIM FOR PERSNAL USE PURP-AUTO LOANS</t>
  </si>
  <si>
    <t>RESTRUCTURED- PRIM FOR PERSNAL USE PURP-AUTO LOANS- CURRENT</t>
  </si>
  <si>
    <t>L &amp; R-RESTRUCTURED LOANS -PRIMARILY FOR PERSONAL USE PURPOSE -AUTO LOANS- CURRENT</t>
  </si>
  <si>
    <t>RESTRUCTURED- PRIM FOR PERSNAL USE PURP-AUTO LOANS- PAST DUE - PERFORMING LOAN</t>
  </si>
  <si>
    <t>L &amp; R-RESTRUCTURED LOANS -PRIMARILY FOR PERSONAL USE PURPOSE -AUTO LOANS- PAST DUE PERFORMING LOAN</t>
  </si>
  <si>
    <t>RESTRUCTURED- PRIM FOR PERSNAL USE PURP-AUTO LOANS- PAST DUE - NON PERFORMING LOAN</t>
  </si>
  <si>
    <t>L &amp; R-RESTRUCTURED LOANS -PRIMARILY FOR PERSONAL USE PURPOSE -AUTO LOANS- PAST DUE NON-PERFORMING LOAN</t>
  </si>
  <si>
    <t>RESTRUCTURED- PRIM FOR PERSNAL USE PURP-AUTO LOANS- ITEMS IN LITIGATION</t>
  </si>
  <si>
    <t>L &amp; R-RESTRUCTURED LOANS -PRIMARILY FOR PERSONAL USE PURPOSE -AUTO LOANS- LITIGATION</t>
  </si>
  <si>
    <t>RESTRUCTURED- PRIM FOR PERSNAL USE PURP-AUTO LOANS-UNAMORTIZED DISC AND OTHER DEFERRED CREDITS</t>
  </si>
  <si>
    <t>L &amp; R-RESTRUCTURED LOANS -PRIMARILY FOR PERSONAL USE PURPOSE -AUTO LOANS- UNAMORTIZED DISCOUNT - INTEREST</t>
  </si>
  <si>
    <t>L &amp; R-RESTRUCTURED LOANS -PRIMARILY FOR PERSONAL USE PURPOSE -AUTO LOANS- UNAMORTIZED DISCOUNT - DEFERRED CREDITS</t>
  </si>
  <si>
    <t>L &amp; R-RESTRUCTURED LOANS -PRIMARILY FOR PERSONAL USE PURPOSE -AUTO LOANS- UNAMORTIZED DISCOUNT - SERVICE CHARGE</t>
  </si>
  <si>
    <t>RESTRUCTURED- PRIM FOR PERSNAL USE PURP-AUTO LOANS-ALLOWANCE FOR LOSSES</t>
  </si>
  <si>
    <t>L &amp; R-RESTRUCTURED LOANS -PRIMARILY FOR PERSONAL USE PURPOSE -AUTO LOANS- ALLOWANCE FOR CREDIT LOSSES-CURRENT</t>
  </si>
  <si>
    <t>L &amp; R-RESTRUCTURED LOANS -PRIMARILY FOR PERSONAL USE PURPOSE -AUTO LOANS- ALLOWANCE FOR CREDIT LOSSES-PAST DUE PERFORMING LOAN</t>
  </si>
  <si>
    <t>L &amp; R-RESTRUCTURED LOANS -PRIMARILY FOR PERSONAL USE PURPOSE -AUTO LOANS- ALLOWANCE FOR CREDIT LOSSES-PAST DUE NON- PERFORMING LOAN</t>
  </si>
  <si>
    <t>L &amp; R-RESTRUCTURED LOANS -PRIMARILY FOR PERSONAL USE PURPOSE -AUTO LOANS- ALLOWANCE FOR CREDIT LOSSES-LITIGATION</t>
  </si>
  <si>
    <t>RESTRUCTURED- PRIM FOR PERSNAL USE PURP-MOTORCYCLE LOANS (NET)</t>
  </si>
  <si>
    <t>RESTRUCTURED- PRIM FOR PERSNAL USE PURP-MOTORCYCLE LOANS</t>
  </si>
  <si>
    <t>RESTRUCTURED- PRIM FOR PERSNAL USE PURP-MOTORCYCLE LOANS- CURRENT</t>
  </si>
  <si>
    <t>L &amp; R-RESTRUCTURED LOANS -PRIMARILY FOR PERSONAL USE PURPOSE -MOTORCYCLE LOANS - CURRENT</t>
  </si>
  <si>
    <t>RESTRUCTURED- PRIM FOR PERSNAL USE PURP-MOTORCYCLE  LOANS- PAST DUE - PERFORMING LOAN</t>
  </si>
  <si>
    <t>L &amp; R-RESTRUCTURED LOANS -PRIMARILY FOR PERSONAL USE PURPOSE -MOTORCYCLE LOANS - PAST DUE PERFORMING LOAN</t>
  </si>
  <si>
    <t>RESTRUCTURED- PRIM FOR PERSNAL USE PURP-MOTORCYCLE LOANS- PAST DUE - NON PERFORMING LOAN</t>
  </si>
  <si>
    <t>L &amp; R-RESTRUCTURED LOANS -PRIMARILY FOR PERSONAL USE PURPOSE -MOTORCYCLE LOANS - PAST DUE NON- PERFORMING LOAN</t>
  </si>
  <si>
    <t>RESTRUCTURED- PRIM FOR PERSNAL USE PURP-MOTORCYCLE LOANS- ITEMS IN LITIGATION</t>
  </si>
  <si>
    <t>L &amp; R-RESTRUCTURED LOANS -PRIMARILY FOR PERSONAL USE PURPOSE -MOTORCYCLE LOANS - LITIGATION</t>
  </si>
  <si>
    <t>RESTRUCTURED- PRIM FOR PERSNAL USE PURP-MOTORCYCLE  LOANS-UNAMORTIZED DISC AND OTHER DEFERRED CREDITS</t>
  </si>
  <si>
    <t>L &amp; R-RESTRUCTURED LOANS -PRIMARILY FOR PERSONAL USE PURPOSE -MOTORCYCLE LOANS - UNAMORTIZED DISCOUNT - INTEREST</t>
  </si>
  <si>
    <t>L &amp; R-RESTRUCTURED LOANS -PRIMARILY FOR PERSONAL USE PURPOSE -MOTORCYCLE LOANS - UNAMORTIZED DISCOUNT - DEFERRED CREDITS</t>
  </si>
  <si>
    <t>L &amp; R-RESTRUCTURED LOANS -PRIMARILY FOR PERSONAL USE PURPOSE -MOTORCYCLE LOANS - UNAMORTIZED DISCOUNT - SERVICE CHARGE</t>
  </si>
  <si>
    <t>RESTRUCTURED- PRIM FOR PERSNAL USE PURP-MOTORCYCLE  LOANS-ALLOWANCE FOR LOSSES</t>
  </si>
  <si>
    <t>L &amp; R-RESTRUCTURED LOANS -PRIMARILY FOR PERSONAL USE PURPOSE -MOTORCYCLE LOANS - ALLOWANCE FOR CREDIT LOSSES - CURRENT</t>
  </si>
  <si>
    <t>L &amp; R-RESTRUCTURED LOANS -PRIMARILY FOR PERSONAL USE PURPOSE -MOTORCYCLE LOANS - ALLOWANCE FOR CREDIT LOSSES - PAST DUE PERFORMING LOAN</t>
  </si>
  <si>
    <t>L &amp; R-RESTRUCTURED LOANS -PRIMARILY FOR PERSONAL USE PURPOSE -MOTORCYCLE LOANS - ALLOWANCE FOR CREDIT LOSSES - PAST DUE NON-PERFORMING LOAN</t>
  </si>
  <si>
    <t>L &amp; R-RESTRUCTURED LOANS -PRIMARILY FOR PERSONAL USE PURPOSE -MOTORCYCLE LOANS - ALLOWANCE FOR CREDIT LOSSES - LITIGATION</t>
  </si>
  <si>
    <t>RESTRUCTURED- PRIM FOR PERSNAL USE PURP-SALARY-BASED (NET)</t>
  </si>
  <si>
    <t>RESTRUCTURED- PRIM FOR PERSNAL USE PURP-SALARY-BASED</t>
  </si>
  <si>
    <t>RESTRUCTURED- PRIM FOR PERSNAL USE PURP-SALARY-BASED LOANS-CURRENT</t>
  </si>
  <si>
    <t>L &amp; R-RESTRUCTURED LOANS -PRIMARILY FOR PERSONAL USE PURPOSE -SALARY BASED LOANS-CURRENT</t>
  </si>
  <si>
    <t>RESTRUCTURED- PRIM FOR PERSNAL USE PURP-SALARY-BASED LOANS-PAST DUE - PERFORMING LOAN</t>
  </si>
  <si>
    <t>L &amp; R-RESTRUCTURED LOANS -PRIMARILY FOR PERSONAL USE PURPOSE -SALARY BASED LOANS-PAST DUE PERFORMING LOAN</t>
  </si>
  <si>
    <t>RESTRUCTURED- PRIM FOR PERSNAL USE PURP-SALARY-BASED LOANS- PAST DUE - NON PERFORMING LOAN</t>
  </si>
  <si>
    <t>L &amp; R-RESTRUCTURED LOANS -PRIMARILY FOR PERSONAL USE PURPOSE -SALARY BASED LOANS-PAST DUE NON PERFORMING LOAN</t>
  </si>
  <si>
    <t>RESTRUCTURED-  PRIM FOR PERSNAL USE PURP-SALARY-BASED LOANS-ITEMS IN LITIGATION</t>
  </si>
  <si>
    <t>L &amp; R-RESTRUCTURED LOANS -PRIMARILY FOR PERSONAL USE PURPOSE -SALARY BASED LOANS-LITIGATION</t>
  </si>
  <si>
    <t>RESTRUCTURED- PRIM FOR PERSNAL USE PURP-SALARY-BASED LOANS-UNAMORTIZED DISC AND OTHER DEFERRED CREDITS</t>
  </si>
  <si>
    <t>L &amp; R-RESTRUCTURED LOANS -PRIMARILY FOR PERSONAL USE PURPOSE -SALARY BASED LOANS-UNAMORTIZED DISCOUNT - INTEREST</t>
  </si>
  <si>
    <t>L &amp; R-RESTRUCTURED LOANS -PRIMARILY FOR PERSONAL USE PURPOSE -SALARY BASED LOANS-UNAMORTIZED DISCOUNT - DEFERRED CREDITS</t>
  </si>
  <si>
    <t>L &amp; R-RESTRUCTURED LOANS -PRIMARILY FOR PERSONAL USE PURPOSE -SALARY BASED LOANS-UNAMORTIZED DISCOUNT - SERVICE CHARGE</t>
  </si>
  <si>
    <t>RESTRUCTURED- PRIM FOR PERSNAL USE PURP-SALARY-BASED LOANS-ALLOWANCE FOR LOSSES</t>
  </si>
  <si>
    <t>L &amp; R-RESTRUCTURED LOANS -PRIMARILY FOR PERSONAL USE PURPOSE -SALARY BASED LOANS-ALLOWANCE FOR CREDIT LOSSES - CURRENT</t>
  </si>
  <si>
    <t>L &amp; R-RESTRUCTURED LOANS -PRIMARILY FOR PERSONAL USE PURPOSE -SALARY BASED LOANS-ALLOWANCE FOR CREDIT LOSSES - PAST DUE PERFORMING LOAN</t>
  </si>
  <si>
    <t>L &amp; R-RESTRUCTURED LOANS -PRIMARILY FOR PERSONAL USE PURPOSE -SALARY BASED LOANS-ALLOWANCE FOR CREDIT LOSSES - PAST DUE NON PERFORMING LOAN</t>
  </si>
  <si>
    <t>L &amp; R-RESTRUCTURED LOANS -PRIMARILY FOR PERSONAL USE PURPOSE -SALARY BASED LOANS-ALLOWANCE FOR CREDIT LOSSES - LITIGATION</t>
  </si>
  <si>
    <t>RESTRUCTURED- PRIM FOR PERSNAL USE PURP-OTHERS (NET)</t>
  </si>
  <si>
    <t>RESTRUCTURED- PRIM FOR PERSNAL USE PURP-OTHERS</t>
  </si>
  <si>
    <t>RESTRUCTURED- PRIM FOR PERSNAL USE PURP-OTHERS-CURRENT</t>
  </si>
  <si>
    <t>L &amp; R-RESTRUCTURED LOANS -PRIMARILY FOR PERSONAL USE PURPOSE -OTHERS - CURRENT</t>
  </si>
  <si>
    <t>RESTRUCTURED- PRIM FOR PERSNAL USE PURP-OTHERS- PAST DUE - PERFORMING LOAN</t>
  </si>
  <si>
    <t>L &amp; R-RESTRUCTURED LOANS -PRIMARILY FOR PERSONAL USE PURPOSE -OTHERS - PAST DUE PERFORMING LOAN</t>
  </si>
  <si>
    <t>RESTRUCTURED- PRIM FOR PERSNAL USE PURP-OTHERS- PAST DUE - NON PERFORMING LOAN</t>
  </si>
  <si>
    <t>L &amp; R-RESTRUCTURED LOANS -PRIMARILY FOR PERSONAL USE PURPOSE -OTHERS - PAST DUE NON PERFORMING LOAN</t>
  </si>
  <si>
    <t>RESTRUCTURED- PRIM FOR PERSNAL USE PURP-OTHERS- ITEMS IN LITIGATION</t>
  </si>
  <si>
    <t>L &amp; R-RESTRUCTURED LOANS -PRIMARILY FOR PERSONAL USE PURPOSE -OTHERS - LITIGATION</t>
  </si>
  <si>
    <t>RESTRUCTURED- PRIM FOR PERSNAL USE PURP-OTHERS-UNAMORTIZED DISC AND OTHER DEFERRED CREDITS</t>
  </si>
  <si>
    <t>L &amp; R-RESTRUCTURED LOANS -PRIMARILY FOR PERSONAL USE PURPOSE -OTHERS - UNAMORTIZED DISCOUNT - INTEREST</t>
  </si>
  <si>
    <t>L &amp; R-RESTRUCTURED LOANS -PRIMARILY FOR PERSONAL USE PURPOSE -OTHERS - UNAMORTIZED DISCOUNT - DEFERRED CREDITS</t>
  </si>
  <si>
    <t>L &amp; R-RESTRUCTURED LOANS -PRIMARILY FOR PERSONAL USE PURPOSE -OTHERS - UNAMORTIZED DISCOUNT - SERVICE CHARGE</t>
  </si>
  <si>
    <t>RESTRUCTURED- PRIM FOR PERSNAL USE PURP-OTHERS-ALLOWANCE FOR LOSSES</t>
  </si>
  <si>
    <t>L &amp; R-RESTRUCTURED LOANS -PRIMARILY FOR PERSONAL USE PURPOSE -OTHERS - ALLOWANCE FOR CREDIT LOSSES - CURRENT</t>
  </si>
  <si>
    <t>L &amp; R-RESTRUCTURED LOANS -PRIMARILY FOR PERSONAL USE PURPOSE -OTHERS - ALLOWANCE FOR CREDIT LOSSES - PAST DUE PERFORMING LOAN</t>
  </si>
  <si>
    <t>L &amp; R-RESTRUCTURED LOANS -PRIMARILY FOR PERSONAL USE PURPOSE -OTHERS - ALLOWANCE FOR CREDIT LOSSES - PAST DUE NON PERFORMING LOAN</t>
  </si>
  <si>
    <t>L &amp; R-RESTRUCTURED LOANS -PRIMARILY FOR PERSONAL USE PURPOSE -OTHERS - ALLOWANCE FOR CREDIT LOSSES - LITIGATION</t>
  </si>
  <si>
    <t xml:space="preserve"> RESTRUCTURED- OTHER PURPOSES (NET)</t>
  </si>
  <si>
    <t xml:space="preserve"> RESTRUCTURED- OTHER PURPOSES</t>
  </si>
  <si>
    <t xml:space="preserve"> RESTRUCTURED- OTHER PURPOSES-CURRENT</t>
  </si>
  <si>
    <t>L &amp; R-RESTRUCTURED LOANS -OTHER PURPOSES LOAN - CURRENT</t>
  </si>
  <si>
    <t xml:space="preserve"> RESTRUCTURED- OTHER PURPOSES- PAST DUE - PERFORMING LOAN</t>
  </si>
  <si>
    <t>L &amp; R-RESTRUCTURED LOANS -OTHER PURPOSES LOAN - PAST DUE PERFORMING LOAN</t>
  </si>
  <si>
    <t xml:space="preserve"> RESTRUCTURED- OTHER PURPOSES-PAST DUE - NON PERFORMING LOAN</t>
  </si>
  <si>
    <t>L &amp; R-RESTRUCTURED LOANS -OTHER PURPOSES LOAN - PAST DUE NON PERFORMING LOAN</t>
  </si>
  <si>
    <t xml:space="preserve"> RESTRUCTURED- OTHER PURPOSES-ITEMS IN LITIGATION</t>
  </si>
  <si>
    <t>L &amp; R-RESTRUCTURED LOANS -OTHER PURPOSES LOAN - LITIGATION</t>
  </si>
  <si>
    <t xml:space="preserve"> RESTRUCTURED- OTHER PURPOSES-UNAMORTIZED DISC AND OTHER DEFERRED CREDITS</t>
  </si>
  <si>
    <t>L &amp; R-RESTRUCTURED LOANS -OTHER PURPOSES LOAN - UNAMORTIZED DISCOUNT - INTEREST</t>
  </si>
  <si>
    <t>L &amp; R-RESTRUCTURED LOANS -OTHER PURPOSES LOAN - UNAMORTIZED DISCOUNT - DEFERRED CREDITS</t>
  </si>
  <si>
    <t>L &amp; R-RESTRUCTURED LOANS -OTHER PURPOSES LOAN - UNAMORTIZED DISCOUNT - SERVICE CHARGE</t>
  </si>
  <si>
    <t xml:space="preserve"> RESTRUCTURED- OTHER PURPOSES-ALLOWANCE FOR LOSSES</t>
  </si>
  <si>
    <t>L &amp; R-RESTRUCTURED LOANS -OTHER PURPOSES LOAN - ALLOWANCE FOR CREDIT LOSSES - CURRENT</t>
  </si>
  <si>
    <t>L &amp; R-RESTRUCTURED LOANS -OTHER PURPOSES LOAN - ALLOWANCE FOR CREDIT LOSSES - PAST DUE PERFORMING LOAN</t>
  </si>
  <si>
    <t>L &amp; R-RESTRUCTURED LOANS -OTHER PURPOSES LOAN - ALLOWANCE FOR CREDIT LOSSES - PAST DUE NON PERFORMING LOAN</t>
  </si>
  <si>
    <t>L &amp; R-RESTRUCTURED LOANS -OTHER PURPOSES LOAN - ALLOWANCE FOR CREDIT LOSSES - LITIGATION</t>
  </si>
  <si>
    <t xml:space="preserve"> ARISING FROM RA/CA/PR/SLB TRANSACTIONS</t>
  </si>
  <si>
    <t xml:space="preserve"> ARISING FROM RA/CA/PR/SLB TRANSACTIONS-GOVT</t>
  </si>
  <si>
    <t xml:space="preserve"> ARISING FROM RA/CA/PR/SLB TRANSACTIONS-GOVT-NATL GOVT</t>
  </si>
  <si>
    <t xml:space="preserve"> ARISING FROM RA/CA/PR/SLB TRANSACTIONS-GOVT-LGU</t>
  </si>
  <si>
    <t xml:space="preserve"> ARISING FROM RA/CA/PR/SLB TRANSACTIONS-GOVT-GOCCS</t>
  </si>
  <si>
    <t xml:space="preserve"> ARISING FROM RA/CA/PR/SLB TRANSACTIONS-GOVT-GOCCS-SSS</t>
  </si>
  <si>
    <t xml:space="preserve"> ARISING FROM RA/CA/PR/SLB TRANSACTIONS-GOVT-GOCCS-OTHER FIN</t>
  </si>
  <si>
    <t xml:space="preserve"> ARISING FROM RA/CA/PR/SLB TRANSACTIONS-GOVT-GOCCS-NON- FIN</t>
  </si>
  <si>
    <t xml:space="preserve"> ARISING FROM RA/CA/PR/SLB TRANSACTIONS-BSP</t>
  </si>
  <si>
    <t xml:space="preserve"> ARISING FROM RA/CA/PR/SLB TRANSACTIONS-BANKS</t>
  </si>
  <si>
    <t xml:space="preserve"> ARISING FROM RA/CA/PR/SLB TRANSACTIONS-BANKS-UBS/KBS</t>
  </si>
  <si>
    <t xml:space="preserve"> ARISING FROM RA/CA/PR/SLB TRANSACTIONS-BANKS-OTHER BANKS </t>
  </si>
  <si>
    <t xml:space="preserve"> ARISING FROM RA/CA/PR/SLB TRANSACTIONS-PRIV CORP</t>
  </si>
  <si>
    <t xml:space="preserve"> ARISING FROM RA/CA/PR/SLB TRANSACTIONS-PRIV CORP-FIN</t>
  </si>
  <si>
    <t xml:space="preserve"> ARISING FROM RA/CA/PR/SLB TRANSACTIONS-PRIV CORP-NON - FIN</t>
  </si>
  <si>
    <t xml:space="preserve"> ARISING FROM RA/CA/PR/SLB TRANSACTIONS-INDIVIDUALS</t>
  </si>
  <si>
    <t xml:space="preserve"> ARISING FROM RA/CA/PR/SLB TRANSACTIONS-ALLOWANCE FOR LOSSES</t>
  </si>
  <si>
    <t xml:space="preserve"> ARISING FROM RA/CA/PR/SLB TRANSACTIONS-GOVT-GOCCS-SSS-ALLOWANCE FOR LOSSES</t>
  </si>
  <si>
    <t xml:space="preserve"> ARISING FROM RA/CA/PR/SLB TRANSACTIONS-GOVT-GOCCS-OTHER FIN-ALLOWANCE FOR LOSSES</t>
  </si>
  <si>
    <t xml:space="preserve"> ARISING FROM RA/CA/PR/SLB TRANSACTIONS-GOVT-GOCCS-NON- FIN-ALLOWANCE FOR LOSSES</t>
  </si>
  <si>
    <t xml:space="preserve"> ARISING FROM RA/CA/PR/SLB TRANSACTIONS-BSP-ALLOWANCE FOR LOSSES</t>
  </si>
  <si>
    <t xml:space="preserve"> ARISING FROM RA/CA/PR/SLB TRANSACTIONS-BANKS-UBS/KBS-ALLOWANCE FOR LOSSES</t>
  </si>
  <si>
    <t xml:space="preserve"> ARISING FROM RA/CA/PR/SLB TRANSACTIONS-BANKS-OTHER BANKS -ALLOWANCE FOR LOSSES</t>
  </si>
  <si>
    <t xml:space="preserve"> ARISING FROM RA/CA/PR/SLB TRANSACTIONS-PRIV CORP-FIN-ALLOWANCE FOR LOSSES</t>
  </si>
  <si>
    <t xml:space="preserve"> ARISING FROM RA/CA/PR/SLB TRANSACTIONS-PRIV CORP-NON - FIN-ALLOWANCE FOR LOSSES</t>
  </si>
  <si>
    <t xml:space="preserve"> GENERAL LOAN LOSS PROVISION</t>
  </si>
  <si>
    <t>L &amp; R - GENERAL LOAN LOSS PROVISION</t>
  </si>
  <si>
    <t>L &amp; R - GENERAL LOAN LOSS PROVISION - MICROFINANCE</t>
  </si>
  <si>
    <t>DERIVATIVES WITH POSITIVE FAIR VALUE HELD FOR HEDGING</t>
  </si>
  <si>
    <t>DERIVATIVES WITH POSITIVE FAIR VALUE HELD FOR HEDGING - FAIR VALUE HEDGES</t>
  </si>
  <si>
    <t>DERIVATIVES WITH POSITIVE FAIR VALUE HELD FOR HEDGING-CASH FLOW HEDGES</t>
  </si>
  <si>
    <t>DERIVATIVES WITH POSITIVE FAIR VALUE HELD FOR HEDGING-HEDGES OF A NET INVEST IN FOREIGN OPERATION</t>
  </si>
  <si>
    <t>DERIVATIVES WITH POSITIVE FAIR VALUE HELD FOR HEDGING-PORTFOLIO HEDGE OF INTEREST RATE RISK</t>
  </si>
  <si>
    <t>REVALUATION OF HEDGED ASSET IN PORTFOLIO HEDGE OF INTEREST RATE RISK</t>
  </si>
  <si>
    <t>SALES CONTRACT RECVBLS</t>
  </si>
  <si>
    <t>SALES CONTRACT RECVBLS-PERFORMING</t>
  </si>
  <si>
    <t>SALES CONTRACT RECEIVABLES - PERFORMING</t>
  </si>
  <si>
    <t>SALES CONTRACT RECVBLS-NON-PERFORMING</t>
  </si>
  <si>
    <t>SALES CONTRACT RECEIVABLES - NON PERFORMING</t>
  </si>
  <si>
    <t>SALES CONTRACT RECVBLS-UNAMORTIZED DISC AND OTHER DEFERRED CREDITS</t>
  </si>
  <si>
    <t>SALES CONTRACT RECEIVABLES - UNAMORTIZED DISCOUNT</t>
  </si>
  <si>
    <t>SALES CONTRACT RECEIVABLES - OTHER DEFERRED CREDIT</t>
  </si>
  <si>
    <t>SALES CONTRACT RECVBLS-ALLOWANCE FOR LOSSES</t>
  </si>
  <si>
    <t>SALES CONTRACT RECEIVABLES - ALLOWANCE FOR CREDIT LOSSES - PERFORMING</t>
  </si>
  <si>
    <t>SALES CONTRACT RECEIVABLES - ALLOWANCE FOR CREDIT LOSSES - NON PERFORMING</t>
  </si>
  <si>
    <t xml:space="preserve">ACCRUED INT INC FROM FIN ASSETS (AII FROM FA) </t>
  </si>
  <si>
    <t>ACCRUED INT INC -DUE TO BSP</t>
  </si>
  <si>
    <t>ACCRUED INTEREST INCOME - DUE TO BANGKO SENTRAL NG PILIPINAS</t>
  </si>
  <si>
    <t>ACCRUED INT INC -DUE FROM OTHER BANKS</t>
  </si>
  <si>
    <t>ACCRUED INTEREST INCOME - DUE FROM OTHER BANKS</t>
  </si>
  <si>
    <t>ACCRUED INT INC -FIN ASSETS HELD FOR TRADING</t>
  </si>
  <si>
    <t>ACCRUED INT INC -FIN ASSETS HELD FOR TRADING-HELD FOR TRADING SEC</t>
  </si>
  <si>
    <t>ACCRUED INT INC -FIN ASSETS HELD FOR TRADING-DERIVATIVES W/ POSITIVE FAIR VALUE HELD FOR TRADING</t>
  </si>
  <si>
    <t>ACCRUED INT INC -FIN ASSETS DESIGNATED AT FAIR VALUE THROUGH PROFIT OR LOSS</t>
  </si>
  <si>
    <t>ACCRUED INT INC -AVAILABLE FOR SALE FIN ASSETS</t>
  </si>
  <si>
    <t>ACCRUED INT INC -HELD TO MATURITY FIN ASSETS</t>
  </si>
  <si>
    <t>ACCRUED INTEREST INCOME - HELD TO MATURITY</t>
  </si>
  <si>
    <t>ACCRUED INT INC -UNQUOTED DEBT SEC CLASSIFIED</t>
  </si>
  <si>
    <t>ACCRUED INTEREST INCOME - UNQUOTED DEBT SECURITIES</t>
  </si>
  <si>
    <t>ACCRUED INT INC -LOANS AND RECVBLS</t>
  </si>
  <si>
    <t>ACCRUED INT INC -LOANS AND RECVBLS-ACCRUED INT. INC. -  BSP</t>
  </si>
  <si>
    <t>ACCRUED INT INC -LOANS AND RECVBLS-ACCRUED INT. INC. - INTERBNK LOANS RECVBL</t>
  </si>
  <si>
    <t>ACCRUED INT INC -LOANS AND RECVBLS-ACCRUED INT. INC. - LOANS AND RECVBLS-OTHERS</t>
  </si>
  <si>
    <t>ACCRUED INTEREST INCOME -LOANS &amp; RECEIVABLES -  OTHERS</t>
  </si>
  <si>
    <t>ACCRUED INT INC -LOANS AND RECVBLS ARISING FROM RA/PRS/SLBT</t>
  </si>
  <si>
    <t>ACCRUED INT INC -DERIVATIVES WITH POSITIVE FAIR VALUE HELD FOR HEDGING</t>
  </si>
  <si>
    <t>ACCRUED INT INC -SALES CONTRACT RECVBL</t>
  </si>
  <si>
    <t>ACCRUED INTEREST INCOME - SALES CONTRACT RECEIVABLE</t>
  </si>
  <si>
    <t>ACCRUED INT INC -OTHERS</t>
  </si>
  <si>
    <t>ACCRUED INTEREST INCOME - OTHERS</t>
  </si>
  <si>
    <t>ACCRUED INT INC - ALLOWANCE</t>
  </si>
  <si>
    <t>ACCRUED INTEREST INCOME - ALLOWANCE FOR LOSSES - DUE FROM BSP</t>
  </si>
  <si>
    <t>ACCRUED INTEREST INCOME - ALLOWANCE FOR LOSSES - DUE FROM OTHER BANK</t>
  </si>
  <si>
    <t>ACCRUED INTEREST INCOME - ALLOWANCE FOR LOSSES - HELD TO MATURITY</t>
  </si>
  <si>
    <t>ACCRUED INTEREST INCOME - ALLOWANCE FOR LOSSES - UNQOUTED DEBT SECURITIES</t>
  </si>
  <si>
    <t>ACCRUED INTEREST INCOME - ALLOWANCE FOR LOSSES - LOANS &amp; RECEIVABLES</t>
  </si>
  <si>
    <t>ACCRUED INTEREST INCOME - ALLOWANCE FOR LOSSES  - SALES CONTRACT RECEIVABLE</t>
  </si>
  <si>
    <t>ACCRUED INTEREST INCOME - ALLOWANCE FOR LOSSES  - OTHERS</t>
  </si>
  <si>
    <t>EQUITY INVEST IN SUBSIDIARIES, ASSOCIATES AND JOINT VENTURES (EQUITY INVEST S,A AND JV</t>
  </si>
  <si>
    <t>EQUITY INVEST S,A AND JV -INVEST IN SUBSIDIARIES</t>
  </si>
  <si>
    <t>EQUITY INVEST S,A AND JV -INVEST IN SUBSIDIARIES-GOCCS</t>
  </si>
  <si>
    <t>EQUITY INVEST S,A AND JV -INVEST IN SUBSIDIARIES-GOCCS-FIN OTHER THAN SSIS</t>
  </si>
  <si>
    <t>EQUITY INVEST S,A AND JV -INVEST IN SUBSIDIARIES-GOCCS-NON- FIN</t>
  </si>
  <si>
    <t>EQUITY INVEST S,A AND JV -INVEST IN SUBSIDIARIES-BANKS</t>
  </si>
  <si>
    <t>EQUITY INVEST S,A AND JV -INVEST IN SUBSIDIARIES-BANKS-UBS/KBS</t>
  </si>
  <si>
    <t xml:space="preserve">EQUITY INVEST S,A AND JV -INVEST IN SUBSIDIARIES-BANKS-OTHER BANKS </t>
  </si>
  <si>
    <t>EQUITY INVEST S,A AND JV -INVEST IN SUBSIDIARIES-PRIV CORP</t>
  </si>
  <si>
    <t>EQUITY INVEST S,A AND JV -INVEST IN SUBSIDIARIES-PRIV CORP-FIN</t>
  </si>
  <si>
    <t>EQUITY INVEST S,A AND JV -INVEST IN SUBSIDIARIES-PRIV CORP-NON - FIN</t>
  </si>
  <si>
    <t>EQUITY INVEST S,A AND JV -INVEST IN SUBSIDIARIES-ALLOWANCE FOR LOSSES</t>
  </si>
  <si>
    <t>EQUITY INVEST S,A AND JV -INVEST IN SUBSIDIARIES-GOCCS-FIN OTHER THAN SSIS-ALLOWANCE FOR LOSSES</t>
  </si>
  <si>
    <t>EQUITY INVEST S,A AND JV -INVEST IN SUBSIDIARIES-GOCCS-NON- FIN-ALLOWANCE FOR LOSSES</t>
  </si>
  <si>
    <t>EQUITY INVEST S,A AND JV -INVEST IN SUBSIDIARIES-BANKS-UBS/KBS-ALLOWANCE FOR LOSSES</t>
  </si>
  <si>
    <t>EQUITY INVEST S,A AND JV -INVEST IN SUBSIDIARIES-BANKS-OTHER BANKS -ALLOWANCE FOR LOSSES</t>
  </si>
  <si>
    <t>EQUITY INVEST S,A AND JV -INVEST IN SUBSIDIARIES-PRIV CORP-FIN-ALLOWANCE FOR LOSSES</t>
  </si>
  <si>
    <t>EQUITY INVEST S,A AND JV -INVEST IN SUBSIDIARIES-PRIV CORP-NON - FIN-ALLOWANCE FOR LOSSES</t>
  </si>
  <si>
    <t>EQUITY INVEST S,A AND JV -INVEST IN ASSOCIATES</t>
  </si>
  <si>
    <t>EQUITY INVEST S,A AND JV -INVEST IN ASSOCIATES-GOCCS</t>
  </si>
  <si>
    <t>EQUITY INVEST S,A AND JV -INVEST IN ASSOCIATES-GOCCS-FIN OTHER THAN SSIS</t>
  </si>
  <si>
    <t>EQUITY INVEST S,A AND JV -INVEST IN ASSOCIATES-GOCCS-NON- FIN</t>
  </si>
  <si>
    <t>EQUITY INVEST S,A AND JV -INVEST IN ASSOCIATES-BANKS</t>
  </si>
  <si>
    <t>EQUITY INVEST S,A AND JV -INVEST IN ASSOCIATES-BANKS-UBS/KBS</t>
  </si>
  <si>
    <t xml:space="preserve">EQUITY INVEST S,A AND JV -INVEST IN ASSOCIATES-BANKS-OTHER BANKS </t>
  </si>
  <si>
    <t>EQUITY INVEST S,A AND JV -INVEST IN ASSOCIATES-PRIV CORP</t>
  </si>
  <si>
    <t>EQUITY INVEST S,A AND JV -INVEST IN ASSOCIATES-PRIV CORP-FIN</t>
  </si>
  <si>
    <t>EQUITY INVEST S,A AND JV -INVEST IN ASSOCIATES-PRIV CORP-NON - FIN</t>
  </si>
  <si>
    <t>EQUITY INVEST S,A AND JV -INVEST IN ASSOCIATES-ALLOWANCE FOR LOSSES</t>
  </si>
  <si>
    <t>EQUITY INVEST S,A AND JV -INVEST IN ASSOCIATES-GOCCS-FIN OTHER THAN SSIS-ALLOWANCE FOR LOSSES</t>
  </si>
  <si>
    <t>EQUITY INVEST S,A AND JV -INVEST IN ASSOCIATES-GOCCS-NON- FIN-ALLOWANCE FOR LOSSES</t>
  </si>
  <si>
    <t>EQUITY INVEST S,A AND JV -INVEST IN ASSOCIATES-BANKS-UBS/KBS-ALLOWANCE FOR LOSSES</t>
  </si>
  <si>
    <t>EQUITY INVEST S,A AND JV -INVEST IN ASSOCIATES-BANKS-OTHER BANKS -ALLOWANCE FOR LOSSES</t>
  </si>
  <si>
    <t>EQUITY INVEST S,A AND JV -INVEST IN ASSOCIATES-PRIV CORP-NON - FIN-ALLOWANCE FOR LOSSES</t>
  </si>
  <si>
    <t>EQUITY INVEST S,A AND JV -INVEST IN ASSOCIATES-PRIV CORP-FIN-ALLOWANCE FOR LOSSES</t>
  </si>
  <si>
    <t>EQUITY INVEST S,A AND JV-INVEST IN JOINT VENTURES</t>
  </si>
  <si>
    <t>EQUITY INVEST S,A AND JV-INVEST IN JOINT VENTURES-GOCCS</t>
  </si>
  <si>
    <t>EQUITY INVEST S,A AND JV-INVEST IN JOINT VENTURES-GOCCS-FIN OTHER THAN SSIS</t>
  </si>
  <si>
    <t>EQUITY INVEST S,A AND JV-INVEST IN JOINT VENTURES-GOCCS-NON- FIN</t>
  </si>
  <si>
    <t>EQUITY INVEST S,A AND JV-INVEST IN JOINT VENTURES-BANKS</t>
  </si>
  <si>
    <t>EQUITY INVEST S,A AND JV-INVEST IN JOINT VENTURES-BANKS-UBS/KBS</t>
  </si>
  <si>
    <t xml:space="preserve">EQUITY INVEST S,A AND JV-INVEST IN JOINT VENTURES-BANKS-OTHER BANKS </t>
  </si>
  <si>
    <t>EQUITY INVEST S,A AND JV-INVEST IN JOINT VENTURES-PRIV CORP</t>
  </si>
  <si>
    <t>EQUITY INVEST S,A AND JV-INVEST IN JOINT VENTURES-PRIV CORP-FIN</t>
  </si>
  <si>
    <t>EQUITY INVEST S,A AND JV-INVEST IN JOINT VENTURES-PRIV CORP-NON - FIN</t>
  </si>
  <si>
    <t>EQUITY INVEST S,A AND JV-INVEST IN JOINT VENTURES-ALLOWANCE FOR LOSSES</t>
  </si>
  <si>
    <t>EQUITY INVEST S,A AND JV-INVEST IN JOINT VENTURES-GOCCS-FIN OTHER THAN SSIS-ALLOWANCE FOR LOSSES</t>
  </si>
  <si>
    <t>EQUITY INVEST S,A AND JV-INVEST IN JOINT VENTURES-GOCCS-NON- FIN-ALLOWANCE FOR LOSSES</t>
  </si>
  <si>
    <t>EQUITY INVEST S,A AND JV-INVEST IN JOINT VENTURES-BANKS-UBS/KBS-ALLOWANCE FOR LOSSES</t>
  </si>
  <si>
    <t>EQUITY INVEST S,A AND JV-INVEST IN JOINT VENTURES-BANKS-OTHER BANKS -ALLOWANCE FOR LOSSES</t>
  </si>
  <si>
    <t>EQUITY INVEST S,A AND JV-INVEST IN JOINT VENTURES-PRIV CORP-FIN-ALLOWANCE FOR LOSSES</t>
  </si>
  <si>
    <t>EQUITY INVEST S,A AND JV-INVEST IN JOINT VENTURES-PRIV CORP-NON - FIN-ALLOWANCE FOR LOSSES</t>
  </si>
  <si>
    <t>BANK PREM,FURNITURE,FIXTURE AND EQUIPMENT (BANK PREM)</t>
  </si>
  <si>
    <t>BANK PREM</t>
  </si>
  <si>
    <t>BANK PREM-LAND</t>
  </si>
  <si>
    <t>BANK PREMISES-LAND</t>
  </si>
  <si>
    <t>BANK PREMISES-LAND TRAINING CENTER</t>
  </si>
  <si>
    <t>BANK PREM-BUILDING-BUILDING</t>
  </si>
  <si>
    <t>BANK PREMISES-BUILDING</t>
  </si>
  <si>
    <t>BANK PREMISES-BUILDING TRAINING CENTER</t>
  </si>
  <si>
    <t>BANK PREMISES-BUILDING IMPROVEMENT</t>
  </si>
  <si>
    <t>BANK PREMISES-BUILDING UNDER CONSTRUCTION</t>
  </si>
  <si>
    <t>BANK PREM-FURNITURE AND FIXTURES</t>
  </si>
  <si>
    <t>BANK PREMISES-FURNITURES AND FIXTURES</t>
  </si>
  <si>
    <t>BANK PREM-INFORMATION TECHNOLOGY(IT) EQUIPMENT</t>
  </si>
  <si>
    <t>BANK PREMISE-INFORMATION TECHNOLOGY EQUIPMENT</t>
  </si>
  <si>
    <t>BANK PREM-OTHER OFFICE EQUIPMENT</t>
  </si>
  <si>
    <t>BANK PREMISES-OTHER OFFICE EQUIPMENT-OTHER OFFICE EQUIPMENT</t>
  </si>
  <si>
    <t>BANK PREM-TRANSPORTATION EQUIPMENT</t>
  </si>
  <si>
    <t>BANK PREMISE-TRANSPORTATION EQUIPMENT</t>
  </si>
  <si>
    <t>BANK PREM-LEASEHOLD RIGHTS AND IMPROVEMENTS</t>
  </si>
  <si>
    <t>BANK PREMISE-LEASEHOLD RIGHTS AND IMPROVEMENT</t>
  </si>
  <si>
    <t>BANK PREM-UNDER FINANCE LEASE</t>
  </si>
  <si>
    <t>BANK PREM-UNDER FINANCE LEASE- LAND</t>
  </si>
  <si>
    <t>BANK PREM-UNDER FINANCE LEASE- BUILDING</t>
  </si>
  <si>
    <t>BANK PREM-UNDER FINANCE LEASE- FURNITURE AND FIXTURES</t>
  </si>
  <si>
    <t>BANK PREM-UNDER FINANCE LEASE-IT EQUIPMENT</t>
  </si>
  <si>
    <t>BANK PREM-UNDER FINANCE LEASE-OTHER OFFICE EQUIPMENT</t>
  </si>
  <si>
    <t>BANK PREM-UNDER FINANCE LEASE-TRANSPORTATION EQUIPMENT</t>
  </si>
  <si>
    <t>BANK PREM-REVAL INCREMENT</t>
  </si>
  <si>
    <t>BANK PREM-REVAL INCREMENT-LAND</t>
  </si>
  <si>
    <t>BANK PREM-REVAL INCREMENT-BUILDINGS</t>
  </si>
  <si>
    <t>BANK PREM-REVAL INCREMENT-FURNITURE AND FIXTURES</t>
  </si>
  <si>
    <t>BANK PREM-REVAL INCREMENT-IT EQUIPMENT</t>
  </si>
  <si>
    <t>BANK PREM-REVAL INCREMENT-OTHER OFFICE EQUIPMENT</t>
  </si>
  <si>
    <t>BANK PREM-REVAL INCREMENT-TRANSPORTATION EQUIPMENT</t>
  </si>
  <si>
    <t>BANK PREM-UNDER LEASE-REVAL INCREMENT</t>
  </si>
  <si>
    <t>BANK PREM-UNDER LEASE-REVAL INCREMENT-LAND</t>
  </si>
  <si>
    <t>BANK PREM-UNDER LEASE-REVAL INCREMENT-BUILDINGS</t>
  </si>
  <si>
    <t>BANK PREM-UNDER LEASE-REVAL INCREMENT-FURNITURE AND FIXTURES</t>
  </si>
  <si>
    <t>BANK PREM-UNDER LEASE-REVAL INCREMENT-INFO TECH EQUIPMENT</t>
  </si>
  <si>
    <t>BANK PREM-UNDER LEASE-REVAL INCREMENT-OTHER OFFICE EQUIPMENT</t>
  </si>
  <si>
    <t>BANK PREM-UNDER LEASE-REVAL INCREMENT-TRANSPORTATION EQUIPMENT</t>
  </si>
  <si>
    <t>BANK PREM-BUILDING UNDER CONSTRUCTION</t>
  </si>
  <si>
    <t>BANK PREM-ACCUM DEPRECIATION</t>
  </si>
  <si>
    <t>BANK PREM-ACCUM DEPRECIATION-LAND</t>
  </si>
  <si>
    <t>BANK PREMISES-LAND-ACCUMULATED DEPRECIATION</t>
  </si>
  <si>
    <t>BANK PREM-ACCUM DEPRECIATION-BUILDING</t>
  </si>
  <si>
    <t>BANK PREMISES-BUILDING-ACCUMULATED DEPRECIATION</t>
  </si>
  <si>
    <t>BANK PREMISES-BUILDING IMPROVEMENT-ACCUMULATED DEPRECIATION</t>
  </si>
  <si>
    <t>BANK PREM-ACCUM DEPRECIATION-FURNITURE AND FIXTURES</t>
  </si>
  <si>
    <t>BANK PREMISES-FURNITURES AND FIXTURES- ACCUMULATED DEPRECIATION</t>
  </si>
  <si>
    <t>BANK PREM-ACCUM DEPRECIATION-INFO TECH EQUIPMENT</t>
  </si>
  <si>
    <t>BANK PREMISE-INFORMATION TECHNOLOGY EQUIPMENT- ACCUMULATED DEPRECIATION</t>
  </si>
  <si>
    <t>BANK PREM-ACCUM DEPRECIATION-OTHER OFFICE EQUIPMENT</t>
  </si>
  <si>
    <t>BANK PREMISES-OTHER OFFICE EQUIPMENT-ACCUMULATED DEPRECIATION</t>
  </si>
  <si>
    <t>BANK PREM-ACCUM DEPRECIATION-TRANSPORTATION EQUIPMENT</t>
  </si>
  <si>
    <t>BANK PREMISE-TRANSPORTATION EQUIPMENT - ACCUMULATED DEPRECIATION</t>
  </si>
  <si>
    <t>BANK PREM-ACCUM DEPRECIATION-LEASEHOLD RIGHTS AND IMPROVEMENTS</t>
  </si>
  <si>
    <t>BANK PREMISE-LEASEHOLD RIGHTS AND IMPROVEMENT - ACCUMULATED DEPRECIATION</t>
  </si>
  <si>
    <t>BANK PREM-UNDER FINANCE LEASE-ACCUM DEPRECIATION</t>
  </si>
  <si>
    <t>BANK PREM-UNDER FINANCE LEASE-ACCUM DEPRECIATION- LAND</t>
  </si>
  <si>
    <t>BANK PREM-UNDER FINANCE LEASE-ACCUM DEPRECIATION- BUILDING</t>
  </si>
  <si>
    <t>BANK PREM-UNDER FINANCE LEASE-ACCUM DEPRECIATION- FURNITURE AND FIXTURES</t>
  </si>
  <si>
    <t>BANK PREM-UNDER FINANCE LEASE-ACCUM DEPRECIATION-INFO TECH  EQUIPMENT</t>
  </si>
  <si>
    <t>BANK PREM-UNDER FINANCE LEASE-ACCUM DEPRECIATION-OTHER OFFICE EQUIPMENT</t>
  </si>
  <si>
    <t>BANK PREM-UNDER FINANCE LEASE-ACCUM DEPRECIATION-TRANSPORTATION EQUIPMENT</t>
  </si>
  <si>
    <t>BANK PREM-REVAL INCREMENT-ACCUM DEPRECIATION</t>
  </si>
  <si>
    <t>BANK PREM-REVAL INCREMENT-ACCUM DEPRECIATION-LAND</t>
  </si>
  <si>
    <t>BANK PREM-REVAL INCREMENT-ACCUM DEPRECIATION-BUILDINGS</t>
  </si>
  <si>
    <t>BANK PREM-REVAL INCREMENT-ACCUM DEPRECIATION-FURNITURE AND FIXTURES</t>
  </si>
  <si>
    <t>BANK PREM-REVAL INCREMENT-ACCUM DEPRECIATION-INFO TECH EQUIPMENT</t>
  </si>
  <si>
    <t>BANK PREM-REVAL INCREMENT-ACCUM DEPRECIATION-OTHER OFFICE EQUIPMENT</t>
  </si>
  <si>
    <t>BANK PREM-REVAL INCREMENT-ACCUM DEPRECIATION-TRANSPORTATION EQUIPMENT</t>
  </si>
  <si>
    <t>BANK PREM-UNDER LEASE-REVAL INCREMENT-ACCUM DEPRECIATION</t>
  </si>
  <si>
    <t>BANK PREM-UNDER LEASE-REVAL INCREMENT-ACCUM DEPRECIATION-LAND</t>
  </si>
  <si>
    <t>BANK PREM-UNDER LEASE-REVAL INCREMENT-ACCUM DEPRECIATION-BUILDINGS</t>
  </si>
  <si>
    <t>BANK PREM-UNDER LEASE-REVAL INCREMENT-ACCUM DEPRECIATION-FURNITURE AND FIXTURES</t>
  </si>
  <si>
    <t>BANK PREM-UNDER LEASE-REVAL INCREMENT-ACCUM DEPRECIATION-INFO TECH EQUIPMENT</t>
  </si>
  <si>
    <t>BANK PREM-UNDER LEASE-REVAL INCREMENT-ACCUM DEPRECIATION-OTHER OFFICE EQUIPMENT</t>
  </si>
  <si>
    <t>BANK PREM-UNDER LEASE-REVAL INCREMENT-ACCUM DEPRECIATION-TRANSPORTATION EQUIPMENT</t>
  </si>
  <si>
    <t>BANK PREM-BUILDING UNDER CONSTRUCTION-ACCUM DEPRECIATION</t>
  </si>
  <si>
    <t>BANK PREM-ALLOWANCE FOR LOSSES</t>
  </si>
  <si>
    <t>BANK PREM-ALLOWANCE FOR LOSSES-LAND</t>
  </si>
  <si>
    <t>BANK PREMISES-LAND-ALLOWANCE FOR LOSSES</t>
  </si>
  <si>
    <t>BANK PREM-ALLOWANCE FOR LOSSES-BUILDINGS</t>
  </si>
  <si>
    <t>BANK PREMISES-BUILDING-ALLOWANCE FOR LOSSES</t>
  </si>
  <si>
    <t>BANK PREM-ALLOWANCE FOR LOSSES-FURNITURE AND FIXTURES</t>
  </si>
  <si>
    <t>BANK PREMISES-FURNITURES AND FIXTURES-ALLOWANCE FOR LOSSES</t>
  </si>
  <si>
    <t>BANK PREM-ALLOWANCE FOR LOSSES-INFO TECH  EQUIPMENT</t>
  </si>
  <si>
    <t>BANK PREMISE-INFORMATION TECHNOLOGY EQUIPMENT - ALLOWANCE FOR LOSSES</t>
  </si>
  <si>
    <t>BANK PREM-ALLOWANCE FOR LOSSES-OTHER OFFICE EQUIPMENT</t>
  </si>
  <si>
    <t>BANK PREMISES-OTHER OFFICE EQUIPMENT-ALLOWANCE FOR LOSSES</t>
  </si>
  <si>
    <t>BANK PREM-ALLOWANCE FOR LOSSES-TRANSPORTATION EQUIPMENT</t>
  </si>
  <si>
    <t>BANK PREMISE-TRANSPORTATION EQUIPMENT - ALLOWANCE FOR LOSSES</t>
  </si>
  <si>
    <t>BANK PREM-ALLOWANCE FOR LOSSES-LEASEHOLD RIGHTS AND IMPROVEMENTS</t>
  </si>
  <si>
    <t>BANK PREMISE-LEASEHOLD RIGHTS AND IMPROVEMENT - ALLOWANCE FOR LOSSES</t>
  </si>
  <si>
    <t>BANK PREM-UNDER FINANCE LEASE-ALLOWANCE FOR LOSSES</t>
  </si>
  <si>
    <t>BANK PREM-UNDER FINANCE LEASE-ALLOWANCE FOR LOSSES- LAND</t>
  </si>
  <si>
    <t>BANK PREM-UNDER FINANCE LEASE-ALLOWANCE FOR LOSSES- BUILDINGS</t>
  </si>
  <si>
    <t>BANK PREM-UNDER FINANCE LEASE-ALLOWANCE FOR LOSSES- FURNITURE AND FIXTURES</t>
  </si>
  <si>
    <t>BANK PREM-UNDER FINANCE LEASE-ALLOWANCE FOR LOSSES-INFO TECH EQUIPMENT</t>
  </si>
  <si>
    <t>BANK PREM-UNDER FINANCE LEASE-ALLOWANCE FOR LOSSES-OTHER OFFICE EQUIPMENT</t>
  </si>
  <si>
    <t>BANK PREM-UNDER FINANCE LEASE-ALLOWANCE FOR LOSSES-TRANSPORTATION EQUIPMENT</t>
  </si>
  <si>
    <t>BANK PREM-REVAL INCREMENT-ALLOWANCE FOR LOSSES</t>
  </si>
  <si>
    <t>BANK PREM-REVAL INCREMENT-ALLOWANCE FOR LOSSES-LAND</t>
  </si>
  <si>
    <t>BANK PREM-REVAL INCREMENT-ALLOWANCE FOR LOSSES-BUILDINGS</t>
  </si>
  <si>
    <t>BANK PREM-REVAL INCREMENT-ALLOWANCE FOR LOSSES-FURNITURE AND FIXTURES</t>
  </si>
  <si>
    <t>BANK PREM-REVAL INCREMENT-ALLOWANCE FOR LOSSES-INFO TECH EQUIPMENT</t>
  </si>
  <si>
    <t>BANK PREM-REVAL INCREMENT-ALLOWANCE FOR LOSSES-OTHER OFFICE EQUIPMENT</t>
  </si>
  <si>
    <t>BANK PREM-REVAL INCREMENT-ALLOWANCE FOR LOSSES-TRANSPORTATION EQUIPMENT</t>
  </si>
  <si>
    <t>BANK PREM-UNDER LEASE-REVAL INCREMENT-ALLOWANCE FOR LOSSES</t>
  </si>
  <si>
    <t>BANK PREM-UNDER LEASE-REVAL INCREMENT-ALLOWANCE FOR LOSSES-LAND</t>
  </si>
  <si>
    <t>BANK PREM-UNDER LEASE-REVAL INCREMENT-ALLOWANCE FOR LOSSES-BUILDINGS</t>
  </si>
  <si>
    <t>BANK PREM-UNDER LEASE-REVAL INCREMENT-ALLOWANCE FOR LOSSES-FURNITURE AND FIXTURES</t>
  </si>
  <si>
    <t>BANK PREM-UNDER LEASE-REVAL INCREMENT-ALLOWANCE FOR LOSSES-INFO TECH EQUIPMENT</t>
  </si>
  <si>
    <t>BANK PREM-UNDER LEASE-REVAL INCREMENT-ALLOWANCE FOR LOSSES-OTHER OFFICE EQUIPMENT</t>
  </si>
  <si>
    <t>BANK PREM-UNDER LEASE-REVAL INCREMENT-ALLOWANCE FOR LOSSES-TRANSPORTATION EQUIPMENT</t>
  </si>
  <si>
    <t>BANK PREM-BUILDING UNDER CONSTRUCTION-ALLOWANCE FOR LOSSES</t>
  </si>
  <si>
    <t>REAL  AND OTHER PROPERTIES AQUIRED</t>
  </si>
  <si>
    <t>REAL  AND OTHER PROPERTIES AQUIRED-ROPA</t>
  </si>
  <si>
    <t>REAL  AND OTHER PROPERTIES AQUIRED-ROPA-LAND</t>
  </si>
  <si>
    <t>ROPA - LAND</t>
  </si>
  <si>
    <t>REAL  AND OTHER PROPERTIES AQUIRED-ROPA-BUILDINGS</t>
  </si>
  <si>
    <t>ROPA - BUILDING</t>
  </si>
  <si>
    <t>REAL  AND OTHER PROPERTIES AQUIRED-ROPA-OTHER PROPERTIES ACQUIRED</t>
  </si>
  <si>
    <t>ROPA - OTHER PROPERTIES ACQUIRED</t>
  </si>
  <si>
    <t>REAL  AND OTHER PROPERTIES AQUIRED-NCAS</t>
  </si>
  <si>
    <t>REAL  AND OTHER PROPERTIES AQUIRED-NCAS-LAND</t>
  </si>
  <si>
    <t>REAL  AND OTHER PROPERTIES AQUIRED-NCAS-BUILDINGS</t>
  </si>
  <si>
    <t>REAL  AND OTHER PROPERTIES AQUIRED-NCAS-OTHER PROPERTIES ACQUIRED</t>
  </si>
  <si>
    <t>REAL  AND OTHER PROPERTIES AQUIRED-ROPA-ACCUM DEPRECIATION</t>
  </si>
  <si>
    <t>REAL  AND OTHER PROPERTIES AQUIRED-ROPA-ACCUM DEPRECIATION-BUILDINGS</t>
  </si>
  <si>
    <t>ROPA - BUILDING - ACCUMULATED DEPRECIATION</t>
  </si>
  <si>
    <t>REAL  AND OTHER PROPERTIES AQUIRED-ROPA-ACCUM DEPRECIATION-OTHER PROPERTIES ACQUIRED</t>
  </si>
  <si>
    <t>ROPA - OTHER PROPERTIES ACQUIRED - ACCUMULATED DEPRECIATION</t>
  </si>
  <si>
    <t>REAL  AND OTHER PROPERTIES AQUIRED-ALLOWANCE FOR LOSSES</t>
  </si>
  <si>
    <t>REAL  AND OTHER PROPERTIES AQUIRED-ROPA-ALLOWANCE FOR LOSSES</t>
  </si>
  <si>
    <t>REAL  AND OTHER PROPERTIES AQUIRED-ROPA-ALLOWANCE FOR LOSSES-LAND</t>
  </si>
  <si>
    <t>ROPA - LAND - ALLOWANCE FOR LOSSES</t>
  </si>
  <si>
    <t>REAL  AND OTHER PROPERTIES AQUIRED-ROPA-ALLOWANCE FOR LOSSES-BUILDINGS</t>
  </si>
  <si>
    <t>ROPA - BUILDING - ALLOWANCE</t>
  </si>
  <si>
    <t>REAL  AND OTHER PROPERTIES AQUIRED-ROPA-ALLOWANCE FOR LOSSES-OTHER PROPERTIES ACQUIRED</t>
  </si>
  <si>
    <t>ROPA - OTHER PROPERTIES ACQUIRED - ALLOWANCE</t>
  </si>
  <si>
    <t>REAL  AND OTHER PROPERTIES AQUIRED-NCAS-ALLOWANCE FOR LOSSES</t>
  </si>
  <si>
    <t>REAL  AND OTHER PROPERTIES AQUIRED-NCAS-ALLOWANCE FOR LOSSES-LAND</t>
  </si>
  <si>
    <t>REAL  AND OTHER PROPERTIES AQUIRED-NCAS-ALLOWANCE FOR LOSSES-BUILDINGS</t>
  </si>
  <si>
    <t>REAL  AND OTHER PROPERTIES AQUIRED-NCAS-ALLOWANCE FOR LOSSES-OTHER PROPERTIES ACQUIRED</t>
  </si>
  <si>
    <t>GOODWILL</t>
  </si>
  <si>
    <t>GOODWILL-GOODWILL</t>
  </si>
  <si>
    <t>GOODWILL-ALLOWANCE FOR LOSSES</t>
  </si>
  <si>
    <t>OTHER INTANGIBLE ASSETS</t>
  </si>
  <si>
    <t>OTHER INTANGIBLE ASSETS-OTHER INTANGIBLE ASSETS</t>
  </si>
  <si>
    <t>OTHER INTANGIBLE ASSETS-ACCUM DEPRECIATION</t>
  </si>
  <si>
    <t>OTHER INTANGIBLE ASSETS- ACCUMULATED DEPRECIATION</t>
  </si>
  <si>
    <t>OTHER INTANGIBLE ASSETS-ALLOWANCE FOR LOSSES</t>
  </si>
  <si>
    <t>OTHER INTANGIBLE ASSETS - ALLOWANCE FOR LOSSES</t>
  </si>
  <si>
    <t>DEFERRED TAX ASSET</t>
  </si>
  <si>
    <t>OTHER ASSETS</t>
  </si>
  <si>
    <t>OTHER ASSETS-DEFERRED CHARGES</t>
  </si>
  <si>
    <t>OTHER ASSETS - DEFERRED CHARGES</t>
  </si>
  <si>
    <t>OTHER ASSETS-SERVICING ASSETS</t>
  </si>
  <si>
    <t>OTHER ASSETS-ACCOUNTS RECVBL</t>
  </si>
  <si>
    <t>OTHER ASSETS-ACCOUNTS RECVBL-OTHERS</t>
  </si>
  <si>
    <t>ACCOUNTS RECEIVABLES-GENERAL</t>
  </si>
  <si>
    <t>ACCOUNTS RECEIVABLES-OTHERS</t>
  </si>
  <si>
    <t>ACCOUNTS RECEIVABLES-RICE SUBSIDY</t>
  </si>
  <si>
    <t>ACCOUNTS RECEIVABLES-UNIFORM</t>
  </si>
  <si>
    <t>ACCOUNTS RECEIVABLES-K 5</t>
  </si>
  <si>
    <t>ACCOUNTS RECEIVABLES-GABALDON FARM</t>
  </si>
  <si>
    <t>ACCOUNTS RECEIVABLES-ALTER TRADE CORPORATION</t>
  </si>
  <si>
    <t>ACCOUNTS RECEIVABLES-MEDICAL</t>
  </si>
  <si>
    <t>ACCOUNTS RECEIVABLES-GLOBE LINES</t>
  </si>
  <si>
    <t>ACCOUNTS RECEIVABLES-TRAINING</t>
  </si>
  <si>
    <t>ACCOUNTS RECEIVABLES-SSS LOAN RECEIVABLES</t>
  </si>
  <si>
    <t>ACCOUNTS RECEIVABLES- WESTERN UNION</t>
  </si>
  <si>
    <t>OTHER ASSETS-ACCOUNTS RECVBL-CAR PLANS</t>
  </si>
  <si>
    <t>ACCOUNTS RECEIVABLES-CAR PLANS</t>
  </si>
  <si>
    <t>OTHER ASSETS-ACCOUNTS RECVBL-BANK EMPLOYEES AND OFFICERS</t>
  </si>
  <si>
    <t>ACCOUNTS RECEIVABLES- BANK EMPLOYEES &amp; OFFICERS</t>
  </si>
  <si>
    <t>OTHER ASSETS-ACCOUNTS RECVBL - BRANCHES</t>
  </si>
  <si>
    <t>ACCOUNTS RECEIVABLES-DUE FROM CORPORATE</t>
  </si>
  <si>
    <t>ACCOUNTS RECEIVABLES-DUE FROM HEAD OFFICE</t>
  </si>
  <si>
    <t>ACCOUNTS RECEIVABLES-DUE FROM SAN ANTONIO</t>
  </si>
  <si>
    <t>ACCOUNTS RECEIVABLES-DUE FROM GENERAL TINIO</t>
  </si>
  <si>
    <t>ACCOUNTS RECEIVABLES-DUE FROM SAN ISIDRO</t>
  </si>
  <si>
    <t>ACCOUNTS RECEIVABLES-DUE FROM LAPAZ</t>
  </si>
  <si>
    <t>ACCOUNTS RECEIVABLES-DUE FROM TARLAC</t>
  </si>
  <si>
    <t>ACCOUNTS RECEIVABLES-DUE FROM SAN MIGUEL</t>
  </si>
  <si>
    <t>ACCOUNTS RECEIVABLES-DUE FROM CABANATUAN</t>
  </si>
  <si>
    <t>ACCOUNTS RECEIVABLES-DUE FROM BONGABON</t>
  </si>
  <si>
    <t>ACCOUNTS RECEIVABLES-DUE FROM RIZAL</t>
  </si>
  <si>
    <t>ACCOUNTS RECEIVABLES-DUE FROM PENARANDA</t>
  </si>
  <si>
    <t>ACCOUNTS RECEIVABLES-DUE FROM BALIUAG</t>
  </si>
  <si>
    <t>ACCOUNTS RECEIVABLES-DUE FROM SAN LEONARDO</t>
  </si>
  <si>
    <t>A/R-BYRON PADILLA</t>
  </si>
  <si>
    <t>A/R-JASON BARAWID</t>
  </si>
  <si>
    <t>A/R-MARCELO JAMPIL</t>
  </si>
  <si>
    <t>A/R-MICHAEL GONZALES</t>
  </si>
  <si>
    <t>A/R-REXIE DOMINGO</t>
  </si>
  <si>
    <t>A/R-ROBERTO CARIASO JR.</t>
  </si>
  <si>
    <t>A/R-ROBERTO LAJUM</t>
  </si>
  <si>
    <t>A/R-ROLANDO VELASCO</t>
  </si>
  <si>
    <t>A/R-VICTOR BRILLANTES</t>
  </si>
  <si>
    <t>A/R-DANILO MENDOZA</t>
  </si>
  <si>
    <t>A/R-JUNE CANLAPAN</t>
  </si>
  <si>
    <t>A/R-LEO FAJARDO</t>
  </si>
  <si>
    <t>A/R-MELANIE DELA CRUZ</t>
  </si>
  <si>
    <t>A/R-RENAN SILVA</t>
  </si>
  <si>
    <t>AR - EUGENE DE OCAMPO</t>
  </si>
  <si>
    <t>AR - JOEY JAVIER</t>
  </si>
  <si>
    <t>OTHER ASSETS-ACCOUNTS RECEIVABLE - ALLOWANCE FOR LOSSES</t>
  </si>
  <si>
    <t>ALLOWANCE FOR LOSSES-A/R</t>
  </si>
  <si>
    <t>ALLOWANCE FOR LOSSES-SPECIFIC</t>
  </si>
  <si>
    <t>OTHER ASSETS -DIVIDENDS RECVBL</t>
  </si>
  <si>
    <t>OTHER ASSETS-DIVIDENDS RECEIVABLE</t>
  </si>
  <si>
    <t>OTHER ASSETS -DEFICIENCY JUDGEMENT RECVBL</t>
  </si>
  <si>
    <t>OTHER ASSETS-DEFICIENCY JUDGEMENT RECEIVABLE</t>
  </si>
  <si>
    <t>OTHER ASSETS-EMPLOYEE BENEFITS</t>
  </si>
  <si>
    <t>OTHER ASSETS -SINKING FUND</t>
  </si>
  <si>
    <t>OTHER ASSETS -SINKING FUND-BOND SINKING FUND</t>
  </si>
  <si>
    <t>OTHER ASSETS-SINKING FUND-BOND SINKING FUND</t>
  </si>
  <si>
    <t xml:space="preserve">OTHER ASSETS-SINKING FUND-REDEEMABLE PREFERRED STOCK </t>
  </si>
  <si>
    <t>OTHER ASSETS-SINKING FUND-REDEEMABLE PREFERRED STOCK</t>
  </si>
  <si>
    <t>OTHER ASSETS -SINKING FUND-OTHERS SINKING FUND</t>
  </si>
  <si>
    <t>OTHER ASSETS-SINKING FUND-OTHERS SINKING FUND</t>
  </si>
  <si>
    <t>OTHER ASSETS-PREPAID EXPENSES</t>
  </si>
  <si>
    <t>PREPAID EXPENSE - INSURANCE - CRIME, MONEY, ETC</t>
  </si>
  <si>
    <t>PREPAID EXPENSE - INSURANCE -VEHICLE INSURANCE</t>
  </si>
  <si>
    <t>PREPAID EXPENSE - INSURANCE -OTHERS</t>
  </si>
  <si>
    <t>PREPAID EXPENSE - INSURANCE -GROUP LIFE INSURAN</t>
  </si>
  <si>
    <t>PREPAID EXPENSE-RENTAL-SAFETY DEPOSIT BOX</t>
  </si>
  <si>
    <t>PREPAID EXPENSE-TAXES AND LICENSES</t>
  </si>
  <si>
    <t>PREPAID EXPENSE-ADVERTISING</t>
  </si>
  <si>
    <t>PREPAID EXPENSE-OTHERS</t>
  </si>
  <si>
    <t>PREPAID EXPENSE-INSURANCE-FIRE</t>
  </si>
  <si>
    <t>PREPAID EXPENSE-RENT</t>
  </si>
  <si>
    <t>OTHER ASSETS-SHORTAGES</t>
  </si>
  <si>
    <t>OTHER ASSETS -SUNDRY DEBITS</t>
  </si>
  <si>
    <t>OTHER ASSETS-INTER-OFFICE FLOAT ITEMS</t>
  </si>
  <si>
    <t>OTHER ASSETS -OTHERS</t>
  </si>
  <si>
    <t>OTHER ASSETS -OTHERS-GOLD</t>
  </si>
  <si>
    <t>OTHER ASSETS-OTHERS-GOLD</t>
  </si>
  <si>
    <t>OTHER ASSETS-OTHERS-FOREIGN CURRENCY NOTES AND COINS ON</t>
  </si>
  <si>
    <t>OTHER ASSETS-OTHERS-FOREIGN CURRENCY CHECKS AND OTHER CA</t>
  </si>
  <si>
    <t>OTHER ASSETS-OTHERS-RETURNED CHECK AND OTHER CASH ITEMS</t>
  </si>
  <si>
    <t>OTHERS ASSETS -RETURNED COCI</t>
  </si>
  <si>
    <t>OTHER ASSETS -OTHERS-MISCELLANEOUS CHECKS AND OTHER CASH</t>
  </si>
  <si>
    <t>OTHERS ASSETS -MISCELLANEOUS COCI</t>
  </si>
  <si>
    <t>OTHER ASSETS -OTHERS-PETTY CASH FUND</t>
  </si>
  <si>
    <t>OTHERS ASSETS -PETTY CASH FUND</t>
  </si>
  <si>
    <t>OTHER ASSETS -OTHERS-DOCUMENTARY STAMPS</t>
  </si>
  <si>
    <t>OTHERS ASSETS -DOCUMENTARY STAMPS</t>
  </si>
  <si>
    <t>OTHER ASSETS -OTHERS-POSTAGE STAMPS</t>
  </si>
  <si>
    <t>OTHERS ASSETS -POSTAGE STAMPS</t>
  </si>
  <si>
    <t>OTHER ASSETS-OTHERS-STATIONERY AND SUPPLIES ON HAND</t>
  </si>
  <si>
    <t>OTHERS ASSETS -STATIONERY AND SUPPLIES ON HAND</t>
  </si>
  <si>
    <t>OTHER ASSETS-OTHERS-DEPOSITS WITH CLOSED BANKS/BANKS IN</t>
  </si>
  <si>
    <t>OTHERS ASSETS -DEPOSIT WITH CLOSED BANKS</t>
  </si>
  <si>
    <t>OTHER ASSETS -OTHERS-OTHER INVESMENTS</t>
  </si>
  <si>
    <t>OTHERS ASSETS -OTHER INVESTMENT</t>
  </si>
  <si>
    <t>OTHER ASSETS-OTHERS-MISCELLANEOUS ASSETS</t>
  </si>
  <si>
    <t>OTHERS ASSETS -MISCELLANEOUS ASSETS</t>
  </si>
  <si>
    <t>OTHER ASSETS-RETIREMENT BENEFIT PLAN ASSET</t>
  </si>
  <si>
    <t>OTHER ASSETS -OTHERS-ALLOWANCE FOR LOSSES</t>
  </si>
  <si>
    <t>OTHERS ASSETS -ALLOWANCE FOR LOSSES</t>
  </si>
  <si>
    <t>DUE FROM HEAD OFFICE/BRANCHES/AGENCI</t>
  </si>
  <si>
    <t>DUE FROM CORPORATE</t>
  </si>
  <si>
    <t>DUE FROM HEAD OFFICE</t>
  </si>
  <si>
    <t>DUE FROM SAN ANTONIO</t>
  </si>
  <si>
    <t>DUE FROM GENERAL TINIO</t>
  </si>
  <si>
    <t>DUE FROM SAN ISIDRO</t>
  </si>
  <si>
    <t>DUE FROM LAPAZ</t>
  </si>
  <si>
    <t>DUE FROM TARLAC</t>
  </si>
  <si>
    <t>DUE FROM SAN MIGUEL</t>
  </si>
  <si>
    <t>DUE FROM CABANATUAN</t>
  </si>
  <si>
    <t>DUE FROM BONGABON</t>
  </si>
  <si>
    <t>DUE FROM RIZAL</t>
  </si>
  <si>
    <t>DUE FROM PENARANDA</t>
  </si>
  <si>
    <t>DUE FROM BALIUAG</t>
  </si>
  <si>
    <t>DUE FROM SAN LEONARDO</t>
  </si>
  <si>
    <t>DUE FROM MABALACAT</t>
  </si>
  <si>
    <t>DUE FROM ARAYAT</t>
  </si>
  <si>
    <t>DUE FROM STO. DOMINGO</t>
  </si>
  <si>
    <t>DUE FROM MONCADA</t>
  </si>
  <si>
    <t>DUE FROM DINGALAN</t>
  </si>
  <si>
    <t>DUE FROM CABIAO</t>
  </si>
  <si>
    <t>DUE FROM ZARAGOZA</t>
  </si>
  <si>
    <t>DUE FROM PANTABANGAN</t>
  </si>
  <si>
    <t>DUE FROM FCDU/RBU</t>
  </si>
  <si>
    <t>LIABILITIES</t>
  </si>
  <si>
    <t>FIN LIABILITIES HELD FOR TRADING</t>
  </si>
  <si>
    <t>FIN LIABILITIES HELD FOR TRADING-DERIVATIES WITH NEGATIVE FAIR VALUE HELD FOR TRADING</t>
  </si>
  <si>
    <t>FIN LIABILITIES HELD FOR TRADING-LIABILITY FOR SHORT TERM</t>
  </si>
  <si>
    <t>LIABILITY FOR SHORT TERM-GOVT SEC</t>
  </si>
  <si>
    <t>LIABILITY FOR SHORT TERM-GOVT SEC-NATL GOVT</t>
  </si>
  <si>
    <t>LIABILITY FOR SHORT TERM-GOVT SEC-LGUS</t>
  </si>
  <si>
    <t>LIABILITY FOR SHORT TERM-GOVT SEC-GOCC</t>
  </si>
  <si>
    <t>LIABILITY FOR SHORT TERM-GOVT SEC-GOCC-SOCIAL SECURITY INSTITUTION</t>
  </si>
  <si>
    <t>LIABILITY FOR SHORT TERM-GOVT SEC-GOCC-OTHER FIN</t>
  </si>
  <si>
    <t>LIABILITY FOR SHORT TERM-GOVT SEC-GOCC-NON FIN</t>
  </si>
  <si>
    <t>LIABILITY FOR SHORT TERM-BSP</t>
  </si>
  <si>
    <t>LIABILITY FOR SHORT TERM-BANKS</t>
  </si>
  <si>
    <t>LIABILITY FOR SHORT TERM-BANKS-UBS/KBS</t>
  </si>
  <si>
    <t>LIABILITY FOR SHORT TERM-BANKS-UBS/KBS-GOVT BANKS</t>
  </si>
  <si>
    <t>LIABILITY FOR SHORT TERM-BANKS-UBS/KBS-NON GOVT BANKS</t>
  </si>
  <si>
    <t>LIABILITY FOR SHORT TERM-BANKS-OTHER BANKS</t>
  </si>
  <si>
    <t>LIABILITY FOR SHORT TERM-PRIV CORP</t>
  </si>
  <si>
    <t>LIABILITY FOR SHORT TERM-PRIV CORP-FIN</t>
  </si>
  <si>
    <t>LIABILITY FOR SHORT TERM-PRIV CORP-NON FIN</t>
  </si>
  <si>
    <t>LIABILITY FOR SHORT TERM-INDIVIDUALS</t>
  </si>
  <si>
    <t>FIN LIABILITIES DESIGNATED AT FAIR VALUE THROUGH PROFIT OR LOSS</t>
  </si>
  <si>
    <t>DEPOSIT LIABILITIES-DEMAND DEPOSIT</t>
  </si>
  <si>
    <t>DEPOSIT LIABILITIES-DEMAND DEPOSIT-ACTIVE</t>
  </si>
  <si>
    <t>DEMAND DEPOSIT- ACTIVE</t>
  </si>
  <si>
    <t>DEPOSIT LIABILITIES-DEMAND DEPOSIT-DORMANT</t>
  </si>
  <si>
    <t>DEMAND DEPOSIT- DORMANT</t>
  </si>
  <si>
    <t>DEPOSIT LIABILITIES-SAVINGS DEPOSIT</t>
  </si>
  <si>
    <t>DEPOSIT LIABILITIES-SAVINGS DEPOSIT- ACTIVE</t>
  </si>
  <si>
    <t>SAVINGS DEPOSIT - ACTIVE - REGULAR SAVINGS</t>
  </si>
  <si>
    <t>SAVINGS DEPOSIT - ACTIVE - MICROFINANCE SAVINGS</t>
  </si>
  <si>
    <t>SPECIAL SAVINGS DEPOSIT - GINTONG PALAY SAVINGS</t>
  </si>
  <si>
    <t>SPECIAL SAVINGS DEPOSIT- BIG TIME DEPOSIT</t>
  </si>
  <si>
    <t>SPECIAL SAVINGS DEPOSIT - GINTONG PALAY SAVINGS RA 10K</t>
  </si>
  <si>
    <t>SPECIAL SAVINGS DEPOSIT- BIG TIME DEPOSIT RA 10K</t>
  </si>
  <si>
    <t>SAVINGS DEPOSIT - ACTIVE - BASIC DEPOSIT</t>
  </si>
  <si>
    <t>DEPOSIT LIABILITIES-SAVINGS DEPOSIT- DORMANT</t>
  </si>
  <si>
    <t>SAVINGS DEPOSIT  - DORMANT - REGULAR SAVINGS</t>
  </si>
  <si>
    <t>SAVINGS DEPOSIT - DORMANT  - MICROFINANCE SAVINGS</t>
  </si>
  <si>
    <t>SPECIAL SAVINGS DEPOSIT- DORMANT - GINTONG PALAY SAVINGS</t>
  </si>
  <si>
    <t>SPECIAL SAVINGS DEPOSIT- DORMANT - GINTONG PALAY SAVINGS RA 10K</t>
  </si>
  <si>
    <t>SPECIAL SAVINGS DEPOSIT- DORMANT - BIG TIME DEPOSIT RA 10K</t>
  </si>
  <si>
    <t>SAVINGS DEPOSIT  - DORMANT - BASIC DEPOSIT</t>
  </si>
  <si>
    <t>DEPOSIT LIABILITIES-NOW ACCOUNTS</t>
  </si>
  <si>
    <t>DEPOSIT LIABILITIES-TIME DEPOSIT</t>
  </si>
  <si>
    <t>TIME DEPOSIT - INDIVIDUALS</t>
  </si>
  <si>
    <t>DEPOSIT LIABILITIES-LTNCD</t>
  </si>
  <si>
    <t>DUE TO OTHER BANKS</t>
  </si>
  <si>
    <t>BILLS PAYABLE-BSP</t>
  </si>
  <si>
    <t>BILLS PAYABLE - BSP - REDISCOUNTING</t>
  </si>
  <si>
    <t>BILLS PAYABLE-BSP-REDISCING</t>
  </si>
  <si>
    <t>BILLS PAYABLE-BSP-EMERGENCY ADVANCES</t>
  </si>
  <si>
    <t>BILLS PAYABLE-BSP-OVERDRAFTS</t>
  </si>
  <si>
    <t>BILLS PAYABLE-BSP-OTHERS</t>
  </si>
  <si>
    <t>BILLS PAYABLE - BSP - OTHERS</t>
  </si>
  <si>
    <t>BILLS PAYABLE-INTERBNK LOANS PAYABLE</t>
  </si>
  <si>
    <t>BILLS PAYABLE-INTERBNK LOANS PAYABLE-INTERBNK CALL LOANS</t>
  </si>
  <si>
    <t>BILLS PAYABLE-INTERBNK LOANS PAYABLE-INTERBNK CALL LOANS-UBS/KBS</t>
  </si>
  <si>
    <t>BILLS PAYABLE-INTERBNK LOANS PAYABLE-INTERBNK CALL LOANS-UBS/KBS-GOVT BANKS</t>
  </si>
  <si>
    <t>BILLS PAYABLE -INTERBANK CALL LOAN-GOVERNMENT BANK - RBU- LBP</t>
  </si>
  <si>
    <t>BILLS PAYABLE -INTERBANK CALL LOAN-GOVERNMENT BANK - RBU- DBP</t>
  </si>
  <si>
    <t>BILLS PAYABLE-INTERBNK LOANS PAYABLE-INTERBNK CALL LOANS-UBS/KBS-NON GOVT BANKS</t>
  </si>
  <si>
    <t>BILLS PAYABLE-INTERBNK LOANS PAYABLE-INTERBNK CALL LOANS-OTHER BANKS</t>
  </si>
  <si>
    <t>BILLS PAYABLE-INTERBNK LOANS PAYABLE-INTERBNK CALL LOANS-NBQBS</t>
  </si>
  <si>
    <t>BILLS PAYABLE-INTERBNK LOANS PAYABLE-INTERBNK TERM LOANS</t>
  </si>
  <si>
    <t>BILLS PAYABLE-INTERBNK LOANS PAYABLE-INTERBNK TERM LOANS-UBS/KBS</t>
  </si>
  <si>
    <t>BILLS PAYABLE-INTERBNK LOANS PAYABLE-INTERBNK TERM LOANS-UBS/KBS-GOVT BANKS</t>
  </si>
  <si>
    <t>BILLS PAYABLE-INTERBNK LOANS PAYABLE-INTERBNK TERM LOANS-UBS/KBS-NON GOVT BANKS</t>
  </si>
  <si>
    <t>BILLS PAYABLE-INTERBNK LOANS PAYABLE-INTERBNK TERM LOANS-OTHER BANKS</t>
  </si>
  <si>
    <t>BILLS PAYABLE-INTERBNK LOANS PAYABLE-INTERBNK TERM LOANS-NBQBS</t>
  </si>
  <si>
    <t>BILLS PAYABLE - OTHER DEP SUBS</t>
  </si>
  <si>
    <t>BILLS PAYABLE - OTHER DEP SUBS-REPURCHS AGREEMNT WITH BSP</t>
  </si>
  <si>
    <t>BILLS PAYABLE - OTHER DEP SUBS-REPURCHS AGREEMNT</t>
  </si>
  <si>
    <t>BILLS PAYABLE - OTHER DEP SUBS-REPURCHS AGREEMNT-BANKS</t>
  </si>
  <si>
    <t>BILLS PAYABLE - OTHER DEP SUBS-REPURCHS AGREEMNT-BANKS-UBS/KBS</t>
  </si>
  <si>
    <t>BILLS PAYABLE - OTHER DEP SUBS-REPURCHS AGREEMNT-BANKS-UBS/KBS-GOVT BANKS</t>
  </si>
  <si>
    <t>BILLS PAYABLE - OTHER DEP SUBS-REPURCHS AGREEMNT-BANKS-UBS/KBS-NON GOVT BANKS</t>
  </si>
  <si>
    <t>BILLS PAYABLE - OTHER DEP SUBS-REPURCHS AGREEMNT-BANKS-OTHER BANKS</t>
  </si>
  <si>
    <t>BILLS PAYABLE - OTHER DEP SUBS-REPURCHS AGREEMNT-PRIV CORPORATION</t>
  </si>
  <si>
    <t>BILLS PAYABLE - OTHER DEP SUBS-REPURCHS AGREEMNT-PRIV CORPORATION-FIN</t>
  </si>
  <si>
    <t>BILLS PAYABLE - OTHER DEP SUBS-REPURCHS AGREEMNT-PRIV CORPORATION-NON FIN</t>
  </si>
  <si>
    <t>BILLS PAYABLE - OTHER DEP SUBS-REPURCHS AGREEMNT-INDIVIDUALS</t>
  </si>
  <si>
    <t>BILLS PAYABLE - OTHER DEP SUBS-CERTF OF ASSIGN/PART W/ REC</t>
  </si>
  <si>
    <t>BILLS PAYABLE - OTHER DEP SUBS-CERTF OF ASSIGN/PART W/ REC-BANKS</t>
  </si>
  <si>
    <t>BILLS PAYABLE - OTHER DEP SUBS-CERTF OF ASSIGN/PART W/ REC-BANKS-UBS/KBS</t>
  </si>
  <si>
    <t>BILLS PAYABLE - OTHER DEP SUBS-CERTF OF ASSIGN/PART W/ REC-BANKS-UBS/KBS-GOVT BANKS</t>
  </si>
  <si>
    <t>BILLS PAYABLE - OTHER DEP SUBS-CERTF OF ASSIGN/PART W/ REC-BANKS-UBS/KBS-NON GOVT BANKS</t>
  </si>
  <si>
    <t>BILLS PAYABLE - OTHER DEP SUBS-CERTF OF ASSIGN/PART W/ REC-BANKS-OTHER BANKS</t>
  </si>
  <si>
    <t>BILLS PAYABLE - OTHER DEP SUBS-CERTF OF ASSIGN/PART W/ REC-PRIV CORPORATION</t>
  </si>
  <si>
    <t>BILLS PAYABLE - OTHER DEP SUBS-CERTF OF ASSIGN/PART W/ REC-PRIV CORPORATION-FIN</t>
  </si>
  <si>
    <t>BILLS PAYABLE - OTHER DEP SUBS-CERTF OF ASSIGN/PART W/ REC-PRIV CORPORATION-NON FIN</t>
  </si>
  <si>
    <t>BILLS PAYABLE - OTHER DEP SUBS-CERTF OF ASSIGN/PART W/ REC-INDIVIDUALS</t>
  </si>
  <si>
    <t xml:space="preserve">BILLS PAYABLE - OTHER DEP SUBS-SEC LEND/BORROW </t>
  </si>
  <si>
    <t>BILLS PAYABLE - OTHER DEP SUBS-SEC LEND/BORROW -BANKS</t>
  </si>
  <si>
    <t>BILLS PAYABLE - OTHER DEP SUBS-SEC LEND/BORROW -BANKS-UBS/KBS</t>
  </si>
  <si>
    <t>BILLS PAYABLE - OTHER DEP SUBS-SEC LEND/BORROW -BANKS-UBS/KBS-GOVT BANKS</t>
  </si>
  <si>
    <t>BILLS PAYABLE - OTHER DEP SUBS-SEC LEND/BORROW -BANKS-UBS/KBS-NON GOVT BANKS</t>
  </si>
  <si>
    <t>BILLS PAYABLE - OTHER DEP SUBS-SEC LEND/BORROW -BANKS-OTHER BANKS</t>
  </si>
  <si>
    <t>BILLS PAYABLE - OTHER DEP SUBS-SEC LEND/BORROW -PRIV CORPORATION</t>
  </si>
  <si>
    <t>BILLS PAYABLE - OTHER DEP SUBS-SEC LEND/BORROW -PRIV CORPORATION-FIN</t>
  </si>
  <si>
    <t>BILLS PAYABLE - OTHER DEP SUBS-SEC LEND/BORROW -PRIV CORPORATION-NON FIN</t>
  </si>
  <si>
    <t>BILLS PAYABLE - OTHER DEP SUBS-SEC LEND/BORROW -INDIVIDUALS</t>
  </si>
  <si>
    <t>BILLS PAYABLE - OTHER DEP SUBS-TIME DEPOSIT-SPECIAL FINANCING</t>
  </si>
  <si>
    <t>BILLS PAYABLE - OTHER DEP SUBS-TIME DEP-SPECIAL FIN-PRIV CORPORATION</t>
  </si>
  <si>
    <t>BILLS PAYABLE - OTHER DEPOSIT SUBSTITUTES-TIME DEPOSIT-SPECIAL FINANCING-PRIVATE CORPORATION-FINANCIAL</t>
  </si>
  <si>
    <t>BILLS PAYABLE - OTHER DEP SUBS-TIME DEP-SPECIAL FIN-PRIV CORPORATION-FIN</t>
  </si>
  <si>
    <t>BILLS PAYABLE - OTHER DEP SUBS-TIME DEP-SPECIAL FIN-PRIV CORPORATION-NON- FIN</t>
  </si>
  <si>
    <t>BILLS PAYABLE - OTHER DEPOSIT SUBSTITUTES-TIME DEPOSIT-SPECIAL FINANCING-PRIVATE CORPORATION-NON- FINANCIAL</t>
  </si>
  <si>
    <t>BILLS PAYABLE - OTHER DEP SUBS-TIME DEP-SPECIAL FIN-INDIVIDUALS</t>
  </si>
  <si>
    <t>BILLS PAYABLE - OTHER DEP SUBS-OTHERS</t>
  </si>
  <si>
    <t>BILLS PAYABLE - OTHER DEP SUBS-OTHERS-BANKS</t>
  </si>
  <si>
    <t>BILLS PAYABLE - OTHER DEP SUBS-OTHERS-BANKS-UBS/KBS</t>
  </si>
  <si>
    <t>BILLS PAYABLE - OTHER DEP SUBS-OTHERS-BANKS-UBS/KBS-GOVT BANKS</t>
  </si>
  <si>
    <t>BILLS PAYABLE - OTHER DEP SUBS-OTHERS-BANKS-UBS/KBS-NON GOVT BANKS</t>
  </si>
  <si>
    <t>BILLS PAYABLE - OTHER DEP SUBS-OTHERS-BANKS-OTHER BANKS</t>
  </si>
  <si>
    <t>BILLS PAYABLE - OTHER DEP SUBS-OTHERS-PRIV CORPORATION</t>
  </si>
  <si>
    <t>BILLS PAYABLE - OTHER DEP SUBS-OTHERS-PRIV CORPORATION-FIN</t>
  </si>
  <si>
    <t>BILLS PAYABLE - OTHER DEP SUBS-OTHERS-PRIV CORPORATION-NON FIN</t>
  </si>
  <si>
    <t>BILLS PAYABLE - OTHER DEP SUBS-OTHERS-INDIVIDUALS</t>
  </si>
  <si>
    <t>BILLS PAYABLE - OTHERS</t>
  </si>
  <si>
    <t>BILLS PAYABLE - OTHERS - NLDC</t>
  </si>
  <si>
    <t>BILLS PAYABLE -OTHERS - SBGFC</t>
  </si>
  <si>
    <t>BILLS PAYABLE -OTHERS - DBP</t>
  </si>
  <si>
    <t>BILLS PAYABLE -OTHERS - ACPC</t>
  </si>
  <si>
    <t>BONDS PAYABLE</t>
  </si>
  <si>
    <t>BONDS PAYABLE-GOCCS</t>
  </si>
  <si>
    <t>BONDS PAYABLE-GOCCS-SSS</t>
  </si>
  <si>
    <t>BONDS PAYABLE-GOCCS-OTHER FIN</t>
  </si>
  <si>
    <t>BONDS PAYABLE-GOCCS-NONFIN</t>
  </si>
  <si>
    <t>BONDS PAYABLE-BANKS</t>
  </si>
  <si>
    <t>BONDS PAYABLE-BANKS-UBS / KBS</t>
  </si>
  <si>
    <t>BONDS PAYABLE-BANKS-UBS / KBS-GOVT BANKS</t>
  </si>
  <si>
    <t>BONDS PAYABLE-BANKS-UBS / KBS-NON- GOVT BANKS</t>
  </si>
  <si>
    <t>BONDS PAYABLE-BANKS-OTHER BANKS</t>
  </si>
  <si>
    <t>BONDS PAYABLE-PRIV CORPORATION</t>
  </si>
  <si>
    <t>BONDS PAYABLE-PRIV CORP-FIN</t>
  </si>
  <si>
    <t>BONDS PAYABLE-PRIV CORP-NONFIN</t>
  </si>
  <si>
    <t>BONDS PAYABLE-INDIVIDUALS</t>
  </si>
  <si>
    <t>BONDS PAYABLE-UNAMORTIZED BOND DISC/PREMIUM</t>
  </si>
  <si>
    <t>UNSECURED SUBORDINATED DEBT</t>
  </si>
  <si>
    <t>UNSECURED SUBORDINATED DEBT-GOCCS</t>
  </si>
  <si>
    <t>UNSECURED SUBORDINATED DEBT-GOCCS-SSS</t>
  </si>
  <si>
    <t>UNSECURED SUBORDINATED DEBT-GOCCS-OTHER FIN</t>
  </si>
  <si>
    <t>UNSECURED SUBORDINATED DEBT-GOCCS-NONFIN</t>
  </si>
  <si>
    <t>UNSECURED SUBORDINATED DEBT-BANKS</t>
  </si>
  <si>
    <t>UNSECURED SUBORDINATED DEBT-BANKS-UBS / KBS</t>
  </si>
  <si>
    <t>UNSECURED SUBORDINATED DEBT-BANKS-UBS / KBS-GOVT BANKS</t>
  </si>
  <si>
    <t>UNSECURED SUBORDINATED DEBT-BANKS-UBS / KBS-NON- GOVT BANKS</t>
  </si>
  <si>
    <t>UNSECURED SUBORDINATED DEBT-BANKS-OTHER BANKS</t>
  </si>
  <si>
    <t>UNSECURED SUBORDINATED DEBT-PRIV CORP</t>
  </si>
  <si>
    <t>UNSECURED SUBORDINATED DEBT-PRIV CORP-FIN</t>
  </si>
  <si>
    <t>UNSECURED SUBORDINATED DEBT-PRIV CORP-NONFIN</t>
  </si>
  <si>
    <t>UNSECURED SUBORDINATED DEBT-INDIVIDUALS</t>
  </si>
  <si>
    <t>UNSECURED SUBORDINATED DEBT-UNAMORTIZED BOND DISC/PREMIUM</t>
  </si>
  <si>
    <t>REDEEMABLE PREFERRED SHARES</t>
  </si>
  <si>
    <t>REDEEMABLE PREFERRED SHARES-GOCCS</t>
  </si>
  <si>
    <t>REDEEMABLE PREFERRED SHARES-GOCCS-SSS</t>
  </si>
  <si>
    <t>REDEEMABLE PREFERRED SHARES-GOCCS-OTHER FIN</t>
  </si>
  <si>
    <t>REDEEMABLE PREFERRED SHARES-GOCCS-NONFIN</t>
  </si>
  <si>
    <t>REDEEMABLE PREFERRED SHARES-BANKS</t>
  </si>
  <si>
    <t>REDEEMABLE PREFERRED SHARES-BANKS-UBS / KBS</t>
  </si>
  <si>
    <t>REDEEMABLE PREFERRED SHARES-BANKS-UBS / KBS-GOVT BANKS</t>
  </si>
  <si>
    <t>REDEEMABLE PREFERRED SHARES-BANKS-UBS / KBS-NON- GOVT BANKS</t>
  </si>
  <si>
    <t>REDEEMABLE PREFERRED SHARES-BANKS-OTHER BANKS</t>
  </si>
  <si>
    <t>REDEEMABLE PREFERRED SHARES-PRIV CORP</t>
  </si>
  <si>
    <t>REDEEMABLE PREFERRED SHARES-PRIV CORP-FIN</t>
  </si>
  <si>
    <t>REDEEMABLE PREFERRED SHARES-PRIV CORP-NONFIN</t>
  </si>
  <si>
    <t>REDEEMABLE PREFERRED SHARES-INDIVIDUALS</t>
  </si>
  <si>
    <t>REDEEMABLE PREFERRED SHARES- BOND DISC/PREMIUM</t>
  </si>
  <si>
    <t>FIN LIABILITIES ASSOCIATED W/ TRANSFERRED ASSETS</t>
  </si>
  <si>
    <t>DERIVATIVES WITH NEGATIVE FAIR VALUE HELD FOR HEDGING</t>
  </si>
  <si>
    <t>DERIVATIVES W/ NEG FAIR VALUE HELD FOR HEDGING-FAIR VALUE HEDGES</t>
  </si>
  <si>
    <t>DERIVATIVES W/ NEGFAIR VALUE HELD FOR HEDGING-CASH FLOW HEDGES</t>
  </si>
  <si>
    <t>DERIVATIVES W/ NEG FAIR VALUE HELD FOR HEDGING-HEDGES OF A NET INVEST IN FOREIGN OPERATION</t>
  </si>
  <si>
    <t>DERIVATIVES W/ NEG FAIR VALUE HELD FOR HEDGING-PORTFOLIO HEDGE OF INTEREST RATE RISK</t>
  </si>
  <si>
    <t>REVALUATION OF HEDGED LIABILITIES IN PORTFOLIO HEDGE OF INTEREST RATE RISK</t>
  </si>
  <si>
    <t>ACCRUED INTEREST EXPENSE ON FIN LIABILITIES</t>
  </si>
  <si>
    <t>ACCRUED INTEREST EXPENSE ON FIN LIAB- DEPOSITS</t>
  </si>
  <si>
    <t>ACCRUED INTEREST EXPENSE ON FIN LIAB- DEPOSITS-DEMAND  DEPOSIT</t>
  </si>
  <si>
    <t>ACCRUED INTEREST EXPENSE - DEMAND DEPOSITS</t>
  </si>
  <si>
    <t>ACCRUED INTEREST EXPENSE ON FIN LIAB- DEPOSITS-SAVINGS DEPOSIT</t>
  </si>
  <si>
    <t>ACCRUED INTEREST EXPENSE - REGULAR SAVINGS</t>
  </si>
  <si>
    <t>ACCRUED INTEREST EXPENSE - MICROFINANCE SAVINGS</t>
  </si>
  <si>
    <t>ACCRUED INTEREST EXPENSE - GINTONG PALAY SAVINGS</t>
  </si>
  <si>
    <t>ACCRUED INTEREST EXPENSE - BIG TIME DEPOSITS</t>
  </si>
  <si>
    <t>ACCRUED INT EXP -GINTONG PALAY SAVINGS - RA 10000</t>
  </si>
  <si>
    <t>ACCRUED INT EXP-BIG TIME DEPOSIT RA 10000</t>
  </si>
  <si>
    <t>ACCRUED INT EXP-BASIC DEPOSIT</t>
  </si>
  <si>
    <t xml:space="preserve"> ACCRUED INTEREST EXPENSE ON FIN LIAB- DEPOSITS-NOW ACCOUNTS</t>
  </si>
  <si>
    <t>ACCRUED INTEREST EXPENSE ON FIN LIAB- DEPOSITS-TIME CERTF OF DEPOSIT</t>
  </si>
  <si>
    <t>ACCRUED INTEREST EXPENSE - TIME DEPOSITS</t>
  </si>
  <si>
    <t>ACCRUED INTEREST EXPENSE ON FIN LIAB- BILLS PAYABLE</t>
  </si>
  <si>
    <t>ACCRUED INTEREST EXPENSE ON FIN LIAB- BILLS PAYABLE-BSP</t>
  </si>
  <si>
    <t>ACCRUED INTEREST EXPENSE ON FINANCIAL LIABILITIES- BILLS PAYABLE-BSP - REDISCOUNTING</t>
  </si>
  <si>
    <t>ACCRUED INTEREST EXPENSE ON FINANCIAL LIABILITIES- BILLS PAYABLE-BSP - OTHERS</t>
  </si>
  <si>
    <t>ACCRUED INTEREST EXPENSE ON FIN LIAB- BILLS PAYABLE-INTERBNK LOANS PAYABLE</t>
  </si>
  <si>
    <t>ACCRUED INTEREST EXPENSE ON FIN LIAB- BILLS PAYABLE-INTERBNK LOANS PAYABLE-INTERBNK CALL LOAN</t>
  </si>
  <si>
    <t>ACCRUED INTEREST EXPENSE ON FINANCIAL LIABILITIES- BILLS PAYABLE-INTERBANK LOANS PAYABLE-LBP</t>
  </si>
  <si>
    <t>ACCR INT EXPENSE ON FIN LIAB-BP-INTERBANK LOANS PAYABLE-DBP</t>
  </si>
  <si>
    <t>ACCRUED INTEREST EXPENSE ON FIN LIAB- BILLS PAYABLE-INTERBNK LOANS PAYABLE-INTERBNK TERM LOAN</t>
  </si>
  <si>
    <t>ACCRUED INTEREST EXPENSE ON FIN LIAB- BILLS PAYABLE-OTHER DEP SUBS</t>
  </si>
  <si>
    <t>ACCRUED INTEREST EXPENSE ON FIN LIAB- BILLS PAYABLE- OTHERS</t>
  </si>
  <si>
    <t>ACCRUED INTEREST EXPENSE ON FINANCIAL LIABILITIES- BILLS PAYABLE- OTHERS-SBGFC</t>
  </si>
  <si>
    <t>ACCRUED INTEREST EXPENSE ON FINANCIAL LIABILITIES- BILLS PAYABLE- OTHERS-NLDC</t>
  </si>
  <si>
    <t>ACCRUED INTEREST EXPENSE ON FIN LIAB- BONDS PAYABLE</t>
  </si>
  <si>
    <t>ACCRUED INTEREST EXPENSE ON FINANCIAL LIABILITIES- BONDS PAYABLE</t>
  </si>
  <si>
    <t>ACCRUED INTEREST EXPENSE ON FIN LIAB-UNSECURED SUBORDINATED DEBT</t>
  </si>
  <si>
    <t>ACCRUED INTEREST EXPENSE ON FINANCIAL LIABILITIES-UNSECURED SUBORDINATED DEBT</t>
  </si>
  <si>
    <t>ACCRUED INTEREST EXPENSE ON FIN LIAB-REDEEMABLE PREFERRED SHARES</t>
  </si>
  <si>
    <t>ACCRUED INTEREST EXPENSE ON FINANCIAL LIABILITIES-REDEEMABLE PREFERRED SHARES</t>
  </si>
  <si>
    <t>ACCRUED INTEREST EXPENSE ON FIN LIAB-DERIVATIVES WITH NEGATIVE FAIR VALUE JELD FOR HEDGING</t>
  </si>
  <si>
    <t>ACCRUED INTEREST EXPENSE ON FIN LIAB-FINANCE LEASE</t>
  </si>
  <si>
    <t>ACCRUED INTEREST EXPENSE ON FIN LIAB-OTHERS</t>
  </si>
  <si>
    <t>ACCRUED INTEREST EXPENSE ON FINANCIAL LIABILITIES-OTHERS</t>
  </si>
  <si>
    <t>FINANCE LEASE PAYMENT PAYABLE</t>
  </si>
  <si>
    <t>SPECIAL TIME DEPOSIT</t>
  </si>
  <si>
    <t>DUE TO TREASURER OF THE PHILIPPINES</t>
  </si>
  <si>
    <t>TREASURER/CASHIER/MANAGERS CHECK</t>
  </si>
  <si>
    <t>PAYMENT ORDERS PAYABLE</t>
  </si>
  <si>
    <t>MARGIN DEPOSITS ON LCS AND CUSTOMERS LIABILITITY ON BILLS/DRAFTS UNDER LCS AND/OR TRS</t>
  </si>
  <si>
    <t>CASH LETTERS OF CREDIT</t>
  </si>
  <si>
    <t>OUTSTANDING ACCEPTANCE EXECUTED BY OR FOR ACCOUNT OF THIS BANK</t>
  </si>
  <si>
    <t>DUE TO BSP</t>
  </si>
  <si>
    <t>DUE TO BANGKO SENTRAL NG PILIPINAS</t>
  </si>
  <si>
    <t>DUE TO PDIC</t>
  </si>
  <si>
    <t>DUE TO PCIC</t>
  </si>
  <si>
    <t>INCOME TAX PAYABLE</t>
  </si>
  <si>
    <t>OTHER TAXES AND LICENSES PAYABLE</t>
  </si>
  <si>
    <t>OTHER TAXES AND LICENSES PAYABLE-GRT PAYABLE-MD OF 5YEARS AND BELOW</t>
  </si>
  <si>
    <t>OTHER TAXES AND LICENSES PAYABLE-GRT PAYABLE-MD OF BEYOND 5YEARS</t>
  </si>
  <si>
    <t>OTHER TAXES AND LICENSES PAYABLE-GRT PAYABLE-OTHER INCOME</t>
  </si>
  <si>
    <t>OTHER TAXES AND LICENSES PAYABLE- DEFERRED GRT PAYABLE</t>
  </si>
  <si>
    <t>OTHER TAXES AND LICENSES PAYABLE- DOCUMENTARY STAMPS PAYABLE</t>
  </si>
  <si>
    <t>OTHER TAXES AND LICENSES PAYABLE- OTHERS</t>
  </si>
  <si>
    <t>ACCRUED EXPENSES</t>
  </si>
  <si>
    <t>ACCRUED EXPENSES-TRAININGS AND SEMINARS</t>
  </si>
  <si>
    <t>ACCRUED EXPENSES-INTL MARKETING &amp; TRAINING</t>
  </si>
  <si>
    <t>ACCRUED EXPENSES-SL/VL</t>
  </si>
  <si>
    <t>ACCRUED EXPENSES-PDIC</t>
  </si>
  <si>
    <t>ACCRUED EXPENSES-13TH MONTH PAY</t>
  </si>
  <si>
    <t>ACCRUED EXPENSES-BONUS</t>
  </si>
  <si>
    <t>ACCRUED EXPENSES-CHRISTMAS PARTY</t>
  </si>
  <si>
    <t>ACCRUED EXPENSES-OTHERS</t>
  </si>
  <si>
    <t>ACCRUED EXPENSES-SUPERVISORY FEE</t>
  </si>
  <si>
    <t>ACCRUED EXPENSES-EXTERNAL AUDIT</t>
  </si>
  <si>
    <t>UNEARNED INCOME</t>
  </si>
  <si>
    <t>UNEARNED INCOME-ADVANCE RENTALS ON BANK PREM AND</t>
  </si>
  <si>
    <t>UNEARNED INCOME-ADVANCE RENTALS ON BANK PREMISES AND</t>
  </si>
  <si>
    <t>UNEARNED INCOME-RENTALS ON SAFETY DEPOSIT BOX</t>
  </si>
  <si>
    <t>UNEARNED INCOME-OTHERS</t>
  </si>
  <si>
    <t>DEFFERRED TAX LIABILITIES</t>
  </si>
  <si>
    <t>DEFFERRED TAX LIABILITIES-WITHHOLDING TAX PAYABLE</t>
  </si>
  <si>
    <t>DEFFERRED TAX LIABILITIES-SSS,PHILHEALTH,EMPCOMP PREMIUMS AND PAG-IBIG PAYABLE</t>
  </si>
  <si>
    <t>DEFFERRED TAX LIABILITIES-UNCLAIMED BALANCES</t>
  </si>
  <si>
    <t>DEFFERRED TAX LIABILITIES-SERVICING LIABILITIES</t>
  </si>
  <si>
    <t>DEFFERRED TAX LIABILITIES-ACCOUNTS PAYABLE</t>
  </si>
  <si>
    <t>DEFFERRED TAX LIABILITIES-DIVIDENDS PAYABLE</t>
  </si>
  <si>
    <t>DEFFERRED TAX LIABILITIES-DEPOSIT FOR STOCK SUBSCRIPTION</t>
  </si>
  <si>
    <t>DEFFERRED TAX LIABILITIES-OVERAGES</t>
  </si>
  <si>
    <t>DEFFERRED TAX LIABILITIES-SUNDRY CREDITS</t>
  </si>
  <si>
    <t>DEFFERRED TAX LIABILITIES-INTER-OFFICE FLOAT ITEMS</t>
  </si>
  <si>
    <t>DEFFERRED TAX LIABILITIES-OTHERS</t>
  </si>
  <si>
    <t>DEFFERRED TAX LIABILITIES-OTHERS-ACCOUNTS PAYABLE - E-MONEY</t>
  </si>
  <si>
    <t>DEFFERRED TAX LIABILITIES-OTHERS-OTHERS</t>
  </si>
  <si>
    <t>PROVISIONS-PENSION AND OTHER POST RETIREMENT BENEFITS</t>
  </si>
  <si>
    <t>PROVISIONS-OTHERS</t>
  </si>
  <si>
    <t>OTHER LIABILITIES-WITHHOLDING TAX PAYABLE</t>
  </si>
  <si>
    <t>WITHHOLDING TAX PAYABLE-COMPENSATION</t>
  </si>
  <si>
    <t>WITHHOLDING TAX PAYABLE-CTD</t>
  </si>
  <si>
    <t>WITHHOLDING TAX PAYABLE-SD</t>
  </si>
  <si>
    <t>WITHHOLDING TAX PAYABLE-EXPANDED</t>
  </si>
  <si>
    <t>Withholding Tax Payable - Final</t>
  </si>
  <si>
    <t>OTHER LIABILITIES-SSS,MEDICARE, EMPLOYERS COMPENSATION PREM AND PAG-IBIG CONTR PAYABLE</t>
  </si>
  <si>
    <t>OTHER LIABILITIES-SSS, MEDICARE, &amp; ECC PREM &amp; PAG-IBIG</t>
  </si>
  <si>
    <t>OTHER LIABILITIES-SSS CONTRIBUTION PAYABLE</t>
  </si>
  <si>
    <t>OTHER LIABILITIES-PHILHEALTH CONTRIBUTION PAYABLE</t>
  </si>
  <si>
    <t>OTHER LIABILITIES-PAG-IBIG FUND PAYABLE</t>
  </si>
  <si>
    <t>OTHER LIABILITIES-PAG-IBIG LOANS PAYABLE</t>
  </si>
  <si>
    <t>OTHER LIABILITIES-SSS LOANS PAYABLE</t>
  </si>
  <si>
    <t>OTHER LIABILITIES-UNCLAIMED BALANCES</t>
  </si>
  <si>
    <t>OTHER LIABILITIES-SERVICING LIABILITIES</t>
  </si>
  <si>
    <t>OTHER LIABILITIES-DIVIDENDS PAYABLE</t>
  </si>
  <si>
    <t>OTHER LIABILITIES-DIVIDENDS PAYABLE-RESIDENTS</t>
  </si>
  <si>
    <t>OTHER LIABILITIES-DIVIDENDS PAYABLE-NON RESIDENTS</t>
  </si>
  <si>
    <t>OTHER LIABILITIES-ACCOUNTS PAYABLE</t>
  </si>
  <si>
    <t>OTHER LIABILITIES-ACCOUNTS PAYABLE-RESIDENTS</t>
  </si>
  <si>
    <t>ACCOUNTS PAYABLE - AGFP</t>
  </si>
  <si>
    <t>ACCOUNTS PAYABLE - SBC</t>
  </si>
  <si>
    <t>ACCOUNTS PAYABLE - HGC</t>
  </si>
  <si>
    <t>ACCOUNTS PAYABLE - PCIC</t>
  </si>
  <si>
    <t>ACCOUNTS PAYABLE- LP-CAR LOAN</t>
  </si>
  <si>
    <t>ACCOUNTS PAYABLE - GENERAL</t>
  </si>
  <si>
    <t>ACCOUNTS PAYABLE - OTHERS</t>
  </si>
  <si>
    <t>ACCOUNTS PAYABLE - GPS</t>
  </si>
  <si>
    <t>OTHER LIABILITIES-ACCOUNTS PAYABLE-NON RESIDENTS</t>
  </si>
  <si>
    <t>OTHER LIABILITIES-LOANS BY RBU FROM FCDU/EFCDU</t>
  </si>
  <si>
    <t>OTHER LIABILITIES-DEPOSIT FOR STOCK SUBSCRIPTION</t>
  </si>
  <si>
    <t>OTHER LIABILITIES-OVERAGES</t>
  </si>
  <si>
    <t>OTHER LIABILITIES-SUNDRY CREDITS</t>
  </si>
  <si>
    <t>OTHER LIABILITIES-INTER-OFFICE FLOAT ITEMS</t>
  </si>
  <si>
    <t>OTHER LIABILITIES-INTER-OFFICE FLOAT ITEMS-PHILIPPINES</t>
  </si>
  <si>
    <t>OTHER LIABILITIES-INTER-OFFICE FLOAT ITEMS-ABROAD</t>
  </si>
  <si>
    <t>OTHER LIABILITIES-OTHERS</t>
  </si>
  <si>
    <t>OTHER LIABILITIES-OTHERS-ACCOUNTS PAYABLE E-MONEY</t>
  </si>
  <si>
    <t>OTHER LIABILITIES-OTHERS-CAR LOAN</t>
  </si>
  <si>
    <t>OTHER LIABILITIES-OTHERS-CAR LOAN LP</t>
  </si>
  <si>
    <t>DUE TO HEAD OFFICE/BRANCES/AGENCIES</t>
  </si>
  <si>
    <t>DUE TO  CORPORATE</t>
  </si>
  <si>
    <t>DUE TO  HEAD OFFICE</t>
  </si>
  <si>
    <t>DUE TO SAN ANTONIO</t>
  </si>
  <si>
    <t>DUE TO GENERAL TINIO</t>
  </si>
  <si>
    <t>DUE TO  SAN ISIDRO</t>
  </si>
  <si>
    <t>DUE TO LAPAZ</t>
  </si>
  <si>
    <t>DUE TO TARLAC</t>
  </si>
  <si>
    <t>DUE TO SAN MIGUEL</t>
  </si>
  <si>
    <t>DUE TO CABANATUAN</t>
  </si>
  <si>
    <t>DUE TO BONGABON</t>
  </si>
  <si>
    <t>DUE TO RIZAL</t>
  </si>
  <si>
    <t>DUE TO  PENARANDA</t>
  </si>
  <si>
    <t>DUE TO BALIUAG</t>
  </si>
  <si>
    <t>DUE TO SAN LEONARDO</t>
  </si>
  <si>
    <t>DUE TO MABALACAT</t>
  </si>
  <si>
    <t>DUE TO ARAYAT</t>
  </si>
  <si>
    <t>DUE TO STO. DOMINGO</t>
  </si>
  <si>
    <t>DUE TO MONCADA</t>
  </si>
  <si>
    <t>DUE TO DINGALAN</t>
  </si>
  <si>
    <t>DUE TO CABIAO</t>
  </si>
  <si>
    <t>DUE TO ZARAGOZA</t>
  </si>
  <si>
    <t>DUE TO PANTABANGAN</t>
  </si>
  <si>
    <t>BROKER CUSTOMER ACCOUNTS FOR SETTLEMENT OF CUSTOMER TRADES</t>
  </si>
  <si>
    <t>DUE TO FCDU/RBU</t>
  </si>
  <si>
    <t>EQUITY ACCOUNTS</t>
  </si>
  <si>
    <t>PAID-IN CAPITAL STOCK</t>
  </si>
  <si>
    <t>PAID-IN CAPITAL STOCK-COMMON STOCK</t>
  </si>
  <si>
    <t>PAID-IN CAPITAL STOCK-PERPETUAL AND NON-CUMULATIVE PREFERRED STOCK</t>
  </si>
  <si>
    <t>PAID-IN CAPITAL STOCK-PERPETUAL AND CUMULATIVE PREFERRED STOCK</t>
  </si>
  <si>
    <t>ADDITIONAL PAID-IN CAPITAL</t>
  </si>
  <si>
    <t>OTHER EQUITY INSTRUMENTS</t>
  </si>
  <si>
    <t>OTHER EQUITY INSTRUMENTS - HYBRID TIER 1</t>
  </si>
  <si>
    <t>OTHER EQUITY INSTRUMENTS-EQUITY COMPONENT OF COMPOUND FIN</t>
  </si>
  <si>
    <t>OTHER EQUITY INSTRUMENTS-OTHERS</t>
  </si>
  <si>
    <t>DEPOSITS FOR STOCK SUBSCRIPTION</t>
  </si>
  <si>
    <t>RETAINED EARNINGS</t>
  </si>
  <si>
    <t>RETAINED EARNINGS-RETAINED EARNINGS RESERVE</t>
  </si>
  <si>
    <t>RETAINED EARNINGS-RETAINED EARNINGS RESERVE-TRUST BUSINESS</t>
  </si>
  <si>
    <t>RETAINED EARNINGS-RETAINED EARNINGS RESERVE-SELF-INSURANCE</t>
  </si>
  <si>
    <t>RETAINED EARNINGS-RETAINED EARNINGS RESERVE-CONTINGENCIES</t>
  </si>
  <si>
    <t>RETAINED EARNINGS-RETAINED EARNINGS RESERVE-OTHERS</t>
  </si>
  <si>
    <t>RETAINED EARNINGS-RETAINED EARNINGS FREE</t>
  </si>
  <si>
    <t>STOCK DIVIDEND DISTRIBUTABLE</t>
  </si>
  <si>
    <t>UNDIVIDED PROFITS</t>
  </si>
  <si>
    <t>OTHER COMPREHENSIVE INCOME</t>
  </si>
  <si>
    <t>OTHER COMPRE INCOME-NET UNREALIZED GAINS/LOSSES-ASF FI</t>
  </si>
  <si>
    <t>OTHER COMPRE INCOME-NET UNREALIZED GAINS/LOSSES-ASF FI-DEBT SEC</t>
  </si>
  <si>
    <t>OTHER COMPREHENSIVE INCOME-NET UNREALIZED GAINS/(LOSSES)-ASF FI-DEBT SECURITIES</t>
  </si>
  <si>
    <t>OTHER COMPRE INCOME-NET UNREALIZED GAINS/LOSSES-ASF FI-EQUITY SEC</t>
  </si>
  <si>
    <t>OTHER COMPREHENSIVE INCOME-NET UNREALIZED GAINS/(LOSSES)-ASF FI-EQUITY SECURITIES</t>
  </si>
  <si>
    <t>OTHER COMPRE INCOME-GAINS/LOSSES ON FAIR VALUE ADJ</t>
  </si>
  <si>
    <t>OTHER COMPRE INCOME-GAINS/LOSSES ON FAIR VALUE ADJ-CASH FLOW HEDGE</t>
  </si>
  <si>
    <t>OTHER COMPREHENSIVE INCOME-GAINS/(LOSSES) ON FAIR VALUE ADJUSTMENT-CASH FLOW HEDGE</t>
  </si>
  <si>
    <t>OTHER COMPRE INCOME-GAINS/LOSSES ON FAIR VALUE ADJ-HEDGE OF A NET INVEST IN FOREIGN</t>
  </si>
  <si>
    <t>OTHER COMPREHENSIVE INCOME-GAINS/(LOSSES) ON FAIR VALUE ADJUSTMENT-HEDGE OF A NET INVESTMENT IN FOREIGN</t>
  </si>
  <si>
    <t>OTHER COMPRE INCOME-CUMULATIVE FOREIGN CURRENCY TRANSLAT</t>
  </si>
  <si>
    <t>OTHER COMPRE INCOME-OTHERS</t>
  </si>
  <si>
    <t>APPRAISAL INCREMENT RESERVE</t>
  </si>
  <si>
    <t>TREASURY STOCK</t>
  </si>
  <si>
    <t>MINORITY INTEREST IN SUBSIDIARIES</t>
  </si>
  <si>
    <t>ASSIGNED CAPITAL</t>
  </si>
  <si>
    <t>CONTINGENT ACCOUNTS</t>
  </si>
  <si>
    <t>GUARANTEES ISSUED</t>
  </si>
  <si>
    <t>FIN STANDBY LETTERS OF CREDIT</t>
  </si>
  <si>
    <t>FIN STANDBY LETTERS OF CREDIT-DOMESTIC</t>
  </si>
  <si>
    <t>FIN STANDBY LETTERS OF CREDIT-FOREIGN</t>
  </si>
  <si>
    <t>PERFORMANCE STANDBY LETTERS OF CREDIT</t>
  </si>
  <si>
    <t>PERFORMANCE STANDBY LETTERS OF CREDIT-DOMESTIC</t>
  </si>
  <si>
    <t>PERFORMANCE STANDBY LETTERS OF CREDIT-FOREIGN</t>
  </si>
  <si>
    <t>COMMERCIAL LETTER OF CREDIT(LCS) OUT</t>
  </si>
  <si>
    <t>COMMERCIAL LETTER OF CREDIT(LCS) OUT-SIGHT LETTERS OF CREDIT(LCS) OUTSTANDING</t>
  </si>
  <si>
    <t>COMMERCIAL LETTER OF CREDIT(LCS) OUT-SIGHT LETTERS OF CREDIT(LCS) OUTSTANDING-DOMESTIC</t>
  </si>
  <si>
    <t>COMMERCIAL LETTER OF CREDIT(LCS) OUT-SIGHT LETTERS OF CREDIT(LCS) OUTSTANDING-FOREIGN</t>
  </si>
  <si>
    <t>COMMERCIAL LETTER OF CREDIT(LCS) OUT-USANCE LETTERS OF CREDIT(LCS) OUTSTANDING</t>
  </si>
  <si>
    <t>COMMERCIAL LETTER OF CREDIT(LCS) OUT-USANCE LETTERS OF CREDIT(LCS) OUTSTA-DOMESTIC</t>
  </si>
  <si>
    <t>COMMERCIAL LETTER OF CREDIT(LCS) OUT-USANCE LETTERS OF CREDIT(LCS) OUTSTA-FOREIGN</t>
  </si>
  <si>
    <t>COMMERCIAL LETTER OF CREDIT(LCS) OUT-DEFERRED LETTERS OF CREDIT(LCS) OUTSTANDING</t>
  </si>
  <si>
    <t>COMMERCIAL LETTER OF CREDIT(LCS) OUT-DEFERRED LETTERS OF CREDIT(LCS) OUTS-DOMESTIC</t>
  </si>
  <si>
    <t>COMMERCIAL LETTER OF CREDIT(LCS) OUT-DEFERRED LETTERS OF CREDIT(LCS) OUTS-FOREIGN</t>
  </si>
  <si>
    <t>COMMERCIAL LETTER OF CREDIT(LCS) OUT-REVOLVING LETTERS OF CREDIT(LCS) OUTSTANDING</t>
  </si>
  <si>
    <t>COMMERCIAL LETTER OF CREDIT(LCS) OUT-REVOLVING LETTERS OF CREDIT(LCS) OUT-DOMESTIC</t>
  </si>
  <si>
    <t>COMMERCIAL LETTER OF CREDIT(LCS) OUT-REVOLVING LETTERS OF CREDIT(LCS) OUT-FOREIGN</t>
  </si>
  <si>
    <t>TRADE RELATED GUARANTEES</t>
  </si>
  <si>
    <t>TRADE RELATED GUARANTEES-EXPROT LETTERS OF CREDIT CONFIRMED</t>
  </si>
  <si>
    <t>TRADE RELATED GUARANTEES-SHIPSIDE BOND/AIRWAY BILLS</t>
  </si>
  <si>
    <t>COMMITMENTS</t>
  </si>
  <si>
    <t>COMMITMENTS-UNDERWRITTEN ACCOUNTS UNSOLD</t>
  </si>
  <si>
    <t>COMMITMENTS-COMMITTED CREDIT LINES FOR COMMERCIA</t>
  </si>
  <si>
    <t>COMMITMENTS-CREDIT CARD LINES</t>
  </si>
  <si>
    <t>COMMITMENTS-OTHERS</t>
  </si>
  <si>
    <t>SPOT FOREIGN EXCHANGE CONTRACTS</t>
  </si>
  <si>
    <t>SPOT FOREIGN EXCHANGE CONTRACTS-BOUGHT</t>
  </si>
  <si>
    <t>SPOT FOREIGN EXCHANGE CONTRACTS-SOLD</t>
  </si>
  <si>
    <t>DERIVATIVES</t>
  </si>
  <si>
    <t>OTHERS-LATE DEPOSIT/PAYMENT RECEIVED</t>
  </si>
  <si>
    <t>OTHERS-INWARD BILLS FOR COLLECTION</t>
  </si>
  <si>
    <t>OTHERS-OUTWARD BILLS FOR COLLECTION</t>
  </si>
  <si>
    <t>OTHERS-TRAVELLERS CHECK UNSOLD</t>
  </si>
  <si>
    <t>OTHERS-TRUST DEPARTMENT ACCOUNTS</t>
  </si>
  <si>
    <t>OTHERS-ITEMS HELD FOR SAFEKEEPING/CUSTODY</t>
  </si>
  <si>
    <t>OTHERS-ITEMS HELD AS COLLATERAL</t>
  </si>
  <si>
    <t>OTHERS-DEFICIENCY CLAIMS RECVBL</t>
  </si>
  <si>
    <t>OTHERS-OTHER CONTIGENT ACCOUNTS</t>
  </si>
  <si>
    <t>INCOME ACCOUNTS</t>
  </si>
  <si>
    <t>INTEREST INCOME-DUE FROM BSP</t>
  </si>
  <si>
    <t>INTEREST INCOME-DUE FROM BANGKO SENTRAL NG PILIPINAS</t>
  </si>
  <si>
    <t>INTEREST INCOME-DUE FROM OTHER BANKS</t>
  </si>
  <si>
    <t>INTEREST INCOME-DUE FROM OTHER BANKS- UBS / KBS</t>
  </si>
  <si>
    <t>INTEREST INCOME-DUE FROM OTHER BANKS- UBS / KBS-DEMAND DEPOSIT</t>
  </si>
  <si>
    <t>INTEREST INCOME-DUE FROM OTHER BANKS-RESIDENT BANKS - UBS / KBS-DEMAND DEPOSIT</t>
  </si>
  <si>
    <t>INTEREST INCOME-DUE FROM OTHER BANKS- UBS / KBS-SAVINGS DEPOSIT</t>
  </si>
  <si>
    <t>INTEREST INCOME-DUE FROM OTHER BANKS-RESIDENT BANKS - UBS / KBS-SAVINGS DEPOSIT</t>
  </si>
  <si>
    <t>INTEREST INCOME-DUE FROM OTHER BANKS- UBS / KBS-NOW DEPOSIT</t>
  </si>
  <si>
    <t>INTEREST INCOME-DUE FROM OTHER BANKS-RESIDENT BANKS - UBS / KBS-NOW DEPOSIT</t>
  </si>
  <si>
    <t>INTEREST INCOME-DUE FROM OTHER BANKS- UBS / KBS-TIME CERTF OF DEPOSIT</t>
  </si>
  <si>
    <t xml:space="preserve">INTEREST INCOME-DUE FROM OTHER BANKS- UBS / KBS-TIME CERTF OF DEPOSIT-SHORT TERM </t>
  </si>
  <si>
    <t>INTEREST INCOME-DUE FROM OTHER BANKS-RESIDENT BANKS - UBS / KBS-TIME CERTIFICATE OF DEPOSIT-SHORT TERM ( ONE YEAR OR LESS)</t>
  </si>
  <si>
    <t xml:space="preserve">INTEREST INCOME-DUE FROM OTHER BANKS- UBS / KBS-TIME CERTF OF DEPOSIT-MEDIUM TERM </t>
  </si>
  <si>
    <t>INTEREST INCOME-DUE FROM OTHER BANKS-RESIDENT BANKS - UBS / KBS-TIME CERTIFICATE OF DEPOSIT-MEDIUM TERM (&gt;1 YEAR TO 5 YEARS)</t>
  </si>
  <si>
    <t xml:space="preserve">INTEREST INCOME-DUE FROM OTHER BANKS- UBS / KBS-TIME CERTF OF DEPOSIT-LONG TERM </t>
  </si>
  <si>
    <t>INTEREST INCOME-DUE FROM OTHER BANKS-RESIDENT BANKS - UBS / KBS-TIME CERTIFICATE OF DEPOSIT-LONG TERM (&gt;5 YEARS)</t>
  </si>
  <si>
    <t>INTEREST INCOME-DUE FROM OTHER BANKS- OTHER BANKS</t>
  </si>
  <si>
    <t>INTEREST INCOME-DUE FROM OTHER BANKS- OTHER BANKS-DEMAND DEPOSIT</t>
  </si>
  <si>
    <t>INTEREST INCOME-DUE FROM OTHER BANKS-RESIDENT BANKS - OTHER BANKS-DEMAND DEPOSIT</t>
  </si>
  <si>
    <t>INTEREST INCOME-DUE FROM OTHER BANKS- OTHER BANKS-SAVINGS DEPOSIT</t>
  </si>
  <si>
    <t>INTEREST INCOME-DUE FROM OTHER BANKS-RESIDENT BANKS - OTHER BANKS-SAVINGS DEPOSIT</t>
  </si>
  <si>
    <t>INTEREST INCOME-DUE FROM OTHER BANKS- OTHER BANKS-NOW DEPSOSIT</t>
  </si>
  <si>
    <t>INTEREST INCOME-DUE FROM OTHER BANKS- OTHER BANKS-TIME CERTF OF DEPOSITS</t>
  </si>
  <si>
    <t xml:space="preserve">INTEREST INCOME-DUE FROM OTHER BANKS- OTHER BANKS-TIME CERTF OF DEPOSITS-SHORT TERM </t>
  </si>
  <si>
    <t>INTEREST INCOME-DUE FROM OTHER BANKS-RESIDENT BANKS - OTHER BANKS-TIME CERTIFICATE OF DEPOSITS-SHORT TERM (ONE YEAR OR LESS)</t>
  </si>
  <si>
    <t xml:space="preserve">INTEREST INCOME-DUE FROM OTHER BANKS- OTHER BANKS-TIME CERTF OF DEPOSITS-MEDIUM TERM </t>
  </si>
  <si>
    <t>INTEREST INCOME-DUE FROM OTHER BANKS-RESIDENT BANKS - OTHER BANKS-TIME CERTIFICATE OF DEPOSITS-MEDIUM TERM (&gt;1 YEAR TO 5 YEARS)</t>
  </si>
  <si>
    <t xml:space="preserve">INTEREST INCOME-DUE FROM OTHER BANKS- OTHER BANKS-TIME CERTF OF DEPOSITS-LONG TERM </t>
  </si>
  <si>
    <t>INTEREST INCOME-DUE FROM OTHER BANKS-RESIDENT BANKS - OTHER BANKS-TIME CERTIFICATE OF DEPOSITS-LONG TERM (&gt;5 YEARS)</t>
  </si>
  <si>
    <t>INTEREST INCOME-DUE FROM OTHER BANKS- CLEARING ACCOUNT</t>
  </si>
  <si>
    <t>INTEREST INCOME-FIN ASSETS HELD FOR TRADING (HFT)</t>
  </si>
  <si>
    <t>INTEREST INCOME-HFT-  HFT SEC</t>
  </si>
  <si>
    <t>INTEREST INCOME-HFT-DERIVATIVES W/ POSITIVE FAIR VALUE HELD FOR TRADING</t>
  </si>
  <si>
    <t>INTEREST INCOME-FIN ASSETS DESIGNATED AT FAIR VALUE THROUGH PROFIT OR LOSS</t>
  </si>
  <si>
    <t>INTEREST INCOME -AVAILABLE FOR SALE(AFS) FIN ASSETS</t>
  </si>
  <si>
    <t>INTEREST INCOME -AVAILABLE FOR SALE(AFS) FIN ASSETS-GOVT</t>
  </si>
  <si>
    <t>INTEREST INCOME -AVAILABLE FOR SALE(AFS) FIN ASSETS-GOVT-NATL GOVT</t>
  </si>
  <si>
    <t>INTEREST INCOME -AVAILABLE FOR SALE(AFS) FIN ASSETS-GOVT-LGU</t>
  </si>
  <si>
    <t>INTEREST INCOME -AVAILABLE FOR SALE(AFS) FIN ASSETS-GOVT-GOCCS</t>
  </si>
  <si>
    <t>INTEREST INCOME -AVAILABLE FOR SALE(AFS) FIN ASSETS-GOVT-GOCCS-SSS</t>
  </si>
  <si>
    <t>INTEREST INCOME -AVAILABLE FOR SALE(AFS) FIN ASSETS-GOVT-GOCCS-OTHER FIN</t>
  </si>
  <si>
    <t>INTEREST INCOME -AVAILABLE FOR SALE(AFS) FIN ASSETS-GOVT-GOCCS-NON- FIN</t>
  </si>
  <si>
    <t>INTEREST INCOME -AVAILABLE FOR SALE(AFS) FIN ASSETS-BSP</t>
  </si>
  <si>
    <t>INTEREST INCOME -AVAILABLE FOR SALE(AFS) FIN ASSETS-BANKS</t>
  </si>
  <si>
    <t>INTEREST INCOME -AVAILABLE FOR SALE(AFS) FIN ASSETS-BANKS-UBS/KBS</t>
  </si>
  <si>
    <t xml:space="preserve">INTEREST INCOME -AVAILABLE FOR SALE(AFS) FIN ASSETS-BANKS-OTHER BANKS </t>
  </si>
  <si>
    <t>INTEREST INCOME -AVAILABLE FOR SALE(AFS) FIN ASSETS-PRIV CORP</t>
  </si>
  <si>
    <t>INTEREST INCOME -AVAILABLE FOR SALE(AFS) FIN ASSETS-PRIV CORP-FIN</t>
  </si>
  <si>
    <t>INTEREST INCOME -AVAILABLE FOR SALE(AFS) FIN ASSETS-PRIV CORP-NON - FIN</t>
  </si>
  <si>
    <t>INTEREST INCOME - HELD TO MATURITY(HTM) FIN.ASSETS</t>
  </si>
  <si>
    <t>INTEREST INCOME - HELD TO MATURITY(HTM) FIN.ASSETS-GOVT</t>
  </si>
  <si>
    <t>INTEREST INCOME - HELD TO MATURITY(HTM) FIN.ASSETS-GOVT-NATL GOVT</t>
  </si>
  <si>
    <t>INTEREST INCOME - HELD TO MATURITY(HTM) FIN.ASSETS-GOVERNMENT-NATIONAL GOVERNMENT</t>
  </si>
  <si>
    <t>INTEREST INCOME - HELD TO MATURITY(HTM) FIN.ASSETS-GOVT-LGU</t>
  </si>
  <si>
    <t>INTEREST INCOME - HELD TO MATURITY(HTM) FIN.ASSETS-GOVT-GOCCS</t>
  </si>
  <si>
    <t>INTEREST INCOME - HELD TO MATURITY(HTM) FIN.ASSETS-GOVT-GOCCS-SSS</t>
  </si>
  <si>
    <t>INTEREST INCOME - HELD TO MATURITY(HTM) FIN.ASSETS-GOVT-GOCCS-OTHER FIN</t>
  </si>
  <si>
    <t>INTEREST INCOME - HELD TO MATURITY(HTM) FIN.ASSETS-GOVT-GOCCS-NON- FIN</t>
  </si>
  <si>
    <t>INTEREST INCOME - HELD TO MATURITY(HTM) FIN.ASSETS-BSP</t>
  </si>
  <si>
    <t>INTEREST INCOME - HELD TO MATURITY(HTM) FIN.ASSETS-BANKS</t>
  </si>
  <si>
    <t>INTEREST INCOME - HELD TO MATURITY(HTM) FIN.ASSETS-BANKS-UBS/KBS</t>
  </si>
  <si>
    <t xml:space="preserve">INTEREST INCOME - HELD TO MATURITY(HTM) FIN.ASSETS-BANKS-OTHER BANKS </t>
  </si>
  <si>
    <t>INTEREST INCOME - HELD TO MATURITY(HTM) FIN.ASSETS-BANKS-OTHER BANKS</t>
  </si>
  <si>
    <t>INTEREST INCOME - HELD TO MATURITY(HTM) FIN.ASSETS-PRIV CORP</t>
  </si>
  <si>
    <t>INTEREST INCOME - HELD TO MATURITY(HTM) FIN.ASSETS-PRIV CORP-FIN</t>
  </si>
  <si>
    <t>INTEREST INCOME - HELD TO MATURITY(HTM) FIN.ASSETS-PRIV CORP-NON - FIN</t>
  </si>
  <si>
    <t>INTEREST INCOME - UNQUOTED DEBT SEC CLASSIFIED</t>
  </si>
  <si>
    <t>INTEREST INCOME - UNQUOTED DEBT SEC CLASSIFIED-GOVT</t>
  </si>
  <si>
    <t>INTEREST INCOME - UNQUOTED DEBT SEC CLASSIFIED-GOVT-NATL GOVT</t>
  </si>
  <si>
    <t>INTEREST INCOME - UNQUOTED DEBT SECURITIES CLASSIFIED-GOVERNMENT-NATIONAL GOVERNMENT</t>
  </si>
  <si>
    <t>INTEREST INCOME - UNQUOTED DEBT SEC CLASSIFIED-GOVT-LGU</t>
  </si>
  <si>
    <t>INTEREST INCOME - UNQUOTED DEBT SEC CLASSIFIED-GOVT-GOCCS</t>
  </si>
  <si>
    <t>INTEREST INCOME - UNQUOTED DEBT SEC CLASSIFIED-GOVT-GOCCS-SSS</t>
  </si>
  <si>
    <t>INTEREST INCOME - UNQUOTED DEBT SEC CLASSIFIED-GOVT-GOCCS-OTHER FIN</t>
  </si>
  <si>
    <t>INTEREST INCOME - UNQUOTED DEBT SEC CLASSIFIED-GOVT-GOCCS-NON- FIN</t>
  </si>
  <si>
    <t>INTEREST INCOME - UNQUOTED DEBT SEC CLASSIFIED-BSP</t>
  </si>
  <si>
    <t>INTEREST INCOME - UNQUOTED DEBT SECURITIES CLASSIFIED-BSP</t>
  </si>
  <si>
    <t>INTEREST INCOME - UNQUOTED DEBT SEC CLASSIFIED-BANKS</t>
  </si>
  <si>
    <t>INTEREST INCOME - UNQUOTED DEBT SEC CLASSIFIED-BANKS-UBS/KBS</t>
  </si>
  <si>
    <t>INTEREST INCOME - UNQUOTED DEBT SECURITIES CLASSIFIED-BANKS-UBS/KBS</t>
  </si>
  <si>
    <t xml:space="preserve">INTEREST INCOME - UNQUOTED DEBT SEC CLASSIFIED-BANKS-OTHER BANKS </t>
  </si>
  <si>
    <t>INTEREST INCOME - UNQUOTED DEBT SECURITIES CLASSIFIED-BANKS-OTHER BANKS</t>
  </si>
  <si>
    <t>INTEREST INCOME - UNQUOTED DEBT SEC CLASSIFIED-PRIV CORP</t>
  </si>
  <si>
    <t>INTEREST INCOME - UNQUOTED DEBT SEC CLASSIFIED-PRIV CORP-FIN</t>
  </si>
  <si>
    <t>INTEREST INCOME - UNQUOTED DEBT SEC CLASSIFIED-PRIV CORP-NON - FIN</t>
  </si>
  <si>
    <t>INTEREST INCOME - LOANS AND RECVBLS</t>
  </si>
  <si>
    <t>INTEREST INCOME -  BSP</t>
  </si>
  <si>
    <t>INTEREST INCOME -  INTERBNK LOANS RECVBL</t>
  </si>
  <si>
    <t>INTEREST INCOME -  INTERBNK LOANS RECVBL-INTERBNK CALL LOANS RECVBL</t>
  </si>
  <si>
    <t>INTEREST INCOME -  INTERBNK LOANS RECVBL-INTERBNK CALL LOANS RECVBL-UBS / KBS</t>
  </si>
  <si>
    <t>INTEREST INCOME -  INTERBNK LOANS RECVBL-INTERBNK CALL LOANS RECVBL-OTHERS</t>
  </si>
  <si>
    <t>INTEREST INCOME -  INTERBNK LOANS RECVBL-INTERBNK CALL LOANS RECVBL-NBQBS</t>
  </si>
  <si>
    <t>INTEREST INCOME -  INTERBNK LOANS RECVBL-INTERBNK TERM LOANS RECVBLS</t>
  </si>
  <si>
    <t>INTEREST INCOME -  INTERBNK LOANS RECVBL-INTERBNK TERM LOANS RECVBLS-UBS / KBS</t>
  </si>
  <si>
    <t>INTEREST INCOME -  INTERBNK LOANS RECVBL-INTERBNK TERM LOANS RECVBLS-OTHERS</t>
  </si>
  <si>
    <t>INTEREST INCOME -  INTERBNK LOANS RECVBL-INTERBNK TERM LOANS RECVBLS-NBQBS</t>
  </si>
  <si>
    <t>INTEREST INCOME - OTHERS</t>
  </si>
  <si>
    <t>INTEREST INCOME- GOVT</t>
  </si>
  <si>
    <t>INTEREST INCOME- GOVT-NATL GOVT</t>
  </si>
  <si>
    <t>INTEREST INCOME- GOVT-NATL GOVT - CURRENT</t>
  </si>
  <si>
    <t>INTEREST INCOME - L &amp; R- OTHERS-LOANS TO GOVERNMENT-NATIONAL GOVERNMENT - CURRENT</t>
  </si>
  <si>
    <t>INTEREST INCOME- GOVT-NATL GOVT -PAST DUE - PERFORMING LOAN</t>
  </si>
  <si>
    <t>INTEREST INCOME - L &amp; R- OTHERS-LOANS TO GOVERNMENT-NATIONAL GOVERNMENT -PAST DUE BUT NOT YET NON-PERFORMING</t>
  </si>
  <si>
    <t>INTEREST INCOME- GOVT-NATL GOVT - PAST DUE - NON PERFORMING LOAN</t>
  </si>
  <si>
    <t>INTEREST INCOME - L &amp; R- OTHERS-LOANS TO GOVERNMENT-NATIONAL GOVERNMENT - PAST DUE AND ALREADY NON-PERFORMING</t>
  </si>
  <si>
    <t>INTEREST INCOME- GOVT-NATL GOVT - ITEMS IN LITIGATION</t>
  </si>
  <si>
    <t>INTEREST INCOME - L &amp; R- OTHERS-LOANS TO GOVERNMENT-NATIONAL GOVERNMENT - ITEMS IN LITIGATION</t>
  </si>
  <si>
    <t>INTEREST INCOME- GOVT-LGUS</t>
  </si>
  <si>
    <t>INTEREST INCOME- GOVT-LGUS- CURRENT</t>
  </si>
  <si>
    <t>INTEREST INCOME - L &amp; R- OTHERS-LOANS TO GOVERNMENT-LGUS- CURRENT</t>
  </si>
  <si>
    <t>INTEREST INCOME- GOVT-LGUS- PAST DUE - PERFORMING LOAN</t>
  </si>
  <si>
    <t>INTEREST INCOME - L &amp; R- OTHERS-LOANS TO GOVERNMENT-LGUS- PAST DUE BUT NOT YET NON-PERFORMING</t>
  </si>
  <si>
    <t>INTEREST INCOME- GOVT-LGUS- PAST DUE - NON PERFORMING LOAN</t>
  </si>
  <si>
    <t>INTEREST INCOME - L &amp; R- OTHERS-LOANS TO GOVERNMENT-LGUS- PAST DUE AND ALREADY NON-PERFORMING</t>
  </si>
  <si>
    <t>INTEREST INCOME- GOVT-LGUS- ITEMS IN LITIGATION</t>
  </si>
  <si>
    <t>INTEREST INCOME - L &amp; R- OTHERS-LOANS TO GOVERNMENT-LGUS- ITEMS IN LITIGATION</t>
  </si>
  <si>
    <t>INTEREST INCOME- GOVT-GOCCS</t>
  </si>
  <si>
    <t>INTEREST INCOME- GOVT-GOCCS-SSS</t>
  </si>
  <si>
    <t>INTEREST INCOME- GOVT-GOCCS-SSS - CURRENT</t>
  </si>
  <si>
    <t>INTEREST INCOME - L &amp; R- OTHERS-LOANS TO GOVERNMENT-GOCCS-SOCIAL SECURITY INSTITUTIONS - CURRENT</t>
  </si>
  <si>
    <t>INTEREST INCOME- GOVT-GOCCS-SSS -  PAST DUE - PERFORMING LOAN</t>
  </si>
  <si>
    <t>INTEREST INCOME - L &amp; R- OTHERS-LOANS TO GOVERNMENT-GOCCS-SOCIAL SECURITY INSTITUTIONS -  PAST DUE BUT NOT YET NON-PERFORMING</t>
  </si>
  <si>
    <t>INTEREST INCOME- GOVT-GOCCS-SSS -  PAST DUE - NON PERFORMING LOAN</t>
  </si>
  <si>
    <t>INTEREST INCOME - L &amp; R- OTHERS-LOANS TO GOVERNMENT-GOCCS-SOCIAL SECURITY INSTITUTIONS -  PAST DUE AND ALREADY NON-PERFORMING</t>
  </si>
  <si>
    <t>INTEREST INCOME- GOVT-GOCCS-SSS - ITEMS IN LITIGATION</t>
  </si>
  <si>
    <t>INTEREST INCOME - L &amp; R- OTHERS-LOANS TO GOVERNMENT-GOCCS-SOCIAL SECURITY INSTITUTIONS - ITEMS IN LITIGATION</t>
  </si>
  <si>
    <t>INTEREST INCOME- GOVT-GOCCS-OTHER FIN</t>
  </si>
  <si>
    <t>INTEREST INCOME- GOVT-GOCCS-OTHER FIN - CURRENT</t>
  </si>
  <si>
    <t>INTEREST INCOME - L &amp; R- OTHERS-LOANS TO GOVERNMENT-GOCCS-OTHER FINANCIAL - CURRENT</t>
  </si>
  <si>
    <t>INTEREST INCOME- GOVT-GOCCS-OTHER FIN - PAST DUE - PERFORMING LOAN</t>
  </si>
  <si>
    <t>INTEREST INCOME - L &amp; R- OTHERS-LOANS TO GOVERNMENT-GOCCS-OTHER FINANCIAL - PAST DUE BUT NOT YET NON-PERFORMING</t>
  </si>
  <si>
    <t>INTEREST INCOME- GOVT-GOCCS-OTHER FIN - PAST DUE - NON PERFORMING LOAN</t>
  </si>
  <si>
    <t>INTEREST INCOME - L &amp; R- OTHERS-LOANS TO GOVERNMENT-GOCCS-OTHER FINANCIAL - PAST DUE AND ALREADY NON-PERFORMING</t>
  </si>
  <si>
    <t>INTEREST INCOME- GOVT-GOCCS-OTHER FIN- ITEMS IN LITIGATION</t>
  </si>
  <si>
    <t>INTEREST INCOME - L &amp; R- OTHERS-LOANS TO GOVERNMENT-GOCCS-OTHER FINANCIAL- ITEMS IN LITIGATION</t>
  </si>
  <si>
    <t>INTEREST INCOME- GOVT-GOCCS-NONFIN</t>
  </si>
  <si>
    <t>INTEREST INCOME- GOVT-GOCCS-NONFIN - CURRENT</t>
  </si>
  <si>
    <t>INTEREST INCOME - L &amp; R- OTHERS-LOANS TO GOVERNMENT-GOCCS-NON-FINANCIAL - CURRENT</t>
  </si>
  <si>
    <t>INTEREST INCOME- GOVT-GOCCS-NONFIN - PAST DUE - PERFORMING LOAN</t>
  </si>
  <si>
    <t>INTEREST INCOME - L &amp; R- OTHERS-LOANS TO GOVERNMENT-GOCCS-NON-FINANCIAL - PAST DUE BUT NOT YET NON-PERFORMING</t>
  </si>
  <si>
    <t>INTEREST INCOME- GOVT-GOCCS-NONFIN - PAST DUE - NON PERFORMING LOAN</t>
  </si>
  <si>
    <t>INTEREST INCOME - L &amp; R- OTHERS-LOANS TO GOVERNMENT-GOCCS-NON-FINANCIAL - PAST DUE AND ALREADY NON-PERFORMING</t>
  </si>
  <si>
    <t>INTEREST INCOME- GOVT-GOCCS-NONFIN- ITEMS IN LITIGATION</t>
  </si>
  <si>
    <t>INTEREST INCOME - L &amp; R- OTHERS-LOANS TO GOVERNMENT-GOCCS-NON-FINANCIAL- ITEMS IN LITIGATION</t>
  </si>
  <si>
    <t xml:space="preserve">INTEREST INCOME-AGRA/AGRI </t>
  </si>
  <si>
    <t>INTEREST INCOME-AGRA/AGRI -AGRARIAN REFORM LOANS</t>
  </si>
  <si>
    <t>INTEREST INCOME-AGRA/AGRI -AGRARIAN REFORM LOANS - CURRENT</t>
  </si>
  <si>
    <t>INTEREST INCOME - L &amp; R-AGRARIAN REFORMS LOAN - CURRENT</t>
  </si>
  <si>
    <t>INTEREST INCOME - L &amp; R-AGFP LOANS - CURRENT</t>
  </si>
  <si>
    <t>INTEREST INCOME-AGRA/AGRI -AGRARIAN REFORM LOANS - PAST DUE - PERFORMING LOAN</t>
  </si>
  <si>
    <t>INTEREST INCOME - L &amp; R-AGRARIAN REFORMS LOAN-PD PERFORMING LOAN</t>
  </si>
  <si>
    <t>INTEREST INCOME - L &amp; R-AGFP LOANS-PD PERFORMING LOAN</t>
  </si>
  <si>
    <t>INTEREST INCOME-AGRA/AGRI -AGRARIAN REFORM LOANS - PAST DUE - NON PERFORMING LOAN</t>
  </si>
  <si>
    <t>INTEREST INCOME - L &amp; R-AGRARIAN REFORMS LOAN-PD NON-PERFORMING LOAN</t>
  </si>
  <si>
    <t>INTEREST INCOME - L &amp; R-AGFP LOANS-PD NON-PERFORMING LOAN</t>
  </si>
  <si>
    <t>INTEREST INCOME-AGRA/AGRI -AGRARIAN REFORM LOANS- ITEMS IN LITIGATION</t>
  </si>
  <si>
    <t>INTEREST INCOME - L &amp; R-AGRARIAN REFORMS LOAN-LITIGATION</t>
  </si>
  <si>
    <t>INTEREST INCOME - L &amp; R-AGFP LOANS-LITIGATION</t>
  </si>
  <si>
    <t>INTEREST INCOME-AGRA/AGRI -OTHER AGRICULTURAL CREDIT</t>
  </si>
  <si>
    <t>INTEREST INCOME-AGRA/AGRI -OTHER AGRICULTURAL CREDIT-CURRENT</t>
  </si>
  <si>
    <t>INTEREST INCOME - L &amp; R- OTHER AGRICULTURAL LOANS - CURRENT</t>
  </si>
  <si>
    <t>INTEREST INCOME-AGRA/AGRI -OTHER AGRICULTURAL CREDIT - PAST DUE - PERFORMING LOAN</t>
  </si>
  <si>
    <t>INTEREST INCOME - L &amp; R- OTHER AGRICULTURAL LOANS - PD PERFORMING LOANS</t>
  </si>
  <si>
    <t>INTEREST INCOME-AGRA/AGRI -OTHER AGRICULTURAL CREDIT - PAST DUE - NON PERFORMING LOAN</t>
  </si>
  <si>
    <t>INTEREST INCOME - L &amp; R- OTHER AGRICULTURAL LOANS - PD NON-PERFORMING LOANS</t>
  </si>
  <si>
    <t>INTEREST INCOME-AGRA/AGRI -OTHER AGRICULTURAL CREDIT- ITEMS IN LITIGATION</t>
  </si>
  <si>
    <t>INTEREST INCOME - L &amp; R- OTHER AGRICULTURAL LOANS - LITIGATION</t>
  </si>
  <si>
    <t>INTEREST INCOME-MICROENTERPRISE LOANS</t>
  </si>
  <si>
    <t>INTEREST INCOME-MICROENTRPS -MICROFINANCE</t>
  </si>
  <si>
    <t>INTEREST INCOME-MICROENTRPS -MICROFINANCE- CURRENT</t>
  </si>
  <si>
    <t>INTEREST INCOME - L &amp; R-MICROFINANCE LOANS - CURRENT</t>
  </si>
  <si>
    <t>INTEREST INCOME-MICROENTRPS -MICROFINANCE - PAST DUE - PERFORMING LOAN</t>
  </si>
  <si>
    <t>INTEREST INCOME - L &amp; R-MICROFINANCE LOANS - PD PERFORMING LOANS</t>
  </si>
  <si>
    <t>INTEREST INCOME-MICROENTRPS -MICROFINANCE - PAST DUE - NON PERFORMING LOAN</t>
  </si>
  <si>
    <t>INTEREST INCOME - L &amp; R-MICROFINANCE LOANS - PD NON-PERFORMING LOANS</t>
  </si>
  <si>
    <t>INTEREST INCOME-MICROENTRPS -MICROFINANCE - ITEMS IN LITIGATION</t>
  </si>
  <si>
    <t>INTEREST INCOME - L &amp; R-MICROFINANCE LOANS - LITIGATION</t>
  </si>
  <si>
    <t>INTEREST INCOME-MICROENTRPS -OTHER MICROENTERPRISE</t>
  </si>
  <si>
    <t>INTEREST INCOME-MICROENTRPS -OTHER MICROENTERPRISE - CURRENT</t>
  </si>
  <si>
    <t>INTEREST INCOME - L &amp; R-OTHER MICROENTERPRISE LOANS- CURRENT</t>
  </si>
  <si>
    <t>INTEREST INCOME-MICROENTRPS -OTHER MICROENTERPRISE - PAST DUE - PERFORMING LOAN</t>
  </si>
  <si>
    <t>INTEREST INCOME - L &amp; R-OTHER MICROENTERPRISE LOANS-PAST DUE BUT NOT YET NON-PERFORMING</t>
  </si>
  <si>
    <t>INTEREST INCOME-MICROENTRPS -OTHER MICROENTERPRISE - PAST DUE - NON PERFORMING LOAN</t>
  </si>
  <si>
    <t>INTEREST INCOME - L &amp; R-OTHER MICROENTERPRISE LOANS-PAST DUE AND ALREADY NON-PERFORMING</t>
  </si>
  <si>
    <t>INTEREST INCOME-MICROENTRPS -OTHER MICROENTRPS - ITEMS IN LITIGATION</t>
  </si>
  <si>
    <t>INTEREST INCOME - L &amp; R- OTHER MICROENTERPRISE LOANS-ITEMS IN LITIGATION</t>
  </si>
  <si>
    <t xml:space="preserve">INTEREST INCOME-SME </t>
  </si>
  <si>
    <t>INTEREST INCOME-SME -SMALL SCALE ENTERPRISES</t>
  </si>
  <si>
    <t>INTEREST INCOME-SME -SMALL SCALE ENTERPRISES - CURRENT</t>
  </si>
  <si>
    <t>INTEREST INCOME - L &amp; R - SMALL SCALE ENTERPRISES - CURRENT</t>
  </si>
  <si>
    <t>INTEREST INCOME-SME -SMALL SCALE ENTERPRISES- PAST DUE - PERFORMING LOAN</t>
  </si>
  <si>
    <t>INTEREST INCOME - L &amp; R - SMALL SCALE ENTERPRISES - PD PERFORMING LOAN</t>
  </si>
  <si>
    <t>INTEREST INCOME-SME -SMALL SCALE ENTERPRISES - PAST DUE - NON PERFORMING LOAN</t>
  </si>
  <si>
    <t>INTEREST INCOME - L &amp; R - SMALL SCALE ENTERPRISES - PD NON-PERFORMING LOAN</t>
  </si>
  <si>
    <t>INTEREST INCOME-SME -SMALL SCALE ENTERPRISES- ITEMS IN LITIGATION</t>
  </si>
  <si>
    <t>INTEREST INCOME - L &amp; R - SMALL SCALE ENTERPRISES - LITIGATION</t>
  </si>
  <si>
    <t>INTEREST INCOME-SME -MEDIUM SCALE ENTERPRISE</t>
  </si>
  <si>
    <t>INTEREST INCOME-SME -MEDIUM SCALE ENTERPRISE - CURRENT</t>
  </si>
  <si>
    <t>INTEREST INCOME - L &amp; R-MEDIUM SCALE ENTERPRISE - CURRENT</t>
  </si>
  <si>
    <t>INTEREST INCOME-SME -MEDIUM SCALE ENTERPRISE - PAST DUE - PERFORMING LOAN</t>
  </si>
  <si>
    <t>INTEREST INCOME - L &amp; R-MEDIUM SCALE ENTERPRISE - PD PERFORMING LOAN</t>
  </si>
  <si>
    <t>INTEREST INCOME-SME -MEDIUM SCALE ENTERPRISE- PAST DUE - NON PERFORMING LOAN</t>
  </si>
  <si>
    <t>INTEREST INCOME - L &amp; R-MEDIUM SCALE ENTERPRISE - PD NON-PERFORMING LOAN</t>
  </si>
  <si>
    <t>INTEREST INCOME-SME -MEDIUM SCALE ENTERPRISE- ITEMS IN LITIGATION</t>
  </si>
  <si>
    <t>INTEREST INCOME - L &amp; R-MEDIUM SCALE ENTERPRISE - LITIGATION</t>
  </si>
  <si>
    <t>INTEREST INCOME-CONTRACT TO SELL</t>
  </si>
  <si>
    <t>INTEREST INCOME-CONTRACT TO SELL-CURRENT</t>
  </si>
  <si>
    <t>INTEREST INCOME - L &amp; R-OTHERS-CONTRACT TO SELL-CURRENT</t>
  </si>
  <si>
    <t>INTEREST INCOME-CONTRACT TO SELL - PAST DUE - PERFORMING LOAN</t>
  </si>
  <si>
    <t>INTEREST INCOME - L &amp; R-OTHERS-CONTRACT TO SELL- PAST DUE BUT NOT YET NON-PERFORMING</t>
  </si>
  <si>
    <t>INTEREST INCOME-CONTRACT TO SELL- PAST DUE - NON PERFORMING LOAN</t>
  </si>
  <si>
    <t>INTEREST INCOME - L &amp; R-OTHERS-CONTRACT TO SELL-PAST DUE AND ALREADY NON-PERFORMING</t>
  </si>
  <si>
    <t>INTEREST INCOME-CONTRACT TO SELL- ITEMS IN LITIGATION</t>
  </si>
  <si>
    <t>INTEREST INCOME - L &amp; R-OTHERS-CONTRACT TO SELL-ITEMS IN LITIGATION</t>
  </si>
  <si>
    <t>INTEREST INCOME- PRIV CORP</t>
  </si>
  <si>
    <t>INTEREST INCOME- PRIV CORP-FIN</t>
  </si>
  <si>
    <t>INTEREST INCOME- PRIV CORP-FIN - CURRENT</t>
  </si>
  <si>
    <t>INTEREST INCOME - L &amp; R-OTHERS-LOANS TO PRIVATE CORPORATIONS-FINANCIAL-CURRENT</t>
  </si>
  <si>
    <t>INTEREST INCOME- PRIV CORP-FIN - PAST DUE - PERFORMING LOAN</t>
  </si>
  <si>
    <t>INTEREST INCOME - L &amp; R-OTHERS-LOANS TO PRIVATE CORPORATIONS-FINANCIAL- PAST DUE BUT NOT YET NON-PERFORMING</t>
  </si>
  <si>
    <t>INTEREST INCOME- PRIV CORP-FIN - PAST DUE - NON PERFORMING LOAN</t>
  </si>
  <si>
    <t>INTEREST INCOME - L &amp; R-OTHERS-LOANS TO PRIVATE CORPORATIONS-FINANCIAL-PAST DUE AND ALREADY NON-PERFORMING</t>
  </si>
  <si>
    <t>INTEREST INCOME- PRIV CORP-FIN- ITEMS IN LITIGATION</t>
  </si>
  <si>
    <t>INTEREST INCOME - L &amp; R-OTHERS-LOANS TO PRIVATE CORPORATIONS-FINANCIAL-ITEMS IN LITIGATION</t>
  </si>
  <si>
    <t>INTEREST INCOME- PRIV CORP-NONFIN</t>
  </si>
  <si>
    <t>INTEREST INCOME- PRIV CORP-NONFIN- CURRENT</t>
  </si>
  <si>
    <t>INTEREST INCOME - L &amp; R-PRIVATE CORPORATION - NON FINANCIAL  - CURRENT</t>
  </si>
  <si>
    <t>INTEREST INCOME- PRIV CORP-NONFIN - PAST DUE - PERFORMING LOAN</t>
  </si>
  <si>
    <t>INTEREST INCOME - L &amp; R-PRIVATE CORPORATION - NON FINANCIAL  - PAST DUE PERFORMING LOAN</t>
  </si>
  <si>
    <t>INTEREST INCOME- PRIV CORP-NONFIN- PAST DUE - NON PERFORMING LOAN</t>
  </si>
  <si>
    <t>INTEREST INCOME - L &amp; R-PRIVATE CORPORATION - NON FINANCIAL  - PAST DUE NON-PERFORMING LOAN</t>
  </si>
  <si>
    <t>INTEREST INCOME- PRIV CORP-NONFIN- ITEMS IN LITIGATION</t>
  </si>
  <si>
    <t>INTEREST INCOME - L &amp; R-PRIVATE CORPORATION - NON FINANCIAL  - LITIGATION</t>
  </si>
  <si>
    <t>INTEREST INCOME- HOUSING PURPOSE</t>
  </si>
  <si>
    <t>INTEREST INCOME- HOUSING PURPOSE - CURRENT</t>
  </si>
  <si>
    <t>INTEREST INCOME - L &amp; R-HOUSING PURPOSE LOAN - CURRENT</t>
  </si>
  <si>
    <t>INTEREST INCOME- HOUSING PURPOSE - PAST DUE - PERFORMING LOAN</t>
  </si>
  <si>
    <t>INTEREST INCOME - L &amp; R-HOUSING PURPOSE LOAN - PAST DUE PERFORMING LOAN</t>
  </si>
  <si>
    <t>INTEREST INCOME- HOUSING PURPOSE- PAST DUE - NON PERFORMING LOAN</t>
  </si>
  <si>
    <t>INTEREST INCOME - L &amp; R-HOUSING PURPOSE LOAN - PAST DUE NON-PERFORMING LOAN</t>
  </si>
  <si>
    <t>INTEREST INCOME- HOUSING PURPOSE- ITEMS IN LITIGATION</t>
  </si>
  <si>
    <t>INTEREST INCOME - L &amp; R-HOUSING PURPOSE LOAN - LITIGATION</t>
  </si>
  <si>
    <t>INTEREST INCOME - PRIM FOR PERSNAL USE PURP</t>
  </si>
  <si>
    <t>INTEREST INCOME - PRIM FOR PERSNAL USE PURP-CREDIT CARD</t>
  </si>
  <si>
    <t>INTEREST INCOME - PRIM FOR PERSNAL USE PURP-CREDIT CARD-CURRENT</t>
  </si>
  <si>
    <t>INTEREST INCOME - L &amp; R-PERSONAL USE PURPOSES-CREDIT CARD-CURRENT</t>
  </si>
  <si>
    <t>INTEREST INCOME - PRIM FOR PERSNAL USE PURP-CREDIT CARD-PAST DUE - PERFORMING LOAN</t>
  </si>
  <si>
    <t>INTEREST INCOME - L &amp; R-PERSONAL USE PURPOSES-CREDIT CARD-PAST DUE BUT NOT YET NON-PERFORMING</t>
  </si>
  <si>
    <t>INTEREST INCOME - PRIM FOR PERSNAL USE PURP-CREDIT CARD-PAST DUE - NON PERFORMING LOAN</t>
  </si>
  <si>
    <t>INTEREST INCOME - L &amp; R- PERSONAL USE PURPOSES-CREDIT CARD-PAST DUE AND ALREADY NON-PERFORMING</t>
  </si>
  <si>
    <t>INTEREST INCOME - PRIM FOR PERSNAL USE PURP-CREDIT CARD-  ITEMS IN LITIGATION</t>
  </si>
  <si>
    <t>INTEREST INCOME - L &amp; R-PERSONAL USE PURPOSES-CREDIT CARD-  ITEMS IN LITIGATION</t>
  </si>
  <si>
    <t>INTEREST INCOME - PRIM FOR PERSNAL USE PURP-MOTOR VEHICLE LOANS</t>
  </si>
  <si>
    <t>INTEREST INCOME - PRIM FOR PERSNAL USE PURP-AUTO LOANS</t>
  </si>
  <si>
    <t>INTEREST INCOME - PRIM FOR PERSNAL USE PURP-AUTO LOANS- CURRENT</t>
  </si>
  <si>
    <t>INTEREST INCOME - L &amp; R-PERSONAL USE PURPOSE -AUTO LOANS- CURRENT</t>
  </si>
  <si>
    <t>INTEREST INCOME - PRIM FOR PERSNAL USE PURP-AUTO LOANS- PAST DUE - PERFORMING LOAN</t>
  </si>
  <si>
    <t>INTEREST INCOME - L &amp; R-PERSONAL USE PURPOSE -AUTO LOANS- PAST DUE PERFORMING LOAN</t>
  </si>
  <si>
    <t>INTEREST INCOME - PRIM FOR PERSNAL USE PURP-AUTO LOANS- PAST DUE - NON PERFORMING LOAN</t>
  </si>
  <si>
    <t>INTEREST INCOME - L &amp; R-PERSONAL USE PURPOSE -AUTO LOANS- PAST DUE NON-PERFORMING LOAN</t>
  </si>
  <si>
    <t>INTEREST INCOME - PRIM FOR PERSNAL USE PURP-AUTO LOANS- ITEMS IN LITIGATION</t>
  </si>
  <si>
    <t>INTEREST INCOME - L &amp; R-PERSONAL USE PURPOSE -AUTO LOANS- LITIGATION</t>
  </si>
  <si>
    <t>INTEREST INCOME - PRIM FOR PERSNAL USE PURP-MOTORCYCLE LOANS</t>
  </si>
  <si>
    <t>INTEREST INCOME - PRIM FOR PERSNAL USE PURP-MOTORCYCLE LOANS- CURRENT</t>
  </si>
  <si>
    <t>INTEREST INCOME - L &amp; R-PERSONAL USE PURPOSE -MOTORCYCLE LOANS - CURRENT</t>
  </si>
  <si>
    <t>INTEREST INCOME - PRIM FOR PERSNAL USE PURP-MOTORCYCLE  LOANS- PAST DUE - PERFORMING LOAN</t>
  </si>
  <si>
    <t>INTEREST INCOME - L &amp; R-PERSONAL USE PURPOSE -MOTORCYCLE LOANS - PAST DUE PERFORMING LOAN</t>
  </si>
  <si>
    <t>INTEREST INCOME - PRIM FOR PERSNAL USE PURP-MOTORCYCLE LOANS- PAST DUE - NON PERFORMING LOAN</t>
  </si>
  <si>
    <t>INTEREST INCOME - L &amp; R-PERSONAL USE PURPOSE -MOTORCYCLE LOANS - PAST DUE NON- PERFORMING LOAN</t>
  </si>
  <si>
    <t>INTEREST INCOME - PRIM FOR PERSNAL USE PURP-MOTORCYCLE LOANS- ITEMS IN LITIGATION</t>
  </si>
  <si>
    <t>INTEREST INCOME - L &amp; R-PERSONAL USE PURPOSE -MOTORCYCLE LOANS - LITIGATION</t>
  </si>
  <si>
    <t>INTEREST INCOME - PRIM FOR PERSNAL USE PURP-SALARY-BASED GENERAL PURPOSE</t>
  </si>
  <si>
    <t>INTEREST INCOME - PRIM FOR PERSNAL USE PURP-SALARY-BASED LOANS-CURRENT</t>
  </si>
  <si>
    <t>INTEREST INCOME - L &amp; R-PERSONAL USE PURPOSE -SALARY BASED LOANS-CURRENT</t>
  </si>
  <si>
    <t xml:space="preserve"> INTEREST INCOME - PRIM FOR PERSNAL USE PURP-SALARY-BASED LOANS-PAST DUE - PERFORMING LOAN</t>
  </si>
  <si>
    <t>INTEREST INCOME - L &amp; R-PERSONAL USE PURPOSE -SALARY BASED LOANS-PAST DUE PERFORMING LOAN</t>
  </si>
  <si>
    <t>INTEREST INCOME - PRIM FOR PERSNAL USE PURP-SALARY-BASED LOANS- PAST DUE - NON PERFORMING LOAN</t>
  </si>
  <si>
    <t>INTEREST INCOME - L &amp; R-PERSONAL USE PURPOSE -SALARY BASED LOANS-PAST DUE NON PERFORMING LOAN</t>
  </si>
  <si>
    <t>INTEREST INCOME -  PRIM FOR PERSNAL USE PURP-SALARY-BASED LOANS-ITEMS IN LITIGATION</t>
  </si>
  <si>
    <t>INTEREST INCOME - L &amp; R-PERSONAL USE PURPOSE -SALARY BASED LOANS-LITIGATION</t>
  </si>
  <si>
    <t>INTEREST INCOME - PRIM FOR PERSNAL USE PURP-OTHERS</t>
  </si>
  <si>
    <t>INTEREST INCOME - PRIM FOR PERSNAL USE PURP-OTHERS-CURRENT</t>
  </si>
  <si>
    <t>INTEREST INCOME - L &amp; R-PERSONAL USE PURPOSE -OTHERS - CURRENT</t>
  </si>
  <si>
    <t>INTEREST INCOME - PRIM FOR PERSNAL USE PURP-OTHERS- PAST DUE - PERFORMING LOAN</t>
  </si>
  <si>
    <t>INTEREST INCOME - L &amp; R-PERSONAL USE PURPOSE -OTHERS - PAST DUE PERFORMING LOAN</t>
  </si>
  <si>
    <t>INTEREST INCOME - PRIM FOR PERSNAL USE PURP-OTHERS- PAST DUE - NON PERFORMING LOAN</t>
  </si>
  <si>
    <t>INTEREST INCOME - L &amp; R-PERSONAL USE PURPOSE -OTHERS - PAST DUE NON PERFORMING LOAN</t>
  </si>
  <si>
    <t>INTEREST INCOME -  PRIM FOR PERSNAL USE PURP-OTHERS- ITEMS IN LITIGATION</t>
  </si>
  <si>
    <t>INTEREST INCOME - L &amp; R-PERSONAL USE PURPOSE -OTHERS - LITIGATION</t>
  </si>
  <si>
    <t>INTEREST INCOME- OTHER PURPOSES</t>
  </si>
  <si>
    <t>INTEREST INCOME- OTHER PURPOSES - CURRENT</t>
  </si>
  <si>
    <t>INTEREST INCOME -  L &amp; R-OTHER PURPOSES LOAN - CURRENT</t>
  </si>
  <si>
    <t>INTEREST INCOME- OTHER PURPOSES - PAST DUE - PERFORMING LOAN</t>
  </si>
  <si>
    <t>INTEREST INCOME -  L &amp; R-OTHER PURPOSES LOAN - PAST DUE PERFORMING LOAN</t>
  </si>
  <si>
    <t>INTEREST INCOME- OTHER PURPOSES - PAST DUE - NON PERFORMING LOAN</t>
  </si>
  <si>
    <t>INTEREST INCOME -  L &amp; R-OTHER PURPOSES LOAN - PAST DUE NON PERFORMING LOAN</t>
  </si>
  <si>
    <t>INTEREST INCOME- OTHER PURPOSES- ITEMS IN LITIGATION</t>
  </si>
  <si>
    <t>INTEREST INCOME -  L &amp; R-OTHER PURPOSES LOAN - LITIGATION</t>
  </si>
  <si>
    <t xml:space="preserve">INTEREST INCOME -RESTRUCTURED </t>
  </si>
  <si>
    <t>INTEREST INCOME -RESTRUCTURED - GOVT</t>
  </si>
  <si>
    <t>INTEREST INCOME -RESTRUCTURED - GOVT-NATL GOVT</t>
  </si>
  <si>
    <t>INTEREST INCOME -RESTRUCTURED - GOVT-NATL GOVT - CURRENT</t>
  </si>
  <si>
    <t>INTEREST INCOME - RESTRUCTURED - L &amp; R- OTHERS-LOANS TO GOVERNMENT-NATIONAL GOVERNMENT - CURRENT</t>
  </si>
  <si>
    <t>INTEREST INCOME -RESTRUCTURED - GOVT-NATL GOVT -PAST DUE - PERFORMING LOAN</t>
  </si>
  <si>
    <t>INTEREST INCOME - RESTRUCTURED - L &amp; R- OTHERS-LOANS TO GOVERNMENT-NATIONAL GOVERNMENT -PAST DUE BUT NOT YET NON-PERFORMING</t>
  </si>
  <si>
    <t>INTEREST INCOME -RESTRUCTURED - GOVT-NATL GOVT - PAST DUE - NON PERFORMING LOAN</t>
  </si>
  <si>
    <t>INTEREST INCOME - RESTRUCTURED - L &amp; R- OTHERS-LOANS TO GOVERNMENT-NATIONAL GOVERNMENT - PAST DUE AND ALREADY NON-PERFORMING</t>
  </si>
  <si>
    <t>INTEREST INCOME -RESTRUCTURED - GOVT-NATL GOVT - ITEMS IN LITIGATION</t>
  </si>
  <si>
    <t>INTEREST INCOME - RESTRUCTURED - L &amp; R- OTHERS-LOANS TO GOVERNMENT-NATIONAL GOVERNMENT - ITEMS IN LITIGATION</t>
  </si>
  <si>
    <t>INTEREST INCOME -RESTRUCTURED - GOVT-LGUS</t>
  </si>
  <si>
    <t>INTEREST INCOME -RESTRUCTURED - GOVT-LGUS- CURRENT</t>
  </si>
  <si>
    <t>INTEREST INCOME - RESTRUCTURED - L &amp; R- OTHERS-LOANS TO GOVERNMENT-LGUS- CURRENT</t>
  </si>
  <si>
    <t>INTEREST INCOME -RESTRUCTURED - GOVT-LGUS- PAST DUE - PERFORMING LOAN</t>
  </si>
  <si>
    <t>INTEREST INCOME - RESTRUCTURED - L &amp; R- OTHERS-LOANS TO GOVERNMENT-LGUS- PAST DUE BUT NOT YET NON-PERFORMING</t>
  </si>
  <si>
    <t>INTEREST INCOME -RESTRUCTURED - GOVT-LGUS- PAST DUE - NON PERFORMING LOAN</t>
  </si>
  <si>
    <t>INTEREST INCOME - RESTRUCTURED - L &amp; R- OTHERS-LOANS TO GOVERNMENT-LGUS- PAST DUE AND ALREADY NON-PERFORMING</t>
  </si>
  <si>
    <t>INTEREST INCOME -RESTRUCTURED - GOVT-LGUS- ITEMS IN LITIGATION</t>
  </si>
  <si>
    <t>INTEREST INCOME - RESTRUCTURED - L &amp; R- OTHERS-LOANS TO GOVERNMENT-LGUS- ITEMS IN LITIGATION</t>
  </si>
  <si>
    <t>INTEREST INCOME -RESTRUCTURED - GOVT-GOCCS</t>
  </si>
  <si>
    <t>INTEREST INCOME -RESTRUCTURED - GOVT-GOCCS-SSS</t>
  </si>
  <si>
    <t>INTEREST INCOME -RESTRUCTURED - GOVT-GOCCS-SSS - CURRENT</t>
  </si>
  <si>
    <t>INTEREST INCOME - RESTRUCTURED - L &amp; R- OTHERS-LOANS TO GOVERNMENT-GOCCS-SOCIAL SECURITY INSTITUTIONS - CURRENT</t>
  </si>
  <si>
    <t>INTEREST INCOME -RESTRUCTURED - GOVT-GOCCS-SSS -  PAST DUE - PERFORMING LOAN</t>
  </si>
  <si>
    <t>INTEREST INCOME - RESTRUCTURED - L &amp; R- OTHERS-LOANS TO GOVERNMENT-GOCCS-SOCIAL SECURITY INSTITUTIONS -  PAST DUE BUT NOT YET NON-PERFORMING</t>
  </si>
  <si>
    <t>INTEREST INCOME -RESTRUCTURED - GOVT-GOCCS-SSS -  PAST DUE - NON PERFORMING LOAN</t>
  </si>
  <si>
    <t>INTEREST INCOME - RESTRUCTURED - L &amp; R- OTHERS-LOANS TO GOVERNMENT-GOCCS-SOCIAL SECURITY INSTITUTIONS -  PAST DUE AND ALREADY NON-PERFORMING</t>
  </si>
  <si>
    <t>INTEREST INCOME -RESTRUCTURED - GOVT-GOCCS-SSS - ITEMS IN LITIGATION</t>
  </si>
  <si>
    <t>INTEREST INCOME - RESTRUCTURED - L &amp; R- OTHERS-LOANS TO GOVERNMENT-GOCCS-SOCIAL SECURITY INSTITUTIONS - ITEMS IN LITIGATION</t>
  </si>
  <si>
    <t>INTEREST INCOME -RESTRUCTURED - GOVT-GOCCS-OTHER FIN</t>
  </si>
  <si>
    <t>INTEREST INCOME -RESTRUCTURED - GOVT-GOCCS-OTHER FIN - CURRENT</t>
  </si>
  <si>
    <t>INTEREST INCOME - RESTRUCTURED - L &amp; R- OTHERS-LOANS TO GOVERNMENT-GOCCS-OTHER FINANCIAL - CURRENT</t>
  </si>
  <si>
    <t>INTEREST INCOME -RESTRUCTURED - GOVT-GOCCS-OTHER FIN - PAST DUE - PERFORMING LOAN</t>
  </si>
  <si>
    <t>INTEREST INCOME - RESTRUCTURED - L &amp; R- OTHERS-LOANS TO GOVERNMENT-GOCCS-OTHER FINANCIAL - PAST DUE BUT NOT YET NON-PERFORMING</t>
  </si>
  <si>
    <t>INTEREST INCOME -RESTRUCTURED - GOVT-GOCCS-OTHER FIN - PAST DUE - NON PERFORMING LOAN</t>
  </si>
  <si>
    <t>INTEREST INCOME - RESTRUCTURED - L &amp; R- OTHERS-LOANS TO GOVERNMENT-GOCCS-OTHER FINANCIAL - PAST DUE AND ALREADY NON-PERFORMING</t>
  </si>
  <si>
    <t>INTEREST INCOME -RESTRUCTURED - GOVT-GOCCS-OTHER FIN- ITEMS IN LITIGATION</t>
  </si>
  <si>
    <t>INTEREST INCOME - RESTRUCTURED - L &amp; R- OTHERS-LOANS TO GOVERNMENT-GOCCS-OTHER FINANCIAL- ITEMS IN LITIGATION</t>
  </si>
  <si>
    <t>INTEREST INCOME -RESTRUCTURED - GOVT-GOCCS-NONFIN</t>
  </si>
  <si>
    <t>INTEREST INCOME -RESTRUCTURED - GOVT-GOCCS-NONFIN - CURRENT</t>
  </si>
  <si>
    <t>INTEREST INCOME - RESTRUCTURED - L &amp; R- OTHERS-LOANS TO GOVERNMENT-GOCCS-NON-FINANCIAL - CURRENT</t>
  </si>
  <si>
    <t>INTEREST INCOME -RESTRUCTURED - GOVT-GOCCS-NONFIN - PAST DUE - PERFORMING LOAN</t>
  </si>
  <si>
    <t>INTEREST INCOME - RESTRUCTURED - L &amp; R- OTHERS-LOANS TO GOVERNMENT-GOCCS-NON-FINANCIAL - PAST DUE BUT NOT YET NON-PERFORMING</t>
  </si>
  <si>
    <t>INTEREST INCOME -RESTRUCTURED - GOVT-GOCCS-NONFIN - PAST DUE - NON PERFORMING LOAN</t>
  </si>
  <si>
    <t>INTEREST INCOME - RESTRUCTURED - L &amp; R- OTHERS-LOANS TO GOVERNMENT-GOCCS-NON-FINANCIAL - PAST DUE AND ALREADY NON-PERFORMING</t>
  </si>
  <si>
    <t>INTEREST INCOME -RESTRUCTURED - GOVT-GOCCS-NONFIN- ITEMS IN LITIGATION</t>
  </si>
  <si>
    <t>INTEREST INCOME - RESTRUCTURED - L &amp; R- OTHERS-LOANS TO GOVERNMENT-GOCCS-NON-FINANCIAL- ITEMS IN LITIGATION</t>
  </si>
  <si>
    <t xml:space="preserve">INTEREST INCOME -RESTRUCTURED -AGRA/AGRI </t>
  </si>
  <si>
    <t>INTEREST INCOME -RESTRUCTURED -AGRA/AGRI -AGRARIAN REFORM LOANS</t>
  </si>
  <si>
    <t>INTEREST INCOME -RESTRUCTURED -AGRA/AGRI -AGRARIAN REFORM LOANS - CURRENT</t>
  </si>
  <si>
    <t>INTEREST INCOME - RESTRUCTURED - L &amp; R-AGRARIAN REFORMS LOAN - CURRENT</t>
  </si>
  <si>
    <t>INTEREST INCOME - RESTRUCTURED - L &amp; R-AGFP LOANS - CURRENT</t>
  </si>
  <si>
    <t>INTEREST INCOME -RESTRUCTURED -AGRA/AGRI -AGRARIAN REFORM LOANS - PAST DUE - PERFORMING LOAN</t>
  </si>
  <si>
    <t>INTEREST INCOME - RESTRUCTURED - L &amp; R-AGRARIAN REFORMS LOAN-PD PERFORMING LOAN</t>
  </si>
  <si>
    <t>INTEREST INCOME - RESTRUCTURED - L &amp; R-AGFP LOANS-PD PERFORMING LOAN</t>
  </si>
  <si>
    <t>INTEREST INCOME -RESTRUCTURED -AGRA/AGRI -AGRARIAN REFORM LOANS - PAST DUE - NON PERFORMING LOAN</t>
  </si>
  <si>
    <t>INTEREST INCOME - RESTRUCTURED - L &amp; R-AGRARIAN REFORMS LOAN-PD NON-PERFORMING LOAN</t>
  </si>
  <si>
    <t>INTEREST INCOME - RESTRUCTURED - L &amp; R-AGFP LOANS-PD NON-PERFORMING LOAN</t>
  </si>
  <si>
    <t>INTEREST INCOME -RESTRUCTURED -AGRA/AGRI -AGRARIAN REFORM LOANS- ITEMS IN LITIGATION</t>
  </si>
  <si>
    <t>INTEREST INCOME - RESTRUCTURED - L &amp; R-AGRARIAN REFORMS LOAN-LITIGATION</t>
  </si>
  <si>
    <t>INTEREST INCOME - RESTRUCTURED - L &amp; R-AGFP LOANS-LITIGATION</t>
  </si>
  <si>
    <t>INTEREST INCOME -RESTRUCTURED -AGRA/AGRI -OTHER AGRICULTURAL CREDIT</t>
  </si>
  <si>
    <t>INTEREST INCOME -RESTRUCTURED -AGRA/AGRI -OTHER AGRICULTURAL CREDIT-CURRENT</t>
  </si>
  <si>
    <t>INTEREST INCOME - RESTRUCTURED - L &amp; R- OTHER AGRICULTURAL LOANS - CURRENT</t>
  </si>
  <si>
    <t>INTEREST INCOME -RESTRUCTURED -AGRA/AGRI -OTHER AGRICULTURAL CREDIT - PAST DUE - PERFORMING LOAN</t>
  </si>
  <si>
    <t>INTEREST INCOME - RESTRUCTURED - L &amp; R- OTHER AGRICULTURAL LOANS - PD PERFORMING LOANS</t>
  </si>
  <si>
    <t>INTEREST INCOME -RESTRUCTURED -AGRA/AGRI -OTHER AGRICULTURAL CREDIT - PAST DUE - NON PERFORMING LOAN</t>
  </si>
  <si>
    <t>INTEREST INCOME - RESTRUCTURED - L &amp; R- OTHER AGRICULTURAL LOANS - PD NON-PERFORMING LOANS</t>
  </si>
  <si>
    <t>INTEREST INCOME -RESTRUCTURED -AGRA/AGRI -OTHER AGRICULTURAL CREDIT- ITEMS IN LITIGATION</t>
  </si>
  <si>
    <t>INTEREST INCOME - RESTRUCTURED - L &amp; R- OTHER AGRICULTURAL LOANS - LITIGATION</t>
  </si>
  <si>
    <t>INTEREST INCOME -RESTRUCTURED -MICROENTERPRISE LOANS</t>
  </si>
  <si>
    <t>INTEREST INCOME -RESTRUCTURED -MICROENTRPS -MICROFINANCE</t>
  </si>
  <si>
    <t>INTEREST INCOME -RESTRUCTURED -MICROENTRPS -MICROFINANCE- CURRENT</t>
  </si>
  <si>
    <t>INTEREST INCOME - RESTRUCTURED - L &amp; R-MICROFINANCE LOANS - CURRENT</t>
  </si>
  <si>
    <t>INTEREST INCOME -RESTRUCTURED -MICROENTRPS -MICROFINANCE - PAST DUE - PERFORMING LOAN</t>
  </si>
  <si>
    <t>INTEREST INCOME - RESTRUCTURED - L &amp; R-MICROFINANCE LOANS - PD PERFORMING LOANS</t>
  </si>
  <si>
    <t>INTEREST INCOME -RESTRUCTURED -MICROENTRPS -MICROFINANCE - PAST DUE - NON PERFORMING LOAN</t>
  </si>
  <si>
    <t>INTEREST INCOME - RESTRUCTURED - L &amp; R-MICROFINANCE LOANS - PD NON-PERFORMING LOANS</t>
  </si>
  <si>
    <t>INTEREST INCOME -RESTRUCTURED -MICROENTRPS -MICROFINANCE - ITEMS IN LITIGATION</t>
  </si>
  <si>
    <t>INTEREST INCOME - RESTRUCTURED - L &amp; R-MICROFINANCE LOANS - LITIGATION</t>
  </si>
  <si>
    <t>INTEREST INCOME -RESTRUCTURED -MICROENTRPS -OTHER MICROENTERPRISE</t>
  </si>
  <si>
    <t>INTEREST INCOME -RESTRUCTURED -MICROENTRPS -OTHER MICROENTERPRISE - CURRENT</t>
  </si>
  <si>
    <t>INTEREST INCOME - RESTRUCTURED - L &amp; R-OTHER MICROENTERPRISE LOANS- CURRENT</t>
  </si>
  <si>
    <t>INTEREST INCOME -RESTRUCTURED -MICROENTRPS -OTHER MICROENTERPRISE - PAST DUE - PERFORFORMING LOAN</t>
  </si>
  <si>
    <t>INTEREST INCOME - RESTRUCTURED - L &amp; R-OTHER MICROENTERPRISE LOANS-PAST DUE BUT NOT YET NON-PERFORMING</t>
  </si>
  <si>
    <t>INTEREST INCOME -RESTRUCTURED -MICROENTRPS -OTHER MICROENTERPRISE - PAST DUE - NON PERFORMING LOAN</t>
  </si>
  <si>
    <t>INTEREST INCOME - RESTRUCTURED - L &amp; R-OTHER MICROENTERPRISE LOANS-PAST DUE AND ALREADY NON-PERFORMING</t>
  </si>
  <si>
    <t>INTEREST INCOME -RESTRUCTURED -MICROENTRPS -OTHER MICROENTERPRISE - ITEMS IN LITIGATION</t>
  </si>
  <si>
    <t>INTEREST INCOME - RESTRUCTURED - L &amp; R- OTHER MICROENTERPRISE LOANS-ITEMS IN LITIGATION</t>
  </si>
  <si>
    <t xml:space="preserve">INTEREST INCOME -RESTRUCTURED -SME </t>
  </si>
  <si>
    <t>INTEREST INCOME -RESTRUCTURED -SME -SMALL SCALE ENTERPRISES</t>
  </si>
  <si>
    <t>INTEREST INCOME -RESTRUCTURED -SME -SMALL SCALE ENTERPRISES - CURRENT</t>
  </si>
  <si>
    <t>INTEREST INCOME - RESTRUCTURED - L &amp; R - SMALL SCALE ENTERPRISES - CURRENT</t>
  </si>
  <si>
    <t>INTEREST INCOME -RESTRUCTURED -SME -SMALL SCALE ENTERPRISES- PAST DUE - PERFORMING LOAN</t>
  </si>
  <si>
    <t>INTEREST INCOME - RESTRUCTURED - L &amp; R - SMALL SCALE ENTERPRISES - PD PERFORMING LOAN</t>
  </si>
  <si>
    <t>INTEREST INCOME -RESTRUCTURED -SME -SMALL SCALE ENTERPRISES - PAST DUE - NON PERFORMING LOAN</t>
  </si>
  <si>
    <t>INTEREST INCOME - RESTRUCTURED - L &amp; R - SMALL SCALE ENTERPRISES - PD NON-PERFORMING LOAN</t>
  </si>
  <si>
    <t>INTEREST INCOME -RESTRUCTURED -SME -SMALL SCALE ENTERPRISES- ITEMS IN LITIGATION</t>
  </si>
  <si>
    <t>INTEREST INCOME - RESTRUCTURED - L &amp; R - SMALL SCALE ENTERPRISES - LITIGATION</t>
  </si>
  <si>
    <t>INTEREST INCOME -RESTRUCTURED -SME -MEDIUM SCALE ENTERPRISE</t>
  </si>
  <si>
    <t>INTEREST INCOME -RESTRUCTURED -SME -MEDIUM SCALE ENTERPRISE - CURRENT</t>
  </si>
  <si>
    <t>INTEREST INCOME - RESTRUCTURED - L &amp; R-MEDIUM SCALE ENTERPRISE - CURRENT</t>
  </si>
  <si>
    <t>INTEREST INCOME -RESTRUCTURED -SME -MEDIUM SCALE ENTERPRISE - PAST DUE - PERFORMING LOAN</t>
  </si>
  <si>
    <t>INTEREST INCOME - RESTRUCTURED - L &amp; R-MEDIUM SCALE ENTERPRISE - PD PERFORMING LOAN</t>
  </si>
  <si>
    <t>INTEREST INCOME -RESTRUCTURED -SME -MEDIUM SCALE ENTERPRISE- PAST DUE - NON PERFORMING LOAN</t>
  </si>
  <si>
    <t>INTEREST INCOME - RESTRUCTURED - L &amp; R-MEDIUM SCALE ENTERPRISE - PD NON-PERFORMING LOAN</t>
  </si>
  <si>
    <t>INTEREST INCOME -RESTRUCTURED -SME -MEDIUM SCALE ENTERPRISE- ITEMS IN LITIGATION</t>
  </si>
  <si>
    <t>INTEREST INCOME - RESTRUCTURED - L &amp; R-MEDIUM SCALE ENTERPRISE - LITIGATION</t>
  </si>
  <si>
    <t>INTEREST INCOME -RESTRUCTURED -CONTRACT TO SELL</t>
  </si>
  <si>
    <t>INTEREST INCOME -RESTRUCTURED -CONTRACT TO SELL-CURRENT</t>
  </si>
  <si>
    <t>INTEREST INCOME - RESTRUCTURED - L &amp; R-OTHERS-CONTRACT TO SELL-CURRENT</t>
  </si>
  <si>
    <t>INTEREST INCOME -RESTRUCTURED -CONTRACT TO SELL - PAST DUE - PERFORMING LOAN</t>
  </si>
  <si>
    <t>INTEREST INCOME - RESTRUCTURED - L &amp; R-OTHERS-CONTRACT TO SELL- PAST DUE BUT NOT YET NON-PERFORMING</t>
  </si>
  <si>
    <t>INTEREST INCOME -RESTRUCTURED -CONTRACT TO SELL- PAST DUE - NON PERFORMING LOAN</t>
  </si>
  <si>
    <t>INTEREST INCOME - RESTRUCTURED - L &amp; R-OTHERS-CONTRACT TO SELL-PAST DUE AND ALREADY NON-PERFORMING</t>
  </si>
  <si>
    <t>INTEREST INCOME -RESTRUCTURED -CONTRACT TO SELL- ITEMS IN LITIGATION</t>
  </si>
  <si>
    <t>INTEREST INCOME - RESTRUCTURED - L &amp; R-OTHERS-CONTRACT TO SELL-ITEMS IN LITIGATION</t>
  </si>
  <si>
    <t>INTEREST INCOME -RESTRUCTURED - PRIV CORP</t>
  </si>
  <si>
    <t>INTEREST INCOME -RESTRUCTURED - PRIV CORP-FIN</t>
  </si>
  <si>
    <t>INTEREST INCOME -RESTRUCTURED - PRIV CORP-FIN - CURRENT</t>
  </si>
  <si>
    <t>INTEREST INCOME - RESTRUCTURED - L &amp; R-OTHERS-LOANS TO PRIVATE CORPORATIONS-FINANCIAL-CURRENT</t>
  </si>
  <si>
    <t>INTEREST INCOME -RESTRUCTURED - PRIV CORP-FIN - PAST DUE - PERFORMING LOAN</t>
  </si>
  <si>
    <t>INTEREST INCOME - RESTRUCTURED - L &amp; R-OTHERS-LOANS TO PRIVATE CORPORATIONS-FINANCIAL- PAST DUE BUT NOT YET NON-PERFORMING</t>
  </si>
  <si>
    <t>INTEREST INCOME -RESTRUCTURED - PRIV CORP-FIN - PAST DUE - NON PERFORMING LOAN</t>
  </si>
  <si>
    <t>INTEREST INCOME - RESTRUCTURED - L &amp; R-OTHERS-LOANS TO PRIVATE CORPORATIONS-FINANCIAL-PAST DUE AND ALREADY NON-PERFORMING</t>
  </si>
  <si>
    <t>INTEREST INCOME -RESTRUCTURED - PRIV CORP-FIN- ITEMS IN LITIGATION</t>
  </si>
  <si>
    <t>INTEREST INCOME - RESTRUCTURED - L &amp; R-OTHERS-LOANS TO PRIVATE CORPORATIONS-FINANCIAL-ITEMS IN LITIGATION</t>
  </si>
  <si>
    <t>INTEREST INCOME -RESTRUCTURED - PRIV CORP-NONFIN</t>
  </si>
  <si>
    <t>INTEREST INCOME -RESTRUCTURED - PRIV CORP-NONFIN- CURRENT</t>
  </si>
  <si>
    <t>INTEREST INCOME - RESTRUCTURED - L &amp; R-PRIVATE CORPORATION - NON FINANCIAL  - CURRENT</t>
  </si>
  <si>
    <t>INTEREST INCOME -RESTRUCTURED - PRIV CORP-NONFIN - PAST DUE - PERFORMING LOAN</t>
  </si>
  <si>
    <t>INTEREST INCOME - RESTRUCTURED - L &amp; R-PRIVATE CORPORATION - NON FINANCIAL  - PAST DUE PERFORMING LOAN</t>
  </si>
  <si>
    <t>INTEREST INCOME -RESTRUCTURED - PRIV CORP-NONFIN- PAST DUE - NON PERFORMING LOAN</t>
  </si>
  <si>
    <t>INTEREST INCOME - RESTRUCTURED - L &amp; R-PRIVATE CORPORATION - NON FINANCIAL  - PAST DUE NON-PERFORMING LOAN</t>
  </si>
  <si>
    <t>INTEREST INCOME -RESTRUCTURED - PRIV CORP-NONFIN- ITEMS IN LITIGATION</t>
  </si>
  <si>
    <t>INTEREST INCOME - RESTRUCTURED - L &amp; R-PRIVATE CORPORATION - NON FINANCIAL  - LITIGATION</t>
  </si>
  <si>
    <t>INTEREST INCOME -RESTRUCTURED - HOUSING PURPOSE</t>
  </si>
  <si>
    <t>INTEREST INCOME -RESTRUCTURED - HOUSING PURPOSE - CURRENT</t>
  </si>
  <si>
    <t>INTEREST INCOME - RESTRUCTURED - L &amp; R-HOUSING PURPOSE LOAN - CURRENT</t>
  </si>
  <si>
    <t>INTEREST INCOME -RESTRUCTURED - HOUSING PURPOSE - PAST DUE - PERFORMING LOAN</t>
  </si>
  <si>
    <t>INTEREST INCOME - RESTRUCTURED - L &amp; R-HOUSING PURPOSE LOAN - PAST DUE PERFORMING LOAN</t>
  </si>
  <si>
    <t>INTEREST INCOME -RESTRUCTURED - HOUSING PURPOSE- PAST DUE - NON PERFORMING LOAN</t>
  </si>
  <si>
    <t>INTEREST INCOME - RESTRUCTURED - L &amp; R-HOUSING PURPOSE LOAN - PAST DUE NON-PERFORMING LOAN</t>
  </si>
  <si>
    <t>INTEREST INCOME -RESTRUCTURED - HOUSING PURPOSE- ITEMS IN LITIGATION</t>
  </si>
  <si>
    <t>INTEREST INCOME - RESTRUCTURED - L &amp; R-HOUSING PURPOSE LOAN - LITIGATION</t>
  </si>
  <si>
    <t>INTEREST INCOME -RESTRUCTURED - PRIM FOR PERSNAL USE PURP</t>
  </si>
  <si>
    <t>INTEREST INCOME -RESTRUCTURED - PRIM FOR PERSNAL USE PURP-CREDIT CARD</t>
  </si>
  <si>
    <t>INTEREST INCOME -RESTRUCTURED - PRIM FOR PERSNAL USE PURP-CREDIT CARD-CURRENT</t>
  </si>
  <si>
    <t>INTEREST INCOME - RESTRUCTURED - L &amp; R-PERSONAL USE PURPOSES-CREDIT CARD-CURRENT</t>
  </si>
  <si>
    <t>INTEREST INCOME -RESTRUCTURED - PRIM FOR PERSNAL USE PURP-CREDIT CARD-PAST DUE - PERFORMING LOAN</t>
  </si>
  <si>
    <t>INTEREST INCOME - RESTRUCTURED - L &amp; R-PERSONAL USE PURPOSES-CREDIT CARD-PAST DUE BUT NOT YET NON-PERFORMING</t>
  </si>
  <si>
    <t>INTEREST INCOME -RESTRUCTURED - PRIM FOR PERSNAL USE PURP-CREDIT CARD-PAST DUE - NON  PERFORMING LOAN</t>
  </si>
  <si>
    <t>INTEREST INCOME - RESTRUCTURED - L &amp; R- PERSONAL USE PURPOSES-CREDIT CARD-PAST DUE AND ALREADY NON-PERFORMING</t>
  </si>
  <si>
    <t>INTEREST INCOME -RESTRUCTURED - PRIM FOR PERSNAL USE PURP-CREDIT CARD-  ITEMS IN LITIGATION</t>
  </si>
  <si>
    <t>INTEREST INCOME - RESTRUCTURED - L &amp; R-PERSONAL USE PURPOSES-CREDIT CARD-  ITEMS IN LITIGATION</t>
  </si>
  <si>
    <t>INTEREST INCOME -RESTRUCTURED - PRIM FOR PERSNAL USE PURP-MOTOR VEHICLE LOANS</t>
  </si>
  <si>
    <t>INTEREST INCOME -RESTRUCTURED - PRIM FOR PERSNAL USE PURP-AUTO LOAN</t>
  </si>
  <si>
    <t>INTEREST INCOME -RESTRUCTURED - PRIM FOR PERSNAL USE PURP-AUTO LOAN-CURRENT</t>
  </si>
  <si>
    <t>INTEREST INCOME - RESTRUCTURED - L &amp; R-PERSONAL USE PURPOSE -AUTO LOANS- CURRENT</t>
  </si>
  <si>
    <t>INTEREST INCOME -RESTRUCTURED - PRIM FOR PERSNAL USE PURP-AUTO LOAN-PAST DUE - PERFORMING LOAN</t>
  </si>
  <si>
    <t>INTEREST INCOME - RESTRUCTURED - L &amp; R-PERSONAL USE PURPOSE -AUTO LOANS- PAST DUE PERFORMING LOAN</t>
  </si>
  <si>
    <t>INTEREST INCOME -RESTRUCTURED - PRIM FOR PERSNAL USE PURP-AUTO LOAN-PAST DUE - NON PERFORMING LOAN</t>
  </si>
  <si>
    <t>INTEREST INCOME - RESTRUCTURED - L &amp; R-PERSONAL USE PURPOSE -AUTO LOANS- PAST DUE NON-PERFORMING LOAN</t>
  </si>
  <si>
    <t>INTEREST INCOME -RESTRUCTURED - PRIM FOR PERSNAL USE PURP-AUTO LOAN-ITEMS IN LITIGATION</t>
  </si>
  <si>
    <t>INTEREST INCOME - RESTRUCTURED - L &amp; R-PERSONAL USE PURPOSE -AUTO LOANS- LITIGATION</t>
  </si>
  <si>
    <t>INTEREST INCOME -RESTRUCTURED - PRIM FOR PERSNAL USE PURP-MOTORCYCLE LOAN</t>
  </si>
  <si>
    <t>INTEREST INCOME -RESTRUCTURED - PRIM FOR PERSNAL USE PURP-MOTORCYCLE-CURRENT</t>
  </si>
  <si>
    <t>INTEREST INCOME - RESTRUCTURED - L &amp; R-PERSONAL USE PURPOSE -MOTORCYCLE LOANS - CURRENT</t>
  </si>
  <si>
    <t>INTEREST INCOME -RESTRUCTURED - PRIM FOR PERSNAL USE PURP-MOTORCYCLE-PAST DUE - PERFORMING LOAN</t>
  </si>
  <si>
    <t>INTEREST INCOME - RESTRUCTURED - L &amp; R-PERSONAL USE PURPOSE -MOTORCYCLE LOANS - PAST DUE PERFORMING LOAN</t>
  </si>
  <si>
    <t>INTEREST INCOME -RESTRUCTURED - PRIM FOR PERSNAL USE PURP-MOTORCYCLE-PAST DUE - NON PERFORMING LOAN</t>
  </si>
  <si>
    <t>INTEREST INCOME - RESTRUCTURED - L &amp; R-PERSONAL USE PURPOSE -MOTORCYCLE LOANS - PAST DUE NON- PERFORMING LOAN</t>
  </si>
  <si>
    <t>INTEREST INCOME -RESTRUCTURED - PRIM FOR PERSNAL USE PURP-MOTORCYCLE-ITEMS IN LITIGATION</t>
  </si>
  <si>
    <t>INTEREST INCOME - RESTRUCTURED - L &amp; R-PERSONAL USE PURPOSE -MOTORCYCLE LOANS - LITIGATION</t>
  </si>
  <si>
    <t>INTEREST INCOME -RESTRUCTURED - PRIM FOR PERSNAL USE PURP-SALARY-BASED GENERAL</t>
  </si>
  <si>
    <t>INTEREST INCOME -RESTRUCTURED - PRIM FOR PERSNAL USE PURP-SALARY-BASED-CURRENT</t>
  </si>
  <si>
    <t>INTEREST INCOME - RESTRUCTURED - L &amp; R-PERSONAL USE PURPOSE -SALARY BASED LOANS-CURRENT</t>
  </si>
  <si>
    <t>INTEREST INCOME -RESTRUCTURED - PRIM FOR PERSNAL USE PURP-SALARY-BASED-PAST DUE - PERFORMING LOAN</t>
  </si>
  <si>
    <t>INTEREST INCOME - RESTRUCTURED - L &amp; R-PERSONAL USE PURPOSE -SALARY BASED LOANS-PAST DUE PERFORMING LOAN</t>
  </si>
  <si>
    <t>INTEREST INCOME -RESTRUCTURED - PRIM FOR PERSNAL USE PURP-SALARY-BASED- PAST DUE - NON PERFORMING LOAN</t>
  </si>
  <si>
    <t>INTEREST INCOME - RESTRUCTURED - L &amp; R-PERSONAL USE PURPOSE -SALARY BASED LOANS-PAST DUE NON PERFORMING LOAN</t>
  </si>
  <si>
    <t>INTEREST INCOME -RESTRUCTURED -  PRIM FOR PERSNAL USE PURP-SALARY-BASED-ITEMS IN LITIGATION</t>
  </si>
  <si>
    <t>INTEREST INCOME - RESTRUCTURED - L &amp; R-PERSONAL USE PURPOSE -SALARY BASED LOANS-LITIGATION</t>
  </si>
  <si>
    <t>INTEREST INCOME -RESTRUCTURED - PRIM FOR PERSNAL USE PURP-OTHERS</t>
  </si>
  <si>
    <t>INTEREST INCOME -RESTRUCTURED - PRIM FOR PERSNAL USE PURP-OTHERS-CURRENT</t>
  </si>
  <si>
    <t>INTEREST INCOME - RESTRUCTURED - L &amp; R-PERSONAL USE PURPOSE -OTHERS - CURRENT</t>
  </si>
  <si>
    <t>INTEREST INCOME -RESTRUCTURED - PRIM FOR PERSNAL USE PURP-OTHERS- PAST DUE - PERFORMING LOAN</t>
  </si>
  <si>
    <t>INTEREST INCOME - RESTRUCTURED - L &amp; R-PERSONAL USE PURPOSE -OTHERS - PAST DUE PERFORMING LOAN</t>
  </si>
  <si>
    <t>INTEREST INCOME -RESTRUCTURED - PRIM FOR PERSNAL USE PURP-OTHERS- PAST DUE - NON PERFORMING LOAN</t>
  </si>
  <si>
    <t>INTEREST INCOME - RESTRUCTURED - L &amp; R-PERSONAL USE PURPOSE -OTHERS - PAST DUE NON PERFORMING LOAN</t>
  </si>
  <si>
    <t>INTEREST INCOME -RESTRUCTURED -  PRIM FOR PERSNAL USE PURP-OTHERS- ITEMS IN LITIGATION</t>
  </si>
  <si>
    <t>INTEREST INCOME - RESTRUCTURED - L &amp; R-PERSONAL USE PURPOSE -OTHERS - LITIGATION</t>
  </si>
  <si>
    <t>INTEREST INCOME -RESTRUCTURED - OTHER PURPOSES</t>
  </si>
  <si>
    <t>INTEREST INCOME -RESTRUCTURED - OTHER PURPOSES - CURRENT</t>
  </si>
  <si>
    <t>INTEREST INCOME - RESTRUCTURED -  L &amp; R-OTHER PURPOSES LOAN - CURRENT</t>
  </si>
  <si>
    <t>INTEREST INCOME -RESTRUCTURED - OTHER PURPOSES - PAST DUE - PERFORMING LOAN</t>
  </si>
  <si>
    <t>INTEREST INCOME - RESTRUCTURED -  L &amp; R-OTHER PURPOSES LOAN - PAST DUE PERFORMING LOAN</t>
  </si>
  <si>
    <t>INTEREST INCOME -RESTRUCTURED - OTHER PURPOSES - PAST DUE - NON PERFORMING LOAN</t>
  </si>
  <si>
    <t>INTEREST INCOME - RESTRUCTURED -  L &amp; R-OTHER PURPOSES LOAN - PAST DUE NON PERFORMING LOAN</t>
  </si>
  <si>
    <t>INTEREST INCOME -RESTRUCTURED - OTHER PURPOSES- ITEMS IN LITIGATION</t>
  </si>
  <si>
    <t>INTEREST INCOME - RESTRUCTURED -  L &amp; R-OTHER PURPOSES LOAN - LITIGATION</t>
  </si>
  <si>
    <t>INTEREST INCOME - LOANS AND RECVBLS ARISING FROM REP</t>
  </si>
  <si>
    <t>INTEREST INCOME - LOANS AND RECVBLS ARISING FROM REP-GOVT</t>
  </si>
  <si>
    <t>INTEREST INCOME - LOANS AND RECVBLS ARISING FROM REP-GOVT-NATL GOVT</t>
  </si>
  <si>
    <t>INTEREST INCOME - LOANS AND RECVBLS ARISING FROM REP-GOVT-LGU</t>
  </si>
  <si>
    <t>INTEREST INCOME - LOANS AND RECVBLS ARISING FROM REP-GOVT-GOCCS</t>
  </si>
  <si>
    <t>INTEREST INCOME - LOANS AND RECVBLS ARISING FROM REP-GOVT-GOCCS-SSS</t>
  </si>
  <si>
    <t>INTEREST INCOME - LOANS AND RECVBLS ARISING FROM REP-GOVT-GOCCS-OTHER FIN</t>
  </si>
  <si>
    <t>INTEREST INCOME - LOANS AND RECVBLS ARISING FROM REP-GOVT-GOCCS-NON- FIN</t>
  </si>
  <si>
    <t>INTEREST INCOME - LOANS AND RECVBLS ARISING FROM REP-BSP</t>
  </si>
  <si>
    <t>INTEREST INCOME - LOANS AND RECVBLS ARISING FROM REP-BANKS</t>
  </si>
  <si>
    <t>INTEREST INCOME - LOANS AND RECVBLS ARISING FROM REP-BANKS-UBS/KBS</t>
  </si>
  <si>
    <t xml:space="preserve">INTEREST INCOME - LOANS AND RECVBLS ARISING FROM REP-BANKS-UBS/KBS-OTHER BANKS </t>
  </si>
  <si>
    <t>INTEREST INCOME - LOANS AND RECVBLS ARISING FROM REP-PRIV CORP</t>
  </si>
  <si>
    <t>INTEREST INCOME - LOANS AND RECVBLS ARISING FROM REP-PRIV CORP-FIN</t>
  </si>
  <si>
    <t>INTEREST INCOME - LOANS AND RECVBLS ARISING FROM REP-PRIV CORP-NON - FIN</t>
  </si>
  <si>
    <t>INTEREST INCOME - LOANS AND RECVBLS ARISING FROM REP-INDIVIDUALS</t>
  </si>
  <si>
    <t>INTEREST INCOME - DERIVATIVES WITH POSITIVE FAIR VALUE HELD FOR HEDGING</t>
  </si>
  <si>
    <t>INTEREST INCOME - SALES CONTRACT RECVBLS</t>
  </si>
  <si>
    <t>INTEREST INCOME - SALES CONTRACT RECVBLS-PERFOMING LOAN</t>
  </si>
  <si>
    <t>INTEREST INCOME - SALES CONTRACT RECEIVABLES-PERFOMING LOAN</t>
  </si>
  <si>
    <t>INTEREST INCOME - SALES CONTRACT RECVBLS-NON-PERFOMING LOAN</t>
  </si>
  <si>
    <t>INTEREST INCOME - SALES CONTRACT RECEIVABLES-NON-PERFOMING LOAN</t>
  </si>
  <si>
    <t>DIVIDEND INCOME</t>
  </si>
  <si>
    <t>DIVIDEND INCOME - HELD FOR TRADING SEC</t>
  </si>
  <si>
    <t>DIVIDEND INCOME -  HELD FOR TRADING SEC-GOCCS</t>
  </si>
  <si>
    <t>DIVIDEND INCOME - HELD FOR TRADING SEC-GOCCS-FIN</t>
  </si>
  <si>
    <t>DIVIDEND INCOME - HELD FOR TRADING SEC-GOCCS-NONFIN</t>
  </si>
  <si>
    <t>DIVIDEND INCOME -  HELD FOR TRADING SEC-BANKS</t>
  </si>
  <si>
    <t>DIVIDEND INCOME - HELD FOR TRADING SECS-BANKS-UBS / KBS</t>
  </si>
  <si>
    <t>DIVIDEND INCOME  -HELD FOR TRADING SEC-BANKS-OTHER BANKS</t>
  </si>
  <si>
    <t>DIVIDEND INCOME - HELD FOR TRADING SEC-PRIV CORP</t>
  </si>
  <si>
    <t>DIVIDEND INCOME - HELD FOR TRADING SEC-PRIV CORP-FIN</t>
  </si>
  <si>
    <t>DIVIDEND INCOME - HELD FOR TRADING SEC-PRIV CORP-NONFIN</t>
  </si>
  <si>
    <t>DIVIDEND INCOME - DESIGNATED AT FAIR VALUE THROUGH PROFIT OR LOSS</t>
  </si>
  <si>
    <t>DIVIDEND INCOME -DESIGNATED AT FAIR VALUE THROUGH PROFIT OR LOSS-GOCCS</t>
  </si>
  <si>
    <t>DIVIDEND INCOME -DESIGNATED AT FAIR VALUE THROUGH PROFIT OR LOSS-GOCCS-FIN</t>
  </si>
  <si>
    <t>DIVIDEND INCOME -DESIGNATED AT FAIR VALUE THROUGH PROFIT OR LOSS-GOCCS-NONFIN</t>
  </si>
  <si>
    <t>DIVIDEND INCOME - DESIGNATED AT FAIR VALUE THROUGH PROFIT OR LOSS-BANKS</t>
  </si>
  <si>
    <t>DIVIDEND INCOME - DESIGNATED AT FAIR VALUE THROUGH PROFIT OR LOSS-UBS / KBS</t>
  </si>
  <si>
    <t>DIVIDEND INCOME -DESIGNATED AT FAIR VALUE THROUGH PROFIT OR LOSS-BANKS-OTHER BANKS</t>
  </si>
  <si>
    <t>DIVIDEND INCOME - DESIGNATED AT FAIR VALUE THROUGH PROFIT OR LOSS-PRIV CORP</t>
  </si>
  <si>
    <t>DIVIDEND INCOME - DESIGNATED AT FAIR VALUE THROUGH PROFIT OR LOSS-PRIV CORP-FIN</t>
  </si>
  <si>
    <t>DIVIDEND INCOME -DESIGNATED AT FAIR VALUE THROUGH PROFIT OR LOSS-PRIV CORP-NONFIN</t>
  </si>
  <si>
    <t>DIVIDEND INCOME - AVAILABLE FOR SALE SEC</t>
  </si>
  <si>
    <t>DIVIDEND INCOME - AVAILABLE FOR SALE SEC-GOCCS</t>
  </si>
  <si>
    <t>DIVIDEND INCOME - AVAILABLE FOR SALE SEC-GOCCS-FIN</t>
  </si>
  <si>
    <t>DIVIDEND INCOME - AVAILABLE FOR SALE SEC-GOCCS-NONFIN</t>
  </si>
  <si>
    <t>DIVIDEND INCOME - AVAILABLE FOR SALE SEC-BANKS</t>
  </si>
  <si>
    <t>DIVIDEND INCOME - AVAILABLE FOR SALE SEC-BANKS-UBS / KBS</t>
  </si>
  <si>
    <t>DIVIDEND INCOME - AVAILABLE FOR SALE SEC-BANKS-UBS / KBS-GOVT BANKS</t>
  </si>
  <si>
    <t>DIVIDEND INCOME - AVAILABLE FOR SALE SEC-BANKS-UBS / KBS-NON- GOVT BANKS</t>
  </si>
  <si>
    <t>DIVIDEND INCOME - AVAILABLE FOR SALE SEC-BANKS-OTHER BANKS</t>
  </si>
  <si>
    <t>DIVIDEND INCOME - AVAILABLE FOR SALE SEC-PRIV CORP</t>
  </si>
  <si>
    <t>DIVIDEND INCOME - AVAILABLE FOR SALE SEC-PRIV CORP-FIN</t>
  </si>
  <si>
    <t>DIVIDEND INCOME - AVAILABLE FOR SALE SEC-PRIV CORP-NONFIN</t>
  </si>
  <si>
    <t>DIVIDEND INCOME - INVEST IN NON-MARKETABLE EQUITY SEC</t>
  </si>
  <si>
    <t>DIVIDEND INCOME - INVEST IN NON-MARKETABLE EQUITY SEC-GOCCS</t>
  </si>
  <si>
    <t>DIVIDEND INCOME - INVEST IN NON-MARKETABLE EQUITY SEC-GOCCS-FIN</t>
  </si>
  <si>
    <t>DIVIDEND INCOME - INVEST IN NON-MARKETABLE EQUITY SEC-GOCCS-NONFIN</t>
  </si>
  <si>
    <t>DIVIDEND INCOME - INVEST IN NON-MARKETABLE EQUITY SEC-BANKS</t>
  </si>
  <si>
    <t>DIVIDEND INCOME - INVEST IN NON-MARKETABLE EQUITY SEC-BANKS-UBS / KBS</t>
  </si>
  <si>
    <t>DIVIDEND INCOME - INVEST IN NON-MARKETABLE EQUITY SEC-BANKS-OTHER BANKS</t>
  </si>
  <si>
    <t>DIVIDEND INCOME - INVEST IN NON-MARKETABLE EQUITY SEC-PRIV CORP</t>
  </si>
  <si>
    <t>DIVIDEND INCOME - INVEST IN NON-MARKETABLE EQUITY SEC-PRIV CORP-FIN</t>
  </si>
  <si>
    <t>DIVIDEND INCOME - INVEST IN NON-MARKETABLE EQUITY SEC-PRIV CORP-NONFIN</t>
  </si>
  <si>
    <t>FEES AND COMMISSIONS INCOME</t>
  </si>
  <si>
    <t>FEES AND COMMISSIONS INCOME-PAYMENT SERVICES</t>
  </si>
  <si>
    <t>FEES AND COMMISSIONS INCOME - PAYMENT SERVICES</t>
  </si>
  <si>
    <t>FEES AND COMMISSIONS INCOME-INTERMEDIATION SERVICES</t>
  </si>
  <si>
    <t>FEES AND COMMISSION INCOME - WESTERN UNION</t>
  </si>
  <si>
    <t>FEES AND COMMISSION INCOME - POS</t>
  </si>
  <si>
    <t>FEES AND COMMISSION INCOME - ATM</t>
  </si>
  <si>
    <t>FEES AND COMMISSION INCOME - OTHERS</t>
  </si>
  <si>
    <t>FEES AND COMMISSIONS INCOME-CUSTODIANSHIP</t>
  </si>
  <si>
    <t>FEES AND COMMISSIONS INCOME-UNDERWRITING AND SEC DEALERSHIP</t>
  </si>
  <si>
    <t>FEES AND COMMISSIONS INCOME-UNDERWRITING AND SECURITIES DEALERSHIP</t>
  </si>
  <si>
    <t>FEES AND COMMISSIONS INCOME-INCOME FROM SEC BROKERING ACTIVITIES</t>
  </si>
  <si>
    <t>FEES AND COMMISSIONS INCOME-INCOME FROM SECURITIES BROKERING ACTIVITIES</t>
  </si>
  <si>
    <t>FEES AND COMMISSIONS INCOME-SECURITIZATION ACTIVITIES</t>
  </si>
  <si>
    <t>FEES AND COMMISSIONS INCOME-INCOME FROM FIDUCIARY ACTIVITIES</t>
  </si>
  <si>
    <t>FEES AND COMMISSIONS INCOME-OTHERS</t>
  </si>
  <si>
    <t>FEES AND COMMISSION INCOME - SERVICE CHARGE / FEES - LOANS</t>
  </si>
  <si>
    <t>FEES AND COMMISSION INCOME - SERVICE CHARGE / FEES - CURRENT ACCOUNT (DAIF/DAUD)</t>
  </si>
  <si>
    <t>FEES AND COMMISSION INCOME - SERVICE CHARGE / FEES - CLOSED DEPOSIT ACCOUNT</t>
  </si>
  <si>
    <t>FEES AND COMMISSION INCOME - SERVICE CHARGE / FEES - LOST PASSBOOK</t>
  </si>
  <si>
    <t>FEES AND COMMISSION INCOME - SERVICE CHARGE / FEES - BELOW MAINTAINING DEPOSIT LIABILITIES</t>
  </si>
  <si>
    <t>FEES AND COMMISSION INCOME - SERVICE CHARGE / FEES - DORMANCY CHARGES</t>
  </si>
  <si>
    <t>FEES AND COMMISSION INCOME - SERVICE CHARGE / FEES - CHECK BOOKLET CHARGE</t>
  </si>
  <si>
    <t>FEES AND COMMISSION INCOME - SERVICE CHARGE / FEES - REM CANCELLATION</t>
  </si>
  <si>
    <t>FEES AND COMMISSION INCOME - SERVICE CHARGE / FEES - INSPECTION &amp; APPRAISAL</t>
  </si>
  <si>
    <t>FEES AND COMMISSION INCOME - SERVICE CHARGE / FEES - FILING FEES</t>
  </si>
  <si>
    <t>FEES AND COMMISSION INCOME - SERVICE CHARGE / FEES - DOCUMENTATION</t>
  </si>
  <si>
    <t>FEES AND COMMISSION INCOME - SERVICE CHARGE / FEES - OTHERS</t>
  </si>
  <si>
    <t>GAINS/LOSSES ON FA-HELD FOR TRADING</t>
  </si>
  <si>
    <t>GAINS/LOSSES ON FA-HELD FOR TRADING-SALE OR DERECOGNITION OF FIN</t>
  </si>
  <si>
    <t>GAINS/(LOSSES) ON FA-HELD FOR TRADING-SALE OR DERECOGNITION OF FINANCIAL</t>
  </si>
  <si>
    <t>GAINS/LOSSES ON FA-HELD FOR TRADING-MARKING TO MARKET</t>
  </si>
  <si>
    <t>GAINS/(LOSSES) ON FA-HELD FOR TRADING-MARKING TO MARKET</t>
  </si>
  <si>
    <t>GAINS/LOSSES ON FA-HELD FOR TRADING-FOREIGN EXCHANGE TRANSACTIONS</t>
  </si>
  <si>
    <t>GAINS/(LOSSES) ON FA-HELD FOR TRADING-FOREIGN EXCHANGE TRANSACTIONS</t>
  </si>
  <si>
    <t>GAINS/LOSSES ON FA-DESIGNATED AT FAIR VALUE TRHROUGH PROFIT OR LOSS</t>
  </si>
  <si>
    <t>FOREIGN EXCHANGE PROFIT/(LOSS)</t>
  </si>
  <si>
    <t>GAINS/LOSSES-SALE/REDEMPTION/DERECOGNITION</t>
  </si>
  <si>
    <t xml:space="preserve">GAINS/LOSSES-SALE/REDEMPTION/DERECOGNITION-AFS </t>
  </si>
  <si>
    <t>GAINS/LOSSES-SALE/REDEMPTION/DERECOGNITION-AFS-DEBT SEC</t>
  </si>
  <si>
    <t>GAINS/LOSSES-SALE/REDEMPTION/DERECOGNITION-AFS-DEBT SEC-GOVT</t>
  </si>
  <si>
    <t>GAINS/LOSSES-SALE/REDEMPTION/DERECOGNITION-AFS-DEBT SEC-GOVT-NATL GOVT</t>
  </si>
  <si>
    <t>GAINS/LOSSES-SALE/REDEMPTION/DERECOGNITION-AFS-DEBT SEC-GOVT-LGU</t>
  </si>
  <si>
    <t>GAINS/LOSSES-SALE/REDEMPTION/DERECOGNITION-AFS-DEBT SEC-GOVT-GOCCS</t>
  </si>
  <si>
    <t>GAINS/LOSSES-SALE/REDEMPTION/DERECOGNITION-AFS-DEBT SEC-GOVT-GOCCS-SSS</t>
  </si>
  <si>
    <t>GAINS/LOSSES-SALE/REDEMPTION/DERECOGNITION-AFS-DEBT SEC-GOVT-GOCCS-OTHER FIN</t>
  </si>
  <si>
    <t>GAINS/LOSSES-SALE/REDEMPTION/DERECOGNITION-AFS-DEBT SEC-GOVT-GOCCS-NON- FIN</t>
  </si>
  <si>
    <t>GAINS/LOSSES-SALE/REDEMPTION/DERECOGNITION-AFS-DEBT SEC-BSP</t>
  </si>
  <si>
    <t>GAINS/LOSSES-SALE/REDEMPTION/DERECOGNITION-AFS-DEBT SEC-BANKS</t>
  </si>
  <si>
    <t>GAINS/LOSSES-SALE/REDEMPTION/DERECOGNITION-AFS-DEBT SEC-BANKS-UBS/KBS</t>
  </si>
  <si>
    <t xml:space="preserve">GAINS/LOSSES-SALE/REDEMPTION/DERECOGNITION-AFS-DEBT SEC-BANKS-OTHER BANKS </t>
  </si>
  <si>
    <t>GAINS/LOSSES-SALE/REDEMPTION/DERECOGNITION-AFS-DEBT SEC-PRIV CORP</t>
  </si>
  <si>
    <t>GAINS/LOSSES-SALE/REDEMPTION/DERECOGNITION-AFS-DEBT SEC-PRIV CORP-FIN</t>
  </si>
  <si>
    <t>GAINS/LOSSES-SALE/REDEMPTION/DERECOGNITION-AFS-DEBT SEC-PRIV CORP-NON - FIN</t>
  </si>
  <si>
    <t>GAINS/LOSSES-SALE/REDEMPTION/DERECOGNITION-AFS-EQUITY SEC</t>
  </si>
  <si>
    <t>GAINS/LOSSES-SALE/REDEMPTION/DERECOGNITION-AFS-EQUITY SEC-GOCCS</t>
  </si>
  <si>
    <t>GAINS/LOSSES-SALE/REDEMPTION/DERECOGNITION-AFS-EQUITY SEC-GOCCS-FIN</t>
  </si>
  <si>
    <t>GAINS/LOSSES-SALE/REDEMPTION/DERECOGNITION-AFS-EQUITY SEC-GOCCS-NON- FIN</t>
  </si>
  <si>
    <t>GAINS/LOSSES-SALE/REDEMPTION/DERECOGNITION-AFS-EQUITY SEC-BANKS</t>
  </si>
  <si>
    <t>GAINS/LOSSES-SALE/REDEMPTION/DERECOGNITION-AFS-EQUITY SEC-BANKS-UBS/KBS</t>
  </si>
  <si>
    <t xml:space="preserve">GAINS/LOSSES-SALE/REDEMPTION/DERECOGNITION-AFS-EQUITY SEC-BANKS-OTHER BANKS </t>
  </si>
  <si>
    <t>GAINS/LOSSES-SALE/REDEMPTION/DERECOGNITION-AFS-EQUITY SEC-PRIV CORP</t>
  </si>
  <si>
    <t>GAINS/LOSSES-SALE/REDEMPTION/DERECOGNITION-AFS-EQUITY SEC-PRIV CORP-FIN</t>
  </si>
  <si>
    <t>GAINS/LOSSES-SALE/REDEMPTION/DERECOGNITION-AFS-EQUITY SEC-PRIV CORP-NON - FIN</t>
  </si>
  <si>
    <t>GAINS/LOSSES-SALE/REDEMPTION/DERECOGNITION-HTM</t>
  </si>
  <si>
    <t>GAINS/LOSSES-SALE/REDEMPTION/DERECOGNITION-HTM-GOVT</t>
  </si>
  <si>
    <t>GAINS/LOSSES-SALE/REDEMPTION/DERECOGNITION-HTM-GOVT-NATL GOVT</t>
  </si>
  <si>
    <t>GAINS/(LOSSES)-SALE/REDEMPTION/DERECOGNITIONS-HELD TO MATURITY FINANCIAL ASSETS-GOVERNMENT-NATIONAL GOVERNMENT</t>
  </si>
  <si>
    <t>GAINS/LOSSES-SALE/REDEMPTION/DERECOGNITION-HTM-GOVT-LGU</t>
  </si>
  <si>
    <t>GAINS/LOSSES-SALE/REDEMPTION/DERECOGNITION-HTM-GOVT-GOCCS</t>
  </si>
  <si>
    <t>GAINS/LOSSES-SALE/REDEMPTION/DERECOGNITION-HTM-GOVT-GOCCS-SSS</t>
  </si>
  <si>
    <t>GAINS/LOSSES-SALE/REDEMPTION/DERECOGNITION-HTM-GOVT-GOCCS-FIN</t>
  </si>
  <si>
    <t>GAINS/LOSSES-SALE/REDEMPTION/DERECOGNITION-HTM-GOVT-GOCCS-NON- FIN</t>
  </si>
  <si>
    <t>GAINS/LOSSES-SALE/REDEMPTION/DERECOGNITION-HTM-BSP</t>
  </si>
  <si>
    <t>GAINS/(LOSSES)-SALE/REDEMPTION/DERECOGNITION-HELD TO MATURITY FINANCIAL ASSETS-BSP</t>
  </si>
  <si>
    <t>GAINS/LOSSES-SALE/REDEMPTION/DERECOGNITION-HTM-BANKS</t>
  </si>
  <si>
    <t>GAINS/LOSSES-SALE/REDEMPTION/DERECOGNITION-HTM-BANKS-UBS/KBS</t>
  </si>
  <si>
    <t>GAINS/(LOSSES)-SALE/REDEMPTION/DERECOGNITION-HELD TO MATURITY FINANCIAL ASSETS-BANKS-UBS/KBS</t>
  </si>
  <si>
    <t xml:space="preserve">GAINS/LOSSES-SALE/REDEMPTION/DERECOGNITION-HTM-BANKS-OTHER BANKS </t>
  </si>
  <si>
    <t>GAINS/(LOSSES)-SALE/REDEMPTION/DERECOGNITION-HELD TO MATURITY FINANCIAL ASSETS-BANKS-OTHER BANKS</t>
  </si>
  <si>
    <t>GAINS/LOSSES-SALE/REDEMPTION/DERECOGNITION-HTM-PRIV CORP</t>
  </si>
  <si>
    <t>GAINS/LOSSES-SALE/REDEMPTION/DERECOGNITION-HTM-PRIV CORP-FIN</t>
  </si>
  <si>
    <t>GAINS/LOSSES-SALE/REDEMPTION/DERECOGNITION-HTM-PRIV CORP-NON - FIN</t>
  </si>
  <si>
    <t>GAINS/LOSSES-SALE/REDEMPTION/DERECOGNITION-UDS</t>
  </si>
  <si>
    <t>GAINS/LOSSES-SALE/REDEMPTION/DERECOGNITION-UDS-GOVT</t>
  </si>
  <si>
    <t>GAINS/LOSSES-SALE/REDEMPTION/DERECOGNITION-UDS-GOVT-NATL GOVT</t>
  </si>
  <si>
    <t>GAINS/(LOSSES)-SALE/REDEMPTION/DERECOGNITION-UNQUOTED DEBT SECURITIES CLASSIFIED AS LOANS-GOVERNMENT-NATIONAL GOVERNMENT</t>
  </si>
  <si>
    <t>GAINS/LOSSES-SALE/REDEMPTION/DERECOGNITION-UDS-GOVT-LGU</t>
  </si>
  <si>
    <t>GAINS/LOSSES-SALE/REDEMPTION/DERECOGNITION-UDS-GOVT-GOCCS</t>
  </si>
  <si>
    <t>GAINS/LOSSES-SALE/REDEMPTION/DERECOGNITION-UDS-GOVT-GOCCS-SSS</t>
  </si>
  <si>
    <t>GAINS/LOSSES-SALE/REDEMPTION/DERECOGNITION-UDS-GOVT-GOCCS-FIN</t>
  </si>
  <si>
    <t>GAINS/LOSSES-SALE/REDEMPTION/DERECOGNITION-UDS-GOVT-GOCCS-NON- FIN</t>
  </si>
  <si>
    <t>GAINS/LOSSES-SALE/REDEMPTION/DERECOGNITION-UDS-BSP</t>
  </si>
  <si>
    <t>GAINS/LOSSES-SALE/REDEMPTION/DERECOGNITION-UDS-BANKS</t>
  </si>
  <si>
    <t>GAINS/LOSSES-SALE/REDEMPTION/DERECOGNITION-UDS-BANKS-UBS/KBS</t>
  </si>
  <si>
    <t>GAINS/(LOSSES)-SALE/REDEMPTION/DERECOGNITION-UNQUOTED DEBT SECURITIES CLASSIFIED AS LOANS-BANKS-UBS/KBS</t>
  </si>
  <si>
    <t xml:space="preserve">GAINS/LOSSES-SALE/REDEMPTION/DERECOGNITION-UDS-BANKS-OTHER BANKS </t>
  </si>
  <si>
    <t>GAINS/(LOSSES)-SALE/REDEMPTION/DERECOGNITION-UNQUOTED DEBT SECURITIES CLASSIFIED AS LOANS-BANKS-OTHER BANKS</t>
  </si>
  <si>
    <t>GAINS/LOSSES-SALE/REDEMPTION/DERECOGNITION-UDS-PRIV CORP</t>
  </si>
  <si>
    <t>GAINS/LOSSES-SALE/REDEMPTION/DERECOGNITION-UDS-PRIV CORP-FIN</t>
  </si>
  <si>
    <t>GAINS/LOSSES-SALE/REDEMPTION/DERECOGNITION-UDS-PRIV CORP-NON - FIN</t>
  </si>
  <si>
    <t>GAINS/LOSSES-SALE/REDEMPTION/DERECOGNITION-INVEST EQUITY SEC</t>
  </si>
  <si>
    <t>GAINS/LOSSES-SALE/REDEMPTION/DERECOGNITION-INVEST EQUITY SEC-GOCCS</t>
  </si>
  <si>
    <t>GAINS/LOSSES-SALE/REDEMPTION/DERECOGNITION-INVEST EQUITY SEC-GOCCS-FIN</t>
  </si>
  <si>
    <t>GAINS/LOSSES-SALE/REDEMPTION/DERECOGNITION-INVEST EQUITY SEC-GOCCS-NON- FIN</t>
  </si>
  <si>
    <t>GAINS/LOSSES-SALE/REDEMPTION/DERECOGNITION-INVEST EQUITY SEC-BANKS</t>
  </si>
  <si>
    <t>GAINS/LOSSES-SALE/REDEMPTION/DERECOGNITION-INVEST EQUITY SEC-BANKS-UBS/KBS</t>
  </si>
  <si>
    <t xml:space="preserve">GAINS/LOSSES-SALE/REDEMPTION/DERECOGNITION-INVEST EQUITY SEC-BANKS-OTHER BANKS </t>
  </si>
  <si>
    <t>GAINS/LOSSES-SALE/REDEMPTION/DERECOGNITION-INVEST EQUITY SEC-PRIV CORP</t>
  </si>
  <si>
    <t>GAINS/LOSSES-SALE/REDEMPTION/DERECOGNITION-INVEST EQUITY SEC-PRIV CORP-FIN</t>
  </si>
  <si>
    <t>GAINS/LOSSES-SALE/REDEMPTION/DERECOGNITION-INVEST EQUITY SEC-PRIV CORP-NON - FIN</t>
  </si>
  <si>
    <t>GAINS/LOSSES-SALE/REDEMPTION/DERECOGNITION-LOANS AND RECEIVABLES</t>
  </si>
  <si>
    <t>GAINS/LOSSES-SALE/REDEMPTION/DERECOGNITION LOANS AND RECEIVABLES-INTERBANK LOAN PAYABLE</t>
  </si>
  <si>
    <t>GAINS/LOSSES-SALE/REDEMPTION/DERECOGNITION-INTERBNK CALL LOANS RECVBL</t>
  </si>
  <si>
    <t>GAINS/LOSSES-SALE/REDEMPTION/DERECOGNITION-INTERBNK CALL LOANS RECVBL-RESIDENT</t>
  </si>
  <si>
    <t>GAINS/LOSSES-SALE/REDEMPTION/DERECOGNITION-INTERBNK CALL LOANS RECVBL-RESIDENT-UBS /KBS</t>
  </si>
  <si>
    <t>GAINS/LOSSES-SALE/REDEMPTION/DERECOGNITION-INTERBNK CALL LOANS RECVBL-RESIDENT-OTHERS</t>
  </si>
  <si>
    <t>GAINS/LOSSES-SALE/REDEMPTION/DERECOGNITION-INTERBNK CALL LOANS RECVBL-RESIDENT-NBQBS</t>
  </si>
  <si>
    <t>GAINS/LOSSES-SALE/REDEMPTION/DERECOGNITION-INTERBNK  TERM  LOANS RECVBL</t>
  </si>
  <si>
    <t>GAINS/LOSSES-SALE/REDEMPTION/DERECOGNITION-INTERBNK  TERM  LOANS RECVBL-RESIDENT</t>
  </si>
  <si>
    <t>GAINS/LOSSES-SALE/REDEMPTION/DERECOGNITION-INTERBNK  TERM  LOANS RECVBL-RESIDENT-UBS /KBS</t>
  </si>
  <si>
    <t>GAINS/LOSSES-SALE/REDEMPTION/DERECOGNITION-INTERBNK  TERM  LOANS RECVBL-RESIDENT-OTHERS</t>
  </si>
  <si>
    <t>GAINS/LOSSES-SALE/REDEMPTION/DERECOGNITION-INTERBNK  TERM  LOANS RECVBL-RESIDENT-OTHERS-NBQBS</t>
  </si>
  <si>
    <t>GAINS/LOSSES-SALE/REDEMPTION/DERECOGNITION - LOAN RECEIVABLES- OTHERS</t>
  </si>
  <si>
    <t>GAINS/LOSSES-SALE/REDEMPTION/DERECOGNITION - GOVT</t>
  </si>
  <si>
    <t>GAINS/LOSSES-SALE/REDEMPTION/DERECOGNITION - GOVT-NATL GOVT</t>
  </si>
  <si>
    <t>GAINS/(LOSSES)-SALE/REDEMPTION/DERECOGNITION -NATIONAL GOVERNMENT</t>
  </si>
  <si>
    <t>GAINS/LOSSES-SALE/REDEMPTION/DERECOGNITION - GOVT-LGUS</t>
  </si>
  <si>
    <t>GAINS/(LOSSES)-SALE/REDEMPTION/DERECOGNITION -LGUS</t>
  </si>
  <si>
    <t>GAINS/LOSSES-SALE/REDEMPTION/DERECOGNITION - GOVT-GOCCS</t>
  </si>
  <si>
    <t>GAINS/LOSSES-SALE/REDEMPTION/DERECOGNITION - GOVT-GOCCS-SSS</t>
  </si>
  <si>
    <t>GAINS/(LOSSES)-SALE/REDEMPTION/DERECOGNITION -GOCCS-SOCIAL SECURITY INSTTITUTIONS</t>
  </si>
  <si>
    <t>GAINS/LOSSES-SALE/REDEMPTION/DERECOGNITION - GOVT-GOCCS-FIN</t>
  </si>
  <si>
    <t>GAINS/(LOSSES)-SALE/REDEMPTION/DERECOGNITION -GOCCS-FINANCIAL</t>
  </si>
  <si>
    <t>GAINS/LOSSES-SALE/REDEMPTION/DERECOGNITION - GOVT-GOCCS-NON FIN</t>
  </si>
  <si>
    <t>GAINS/(LOSSES)-SALE/REDEMPTION/DERECOGNITION -GOCCS-NON FINANCIAL</t>
  </si>
  <si>
    <t>GAINS/LOSSES-SALE/REDEMPTION/DERECOGNITION -AGRA/AGRI</t>
  </si>
  <si>
    <t>GAINS/LOSSES-SALE/REDEMPTION/DERECOGNITION -AGRA/AGRI-AGRARIAN REFORM LOANS</t>
  </si>
  <si>
    <t>GAINS/(LOSSES)-SALE/REDEMPTION/DERECOGNITION -AGRARIAN REFORM LOANS</t>
  </si>
  <si>
    <t>GAINS/LOSSES-SALE/REDEMPTION/DERECOGNITION -AGRA/AGRI-OTHER AGRICULTURAL LOANS</t>
  </si>
  <si>
    <t>GAINS/(LOSSES)-SALE/REDEMPTION/DERECOGNITION-OTHER AGRICULTURAL LOANS</t>
  </si>
  <si>
    <t>GAINS/LOSSES-SALE/REDEMPTION/DERECOGNITION -MICROFINANCE</t>
  </si>
  <si>
    <t>GAINS/LOSSES-SALE/REDEMPTION/DERECOGNITION -MICROFINANCE-MICROFINANCE</t>
  </si>
  <si>
    <t>GAINS/(LOSSES)-SALE/REDEMPTION/DERECOGNITION-MICROFINANCE LOANS</t>
  </si>
  <si>
    <t>GAINS/LOSSES-SALE/REDEMPTION/DERECOGNITION -MICROFINANCE-MICRO ENTERPRISES</t>
  </si>
  <si>
    <t>GAINS/(LOSSES)-SALE/REDEMPTION/DERECOGNITION -MICRO ENTERPRISES LOANS</t>
  </si>
  <si>
    <t>GAINS/LOSSES-SALE/REDEMPTION/DERECOGNITION -SMALL AND MEDIUM ENTERPRISES</t>
  </si>
  <si>
    <t>GAINS/LOSSES-SALE/REDEMPTION/DERECOGNITION -SME- SMALL ENTERPRISES</t>
  </si>
  <si>
    <t>GAINS/(LOSSES)-SALE/REDEMPTION/DERECOGNITION -SMALL ENTERPRISES</t>
  </si>
  <si>
    <t>GAINS/LOSSES-SALE/REDEMPTION/DERECOGNITION -SME- MEDIUM ENTERPRISES</t>
  </si>
  <si>
    <t>GAINS/(LOSSES)-SALE/REDEMPTION/DERECOGNITION-MEDIUM ENTERPRISES</t>
  </si>
  <si>
    <t>GAINS/LOSSES-SALE/REDEMPTION/DERECOGNITION -CONTRACTS TO SELL</t>
  </si>
  <si>
    <t>GAINS/(LOSSES)-SALE/REDEMPTION/DERECOGNITION -CONTRACTS TO SELL</t>
  </si>
  <si>
    <t>GAINS/LOSSES-SALE/REDEMPTION/DERECOGNITION - PRIV CORP</t>
  </si>
  <si>
    <t>GAINS/LOSSES-SALE/REDEMPTION/DERECOGNITION - PRIV CORP-FIN</t>
  </si>
  <si>
    <t>GAINS/(LOSSES)-SALE/REDEMPTION/DERECOGNITION-LOANS TO PRIVATE CORPORATIONS-FINANCIAL</t>
  </si>
  <si>
    <t>GAINS/LOSSES-SALE/REDEMPTION/DERECOGNITION - PRIV CORP-NON FIN</t>
  </si>
  <si>
    <t>GAINS/(LOSSES)-SALE/REDEMPTION/DERECOGNITION-LOANS TO PRIVATE CORPORATIONS-NON FINANCIAL</t>
  </si>
  <si>
    <t>GAINS/LOSSES-SALE/REDEMPTION/DERECOGNITION - HOUSING PURPOSE</t>
  </si>
  <si>
    <t>GAINS/(LOSSES)-SALE/REDEMPTION/DERECOGNITION-LOANS TO INDIVIDUALS FOR HOUSING PURPOSE</t>
  </si>
  <si>
    <t>GAINS/LOSSES-SALE/REDEMPTION/DERECOGNITION - PRIM FOR PERSNAL USE PURP</t>
  </si>
  <si>
    <t>GAINS/LOSSES-SALE/REDEMPTION/DERECOGNITION - PRIM FOR PERSNAL USE PURP-CREDIT CARD</t>
  </si>
  <si>
    <t>GAINS/(LOSSES)-SALE/REDEMPTION/DERECOGNITION - LOANS TO INDIVIDUALS PRIMARILY FOR PERSONAL USE PURPOSES-CREDIT CARD</t>
  </si>
  <si>
    <t>GAINS/LOSSES-SALE/REDEMPTION/DERECOGNITION - PRIM FOR PERSNAL USE PURP-MOTOR VEHICLE</t>
  </si>
  <si>
    <t>GAINS/LOSSES-SALE/REDEMPTION/DERECOGNITION - PRIM FOR PERSNAL USE PURP-AUTO LOANS</t>
  </si>
  <si>
    <t>GAINS/(LOSSES)-SALE/REDEMPTION/DERECOGNITION-LOANS TO INDIVIDUALS PRIMARILY FOR PERSONAL USE PURPOSES-MOTOR VEHICLE-AUTO LOANS</t>
  </si>
  <si>
    <t>GAINS/LOSSES-SALE/REDEMPTION/DERECOGNITION - PRIM FOR PERSNAL USE PURP-MOTORCYCLE LOAN</t>
  </si>
  <si>
    <t>GAINS/(LOSSES)-SALE/REDEMPTION/DERECOGNITION-LOANS TO INDIVIDUALS PRIMARILY FOR PERSONAL USE PURPOSES-MOTOR VEHICLE-MOTORCYCLE LOAN</t>
  </si>
  <si>
    <t>GAINS/LOSSES-SALE/REDEMPTION/DERECOGNITION - PRIM FOR PERSNAL USE PURP-SALARY BASED</t>
  </si>
  <si>
    <t>GAINS/(LOSSES)-SALE/REDEMPTION/DERECOGNITION -LOANS TO INDIVIDUALS PRIMARILY FOR PERSONAL USE PURPOSES-SALARY BASED</t>
  </si>
  <si>
    <t>GAINS/LOSSES-SALE/REDEMPTION/DERECOGNITION - PRIM FOR PERSNAL USE PURP-OTHERS</t>
  </si>
  <si>
    <t>GAINS/(LOSSES)-SALE/REDEMPTION/DERECOGNITION -LOANS TO INDIVIDUALS PRIMARILY FOR PERSONAL USE PURPOSES-OTHERS</t>
  </si>
  <si>
    <t>GAINS/LOSSES-SALE/REDEMPTION/DERECOGNITION - OTHER PURPOSE</t>
  </si>
  <si>
    <t>GAINS/(LOSSES)-SALE/REDEMPTION/DERECOGNITION-LOANS TO INDIVIDUALS FOR OTHER PURPOSE</t>
  </si>
  <si>
    <t>GAINS/LOSSES ON FAIR VALUE ADJ IN HEDGE ACCOUNTING</t>
  </si>
  <si>
    <t>GAINS/LOSSES-SALE/DERECOGNITION OF NON FIN ASSETS</t>
  </si>
  <si>
    <t>GAINS/LOSSES-SALE/DERECOGNITION OF NON FIN ASSETS-BANK PREM, FFE</t>
  </si>
  <si>
    <t>GAINS/(LOSSES)-SALE/DERECOGNITION OF NON FINANCIAL ASSETS-BANK PREMISES, FURNITURE, FIXTURE AND EQUIPMENT</t>
  </si>
  <si>
    <t>GAINS/LOSSES-SALE/DERECOGNITION OF NON FIN ASSETS-ROPA</t>
  </si>
  <si>
    <t>GAINS/(LOSSES)-SALE/DERECOGNITION OF NON FINANCIAL ASSETS-ROPA</t>
  </si>
  <si>
    <t>GAINS/LOSSES-SALE/DERECOGNITION OF NON FIN ASSETS-GOODWILL</t>
  </si>
  <si>
    <t>GAINS/(LOSSES)-SALE/DERECOGNITION OF NON FINANCIAL ASSETS-GOODWILL</t>
  </si>
  <si>
    <t>GAINS/LOSSES-SALE/DERECOGNITION OF NON FIN ASSETS-OTHER INTANGIBLE ASSETS</t>
  </si>
  <si>
    <t>GAINS/(LOSSES)-SALE/DERECOGNITION OF NON FINANCIAL ASSETS-OTHER INTANGIBLE ASSETS</t>
  </si>
  <si>
    <t>OTHER INCOME</t>
  </si>
  <si>
    <t>RENTAL INCOME</t>
  </si>
  <si>
    <t>RENTAL INCOME-SAFE DEPOSIT BOX</t>
  </si>
  <si>
    <t>OTHER INCOME-RENTAL INCOME-SAFE DEPOSIT BOX</t>
  </si>
  <si>
    <t>RENTAL INCOME-BANK PREM AND EQUIPMENT</t>
  </si>
  <si>
    <t>RENTAL INCOME-OTHERS</t>
  </si>
  <si>
    <t>OTHER INCOME-RENTAL INCOME-OTHERS</t>
  </si>
  <si>
    <t>MISCELLANEOUS INCOME</t>
  </si>
  <si>
    <t>MISCELLANEOUS INCOME-PENALTY ON LOANS AND OTHER CHARGES</t>
  </si>
  <si>
    <t>OTHER INCOME-MISCELLANEOUS INCOME-PAST DUE PENALTY</t>
  </si>
  <si>
    <t>OTHER INCOME-MISCELLANEOUS INCOME-PAST DUE INTEREST</t>
  </si>
  <si>
    <t>OTHER INCOME-MISCELLANEOUS INCOME-PRE-PAYMENT FEE</t>
  </si>
  <si>
    <t>OTHER INCOME-MISCELLANEOUS INCOME-RETURNED CHECK PENALTY</t>
  </si>
  <si>
    <t>OTHER INCOME-MISCELLANEOUS INCOME-COLLECTION CHARGE</t>
  </si>
  <si>
    <t>MISCELLANEOUS INCOME-OTHERS</t>
  </si>
  <si>
    <t>OTHER INCOME-MISCELLANEOUS INCOME-OTHERS</t>
  </si>
  <si>
    <t>EXPENSE</t>
  </si>
  <si>
    <t>INTEREST EXPENSE-DEPOSIT LIABILITIES</t>
  </si>
  <si>
    <t>INTEREST EXPENSE-DEP LIAB-DEMAND DEPOSIT</t>
  </si>
  <si>
    <t>INTEREST EXPENSE-DEP LIAB-DEMAND DEPOSIT-ACTIVE</t>
  </si>
  <si>
    <t>INTEREST EXPENSE - DEMAND DEPOSIT - ACTIVE</t>
  </si>
  <si>
    <t>INTEREST EXPENSE-DEP LIAB-DEMAND DEPOSIT-RESIDENT-ACTIVE</t>
  </si>
  <si>
    <t>INTEREST EXPENSE-DEP LIAB-DEMAND DEPOSIT-RESIDENT-GOVERNMENT-ACTIVE</t>
  </si>
  <si>
    <t>INTEREST EXPENSE-DEP LIAB-DEMAND DEPOSIT-RESIDENT-GOVERNMENT-NATIONAL GOVERNMENT-ACTIVE</t>
  </si>
  <si>
    <t>INTEREST EXPENSE-DEP LIAB-DEMAND DEPOSIT-RESIDENT-GOVERNMENT-LGU-ACTIVE</t>
  </si>
  <si>
    <t>INTEREST EXPENSE-DEP LIAB-DEMAND DEPOSIT-RESIDENT-GOVERNMENT-GOCCS-ACTIVE</t>
  </si>
  <si>
    <t>INTEREST EXPENSE-DEP LIAB-DEMAND DEPOSIT-RESIDENT-GOVERNMENT-GOCCS-SOCIAL SECURITY INSTITUTIONS-ACTIVE</t>
  </si>
  <si>
    <t>INTEREST EXPENSE-DEP LIAB-DEMAND DEPOSIT-RESIDENT-GOVERNMENT-GOCCS-OTHER FINANCIAL-ACTIVE</t>
  </si>
  <si>
    <t>INTEREST EXPENSE-DEP LIAB-DEMAND DEPOSIT-RESIDENT-GOVERNMENT-GOCCS-NON-FINANCIAL-ACTIVE</t>
  </si>
  <si>
    <t>INTEREST EXPENSE-DEP LIAB-DEMAND DEPOSIT-RESIDENT-BANKS-ACTIVE</t>
  </si>
  <si>
    <t>INTEREST EXPENSE-DEP LIAB-DEMAND DEPOSIT-RESIDENT-BANKS-UBS/KBS-ACTIVE</t>
  </si>
  <si>
    <t>INTEREST EXPENSE-DEP LIAB-DEMAND DEPOSIT-RESIDENT-BANKS-UBS/KBS-GOVERNMENT BANKS-ACTIVE</t>
  </si>
  <si>
    <t>INTEREST EXPENSE-DEP LIAB-DEMAND DEPOSIT-RESIDENT-BANKS-UBS/KBS-NON-GOVERNMENT BANKS-ACTIVE</t>
  </si>
  <si>
    <t>INTEREST EXPENSE-DEP LIAB-DEMAND DEPOSIT-RESIDENT-BANKS-OTHER BANKS-ACTIVE</t>
  </si>
  <si>
    <t>INTEREST EXPENSE-DEP LIAB-DEMAND DEPOSIT-RESIDENT-PRIVATE CORPORATIONS-ACTIVE</t>
  </si>
  <si>
    <t>INTEREST EXPENSE-DEP LIAB-DEMAND DEPOSIT-RESIDENT-PRIVATE CORPORATIONS-FINANCIAL-ACTIVE</t>
  </si>
  <si>
    <t>INTEREST EXPENSE-DEP LIAB-DEMAND DEPOSIT-RESIDENT-PRIVATE CORPORATIONS-NON-FINANCIAL-ACTIVE</t>
  </si>
  <si>
    <t>INTEREST EXPENSE-DEP LIAB-DEMAND DEPOSIT-RESIDENT-INDIVIDUALS-ACTIVE</t>
  </si>
  <si>
    <t>INTEREST EXPENSE-DEP LIAB-DEMAND DEPOSIT-RESIDENT-TRUST DEPARTMENT-ACTIVE</t>
  </si>
  <si>
    <t>INTEREST EXPENSE-DEP LIAB-DEMAND DEPOSIT-NON-RESIDENT-ACTIVE</t>
  </si>
  <si>
    <t>INTEREST EXPENSE-DEP LIAB-DEMAND DEPOSIT-NON-RESIDENT-OBUS-ACTIVE</t>
  </si>
  <si>
    <t>INTEREST EXPENSE-DEP LIAB-DEMAND DEPOSIT-NON-RESIDENT-OTHERS-ACTIVE</t>
  </si>
  <si>
    <t>INTEREST EXPENSE-DEP LIAB-DEMAND DEPOSIT-DORMANT</t>
  </si>
  <si>
    <t>INTEREST EXPENSE - DEMAND DEPOSIT - DORMANT</t>
  </si>
  <si>
    <t>INTEREST EXPENSE-DEP LIAB-DEMAND DEPOSIT-RESIDENT-DORMANT</t>
  </si>
  <si>
    <t>INTEREST EXPENSE-DEP LIAB-DEMAND DEPOSIT-RESIDENT-GOVERMENT-DORMANT</t>
  </si>
  <si>
    <t>INTEREST EXPENSE-DEP LIAB-DEMAND DEPOSIT-RESIDENT-GOVERNMENT-NATIONAL GOVERNMENT-DORMANT</t>
  </si>
  <si>
    <t>INTEREST EXPENSE-DEP LIAB-DEMAND DEPOSIT-RESIDENT-GOVERNMENT-LGU-DORMANT</t>
  </si>
  <si>
    <t>INTEREST EXPENSE-DEP LIAB-DEMAND DEPOSIT-RESIDENT-GOVERNMENT-GOCCS-DORMANT</t>
  </si>
  <si>
    <t>INTEREST EXPENSE-DEP LIAB-DEMAND DEPOSIT-RESIDENT-GOVERNMENT-GOCCS-SOCIAL SECURITY INSTITUTIONS-DORMANT</t>
  </si>
  <si>
    <t>INTEREST EXPENSE-DEP LIAB-DEMAND DEPOSIT-RESIDENT-GOVERNMENT-GOCCS-OTHER FINANCIAL-DORMANT</t>
  </si>
  <si>
    <t>INTEREST EXPENSE-DEP LIAB-DEMAND DEPOSIT-RESIDENT-GOVERNMENT-GOCCS-NON-FINANCIAL-DORMANT</t>
  </si>
  <si>
    <t>INTEREST EXPENSE-DEP LIAB-DEMAND DEPOSIT-RESIDENT-BANK-UBS/KBS-DORMANT</t>
  </si>
  <si>
    <t>INTEREST EXPENSE-DEP LIAB-DEMAND DEPOSIT-RESIDENT-BANK-UBS/KBS-GOVERNMENT BANKS-DORMANT</t>
  </si>
  <si>
    <t>INTEREST EXPENSE-DEP LIAB-DEMAND DEPOSIT-RESIDENT-BANK-UBS/KBS-NON-GOVERNMENT BANKS-DORMANT</t>
  </si>
  <si>
    <t>INTEREST EXPENSE-DEP LIAB-DEMAND DEPOSIT-RESIDENT-BANK-OTHER BANKS-DORMANT</t>
  </si>
  <si>
    <t>INTEREST EXPENSE-DEP LIAB-DEMAND DEPOSIT-RESIDENT-PRIVATE CORPORATIONS-DORMANT</t>
  </si>
  <si>
    <t>INTEREST EXPENSE-DEP LIAB-DEMAND DEPOSIT-RESIDENT-PRIVATE CORPORATIONS-FINANCIAL-DORMANT</t>
  </si>
  <si>
    <t>INTEREST EXPENSE-DEP LIAB-DEMAND DEPOSIT-RESIDENT-PRIVATE CORPORATIONS-NON-FINANCIAL-DORMANT</t>
  </si>
  <si>
    <t>INTEREST EXPENSE-DEP LIAB-DEMAND DEPOSIT-RESIDENT-INDIVIDUALS-DORMANT</t>
  </si>
  <si>
    <t>INTEREST EXPENSE-DEP LIAB-DEMAND DEPOSIT-RESIDENT-TRUST DEPARTMENT-DORMANT</t>
  </si>
  <si>
    <t>INTEREST EXPENSE-DEP LIAB-DEMAND DEPOSIT-NON-RESIDENT-DORMANT</t>
  </si>
  <si>
    <t>INTEREST EXPENSE-DEP LIAB-DEMAND DEPOSIT-NON-RESIDENT-OBUS-DORMANT</t>
  </si>
  <si>
    <t>INTEREST EXPENSE-DEP LIAB-DEMAND DEPOSIT-NON-RESIDENT-OTHERS-DORMANT</t>
  </si>
  <si>
    <t>INTEREST EXPENSE-DEP LIAB-SAVINGS DEPOSIT</t>
  </si>
  <si>
    <t>INTEREST EXPENSE-DEP LIAB-SAVINGS DEPOSIT-ACTIVE</t>
  </si>
  <si>
    <t>INTEREST EXPENSE- SAVINGS DEPOSIT  - ACTIVE - REGULAR SAVINGS</t>
  </si>
  <si>
    <t>INTEREST EXPENSE- SAVINGS DEPOSIT - ACTIVE - MICROFINANCE SAVINGS</t>
  </si>
  <si>
    <t>INTEREST EXPENSE- SPECIAL SAVINGS DEPOSIT - GINTONG PALAY SAVINGS</t>
  </si>
  <si>
    <t>INTEREST EXPENSE- SPECIAL SAVINGS DEPOSIT - BIG TIME DEPOSIT</t>
  </si>
  <si>
    <t>INT EXP-GINTONG PALAY SAVINGS-RA 10000</t>
  </si>
  <si>
    <t>INT EXP-BIG TIME DEPOSIT-RA 10000</t>
  </si>
  <si>
    <t>INT EXP-BASIC DEPOSIT</t>
  </si>
  <si>
    <t>INTEREST EXPENSE-DEP LIAB-SAVINGS DEPOSIT-RESIDENT-ACTIVE</t>
  </si>
  <si>
    <t>INTEREST EXPENSE-DEP LIAB-SAVINGS DEPOSIT-RESIDENT-GOVERNMENT-ACTIVE</t>
  </si>
  <si>
    <t>INTEREST EXPENSE-DEP LIAB-SAVINGS DEPOSIT-RESIDENT-GOVERNMENT-NATIONAL GOVERNMENT-ACTIVE</t>
  </si>
  <si>
    <t>INTEREST EXPENSE-DEP LIAB-SAVINGS DEPOSIT-RESIDENT-GOVERNMENT-NATIONAL GOVERNMENT-ACTIVE-REGULAR SAVINGS</t>
  </si>
  <si>
    <t>INTEREST EXPENSE-DEP LIAB-SAVINGS DEPOSIT-RESIDENT-GOVERNMENT-NATIONAL GOVERNMENT-ACTIVE-MICROFINANCE SAVINGS</t>
  </si>
  <si>
    <t>INTEREST EXPENSE-DEP LIAB-SAVINGS DEPOSIT-RESIDENT-GOVERNMENT-NATIONAL GOVERNMENT-ACTIVE-GINTONG PALAY SAVINGS</t>
  </si>
  <si>
    <t>INTEREST EXPENSE-DEP LIAB-SAVINGS DEPOSIT-RESIDENT-GOVERNMENT-NATIONAL GOVERNMENT-ACTIVE-BIG TIME DEPOSIT</t>
  </si>
  <si>
    <t>INTEREST EXPENSE-DEP LIAB-SAVINGS DEPOSIT-RESIDENT-GOVERNMENT-NATIONAL GOVERNMENT-ACTIVE-GINTONG PALAY SAVINGS RA 10000</t>
  </si>
  <si>
    <t>INTEREST EXPENSE-DEP LIAB-SAVINGS DEPOSIT-RESIDENT-GOVERNMENT-NATIONAL GOVERNMENT-ACTIVE-BIG TIME DEPOSIT RA 10000</t>
  </si>
  <si>
    <t>INTEREST EXPENSE-DEP LIAB-SAVINGS DEPOSIT-RESIDENT-GOVERNMENT-NATIONAL GOVERNMENT-ACTIVE-BASIC DEPOSIT</t>
  </si>
  <si>
    <t>INTEREST EXPENSE-DEP LIAB-SAVINGS DEPOSIT-RESIDENT-GOVERNMENT-LGU-ACTIVE</t>
  </si>
  <si>
    <t>INTEREST EXPENSE-DEP LIAB-SAVINGS DEPOSIT-RESIDENT-GOVERNMENT-LGU-ACTIVE-REGULAR SAVINGS</t>
  </si>
  <si>
    <t>INTEREST EXPENSE-DEP LIAB-SAVINGS DEPOSIT-RESIDENT-GOVERNMENT-LGU-ACTIVE-MICROFINANCE SAVINGS</t>
  </si>
  <si>
    <t>INTEREST EXPENSE-DEP LIAB-SAVINGS DEPOSIT-RESIDENT-GOVERNMENT-LGU-ACTIVE-GINTONG PALAY SAVINGS</t>
  </si>
  <si>
    <t>INTEREST EXPENSE-DEP LIAB-SAVINGS DEPOSIT-RESIDENT-GOVERNMENT-LGU-ACTIVE-BIG TIME DEPOSIT</t>
  </si>
  <si>
    <t>INTEREST EXPENSE-DEP LIAB-SAVINGS DEPOSIT-RESIDENT-GOVERNMENT-LGU-ACTIVE-GINTONG PALAY SAVINGS RA 10000</t>
  </si>
  <si>
    <t>INTEREST EXPENSE-DEP LIAB-SAVINGS DEPOSIT-RESIDENT-GOVERNMENT-LGU-ACTIVE-BIG TIME DEPOSIT RA 10000</t>
  </si>
  <si>
    <t>INTEREST EXPENSE-DEP LIAB-SAVINGS DEPOSIT-RESIDENT-GOVERNMENT-LGU-ACTIVE-BASIC DEPOSIT</t>
  </si>
  <si>
    <t>INTEREST EXPENSE-DEP LIAB-SAVINGS DEPOSIT-RESIDENT-GOVERNMENT-GOCCS-ACTIVE</t>
  </si>
  <si>
    <t>INTEREST EXPENSE-DEP LIAB-SAVINGS DEPOSIT-RESIDENT-GOVERNMENT-GOCCS-SOCIAL SECURITY INSTITUTIONS-ACTIVE-REGULAR SAVINGS</t>
  </si>
  <si>
    <t>INTEREST EXPENSE-DEP LIAB-SAVINGS DEPOSIT-RESIDENT-GOVERNMENT-GOCCS-SOCIAL SECURITY INSTITUTIONS-ACTIVE-MICROFINANCE SAVINGS</t>
  </si>
  <si>
    <t>INTEREST EXPENSE-DEP LIAB-SAVINGS DEPOSIT-RESIDENT-GOVERNMENT-GOCCS-SOCIAL SECURITY INSTITUTIONS-ACTIVE-GINTONG PALAY SAVINGS</t>
  </si>
  <si>
    <t>INTEREST EXPENSE-DEP LIAB-SAVINGS DEPOSIT-RESIDENT-GOVERNMENT-GOCCS-SOCIAL SECURITY INSTITUTIONS-ACTIVE-BIG TIME DEPOSIT</t>
  </si>
  <si>
    <t>INTEREST EXPENSE-DEP LIAB-SAVINGS DEPOSIT-RESIDENT-GOVERNMENT-GOCCS-SOCIAL SECURITY INSTITUTIONS-ACTIVE-GINTONG PALAY SAVINGS RA 10000</t>
  </si>
  <si>
    <t>INTEREST EXPENSE-DEP LIAB-SAVINGS DEPOSIT-RESIDENT-GOVERNMENT-GOCCS-SOCIAL SECURITY INSTITUTIONS-ACTIVE-BIG TIME DEPOSIT RA 10000</t>
  </si>
  <si>
    <t>INTEREST EXPENSE-DEP LIAB-SAVINGS DEPOSIT-RESIDENT-GOVERNMENT-GOCCS-SOCIAL SECURITY INSTITUTIONS-ACTIVE-BASIC DEPOSIT</t>
  </si>
  <si>
    <t>INTEREST EXPENSE-DEP LIAB-SAVINGS DEPOSIT-RESIDENT-GOVERNMENT-GOCCS-OTHER FINANCIAL-ACTIVE-REGULAR SAVINGS</t>
  </si>
  <si>
    <t>INTEREST EXPENSE-DEP LIAB-SAVINGS DEPOSIT-RESIDENT-GOVERNMENT-GOCCS-OTHER FINANCIAL-ACTIVE-MICROFINANCE SAVINGS</t>
  </si>
  <si>
    <t>INTEREST EXPENSE-DEP LIAB-SAVINGS DEPOSIT-RESIDENT-GOVERNMENT-GOCCS-OTHER FINANCIAL-ACTIVE-GINTONG PALAY SAVINGS</t>
  </si>
  <si>
    <t>INTEREST EXPENSE-DEP LIAB-SAVINGS DEPOSIT-RESIDENT-GOVERNMENT-GOCCS-OTHER FINANCIAL-ACTIVE-BIG TIME DEPOSIT</t>
  </si>
  <si>
    <t>INTEREST EXPENSE-DEP LIAB-SAVINGS DEPOSIT-RESIDENT-GOVERNMENT-GOCCS-OTHER FINANCIAL-ACTIVE-GINTONG PALAY SAVINGS RA 10000</t>
  </si>
  <si>
    <t>INTEREST EXPENSE-DEP LIAB-SAVINGS DEPOSIT-RESIDENT-GOVERNMENT-GOCCS-OTHER FINANCIAL-ACTIVE-BIG TIME DEPOSIT RA 10000</t>
  </si>
  <si>
    <t>INTEREST EXPENSE-DEP LIAB-SAVINGS DEPOSIT-RESIDENT-GOVERNMENT-GOCCS-OTHER FINANCIAL-ACTIVE-BASIC DEPOSIT</t>
  </si>
  <si>
    <t>INTEREST EXPENSE-DEP LIAB-SAVINGS DEPOSIT-RESIDENT-GOVERNMENT-GOCCS-NON-FINANCIAL-ACTIVE-REGULAR SAVINGS</t>
  </si>
  <si>
    <t>INTEREST EXPENSE-DEP LIAB-SAVINGS DEPOSIT-RESIDENT-GOVERNMENT-GOCCS-NON-FINANCIAL-ACTIVE-MICROFINANCE SAVINGS</t>
  </si>
  <si>
    <t>INTEREST EXPENSE-DEP LIAB-SAVINGS DEPOSIT-RESIDENT-GOVERNMENT-GOCCS-NON-FINANCIAL-ACTIVE-GINTONG PALAY SAVINGS</t>
  </si>
  <si>
    <t>INTEREST EXPENSE-DEP LIAB-SAVINGS DEPOSIT-RESIDENT-GOVERNMENT-GOCCS-NON-FINANCIAL-ACTIVE-BIG TIME DEPOSIT</t>
  </si>
  <si>
    <t>INTEREST EXPENSE-DEP LIAB-SAVINGS DEPOSIT-RESIDENT-GOVERNMENT-GOCCS-NON-FINANCIAL-ACTIVE-GINTONG PALAY SAVINGS RA 10000</t>
  </si>
  <si>
    <t>INTEREST EXPENSE-DEP LIAB-SAVINGS DEPOSIT-RESIDENT-GOVERNMENT-GOCCS-NON-FINANCIAL-ACTIVE-BIG TIME DEPOSIT RA 10000</t>
  </si>
  <si>
    <t>INTEREST EXPENSE-DEP LIAB-SAVINGS DEPOSIT-RESIDENT-GOVERNMENT-GOCCS-NON-FINANCIAL-ACTIVE-BASIC DEPOSIT</t>
  </si>
  <si>
    <t>INTEREST EXPENSE-DEP LIAB-SAVINGS DEPOSIT-RESIDENT-BANKS-ACTIVE</t>
  </si>
  <si>
    <t>INTEREST EXPENSE-DEP LIAB-SAVINGS DEPOSIT-RESIDENT-BANKS-UBS/KBS-ACTIVE</t>
  </si>
  <si>
    <t>INTEREST EXPENSE-DEP LIAB-SAVINGS DEPOSIT-RESIDENT-BANKS-UBS/KBS-GOVERNMENT BANKS-ACTIVE-REGULAR SAVINGS</t>
  </si>
  <si>
    <t>INTEREST EXPENSE-DEP LIAB-SAVINGS DEPOSIT-RESIDENT-BANKS-UBS/KBS-GOVERNMENT BANKS-ACTIVE-MICROFINANCE SAVINGS</t>
  </si>
  <si>
    <t>INTEREST EXPENSE-DEP LIAB-SAVINGS DEPOSIT-RESIDENT-BANKS-UBS/KBS-GOVERNMENT BANKS-ACTIVE-GINTONG PALAY SAVINGS</t>
  </si>
  <si>
    <t>INTEREST EXPENSE-DEP LIAB-SAVINGS DEPOSIT-RESIDENT-BANKS-UBS/KBS-GOVERNMENT BANKS-ACTIVE-BIG TIME DEPOSIT</t>
  </si>
  <si>
    <t>INTEREST EXPENSE-DEP LIAB-SAVINGS DEPOSIT-RESIDENT-BANKS-UBS/KBS-GOVERNMENT BANKS-ACTIVE-GINTONG PALAY SAVINGS RA 10000</t>
  </si>
  <si>
    <t>INTEREST EXPENSE-DEP LIAB-SAVINGS DEPOSIT-RESIDENT-BANKS-UBS/KBS-GOVERNMENT BANKS-ACTIVE-BIG TIME DEPOSIT RA 10000</t>
  </si>
  <si>
    <t>INTEREST EXPENSE-DEP LIAB-SAVINGS DEPOSIT-RESIDENT-BANKS-UBS/KBS-GOVERNMENT BANKS-ACTIVE-BASIC DEPOSIT</t>
  </si>
  <si>
    <t>INTEREST EXPENSE-DEP LIAB-SAVINGS DEPOSIT-RESIDENT-BANKS-UBS/KBS-NON-GOVERNMENT BANKS-ACTIVE-REGULAR SAVINGS</t>
  </si>
  <si>
    <t>INTEREST EXPENSE-DEP LIAB-SAVINGS DEPOSIT-RESIDENT-BANKS-UBS/KBS-NON-GOVERNMENT BANKS-ACTIVE-MICROFINANCE SAVINGS</t>
  </si>
  <si>
    <t>INTEREST EXPENSE-DEP LIAB-SAVINGS DEPOSIT-RESIDENT-BANKS-UBS/KBS-NON-GOVERNMENT BANKS-ACTIVE-GINTONG PALAY SAVINGS</t>
  </si>
  <si>
    <t>INTEREST EXPENSE-DEP LIAB-SAVINGS DEPOSIT-RESIDENT-BANKS-UBS/KBS-NON-GOVERNMENT BANKS-ACTIVE-BIG TIME DEPOSIT</t>
  </si>
  <si>
    <t>INTEREST EXPENSE-DEP LIAB-SAVINGS DEPOSIT-RESIDENT-BANKS-UBS/KBS-NON-GOVERNMENT BANKS-ACTIVE-GINTONG PALAY SAVINGS RA 10000</t>
  </si>
  <si>
    <t>INTEREST EXPENSE-DEP LIAB-SAVINGS DEPOSIT-RESIDENT-BANKS-UBS/KBS-NON-GOVERNMENT BANKS-ACTIVE-BIG TIME DEPOSIT RA 10000</t>
  </si>
  <si>
    <t>INTEREST EXPENSE-DEP LIAB-SAVINGS DEPOSIT-RESIDENT-BANKS-UBS/KBS-NON-GOVERNMENT BANKS-ACTIVE-BASIC DEPOSIT</t>
  </si>
  <si>
    <t>INTEREST EXPENSE-DEP LIAB-SAVINGS DEPOSIT-RESIDENT-BANKS-OTHER BANKS-ACTIVE</t>
  </si>
  <si>
    <t>INTEREST EXPENSE-DEP LIAB-SAVINGS DEPOSIT-RESIDENT-BANKS-OTHER BANKS-ACTIVE-REGULAR SAVINGS</t>
  </si>
  <si>
    <t>INTEREST EXPENSE-DEP LIAB-SAVINGS DEPOSIT-RESIDENT-BANKS-OTHER BANKS-ACTIVE-MICROFINANCE SAVINGS</t>
  </si>
  <si>
    <t>INTEREST EXPENSE-DEP LIAB-SAVINGS DEPOSIT-RESIDENT-BANKS-OTHER BANKS-ACTIVE-GINTONG PALAY SAVINGS</t>
  </si>
  <si>
    <t>INTEREST EXPENSE-DEP LIAB-SAVINGS DEPOSIT-RESIDENT-BANKS-OTHER BANKS-ACTIVE-BIG TIME DEPOSIT</t>
  </si>
  <si>
    <t>INTEREST EXPENSE-DEP LIAB-SAVINGS DEPOSIT-RESIDENT-BANKS-OTHER BANKS-ACTIVE-GINTONG PALAY SAVINGS RA 10000</t>
  </si>
  <si>
    <t>INTEREST EXPENSE-DEP LIAB-SAVINGS DEPOSIT-RESIDENT-BANKS-OTHER BANKS-ACTIVE-BIG TIME DEPOSIT RA 10000</t>
  </si>
  <si>
    <t>INTEREST EXPENSE-DEP LIAB-SAVINGS DEPOSIT-RESIDENT-BANKS-OTHER BANKS-ACTIVE-BASIC DEPOSIT</t>
  </si>
  <si>
    <t>INTEREST EXPENSE-DEP LIAB-SAVINGS DEPOSIT-RESIDENT-PRIVATE CORPORATIONS-ACTIVE</t>
  </si>
  <si>
    <t>INTEREST EXPENSE-DEP LIAB-SAVINGS DEPOSIT-RESIDENT-PRIVATE CORPORATIONS-FINANCIAL-ACTIVE</t>
  </si>
  <si>
    <t>INTEREST EXPENSE-DEP LIAB-SAVINGS DEPOSIT-RESIDENT-PRIVATE CORPORATIONS-FINANCIAL-ACTIVE-REGULAR SAVINGS</t>
  </si>
  <si>
    <t>INTEREST EXPENSE-DEP LIAB-SAVINGS DEPOSIT-RESIDENT-PRIVATE CORPORATIONS-FINANCIAL-ACTIVE-MICROFINANCE SAVINGS</t>
  </si>
  <si>
    <t>INTEREST EXPENSE-DEP LIAB-SAVINGS DEPOSIT-RESIDENT-PRIVATE CORPORATIONS-FINANCIAL-ACTIVE-GINTONG PALAY SAVINGS</t>
  </si>
  <si>
    <t>INTEREST EXPENSE-DEP LIAB-SAVINGS DEPOSIT-RESIDENT-PRIVATE CORPORATIONS-FINANCIAL-ACTIVE-BIG TIME DEPOSIT</t>
  </si>
  <si>
    <t>INTEREST EXPENSE-DEP LIAB-SAVINGS DEPOSIT-RESIDENT-PRIVATE CORPORATIONS-FINANCIAL-ACTIVE-GINTONG PALAY SAVINGS RA 10000</t>
  </si>
  <si>
    <t>INTEREST EXPENSE-DEP LIAB-SAVINGS DEPOSIT-RESIDENT-PRIVATE CORPORATIONS-FINANCIAL-ACTIVE-BIG TIME DEPOSIT RA 10000</t>
  </si>
  <si>
    <t>INTEREST EXPENSE-DEP LIAB-SAVINGS DEPOSIT-RESIDENT-PRIVATE CORPORATIONS-FINANCIAL-ACTIVE-BASIC DEPOSIT</t>
  </si>
  <si>
    <t>INTEREST EXPENSE-DEP LIAB-SAVINGS DEPOSIT-RESIDENT-PRIVATE CORPORATIONS-NON-FINANCIAL-ACTIVE</t>
  </si>
  <si>
    <t>INTEREST EXPENSE-DEP LIAB-SAVINGS DEPOSIT-RESIDENT-PRIVATE CORPORATIONS-NON-FINANCIAL-ACTIVE-REGULAR SAVINGS</t>
  </si>
  <si>
    <t>INTEREST EXPENSE-DEP LIAB-SAVINGS DEPOSIT-RESIDENT-PRIVATE CORPORATIONS-NON-FINANCIAL-ACTIVE-MICROFINANCE SAVINGS</t>
  </si>
  <si>
    <t>INTEREST EXPENSE-DEP LIAB-SAVINGS DEPOSIT-RESIDENT-PRIVATE CORPORATIONS-NON-FINANCIAL-ACTIVE-GINTONG PALAY SAVINGS</t>
  </si>
  <si>
    <t>INTEREST EXPENSE-DEP LIAB-SAVINGS DEPOSIT-RESIDENT-PRIVATE CORPORATIONS-NON-FINANCIAL-ACTIVE-BIG TIME DEPOSIT</t>
  </si>
  <si>
    <t>INTEREST EXPENSE-DEP LIAB-SAVINGS DEPOSIT-RESIDENT-PRIVATE CORPORATIONS-NON-FINANCIAL-ACTIVE-GINTONG PALAY SAVINGS RA 10000</t>
  </si>
  <si>
    <t>INTEREST EXPENSE-DEP LIAB-SAVINGS DEPOSIT-RESIDENT-PRIVATE CORPORATIONS-NON-FINANCIAL-ACTIVE-BIG TIME DEPOSIT RA 10000</t>
  </si>
  <si>
    <t>INTEREST EXPENSE-DEP LIAB-SAVINGS DEPOSIT-RESIDENT-PRIVATE CORPORATIONS-NON-FINANCIAL-ACTIVE-BASIC DEPOSIT</t>
  </si>
  <si>
    <t>INTEREST EXPENSE-DEP LIAB-SAVINGS DEPOSIT-RESIDENT-INDIVIDUALS-ACTIVE</t>
  </si>
  <si>
    <t>INTEREST EXPENSE-DEP LIAB-SAVINGS DEPOSIT-RESIDENT-INDIVIDUALS-ACTIVE-REGULAR SAVINGS</t>
  </si>
  <si>
    <t>INTEREST EXPENSE-DEP LIAB-SAVINGS DEPOSIT-RESIDENT-INDIVIDUALS-ACTIVE-MICROFINANCE SAVINGS</t>
  </si>
  <si>
    <t>INTEREST EXPENSE-DEP LIAB-SAVINGS DEPOSIT-RESIDENT-INDIVIDUALS-ACTIVE-GINTONG PALAY SAVINGS</t>
  </si>
  <si>
    <t>INTEREST EXPENSE-DEP LIAB-SAVINGS DEPOSIT-RESIDENT-INDIVIDUALS-ACTIVE-BIG TIME DEPOSIT</t>
  </si>
  <si>
    <t>INTEREST EXPENSE-DEP LIAB-SAVINGS DEPOSIT-RESIDENT-INDIVIDUALS-ACTIVE-GINTONG PALAY SAVINGS RA 10000</t>
  </si>
  <si>
    <t>INTEREST EXPENSE-DEP LIAB-SAVINGS DEPOSIT-RESIDENT-INDIVIDUALS-ACTIVE-BIG TIME DEPOSIT RA 10000</t>
  </si>
  <si>
    <t>INTEREST EXPENSE-DEP LIAB-SAVINGS DEPOSIT-RESIDENT-INDIVIDUALS-ACTIVE-BASIC DEPOSIT</t>
  </si>
  <si>
    <t>INTEREST EXPENSE-DEP LIAB-SAVINGS DEPOSIT-RESIDENT-TRUST DEPARTMENT-ACTIVE</t>
  </si>
  <si>
    <t>INTEREST EXPENSE-DEP LIAB-SAVINGS DEPOSIT-RESIDENT-TRUST DEPARTMENT-ACTIVE-REGULAR SAVINGS</t>
  </si>
  <si>
    <t>INTEREST EXPENSE-DEP LIAB-SAVINGS DEPOSIT-RESIDENT-TRUST DEPARTMENT-ACTIVE-MICROFINANCE SAVINGS</t>
  </si>
  <si>
    <t>INTEREST EXPENSE-DEP LIAB-SAVINGS DEPOSIT-RESIDENT-TRUST DEPARTMENT-ACTIVE-GINTONG PALAY SAVINGS</t>
  </si>
  <si>
    <t>INTEREST EXPENSE-DEP LIAB-SAVINGS DEPOSIT-RESIDENT-TRUST DEPARTMENT-ACTIVE-BIG TIME DEPOSIT</t>
  </si>
  <si>
    <t>INTEREST EXPENSE-DEP LIAB-SAVINGS DEPOSIT-RESIDENT-TRUST DEPARTMENT-ACTIVE-GINTONG PALAY SAVINGS RA 10000</t>
  </si>
  <si>
    <t>INTEREST EXPENSE-DEP LIAB-SAVINGS DEPOSIT-RESIDENT-TRUST DEPARTMENT-ACTIVE-BIG TIME DEPOSIT RA 10000</t>
  </si>
  <si>
    <t>INTEREST EXPENSE-DEP LIAB-SAVINGS DEPOSIT-RESIDENT-TRUST DEPARTMENT-ACTIVE-BASIC DEPOSIT</t>
  </si>
  <si>
    <t>INTEREST EXPENSE-DEP LIAB-SAVINGS DEPOSIT-NON-RESIDENT-ACTIVE</t>
  </si>
  <si>
    <t>INTEREST EXPENSE-DEP LIAB-SAVINGS DEPOSIT-NON-RESIDENT-OBUS-ACTIVE-REGULAR SAVINGS</t>
  </si>
  <si>
    <t>INTEREST EXPENSE-DEP LIAB-SAVINGS DEPOSIT-NON-RESIDENT-OBUS-ACTIVE-MICROFINANCE SAVINGS</t>
  </si>
  <si>
    <t>INTEREST EXPENSE-DEP LIAB-SAVINGS DEPOSIT-NON-RESIDENT-OBUS-ACTIVE-GINTONG PALAY SAVINGS</t>
  </si>
  <si>
    <t>INTEREST EXPENSE-DEP LIAB-SAVINGS DEPOSIT-NON-RESIDENT-OBUS-ACTIVE-BIG TIME DEPOSIT</t>
  </si>
  <si>
    <t>INTEREST EXPENSE-DEP LIAB-SAVINGS DEPOSIT-NON-RESIDENT-OBUS-ACTIVE-GINTONG PALAY SAVINGS RA 10000</t>
  </si>
  <si>
    <t>INTEREST EXPENSE-DEP LIAB-SAVINGS DEPOSIT-NON-RESIDENT-OBUS-ACTIVE-BIG TIME DEPOSIT RA 10000</t>
  </si>
  <si>
    <t>INTEREST EXPENSE-DEP LIAB-SAVINGS DEPOSIT-NON-RESIDENT-OBUS-ACTIVE-BASIC DEPOSIT</t>
  </si>
  <si>
    <t>INTEREST EXPENSE-DEP LIAB-SAVINGS DEPOSIT-NON-RESIDENT-OTHERS-ACTIVE</t>
  </si>
  <si>
    <t>INTEREST EXPENSE-DEP LIAB-SAVINGS DEPOSIT-NON-RESIDENT-OTHERS-ACTIVE-REGULAR SAVINGS</t>
  </si>
  <si>
    <t>INTEREST EXPENSE-DEP LIAB-SAVINGS DEPOSIT-NON-RESIDENT-OTHERS-ACTIVE-MICROFINANCE SAVINGS</t>
  </si>
  <si>
    <t>INTEREST EXPENSE-DEP LIAB-SAVINGS DEPOSIT-NON-RESIDENT-OTHERS-ACTIVE-GINTONG PALAY SAVINGS</t>
  </si>
  <si>
    <t>INTEREST EXPENSE-DEP LIAB-SAVINGS DEPOSIT-NON-RESIDENT-OTHERS-ACTIVE-BIG TIME DEPOSIT</t>
  </si>
  <si>
    <t>INTEREST EXPENSE-DEP LIAB-SAVINGS DEPOSIT-NON-RESIDENT-OTHERS-ACTIVE-GINTONG PALAY SAVINGS RA 10000</t>
  </si>
  <si>
    <t>INTEREST EXPENSE-DEP LIAB-SAVINGS DEPOSIT-NON-RESIDENT-OTHERS-ACTIVE-BIG TIME DEPOSIT RA 10000</t>
  </si>
  <si>
    <t>INTEREST EXPENSE-DEP LIAB-SAVINGS DEPOSIT-NON-RESIDENT-OTHERS-ACTIVE-BASIC DEPOSIT</t>
  </si>
  <si>
    <t>INTEREST EXPENSE-DEP LIAB-SAVINGS DEPOSIT- DORMANT</t>
  </si>
  <si>
    <t>INTEREST EXPENSE- SAVINGS DEPOSIT  - DORMANT - REGULAR SAVINGS</t>
  </si>
  <si>
    <t>INTEREST EXPENSE- SAVINGS DEPOSIT - DORMANT  - MICROFINANCE SAVINGS</t>
  </si>
  <si>
    <t>INTEREST EXPENSE-DEP LIAB-SAVINGS DEPOSIT-RESIDENT-DORMANT</t>
  </si>
  <si>
    <t>INTEREST EXPENSE-DEP LIAB-SAVINGS DEPOSIT-RESIDENT-GOVERNMENT-DORMANT</t>
  </si>
  <si>
    <t>INTEREST EXPENSE-DEP LIAB-SAVINGS DEPOSIT-RESIDENT-GOVERNMENT-NATIONAL GOVERNMENT-DORMANT-REGULAR SAVINGS</t>
  </si>
  <si>
    <t>INTEREST EXPENSE-DEP LIAB-SAVINGS DEPOSIT-RESIDENT-GOVERNMENT-NATIONAL GOVERNMENT-DORMANT-MICROFINANCE SAVINGS</t>
  </si>
  <si>
    <t>INTEREST EXPENSE-DEP LIAB-SAVINGS DEPOSIT-RESIDENT-GOVERNMENT-NATIONAL GOVERNMENT-DORMANT-GINTONG PALAY SAVINGS</t>
  </si>
  <si>
    <t>INTEREST EXPENSE-DEP LIAB-SAVINGS DEPOSIT-RESIDENT-GOVERNMENT-NATIONAL GOVERNMENT-DORMANT-BIG TIME DEPOSIT</t>
  </si>
  <si>
    <t>INTEREST EXPENSE-DEP LIAB-SAVINGS DEPOSIT-RESIDENT-GOVERNMENT-NATIONAL GOVERNMENT-DORMANT-GINTONG PALAY SAVINGS RA 10000</t>
  </si>
  <si>
    <t>INTEREST EXPENSE-DEP LIAB-SAVINGS DEPOSIT-RESIDENT-GOVERNMENT-NATIONAL GOVERNMENT-DORMANT-BIG TIME DEPOSIT RA 10000</t>
  </si>
  <si>
    <t>INTEREST EXPENSE-DEP LIAB-SAVINGS DEPOSIT-RESIDENT-GOVERNMENT-NATIONAL GOVERNMENT-DORMANT-BASIC DEPOSIT</t>
  </si>
  <si>
    <t>INTEREST EXPENSE-DEP LIAB-SAVINGS DEPOSIT-RESIDENT-GOVERNMENT-LGU-DORMANT</t>
  </si>
  <si>
    <t>INTEREST EXPENSE-DEP LIAB-SAVINGS DEPOSIT-RESIDENT-GOVERNMENT-LGU-DORMANT-REGULAR SAVINGS</t>
  </si>
  <si>
    <t>INTEREST EXPENSE-DEP LIAB-SAVINGS DEPOSIT-RESIDENT-GOVERNMENT-LGU-DORMANT-MICROFINANCE SAVINGS</t>
  </si>
  <si>
    <t>INTEREST EXPENSE-DEP LIAB-SAVINGS DEPOSIT-RESIDENT-GOVERNMENT-LGU-DORMANT-GINTONG PALAY SAVINGS</t>
  </si>
  <si>
    <t>INTEREST EXPENSE-DEP LIAB-SAVINGS DEPOSIT-RESIDENT-GOVERNMENT-LGU-DORMANT-BIG TIME DEPOSIT</t>
  </si>
  <si>
    <t>INTEREST EXPENSE-DEP LIAB-SAVINGS DEPOSIT-RESIDENT-GOVERNMENT-LGU-DORMANT-GINTONG PALAY SAVINGS RA 10000</t>
  </si>
  <si>
    <t>INTEREST EXPENSE-DEP LIAB-SAVINGS DEPOSIT-RESIDENT-GOVERNMENT-LGU-DORMANT-BIG TIME DEPOSIT RA 10000</t>
  </si>
  <si>
    <t>INTEREST EXPENSE-DEP LIAB-SAVINGS DEPOSIT-RESIDENT-GOVERNMENT-LGU-DORMANT-BASIC DEPOSIT</t>
  </si>
  <si>
    <t>INTEREST EXPENSE-DEP LIAB-SAVINGS DEPOSIT-RESIDENT-GOVERNMENT-GOCCS-DORMANT</t>
  </si>
  <si>
    <t>INTEREST EXPENSE-DEP LIAB-SAVINGS DEPOSIT-RESIDENT-GOVERNMENT-GOCCS-SOCIAL SECURITY INSTITUTIONS-DORMANT-REGULAR SAVINGS</t>
  </si>
  <si>
    <t>INTEREST EXPENSE-DEP LIAB-SAVINGS DEPOSIT-RESIDENT-GOVERNMENT-GOCCS-SOCIAL SECURITY INSTITUTIONS-DORMANT-MICROFINANCE SAVINGS</t>
  </si>
  <si>
    <t>INTEREST EXPENSE-DEP LIAB-SAVINGS DEPOSIT-RESIDENT-GOVERNMENT-GOCCS-SOCIAL SECURITY INSTITUTIONS-DORMANT-GINTONG PALAY SAVINGS</t>
  </si>
  <si>
    <t>INTEREST EXPENSE-DEP LIAB-SAVINGS DEPOSIT-RESIDENT-GOVERNMENT-GOCCS-SOCIAL SECURITY INSTITUTIONS-DORMANT-BIG TIME DEPOSIT</t>
  </si>
  <si>
    <t>INTEREST EXPENSE-DEP LIAB-SAVINGS DEPOSIT-RESIDENT-GOVERNMENT-GOCCS-SOCIAL SECURITY INSTITUTIONS-DORMANT-GINTONG PALAY SAVINGS RA 10000</t>
  </si>
  <si>
    <t>INTEREST EXPENSE-DEP LIAB-SAVINGS DEPOSIT-RESIDENT-GOVERNMENT-GOCCS-SOCIAL SECURITY INSTITUTIONS-DORMANT-BIG TIME DEPOSIT RA 10000</t>
  </si>
  <si>
    <t>INTEREST EXPENSE-DEP LIAB-SAVINGS DEPOSIT-RESIDENT-GOVERNMENT-GOCCS-SOCIAL SECURITY INSTITUTIONS-DORMANT-BASIC DEPOSIT</t>
  </si>
  <si>
    <t>INTEREST EXPENSE-DEP LIAB-SAVINGS DEPOSIT-RESIDENT-GOVERNMENT-GOCCS-OTHER FINANCIAL-DORMANT-REGULAR SAVINGS</t>
  </si>
  <si>
    <t>INTEREST EXPENSE-DEP LIAB-SAVINGS DEPOSIT-RESIDENT-GOVERNMENT-GOCCS-OTHER FINANCIAL-DORMANT-MICROFINANCE SAVINGS</t>
  </si>
  <si>
    <t>INTEREST EXPENSE-DEP LIAB-SAVINGS DEPOSIT-RESIDENT-GOVERNMENT-GOCCS-OTHER FINANCIAL-DORMANT-GINTONG PALAY SAVINGS</t>
  </si>
  <si>
    <t>INTEREST EXPENSE-DEP LIAB-SAVINGS DEPOSIT-RESIDENT-GOVERNMENT-GOCCS-OTHER FINANCIAL-DORMANT-BIG TIME DEPOSIT</t>
  </si>
  <si>
    <t>INTEREST EXPENSE-DEP LIAB-SAVINGS DEPOSIT-RESIDENT-GOVERNMENT-GOCCS-OTHER FINANCIAL-DORMANT-GINTONG PALAY SAVINGS RA 10000</t>
  </si>
  <si>
    <t>INTEREST EXPENSE-DEP LIAB-SAVINGS DEPOSIT-RESIDENT-GOVERNMENT-GOCCS-OTHER FINANCIAL-DORMANT-BIG TIME DEPOSIT RA 10000</t>
  </si>
  <si>
    <t>INTEREST EXPENSE-DEP LIAB-SAVINGS DEPOSIT-RESIDENT-GOVERNMENT-GOCCS-OTHER FINANCIAL-DORMANT-BASIC DEPOSIT</t>
  </si>
  <si>
    <t>INTEREST EXPENSE-DEP LIAB-SAVINGS DEPOSIT-RESIDENT-GOVERNMENT-GOCCS-NON-FINANCIAL-DORMANT-REGULAR SAVINGS</t>
  </si>
  <si>
    <t>INTEREST EXPENSE-DEP LIAB-SAVINGS DEPOSIT-RESIDENT-GOVERNMENT-GOCCS-NON-FINANCIAL-DORMANT-MICROFINANCE SAVINGS</t>
  </si>
  <si>
    <t>INTEREST EXPENSE-DEP LIAB-SAVINGS DEPOSIT-RESIDENT-GOVERNMENT-GOCCS-NON-FINANCIAL-DORMANT-GINTONG PALAY SAVINGS</t>
  </si>
  <si>
    <t>INTEREST EXPENSE-DEP LIAB-SAVINGS DEPOSIT-RESIDENT-GOVERNMENT-GOCCS-NON-FINANCIAL-DORMANT-BIG TIME DEPOSIT</t>
  </si>
  <si>
    <t>INTEREST EXPENSE-DEP LIAB-SAVINGS DEPOSIT-RESIDENT-GOVERNMENT-GOCCS-NON-FINANCIAL-DORMANT-GINTONG PALAY SAVINGS RA 10000</t>
  </si>
  <si>
    <t>INTEREST EXPENSE-DEP LIAB-SAVINGS DEPOSIT-RESIDENT-GOVERNMENT-GOCCS-NON-FINANCIAL-DORMANT-BIG TIME DEPOSIT RA 10000</t>
  </si>
  <si>
    <t>INTEREST EXPENSE-DEP LIAB-SAVINGS DEPOSIT-RESIDENT-GOVERNMENT-GOCCS-NON-FINANCIAL-DORMANT-BASIC DEPOSIT</t>
  </si>
  <si>
    <t>INTEREST EXPENSE-DEP LIAB-SAVINGS DEPOSIT-RESIDENT-BANKS-DORMANT</t>
  </si>
  <si>
    <t>INTEREST EXPENSE-DEP LIAB-SAVINGS DEPOSIT-RESIDENT-BANKS-UBS/KBS-DORMANT</t>
  </si>
  <si>
    <t>INTEREST EXPENSE-DEP LIAB-SAVINGS DEPOSIT-RESIDENT-BANKS-UBS/KBS-GOVERNMENT BANKS-DORMANT-REGULAR SAVINGS</t>
  </si>
  <si>
    <t>INTEREST EXPENSE-DEP LIAB-SAVINGS DEPOSIT-RESIDENT-BANKS-UBS/KBS-GOVERNMENT BANKS-DORMANT-MICROFINANCE SAVINGS</t>
  </si>
  <si>
    <t>INTEREST EXPENSE-DEP LIAB-SAVINGS DEPOSIT-RESIDENT-BANKS-UBS/KBS-GOVERNMENT BANKS-DORMANT-GINTONG PALAY SAVINGS</t>
  </si>
  <si>
    <t>INTEREST EXPENSE-DEP LIAB-SAVINGS DEPOSIT-RESIDENT-BANKS-UBS/KBS-GOVERNMENT BANKS-DORMANT-BIG TIME DEPOSIT</t>
  </si>
  <si>
    <t>INTEREST EXPENSE-DEP LIAB-SAVINGS DEPOSIT-RESIDENT-BANKS-UBS/KBS-GOVERNMENT BANKS-DORMANT-GINTONG PALAY SAVINGS RA 10000</t>
  </si>
  <si>
    <t>INTEREST EXPENSE-DEP LIAB-SAVINGS DEPOSIT-RESIDENT-BANKS-UBS/KBS-GOVERNMENT BANKS-DORMANT-BIG TIME DEPOSIT RA 10000</t>
  </si>
  <si>
    <t>INTEREST EXPENSE-DEP LIAB-SAVINGS DEPOSIT-RESIDENT-BANKS-UBS/KBS-GOVERNMENT BANKS-DORMANT-BASIC DEPOSIT</t>
  </si>
  <si>
    <t>INTEREST EXPENSE-DEP LIAB-SAVINGS DEPOSIT-RESIDENT-BANKS-UBS/KBS-NON-GOVERNMENT BANKS-DORMANT-REGULAR SAVINGS</t>
  </si>
  <si>
    <t>INTEREST EXPENSE-DEP LIAB-SAVINGS DEPOSIT-RESIDENT-BANKS-UBS/KBS-NON-GOVERNMENT BANKS-DORMANT-MICROFINANCE SAVINGS</t>
  </si>
  <si>
    <t>INTEREST EXPENSE-DEP LIAB-SAVINGS DEPOSIT-RESIDENT-BANKS-UBS/KBS-NON-GOVERNMENT BANKS-DORMANT-GINTONG PALAY SAVINGS</t>
  </si>
  <si>
    <t>INTEREST EXPENSE-DEP LIAB-SAVINGS DEPOSIT-RESIDENT-BANKS-UBS/KBS-NON-GOVERNMENT BANKS-DORMANT-BIG TIME DEPOSIT</t>
  </si>
  <si>
    <t>INTEREST EXPENSE-DEP LIAB-SAVINGS DEPOSIT-RESIDENT-BANKS-UBS/KBS-NON-GOVERNMENT BANKS-DORMANT-GINTONG PALAY SAVINGS RA 10000</t>
  </si>
  <si>
    <t>INTEREST EXPENSE-DEP LIAB-SAVINGS DEPOSIT-RESIDENT-BANKS-UBS/KBS-NON-GOVERNMENT BANKS-DORMANT-BIG TIME DEPOSIT RA 10000</t>
  </si>
  <si>
    <t>INTEREST EXPENSE-DEP LIAB-SAVINGS DEPOSIT-RESIDENT-BANKS-UBS/KBS-NON-GOVERNMENT BANKS-DORMANT-BASIC DEPOSIT</t>
  </si>
  <si>
    <t>INTEREST EXPENSE-DEP LIAB-SAVINGS DEPOSIT-RESIDENT-BANKS-OTHER BANKS-DORMANT</t>
  </si>
  <si>
    <t>INTEREST EXPENSE-DEP LIAB-SAVINGS DEPOSIT-RESIDENT-BANKS-OTHER BANKS-DORMANT-REGULAR SAVINGS</t>
  </si>
  <si>
    <t>INTEREST EXPENSE-DEP LIAB-SAVINGS DEPOSIT-RESIDENT-BANKS-OTHER BANKS-DORMANT-MICROFINANCE SAVINGS</t>
  </si>
  <si>
    <t>INTEREST EXPENSE-DEP LIAB-SAVINGS DEPOSIT-RESIDENT-BANKS-OTHER BANKS-DORMANT-GINTONG PALAY SAVINGS</t>
  </si>
  <si>
    <t>INTEREST EXPENSE-DEP LIAB-SAVINGS DEPOSIT-RESIDENT-BANKS-OTHER BANKS-DORMANT-BIG TIME DEPOSIT</t>
  </si>
  <si>
    <t>INTEREST EXPENSE-DEP LIAB-SAVINGS DEPOSIT-RESIDENT-BANKS-OTHER BANKS-DORMANT-GINTONG PALAY SAVINGS RA 10000</t>
  </si>
  <si>
    <t>INTEREST EXPENSE-DEP LIAB-SAVINGS DEPOSIT-RESIDENT-BANKS-OTHER BANKS-DORMANT-BIG TIME DEPOSIT RA 10000</t>
  </si>
  <si>
    <t>INTEREST EXPENSE-DEP LIAB-SAVINGS DEPOSIT-RESIDENT-BANKS-OTHER BANKS-DORMANT-BASIC DEPOSIT</t>
  </si>
  <si>
    <t>INTEREST EXPENSE-DEP LIAB-SAVINGS DEPOSIT-RESIDENT-PRIVATE CORPORATIONS-DORMANT</t>
  </si>
  <si>
    <t>INTEREST EXPENSE-DEP LIAB-SAVINGS DEPOSIT-RESIDENT-PRIVATE CORPORATIONS-FINANCIAL-DORMANT</t>
  </si>
  <si>
    <t>INTEREST EXPENSE-DEP LIAB-SAVINGS DEPOSIT-RESIDENT-PRIVATE CORPORATIONS-FINANCIAL-DORMANT-REGULAR SAVINGS</t>
  </si>
  <si>
    <t>INTEREST EXPENSE-DEP LIAB-SAVINGS DEPOSIT-RESIDENT-PRIVATE CORPORATIONS-FINANCIAL-DORMANT-MICROFINANCE SAVINGS</t>
  </si>
  <si>
    <t>INTEREST EXPENSE-DEP LIAB-SAVINGS DEPOSIT-RESIDENT-PRIVATE CORPORATIONS-FINANCIAL-DORMANT-GINTONG PALAY SAVINGS</t>
  </si>
  <si>
    <t>INTEREST EXPENSE-DEP LIAB-SAVINGS DEPOSIT-RESIDENT-PRIVATE CORPORATIONS-FINANCIAL-DORMANT-BIG TIME DEPOSIT</t>
  </si>
  <si>
    <t>INTEREST EXPENSE-DEP LIAB-SAVINGS DEPOSIT-RESIDENT-PRIVATE CORPORATIONS-FINANCIAL-DORMANT-GINTONG PALAY SAVINGS RA 10000</t>
  </si>
  <si>
    <t>INTEREST EXPENSE-DEP LIAB-SAVINGS DEPOSIT-RESIDENT-PRIVATE CORPORATIONS-FINANCIAL-DORMANT-BIG TIME DEPOSIT RA 10000</t>
  </si>
  <si>
    <t>INTEREST EXPENSE-DEP LIAB-SAVINGS DEPOSIT-RESIDENT-PRIVATE CORPORATIONS-FINANCIAL-DORMANT-BASIC DEPOSIT</t>
  </si>
  <si>
    <t>INTEREST EXPENSE-DEP LIAB-SAVINGS DEPOSIT-RESIDENT-PRIVATE CORPORATIONS-NON-FINANCIAL-DORMANT</t>
  </si>
  <si>
    <t>INTEREST EXPENSE-DEP LIAB-SAVINGS DEPOSIT-RESIDENT-PRIVATE CORPORATIONS-NON-FINANCIAL-DORMANT-REGULAR SAVINGS</t>
  </si>
  <si>
    <t>INTEREST EXPENSE-DEP LIAB-SAVINGS DEPOSIT-RESIDENT-PRIVATE CORPORATIONS-NON-FINANCIAL-DORMANT-MICROFINANCE SAVINGS</t>
  </si>
  <si>
    <t>INTEREST EXPENSE-DEP LIAB-SAVINGS DEPOSIT-RESIDENT-PRIVATE CORPORATIONS-NON-FINANCIAL-DORMANT-GINTONG PALAY SAVINGS</t>
  </si>
  <si>
    <t>INTEREST EXPENSE-DEP LIAB-SAVINGS DEPOSIT-RESIDENT-PRIVATE CORPORATIONS-NON-FINANCIAL-DORMANT-BIG TIME DEPOSIT</t>
  </si>
  <si>
    <t>INTEREST EXPENSE-DEP LIAB-SAVINGS DEPOSIT-RESIDENT-PRIVATE CORPORATIONS-NON-FINANCIAL-DORMANT-GINTONG PALAY SAVINGS RA 10000</t>
  </si>
  <si>
    <t>INTEREST EXPENSE-DEP LIAB-SAVINGS DEPOSIT-RESIDENT-PRIVATE CORPORATIONS-NON-FINANCIAL-DORMANT-BIG TIME DEPOSIT RA 10000</t>
  </si>
  <si>
    <t>INTEREST EXPENSE-DEP LIAB-SAVINGS DEPOSIT-RESIDENT-PRIVATE CORPORATIONS-NON-FINANCIAL-DORMANT-BASIC DEPOSIT</t>
  </si>
  <si>
    <t>INTEREST EXPENSE-DEP LIAB-SAVINGS DEPOSIT-RESIDENT-INDIVIDUALS-DORMANT</t>
  </si>
  <si>
    <t>INTEREST EXPENSE-DEP LIAB-SAVINGS DEPOSIT-RESIDENT-INDIVIDUALS-DORMANT-REGULAR SAVINGS</t>
  </si>
  <si>
    <t>INTEREST EXPENSE-DEP LIAB-SAVINGS DEPOSIT-RESIDENT-INDIVIDUALS-DORMANT-MICROFINANCE SAVINGS</t>
  </si>
  <si>
    <t>INTEREST EXPENSE-DEP LIAB-SAVINGS DEPOSIT-RESIDENT-INDIVIDUALS-DORMANT-GINTONG PALAY SAVINGS</t>
  </si>
  <si>
    <t>INTEREST EXPENSE-DEP LIAB-SAVINGS DEPOSIT-RESIDENT-INDIVIDUALS-DORMANT-BIG TIME DEPOSIT</t>
  </si>
  <si>
    <t>INTEREST EXPENSE-DEP LIAB-SAVINGS DEPOSIT-RESIDENT-INDIVIDUALS-DORMANT-GINTONG PALAY SAVINGS RA 10000</t>
  </si>
  <si>
    <t>INTEREST EXPENSE-DEP LIAB-SAVINGS DEPOSIT-RESIDENT-INDIVIDUALS-DORMANT-BIG TIME DEPOSIT RA 10000</t>
  </si>
  <si>
    <t>INTEREST EXPENSE-DEP LIAB-SAVINGS DEPOSIT-RESIDENT-INDIVIDUALS-DORMANT-BASIC DEPOSIT</t>
  </si>
  <si>
    <t>INTEREST EXPENSE-DEP LIAB-SAVINGS DEPOSIT-RESIDENT-TRUST DEPARTMENT-DORMANT</t>
  </si>
  <si>
    <t>INTEREST EXPENSE-DEP LIAB-SAVINGS DEPOSIT-RESIDENT-TRUST DEPARTMENT-DORMANT-REGULAR SAVINGS</t>
  </si>
  <si>
    <t>INTEREST EXPENSE-DEP LIAB-SAVINGS DEPOSIT-RESIDENT-TRUST DEPARTMENT-DORMANT-MICROFINANCE SAVINGS</t>
  </si>
  <si>
    <t>INTEREST EXPENSE-DEP LIAB-SAVINGS DEPOSIT-RESIDENT-TRUST DEPARTMENT-DORMANT-GINTONG PALAY SAVINGS</t>
  </si>
  <si>
    <t>INTEREST EXPENSE-DEP LIAB-SAVINGS DEPOSIT-RESIDENT-TRUST DEPARTMENT-DORMANT-BIG TIME DEPOSIT</t>
  </si>
  <si>
    <t>INTEREST EXPENSE-DEP LIAB-SAVINGS DEPOSIT-RESIDENT-TRUST DEPARTMENT-DORMANT-GINTONG PALAY SAVINGS RA 10000</t>
  </si>
  <si>
    <t>INTEREST EXPENSE-DEP LIAB-SAVINGS DEPOSIT-RESIDENT-TRUST DEPARTMENT-DORMANT-BIG TIME DEPOSIT RA 10000</t>
  </si>
  <si>
    <t>INTEREST EXPENSE-DEP LIAB-SAVINGS DEPOSIT-RESIDENT-TRUST DEPARTMENT-DORMANT-BASIC DEPOSIT</t>
  </si>
  <si>
    <t>INTEREST EXPENSE-DEP LIAB-SAVINGS DEPOSIT-NON-RESIDENT-DORMANT</t>
  </si>
  <si>
    <t>INTEREST EXPENSE-DEP LIAB-SAVINGS DEPOSIT-NON-RESIDENT-OBUS-DORMANT</t>
  </si>
  <si>
    <t>INTEREST EXPENSE-DEP LIAB-SAVINGS DEPOSIT-NON-RESIDENT-OBUS-DORMANT-REGULAR SAVINGS</t>
  </si>
  <si>
    <t>INTEREST EXPENSE-DEP LIAB-SAVINGS DEPOSIT-NON-RESIDENT-OBUS-DORMANT-MICROFINANCE SAVINGS</t>
  </si>
  <si>
    <t>INTEREST EXPENSE-DEP LIAB-SAVINGS DEPOSIT-NON-RESIDENT-OBUS-DORMANT-GINTONG PALAY SAVINGS</t>
  </si>
  <si>
    <t>INTEREST EXPENSE-DEP LIAB-SAVINGS DEPOSIT-NON-RESIDENT-OBUS-DORMANT-BIG TIME DEPOSIT</t>
  </si>
  <si>
    <t>INTEREST EXPENSE-DEP LIAB-SAVINGS DEPOSIT-NON-RESIDENT-OBUS-DORMANT-GINTONG PALAY SAVINGS RA 10000</t>
  </si>
  <si>
    <t>INTEREST EXPENSE-DEP LIAB-SAVINGS DEPOSIT-NON-RESIDENT-OBUS-DORMANT-BIG TIME DEPOSIT RA 10000</t>
  </si>
  <si>
    <t>INTEREST EXPENSE-DEP LIAB-SAVINGS DEPOSIT-NON-RESIDENT-OBUS-DORMANT-BASIC DEPOSIT</t>
  </si>
  <si>
    <t>INTEREST EXPENSE-DEP LIAB-SAVINGS DEPOSIT-NON-RESIDENT-OTHERS-DORMANT</t>
  </si>
  <si>
    <t>INTEREST EXPENSE-DEP LIAB-SAVINGS DEPOSIT-NON-RESIDENT-OTHERS-DORMANT-REGULAR SAVINGS</t>
  </si>
  <si>
    <t>INTEREST EXPENSE-DEP LIAB-SAVINGS DEPOSIT-NON-RESIDENT-OTHERS-DORMANT-MICROFINANCE SAVINGS</t>
  </si>
  <si>
    <t>INTEREST EXPENSE-DEP LIAB-SAVINGS DEPOSIT-NON-RESIDENT-OTHERS-DORMANT-GINTONG PALAY SAVINGS</t>
  </si>
  <si>
    <t>INTEREST EXPENSE-DEP LIAB-SAVINGS DEPOSIT-NON-RESIDENT-OTHERS-DORMANT-BIG TIME DEPOSIT</t>
  </si>
  <si>
    <t>INTEREST EXPENSE-DEP LIAB-SAVINGS DEPOSIT-NON-RESIDENT-OTHERS-DORMANT-GINTONG PALAY SAVINGS RA 10000</t>
  </si>
  <si>
    <t>INTEREST EXPENSE-DEP LIAB-SAVINGS DEPOSIT-NON-RESIDENT-OTHERS-DORMANT-BIG TIME DEPOSIT RA 10000</t>
  </si>
  <si>
    <t>INTEREST EXPENSE-DEP LIAB-SAVINGS DEPOSIT-NON-RESIDENT-OTHERS-DORMANT-BASIC DEPOSIT</t>
  </si>
  <si>
    <t>INTEREST EXPENSE-DEP LIAB-TIME DEPOSIT</t>
  </si>
  <si>
    <t>INTEREST EXPENSE-TIME DEPOSIT</t>
  </si>
  <si>
    <t>INTEREST EXPENSE-DEP LIAB-TIME DEPOSIT-RESIDENT</t>
  </si>
  <si>
    <t>INTEREST EXPENSE-DEP LIAB-TIME DEPOSIT-RESIDENT-GOVERNMENT</t>
  </si>
  <si>
    <t>INTEREST EXPENSE-DEP LIAB-TIME DEPOSIT-RESIDENT-GOVERNMENT-NATIONAL GOVERNMENT</t>
  </si>
  <si>
    <t>INTEREST EXPENSE-DEP LIAB-TIME DEPOSIT-RESIDENT-GOVERNMENT-LGU</t>
  </si>
  <si>
    <t>INTEREST EXPENSE-DEP LIAB-TIME DEPOSIT-RESIDENT-GOVERNMENT-GOCCS</t>
  </si>
  <si>
    <t>INTEREST EXPENSE-DEP LIAB-TIME DEPOSIT-RESIDENT-GOVERNMENT-GOCCS-SOCIAL SECURITY INSTITUTIONS</t>
  </si>
  <si>
    <t>INTEREST EXPENSE-DEP LIAB-TIME DEPOSIT-RESIDENT-GOVERNMENT-GOCCS-OTHER FINANCIAL</t>
  </si>
  <si>
    <t>INTEREST EXPENSE-DEP LIAB-TIME DEPOSIT-RESIDENT-GOVERNMENT-GOCCS-NON-FINANCIAL</t>
  </si>
  <si>
    <t>INTEREST EXPENSE-DEP LIAB-TIME DEPOSIT-RESIDENT-BANKS</t>
  </si>
  <si>
    <t>INTEREST EXPENSE-DEP LIAB-TIME DEPOSIT-RESIDENT-BANKS-UBS/KBS</t>
  </si>
  <si>
    <t>INTEREST EXPENSE-DEP LIAB-TIME DEPOSIT-RESIDENT-BANKS-UBS/KBS-GOVERNMENT BANKS</t>
  </si>
  <si>
    <t>INTEREST EXPENSE-DEP LIAB-TIME DEPOSIT-RESIDENT-BANKS-UBS/KBS-NON-GOVERNMENT BANKS</t>
  </si>
  <si>
    <t>INTEREST EXPENSE-DEP LIAB-TIME DEPOSIT-RESIDENT-BANKS-OTHER BANKS</t>
  </si>
  <si>
    <t>INTEREST EXPENSE-DEP LIAB-TIME DEPOSIT-RESIDENT-PRIVATE CORPORATIONS</t>
  </si>
  <si>
    <t>INTEREST EXPENSE-DEP LIAB-TIME DEPOSIT-RESIDENT-PRIVATE CORPORATIONS-FINANCIAL</t>
  </si>
  <si>
    <t>INTEREST EXPENSE-DEP LIAB-TIME DEPOSIT-RESIDENT-PRIVATE CORPORATIONS-NON-FINANCIAL</t>
  </si>
  <si>
    <t>INTEREST EXPENSE-DEP LIAB-TIME DEPOSIT-RESIDENT-INDIVIDUALS</t>
  </si>
  <si>
    <t>INTEREST EXPENSE-DEP LIAB-TIME DEPOSIT-RESIDENT-TRUST DEPARTMENT</t>
  </si>
  <si>
    <t>INTEREST EXPENSE-DEP LIAB-TIME DEPOSIT-NON-RESIDENT</t>
  </si>
  <si>
    <t>INTEREST EXPENSE-DEP LIAB-TIME DEPOSIT-NON-RESIDENT-OBUS</t>
  </si>
  <si>
    <t>INTEREST EXPENSE-DEP LIAB-TIME DEPOSIT-NON-RESIDENT-OTHERS</t>
  </si>
  <si>
    <t>INTEREST EXPENSE - BILLS PAYABLE</t>
  </si>
  <si>
    <t>INTEREST EXPENSE - BILLS PAYABLE-BSP</t>
  </si>
  <si>
    <t>INTEREST EXPENSE - BILLS PAYABLE-BSP-REDISCING</t>
  </si>
  <si>
    <t>INTEREST EXPENSE - BILLS PAYABLE - BSP - REDISCOUNTING - W/ EWT</t>
  </si>
  <si>
    <t>INTEREST EXPENSE - BILLS PAYABLE - BSP - REDISCOUNTING - EWT EXEMPT</t>
  </si>
  <si>
    <t>INTEREST EXPENSE - BILLS PAYABLE-BSP-EMERGENCY ADVANCES</t>
  </si>
  <si>
    <t>INTEREST EXPENSE - BILLS PAYABLE-BSP-OVERDRAFTS</t>
  </si>
  <si>
    <t>INTEREST EXPENSE - BILLS PAYABLE-BSP-OTHERS</t>
  </si>
  <si>
    <t>INTEREST EXPENSE - BILLS PAYABLE-BANGKO SENTRAL NG PILIPINAS-OTHERS - W/ EWT</t>
  </si>
  <si>
    <t>INTEREST EXPENSE - BILLS PAYABLE-BANGKO SENTRAL NG PILIPINAS-OTHERS -EWT EXEMPT</t>
  </si>
  <si>
    <t>INTEREST EXPENSE - BILLS PAYABLE-INTERBNK LOANS PAYABLE</t>
  </si>
  <si>
    <t>INTEREST EXPENSE - BILLS PAYABLE-INTERBNK LOANS PAYABLE-INTERBNK CALL LOANS</t>
  </si>
  <si>
    <t>INTEREST EXPENSE - BILLS PAYABLE-INTERBNK LOANS PAYABLE-INTERBNK CALL LOANS-UBS/KBS</t>
  </si>
  <si>
    <t>INTEREST EXPENSE - BILLS PAYABLE-INTERBNK LOANS PAYABLE-INTERBNK CALL LOANS-UBS/KBS-GOVT BANKS</t>
  </si>
  <si>
    <t>INTEREST EXPENSE - BILLS PAYABLE - GOVERNMENT BANKS -RBU - LBP - W/ EWT</t>
  </si>
  <si>
    <t>INTEREST EXPENSE - BILLS PAYABLE - GOVERNMENT BANKS -RBU - LBP - EWT EXEMPT</t>
  </si>
  <si>
    <t>INTEREST EXPENSE - BILLS PAYABLE - GOVERNMENT BANKS -RBU - DBP - W/ EWT</t>
  </si>
  <si>
    <t>INTEREST EXPENSE - BILLS PAYABLE - GOVERNMENT BANKS -RBU - DBP - EWT EXEMPT</t>
  </si>
  <si>
    <t>INTEREST EXPENSE - BILLS PAYABLE-INTERBNK LOANS PAYABLE-INTERBNK CALL LOANS-UBS/KBS-NON GOVT BANKS</t>
  </si>
  <si>
    <t>INTEREST EXPENSE - BILLS PAYABLE-INTERBNK LOANS PAYABLE-INTERBNK CALL LOANS-OTHER BANKS</t>
  </si>
  <si>
    <t>INTEREST EXPENSE - BILLS PAYABLE-INTERBNK LOANS PAYABLE-INTERBNK CALL LOANS-NBQBS</t>
  </si>
  <si>
    <t>INTEREST EXPENSE - BILLS PAYABLE-INTERBNK LOANS PAYABLE-INTERBNK TERM LOANS</t>
  </si>
  <si>
    <t>INTEREST EXPENSE - BILLS PAYABLE-INTERBNK LOANS PAYABLE-INTERBNK TERM LOANS-UBS/KBS</t>
  </si>
  <si>
    <t>INTEREST EXPENSE - BILLS PAYABLE-INTERBNK LOANS PAYABLE-INTERBNK TERM LOANS-UBS/KBS-GOVT BANKS</t>
  </si>
  <si>
    <t>INTEREST EXPENSE - BILLS PAYABLE-INTERBNK LOANS PAYABLE-INTERBNK TERM LOANS-UBS/KBS-NON GOVT BANKS</t>
  </si>
  <si>
    <t>INTEREST EXPENSE - BILLS PAYABLE-INTERBNK LOANS PAYABLE-INTERBNK TERM LOANS-UBS/KBS-OTHER BANKS</t>
  </si>
  <si>
    <t>INTEREST EXPENSE - BILLS PAYABLE-INTERBNK LOANS PAYABLE-INTERBNK TERM LOANS-UBS/KBS-NBQBS</t>
  </si>
  <si>
    <t>INTEREST EXPENSE - BILLS PAYABLE - OTHER DEP SUBS</t>
  </si>
  <si>
    <t>INTEREST EXPENSE -BILLS PAYABLE - OTHER DEP SUBS-REPURCHS AGREEMNT WITH BSP</t>
  </si>
  <si>
    <t>INTEREST EXPENSE -BILLS PAYABLE - OTHER DEP SUBS-REPURCHS AGREEMNT</t>
  </si>
  <si>
    <t>INTEREST EXPENSE -BILLS PAYABLE - OTHER DEP SUBS-REPURCHS AGREEMNT-BANKS</t>
  </si>
  <si>
    <t>INTEREST EXPENSE -BILLS PAYABLE - OTHER DEP SUBS-REPURCHS AGREEMNT-BANKS-UBS/KBS</t>
  </si>
  <si>
    <t>INTEREST EXPENSE -BILLS PAYABLE - OTHER DEP SUBS-REPURCHS AGREEMNT-BANKS-UBS/KBS-GOVT BANKS</t>
  </si>
  <si>
    <t>INTEREST EXPENSE -BILLS PAYABLE - OTHER DEP SUBS-REPURCHS AGREEMNT-BANKS-UBS/KBS-NON GOVT BANKS</t>
  </si>
  <si>
    <t>INTEREST EXPENSE -BILLS PAYABLE - OTHER DEP SUBS-REPURCHS AGREEMNT-BANKS-OTHER BANKS</t>
  </si>
  <si>
    <t>INTEREST EXPENSE -BILLS PAYABLE - OTHER DEP SUBS-REPURCHS AGREEMNT-PRIV CORPORATION</t>
  </si>
  <si>
    <t>INTEREST EXPENSE -BILLS PAYABLE - OTHER DEP SUBS-REPURCHS AGREEMNT-PRIV CORPORATION-FIN</t>
  </si>
  <si>
    <t>INTEREST EXPENSE -BILLS PAYABLE - OTHER DEP SUBS-REPURCHS AGREEMNT-PRIV CORPORATION-NON FIN</t>
  </si>
  <si>
    <t>INTEREST EXPENSE -BILLS PAYABLE - OTHER DEP SUBS-REPURCHS AGREEMNT-INDIVIDUALS</t>
  </si>
  <si>
    <t>INTEREST EXPENSE -BILLS PAYABLE - OTHER DEP SUBS-CERTF OF ASSIGN/PART W/ REC</t>
  </si>
  <si>
    <t>INTEREST EXPENSE -BILLS PAYABLE - OTHER DEP SUBS-CERTF OF ASSIGN/PART W/ REC-BANKS</t>
  </si>
  <si>
    <t>INTEREST EXPENSE -BILLS PAYABLE - OTHER DEP SUBS-CERTF OF ASSIGN/PART W/ REC-BANKS-UBS/KBS</t>
  </si>
  <si>
    <t>INTEREST EXPENSE -BILLS PAYABLE - OTHER DEP SUBS-CERTF OF ASSIGN/PART W/ REC-BANKS-UBS/KBS-GOVT BANKS</t>
  </si>
  <si>
    <t>INTEREST EXPENSE -BILLS PAYABLE - OTHER DEP SUBS-CERTF OF ASSIGN/PART W/ REC-BANKS-UBS/KBS-NON GOVT BANKS</t>
  </si>
  <si>
    <t>INTEREST EXPENSE -BILLS PAYABLE - OTHER DEP SUBS-CERTF OF ASSIGN/PART W/ REC-BANKS-OTHER BANKS</t>
  </si>
  <si>
    <t>INTEREST EXPENSE -BILLS PAYABLE - OTHER DEP SUBS-CERTF OF ASSIGN/PART W/ REC-PRIV CORPORATION</t>
  </si>
  <si>
    <t>INTEREST EXPENSE -BILLS PAYABLE - OTHER DEP SUBS-CERTF OF ASSIGN/PART W/ REC-PRIV CORPORATION-FIN</t>
  </si>
  <si>
    <t>INTEREST EXPENSE -BILLS PAYABLE - OTHER DEP SUBS-CERTF OF ASSIGN/PART W/ REC-PRIV CORPORATION-NON FIN</t>
  </si>
  <si>
    <t>INTEREST EXPENSE -BILLS PAYABLE - OTHER DEP SUBS-CERTF OF ASSIGN/PART W/ REC-INDIVIDUALS</t>
  </si>
  <si>
    <t xml:space="preserve">INTEREST EXPENSE -BILLS PAYABLE - OTHER DEP SUBS-SEC LEND/BORROW </t>
  </si>
  <si>
    <t>INTEREST EXPENSE -BILLS PAYABLE - OTHER DEP SUBS-SEC LEND/BORROW -BANKS</t>
  </si>
  <si>
    <t>INTEREST EXPENSE -BILLS PAYABLE - OTHER DEP SUBS-SEC LEND/BORROW -BANKS-UBS/KBS</t>
  </si>
  <si>
    <t>INTEREST EXPENSE -BILLS PAYABLE - OTHER DEP SUBS-SEC LEND/BORROW -BANKS-UBS/KBS-GOVT BANKS</t>
  </si>
  <si>
    <t>INTEREST EXPENSE -BILLS PAYABLE - OTHER DEP SUBS-SEC LEND/BORROW -BANKS-UBS/KBS-NON GOVT BANKS</t>
  </si>
  <si>
    <t>INTEREST EXPENSE -BILLS PAYABLE - OTHER DEP SUBS-SEC LEND/BORROW -BANKS-OTHER BANKS</t>
  </si>
  <si>
    <t>INTEREST EXPENSE -BILLS PAYABLE - OTHER DEP SUBS-SEC LEND/BORROW -PRIV CORPORATION</t>
  </si>
  <si>
    <t>INTEREST EXPENSE -BILLS PAYABLE - OTHER DEP SUBS-SEC LEND/BORROW -PRIV CORPORATION-FIN</t>
  </si>
  <si>
    <t>INTEREST EXPENSE -BILLS PAYABLE - OTHER DEP SUBS-SEC LEND/BORROW -PRIV CORPORATION-NON FIN</t>
  </si>
  <si>
    <t>INTEREST EXPENSE -BILLS PAYABLE - OTHER DEP SUBS-SEC LEND/BORROW -INDIVIDUALS</t>
  </si>
  <si>
    <t>INTEREST EXPENSE -BILLS PAYABLE - OTHER DEP SUBS-TIME DEP-SPECIAL FIN</t>
  </si>
  <si>
    <t>INTEREST EXPENSE -BILLS PAYABLE - OTHER DEP SUBS-TIME DEP-SPECIAL FIN-PRIV CORPORATION</t>
  </si>
  <si>
    <t>INTEREST EXPENSE -BILLS PAYABLE - OTHER DEP SUBS-TIME DEP-SPECIAL FIN-PRIV CORPORATION-FIN</t>
  </si>
  <si>
    <t>INTEREST EXPENSE - BILLS PAYABLE - OTHER DEPOSIT SUBSTITUTES-TIME CERTIFICATE OF DEPOSIT-SPECIAL FINANCING-PRIVATE CORPORATION-FINANCIAL-W/ EWT</t>
  </si>
  <si>
    <t>INTEREST EXPENSE - BILLS PAYABLE - OTHER DEPOSIT SUBSTITUTES-TIME CERTIFICATE OF DEPOSIT-SPECIAL FINANCING-PRIVATE CORPORATION-FINANCIAL-EWT EXEMPT</t>
  </si>
  <si>
    <t>INTEREST EXPENSE -BILLS PAYABLE - OTHER DEP SUBS-TIME DEP-SPECIAL FIN-PRIV CORPORATION-NON- FIN</t>
  </si>
  <si>
    <t>INTEREST EXPENSE - BILLS PAYABLE - OTHER DEPOSIT SUBSTITUTES-TIME CERTIFICATE OF DEPOSIT-SPECIAL FINANCING-PRIVATE CORPORATION-NON- FINANCIAL-W/ EWT</t>
  </si>
  <si>
    <t>INTEREST EXPENSE - BILLS PAYABLE - OTHER DEPOSIT SUBSTITUTES-TIME CERTIFICATE OF DEPOSIT-SPECIAL FINANCING-PRIVATE CORPORATION-NON- FINANCIAL-EWT EXEMPT</t>
  </si>
  <si>
    <t>INTEREST EXPENSE -BILLS PAYABLE - OTHER DEP SUBS-TIME DEP-SPECIAL FIN-INDIVIDUALS</t>
  </si>
  <si>
    <t>INTEREST EXPENSE -BILLS PAYABLE - OTHER DEP SUBS-OTHERS</t>
  </si>
  <si>
    <t>INTEREST EXPENSE -BILLS PAYABLE - OTHER DEP SUBS-OTHERS-BANKS</t>
  </si>
  <si>
    <t>INTEREST EXPENSE -BILLS PAYABLE - OTHER DEP SUBS-OTHERS-BANKS-UBS/KBS</t>
  </si>
  <si>
    <t>INTEREST EXPENSE -BILLS PAYABLE - OTHER DEP SUBS-OTHERS-BANKS-UBS/KBS-GOVT BANKS</t>
  </si>
  <si>
    <t>INTEREST EXPENSE -BILLS PAYABLE - OTHER DEP SUBS-OTHERS-BANKS-UBS/KBS-NON GOVT BANKS</t>
  </si>
  <si>
    <t>INTEREST EXPENSE -BILLS PAYABLE - OTHER DEP SUBS-OTHERS-BANKS-OTHER BANKS</t>
  </si>
  <si>
    <t>INTEREST EXPENSE -BILLS PAYABLE - OTHER DEP SUBS-OTHERS-PRIV CORPORATION</t>
  </si>
  <si>
    <t>INTEREST EXPENSE -BILLS PAYABLE - OTHER DEP SUBS-OTHERS-PRIV CORPORATION-FIN</t>
  </si>
  <si>
    <t>INTEREST EXPENSE -BILLS PAYABLE - OTHER DEP SUBS-OTHERS-PRIV CORPORATION-NON FIN</t>
  </si>
  <si>
    <t>INTEREST EXPENSE -BILLS PAYABLE - OTHER DEP SUBS-OTHERS-INDIVIDUALS</t>
  </si>
  <si>
    <t>INTEREST EXPENSE - BILLS PAYABLE - OTHERS</t>
  </si>
  <si>
    <t>INTEREST EXPENSE - BILLS PAYABLE - OTHERS - NLDC- W/ EWT</t>
  </si>
  <si>
    <t>INTEREST EXPENSE - BILLS PAYABLE - OTHERS - NLDC - EWT EXEMPT</t>
  </si>
  <si>
    <t>INTEREST EXPENSE - BILLS PAYABLE - OTHERS -SBGFC- W/ EWT</t>
  </si>
  <si>
    <t>INTEREST EXPENSE - BILLS PAYABLE - OTHERS -SBGFC - EWT EXEMPT</t>
  </si>
  <si>
    <t>INTEREST EXPENSE - BONDS PAYABLE</t>
  </si>
  <si>
    <t>INTEREST EXPENSE - BONDS PAYABLE-GOCCS</t>
  </si>
  <si>
    <t>INTEREST EXPENSE - BONDS PAYABLE-GOCCS-SSS</t>
  </si>
  <si>
    <t>INTEREST EXPENSE - BONDS PAYABLE-GOCCS-OTHER FIN</t>
  </si>
  <si>
    <t>INTEREST EXPENSE - BONDS PAYABLE-GOCCS-NONFIN</t>
  </si>
  <si>
    <t>INTEREST EXPENSE - BONDS PAYABLE-BANKS</t>
  </si>
  <si>
    <t>INTEREST EXPENSE - BONDS PAYABLE-BANKS-UBS / KBS</t>
  </si>
  <si>
    <t>INTEREST EXPENSE - BONDS PAYABLE-BANKS-UBS / KBS-GOVT BANKS</t>
  </si>
  <si>
    <t>INTEREST EXPENSE - BONDS PAYABLE-BANKS-UBS / KBS-NON- GOVT BANKS</t>
  </si>
  <si>
    <t>INTEREST EXPENSE - BONDS PAYABLE-BANKS-OTHER BANKS</t>
  </si>
  <si>
    <t>INTEREST EXPENSE - BONDS PAYABLE-PRIV CORP</t>
  </si>
  <si>
    <t>INTEREST EXPENSE - BONDS PAYABLE-PRIV CORP-FIN</t>
  </si>
  <si>
    <t>INTEREST EXPENSE - BONDS PAYABLE-PRIV CORP-NONFIN</t>
  </si>
  <si>
    <t>INTEREST EXPENSE - BONDS PAYABLE-INDIVIDUALS</t>
  </si>
  <si>
    <t>INTEREST EXPENSE - UNSECURED SUBORDINATED DEBT</t>
  </si>
  <si>
    <t>INTEREST EXPENSE - UNSECURED SUBORDINATED DEBT-GOCCS</t>
  </si>
  <si>
    <t>INTEREST EXPENSE - UNSECURED SUBORDINATED DEBT-GOCCS-SSS</t>
  </si>
  <si>
    <t>INTEREST EXPENSE - UNSECURED SUBORDINATED DEBT-GOCCS-OTHER FIN</t>
  </si>
  <si>
    <t>INTEREST EXPENSE - UNSECURED SUBORDINATED DEBT-GOCCS-NONFIN</t>
  </si>
  <si>
    <t>INTEREST EXPENSE - UNSECURED SUBORDINATED DEBT-BANKS</t>
  </si>
  <si>
    <t>INTEREST EXPENSE - UNSECURED SUBORDINATED DEBT-BANKS-UBS / KBS</t>
  </si>
  <si>
    <t>INTEREST EXPENSE - UNSECURED SUBORDINATED DEBT-BANKS-UBS / KBS-GOVT BANKS</t>
  </si>
  <si>
    <t>INTEREST EXPENSE - UNSECURED SUBORDINATED DEBT-BANKS-UBS / KBS-NON- GOVT BANKS</t>
  </si>
  <si>
    <t>INTEREST EXPENSE - UNSECURED SUBORDINATED DEBT-BANKS-OTHER BANKS</t>
  </si>
  <si>
    <t>INTEREST EXPENSE - UNSECURED SUBORDINATED DEBT-PRIV CORP</t>
  </si>
  <si>
    <t>INTEREST EXPENSE - UNSECURED SUBORDINATED DEBT-PRIV CORP-FIN</t>
  </si>
  <si>
    <t>INTEREST EXPENSE - UNSECURED SUBORDINATED DEBT-PRIV CORP-NONFIN</t>
  </si>
  <si>
    <t>INTEREST EXPENSE - UNSECURED SUBORDINATED DEBT-INDIVIDUALS</t>
  </si>
  <si>
    <t>INTEREST EXPENSE - REDEEMABLE PREFERRED SHARES</t>
  </si>
  <si>
    <t>INTEREST EXPENSE - REDEEMABLE PREFERRED SHARES-GOCCS</t>
  </si>
  <si>
    <t>INTEREST EXPENSE - REDEEMABLE PREFERRED SHARES-GOCCS-SSS</t>
  </si>
  <si>
    <t>INTEREST EXPENSE - REDEEMABLE PREFERRED SHARES-GOCCS-OTHER FIN</t>
  </si>
  <si>
    <t>INTEREST EXPENSE - REDEEMABLE PREFERRED SHARES-GOCCS-NONFIN</t>
  </si>
  <si>
    <t>INTEREST EXPENSE - REDEEMABLE PREFERRED SHARES-BANKS</t>
  </si>
  <si>
    <t>INTEREST EXPENSE - REDEEMABLE PREFERRED SHARES-BANKS-UBS / KBS</t>
  </si>
  <si>
    <t>INTEREST EXPENSE - REDEEMABLE PREFERRED SHARES-BANKS-UBS / KBS-GOVT BANKS</t>
  </si>
  <si>
    <t>INTEREST EXPENSE - REDEEMABLE PREFERRED SHARES-BANKS-UBS / KBS-NON- GOVT BANKS</t>
  </si>
  <si>
    <t>INTEREST EXPENSE - REDEEMABLE PREFERRED SHARES-BANKS-OTHER BANKS</t>
  </si>
  <si>
    <t>INTEREST EXPENSE - REDEEMABLE PREFERRED SHARES-PRIV CORP</t>
  </si>
  <si>
    <t>INTEREST EXPENSE - REDEEMABLE PREFERRED SHARES-PRIV CORP-FIN</t>
  </si>
  <si>
    <t>INTEREST EXPENSE - REDEEMABLE PREFERRED SHARES-PRIV CORP-NONFIN</t>
  </si>
  <si>
    <t>INTEREST EXPENSE - REDEEMABLE PREFERRED SHARES-INDIVIDUALS</t>
  </si>
  <si>
    <t>INTEREST EXPENSE - FINANCE LEASE PAYMENT PAYABLE</t>
  </si>
  <si>
    <t>INTEREST EXPENSE - OTHERS</t>
  </si>
  <si>
    <t>INTEREST EXPENSE - OTHERS - W/ EWT</t>
  </si>
  <si>
    <t>INTEREST EXPENSE - OTHERS - EWT EXEMPT</t>
  </si>
  <si>
    <t>PROVISIONS FOR LOSSES ON ACCRUED INT INC FROM FIN ASSETS</t>
  </si>
  <si>
    <t>PROVISIONS FOR LOSSES ON ACCRUED INTEREST INCOME FROM FA</t>
  </si>
  <si>
    <t>COMPENSATION/FRINGE BENEFITS</t>
  </si>
  <si>
    <t>SALARIES AND WAGES</t>
  </si>
  <si>
    <t>FRINGE BENEFITS</t>
  </si>
  <si>
    <t>FRINGE BENEFITS-DIRECTORS</t>
  </si>
  <si>
    <t>COMPENSATION/FRINGE BENEFITS-FRINGE BENEFITS-DIRECTORS-W/ EWT</t>
  </si>
  <si>
    <t>COMPENSATION/FRINGE BENEFITS-FRINGE BENEFITS-DIRECTORS- EWT EXEMPT</t>
  </si>
  <si>
    <t>FRINGE BENEFITS-OFFICERS AND EMPLOYEES</t>
  </si>
  <si>
    <t>FRINGE BENEFITS-OFFICERS &amp; EMPLOYEES-RETIREMENT</t>
  </si>
  <si>
    <t>FRINGE BENEFITS-OFFICERS &amp; EMPLOYEES-SL/VL</t>
  </si>
  <si>
    <t>FRINGE BENEFITS-OFFICERS &amp; EMPLOYEES-PROVIDENT</t>
  </si>
  <si>
    <t>FRINGE BENEFITS-OFFICERS &amp; EMPLOYEES-OTHERS</t>
  </si>
  <si>
    <t>FRINGE BENEFITS-OFFICERS &amp; EMPLOYEES-BONUS AND 13TH MONTH</t>
  </si>
  <si>
    <t>FRINGE BENEFITS-OFFICERS &amp; EMPLOYEES-TRAININGS AND SEMINAR-W/ EWT</t>
  </si>
  <si>
    <t>FRINGE BENEFITS-OFFICERS &amp; EMPLOYEES-TRAININGS AND SEMINAR-EWT EXEMPT</t>
  </si>
  <si>
    <t>FRINGE BENEFITS-OFFICERS &amp; EMPLOYEES-UNIFORM-W/ EWT</t>
  </si>
  <si>
    <t>FRINGE BENEFITS-OFFICERS &amp; EMPLOYEES-UNIFORM-EWT EXEMPT</t>
  </si>
  <si>
    <t>FRINGE BENEFITS-STAFF BENEFITS</t>
  </si>
  <si>
    <t>DIRECTORS FEES</t>
  </si>
  <si>
    <t>COMPENSATION/FRINGE BENEFITS-DIRECTORS FEES-W/ EWT</t>
  </si>
  <si>
    <t>COMPENSATION/FRINGE BENEFITS-DIRECTORS FEES-EWT EXEMPT</t>
  </si>
  <si>
    <t>SSS,PHILHEALTH,EMPLOYERS COMPENSATION</t>
  </si>
  <si>
    <t>COMPENSATION/FRINGE BENEFIT-SSSS, MEDICARE, &amp; ECC PREM &amp; PAG-IBIG - BANK SHARE</t>
  </si>
  <si>
    <t>COMPENSATION/FRINGE BENEFIT-SSSS CONTRIBUTION - BANK SHARE</t>
  </si>
  <si>
    <t>COMPENSATION/FRINGE BENEFITS-PHILHEALTH CONTRIBUTION  - BANK SHARE</t>
  </si>
  <si>
    <t>COMPENSATION/FRINGE BENEFITS-PAG-IBIG FUND - BANK SHARE</t>
  </si>
  <si>
    <t>COMPENSATION/FRINGE BENEFITS-PAG-IBIG LOANS - BANK SHARE</t>
  </si>
  <si>
    <t>COMPENSATION/FRINGE BENEFITS-SSS LOANS - BANK SHARE</t>
  </si>
  <si>
    <t>MEDICAL,DENTAL AND HOSPITALIZATION</t>
  </si>
  <si>
    <t>COMPENSATION/FRINGE BENEFITS-MEDICAL,DENTAL AND HOSPITALIZATION-W/ EWT</t>
  </si>
  <si>
    <t>COMPENSATION/FRINGE BENEFITS-MEDICAL,DENTAL AND HOSPITALIZATION-EWT EXEMPT</t>
  </si>
  <si>
    <t>CONTRIBUTION TO RETIREMENT/PROVIDENT</t>
  </si>
  <si>
    <t>COMPENSATION/FRINGE BENEFITS-CONTRIBUTION TO PROVIDENT</t>
  </si>
  <si>
    <t xml:space="preserve">PROVISIONS FOR PENSIONS AND OTHER POST RETIREMENT BENEFITS </t>
  </si>
  <si>
    <t>COMPENSATION/FRINGE BENEFITS-PROVISIONS FOR PENSIONS AND OTHER POST RETIREMENT BENEFITS</t>
  </si>
  <si>
    <t>FEES AND COMMISSIONS EXPENSES</t>
  </si>
  <si>
    <t>RENT</t>
  </si>
  <si>
    <t>OTHER ADMINISTRATIVE EXPENSES-RENT-W/ EWT</t>
  </si>
  <si>
    <t>OTHER ADMINISTRATIVE EXPENSES-RENT-EWT EXEMPT</t>
  </si>
  <si>
    <t>POWER, LIGHT AND WATER</t>
  </si>
  <si>
    <t>OTHER ADMINISTRATIVE EXPENSES-POWER, LIGHT AND WATER-W/ EWT</t>
  </si>
  <si>
    <t>OTHER ADMINISTRATIVE EXPENSES-POWER, LIGHT AND WATER-EWT EXEMPT</t>
  </si>
  <si>
    <t>POSTAGE,TELEPHONE,CABLES AND TELEGRAM</t>
  </si>
  <si>
    <t>OTHER ADMINISTRATIVE EXPENSES-POSTAGE,TELEPHONE,CABLES AND TELEGRAM-W/ EWT</t>
  </si>
  <si>
    <t>OTHER ADMINISTRATIVE EXPENSES-POSTAGE,TELEPHONE,CABLES AND TELEGRAM-EWT EXEMPT</t>
  </si>
  <si>
    <t>REPAIRS AND MAINTENANCE</t>
  </si>
  <si>
    <t>OTHER ADMINISTRATIVE EXPENSES-REPAIRS AND MAINTENANCE-W/ EWT</t>
  </si>
  <si>
    <t>OTHER ADMINISTRATIVE EXPENSES-REPAIRS AND MAINTENANCE-EWT EXEMPT</t>
  </si>
  <si>
    <t>SECURITY,CLERICAL,MESSENGERIAL AND JANITORIAL</t>
  </si>
  <si>
    <t>OTHER ADMINISTRATIVE EXPENSES-SECURITY,CLERICAL,MESSENGERIAL AND JANITORIAL-W/ EWT</t>
  </si>
  <si>
    <t>OTHER ADMINISTRATIVE EXPENSES-SECURITY,CLERICAL,MESSENGERIAL AND JANITORIAL-EWT EXEMPT</t>
  </si>
  <si>
    <t>INFORMATION TECHNOLOGY EXPENSES</t>
  </si>
  <si>
    <t>OTHER ADMINISTRATIVE EXPENSES-INFORMATION TECHNOLOGY EXPENSES-W/ EWT</t>
  </si>
  <si>
    <t>OTHER ADMINISTRATIVE EXPENSES-INFORMATION TECHNOLOGY EXPENSES-EWT EXEMPT</t>
  </si>
  <si>
    <t>SUPERVISION FEES</t>
  </si>
  <si>
    <t>OTHER ADMINISTRATIVE EXPENSES-SUPERVISION FEES-W/ EWT</t>
  </si>
  <si>
    <t>OTHER ADMINISTRATIVE EXPENSES-SUPERVISION FEES-EWT EXEMPT</t>
  </si>
  <si>
    <t>INSURANCE EXPENSES</t>
  </si>
  <si>
    <t>INSURANCE EXPENSES-PDIC</t>
  </si>
  <si>
    <t>OTHER ADMINISTRATIVE EXPENSES-INSURANCE EXPENSES-INSURANCE EXPENSES-PDIC-W/ EWT</t>
  </si>
  <si>
    <t>OTHER ADMINISTRATIVE EXPENSES-INSURANCE EXPENSES-INSURANCE EXPENSES-PDIC-EWT EXEMPT</t>
  </si>
  <si>
    <t>INSURANCE EXPENSES-PCIC</t>
  </si>
  <si>
    <t>OTHER ADMINISTRATIVE EXPENSES-INSURANCE EXPENSES-INSURANCE EXPENSES-PCIC-W/ EWT</t>
  </si>
  <si>
    <t>OTHER ADMINISTRATIVE EXPENSES-INSURANCE EXPENSES-INSURANCE EXPENSES-PCIC-EWT EXEMPT</t>
  </si>
  <si>
    <t>INSURANCE EXPENSES-OTHERS</t>
  </si>
  <si>
    <t>OTHER ADMINISTRATIVE EXPENSES-INSURANCE EXPENSES-INSURANCE EXPENSES-OTHERS-OTHERS-W/ EWT</t>
  </si>
  <si>
    <t>OTHER ADMINISTRATIVE EXPENSES-INSURANCE EXPENSES-INSURANCE EXPENSES-OTHERS-OTHERS-EWT EXEMPT</t>
  </si>
  <si>
    <t>OTHER ADMINISTRATIVE EXPENSES-INSURANCE EXPENSES-INSURANCE EXPENSES-OTHERS-MSPR/FIDELITY-W/ EWT</t>
  </si>
  <si>
    <t>OTHER ADMINISTRATIVE EXPENSES-INSURANCE EXPENSES-INSURANCE EXPENSES-OTHERS-MSPR/FIDELITY-EWT EXEMPT</t>
  </si>
  <si>
    <t>OTHER ADMINISTRATIVE EXPENSES-MANAGEMENT AND OTHER PROFESSIONAL FEES-W/ EWT</t>
  </si>
  <si>
    <t>OTHER ADMINISTRATIVE EXPENSES-MANAGEMENT AND OTHER PROFESSIONAL FEES-EWT EXEMPT</t>
  </si>
  <si>
    <t>REPRESENTATION AND ENTERTAINMENT</t>
  </si>
  <si>
    <t>OTHER ADMINISTRATIVE EXPENSES-REPRESENTATION AND ENTERTAINMENT-W/ EWT</t>
  </si>
  <si>
    <t>OTHER ADMINISTRATIVE EXPENSES-REPRESENTATION AND ENTERTAINMENT-EWT EXEMPT</t>
  </si>
  <si>
    <t>TRAVELLING EXPENSES</t>
  </si>
  <si>
    <t>OTHER ADMINISTRATIVE EXPENSES-TRAVELLING EXPENSES-W/ EWT</t>
  </si>
  <si>
    <t>OTHER ADMINISTRATIVE EXPENSES-TRAVELLING EXPENSES-EWT EXEMPT</t>
  </si>
  <si>
    <t>FUEL AND LUBRICANTS</t>
  </si>
  <si>
    <t>OTHER ADMINISTRATIVE EXPENSES-FUEL AND LUBRICANTS-W/ EWT</t>
  </si>
  <si>
    <t>OTHER ADMINISTRATIVE EXPENSES-FUEL AND LUBRICANTS-EWT EXEMPT</t>
  </si>
  <si>
    <t>ADVERTISING AND PUBLICITY</t>
  </si>
  <si>
    <t>OTHER ADMINISTRATIVE EXPENSES-ADVERTISING AND PUBLICITY-W/ EWT</t>
  </si>
  <si>
    <t>OTHER ADMINISTRATIVE EXPENSES-ADVERTISING AND PUBLICITY-EWT EXEMPT</t>
  </si>
  <si>
    <t>MEMBERSHIP FEES AND DUES</t>
  </si>
  <si>
    <t>OTHER ADMINISTRATIVE EXPENSES-MEMBERSHIP FEES AND DUES-W/ EWT</t>
  </si>
  <si>
    <t>OTHER ADMINISTRATIVE EXPENSES-MEMBERSHIP FEES AND DUES-EWT EXEMPT</t>
  </si>
  <si>
    <t>DONATIONS AND CHARITABLE CONTRIBUTION</t>
  </si>
  <si>
    <t>OTHER ADMINISTRATIVE EXPENSES-DONATIONS AND CHARITABLE CONTRIBUTION-W/ EWT</t>
  </si>
  <si>
    <t>OTHER ADMINISTRATIVE EXPENSES-DONATIONS AND CHARITABLE CONTRIBUTION-EWT EXEMPT</t>
  </si>
  <si>
    <t>PERIODICALS AND MAGAZINES</t>
  </si>
  <si>
    <t>OTHER ADMINISTRATIVE EXPENSES-PERIODICALS AND MAGAZINES-W/ EWT</t>
  </si>
  <si>
    <t>OTHER ADMINISTRATIVE EXPENSES-PERIODICALS AND MAGAZINES-EWT EXEMPT</t>
  </si>
  <si>
    <t>DOCUMENTARY STAMPS USED</t>
  </si>
  <si>
    <t>OTHER ADMINISTRATIVE EXPENSES-DOCUMENTARY STAMPS USED</t>
  </si>
  <si>
    <t>STATIONERY AND SUPPLIES USED</t>
  </si>
  <si>
    <t>OTHER ADMINISTRATIVE EXPENSES-STATIONERY AND SUPPLIES USED-W/ EWT</t>
  </si>
  <si>
    <t>OTHER ADMINISTRATIVE EXPENSES-STATIONERY AND SUPPLIES USED-EWT EXEMPT</t>
  </si>
  <si>
    <t>FINES,PENALTIES AND OTHER CHARGES</t>
  </si>
  <si>
    <t>OTHER ADMINISTRATIVE EXPENSES-FINES,PENALTIES AND OTHER CHARGES-W/ EWT</t>
  </si>
  <si>
    <t>OTHER ADMINISTRATIVE EXPENSES-FINES,PENALTIES AND OTHER CHARGES-EWT EXEMPT</t>
  </si>
  <si>
    <t>LITIGATION/ASSETS ACQUIRED EXPENSES</t>
  </si>
  <si>
    <t>OTHER ADMINISTRATIVE EXPENSES-LITIGATION/ASSETS ACQUIRED EXPENSES-W/ EWT</t>
  </si>
  <si>
    <t>OTHER ADMINISTRATIVE EXPENSES-LITIGATION/ASSETS ACQUIRED EXPENSES-EWT EXEMPT</t>
  </si>
  <si>
    <t>OTHER ADMINISTRATIVE EXPENSES-OTHER EXPENSES-NOTARIAL FEES-W/ EWT</t>
  </si>
  <si>
    <t>OTHER ADMINISTRATIVE EXPENSES-OTHER EXPENSES-NOTARIAL FEES-EWT EXEMPT</t>
  </si>
  <si>
    <t>OTHER ADMINISTRATIVE EXPENSES-OTHER EXPENSES-MISCELLANEOUS EXPENSES-W/ EWT</t>
  </si>
  <si>
    <t>OTHER ADMINISTRATIVE EXPENSES-OTHER EXPENSES-MISCELLANEOUS EXPENSES-EWT EXEMPT</t>
  </si>
  <si>
    <t>OTHER ADMINISTRATIVE EXPENSES-OTHER EXPENSES-TRAINING AND SEMINAR-W/EWT</t>
  </si>
  <si>
    <t>OTHER ADMINISTRATIVE EXPENSES-OTHER EXPENSES-TRAINING AND SEMINAR-W/EWT –EWT EXEMPT</t>
  </si>
  <si>
    <t>DEPRECIATION / AMORTIZATION EXPENSES</t>
  </si>
  <si>
    <t>DEPRECIATION EXP-BANK PREM,FFE</t>
  </si>
  <si>
    <t>DEPRECIATION EXP-BANK PREM,FFE-BUILDINGS</t>
  </si>
  <si>
    <t>DEPRECIATION/AMORTIZATION EXPENSES-BANK PREMISES,FURNITURE,FIXTURE AND EQUIPMENT-BUILDINGS</t>
  </si>
  <si>
    <t>DEPRECIATION EXP-BANK PREM,FFE-FURNITURE AND FIXTURES</t>
  </si>
  <si>
    <t>DEPRECIATION/AMORTIZATION EXPENSES-BANK PREMISES,FURNITURE,FIXTURE AND EQUIPMENT-FURNITURE AND FIXTURES</t>
  </si>
  <si>
    <t>DEPRECIATION EXP-BANK PREM,FFE-IT EQUIPMENT</t>
  </si>
  <si>
    <t>DEPRECIATION/AMORTIZATION EXPENSES-BANK PREMISES,FURNITURE,FIXTURE AND EQUIPMENT-IT EQUIPMENT</t>
  </si>
  <si>
    <t>DEPRECIATION EXP-BANK PREM,FFE-OTHER OFFICE EQUIPMENT</t>
  </si>
  <si>
    <t>DEPRECIATION/AMORTIZATION EXPENSES-BANK PREMISES,FURNITURE,FIXTURE AND EQUIPMENT-OTHER OFFICE EQUIPMENT</t>
  </si>
  <si>
    <t>DEPRECIATION EXP-BANK PREM,FFE-TRANSPORTATION EQUIPMENT</t>
  </si>
  <si>
    <t>DEPRECIATION/AMORTIZATION EXPENSES-BANK PREMISES,FURNITURE,FIXTURE AND EQUIPMENT-TRANSPORTATION EQUIPMENT</t>
  </si>
  <si>
    <t>DEPRECIATION EXP-BANK PREM,FFE-LEASEHOLD RIGHTS AND IMPROVEMENTS</t>
  </si>
  <si>
    <t>DEPRECIATION/AMORTIZATION EXPENSES-BANK PREMISES,FURNITURE,FIXTURE AND EQUIPMENT-LEASEHOLD RIGHTS AND IMPROVEMENTS</t>
  </si>
  <si>
    <t>DEPRECIATION EXP-BANK PREM,FFE-UNDER FINANCE  LEASE</t>
  </si>
  <si>
    <t>DEPRECIATION EXP-BANK PREM,FFE-UNDER FINANCE  LEASE-BUILDINGS</t>
  </si>
  <si>
    <t>DEPRECIATION EXP-BANK PREM,FFE-UNDER FINANCE  LEASE-FURNITURE AND FIXTURES</t>
  </si>
  <si>
    <t>DEPRECIATION EXP-BANK PREM,FFE-UNDER FINANCE  LEASE-IT EQUIPMENT</t>
  </si>
  <si>
    <t>DEPRECIATION EXP-BANK PREM,FFE-UNDER FINANCE  LEASE-OTHER OFFICE EQUIPMENT</t>
  </si>
  <si>
    <t>DEPRECIATION EXP-BANK PREM,FFE-UNDER FINANCE  LEASE-TRANSPORTATION EQUIPMENT</t>
  </si>
  <si>
    <t>DEPRECIATION EXP-BANK PREM,FFE-UNDER FINANCE  LEASE-ACCUM DEPRECIATION-ORGANIZATION COST</t>
  </si>
  <si>
    <t>DEPRECIATION EXP-BANK PREM,FFE-REVAL INCREMENT</t>
  </si>
  <si>
    <t>DEPRECIATION EXP-BANK PREM,FFE-REVAL INCREMENT-BUILDINGS</t>
  </si>
  <si>
    <t>DEPRECIATION EXP-BANK PREM,FFE-REVAL INCREMENT-FURNITURE AND FIXTURES</t>
  </si>
  <si>
    <t>DEPRECIATION EXP-BANK PREM,FFE-REVAL INCREMENT-IT EQUIPMENT</t>
  </si>
  <si>
    <t>DEPRECIATION EXP-BANK PREM,FFE-REVAL INCREMENT-OTHER OFFICE EQUIPMENT</t>
  </si>
  <si>
    <t>DEPRECIATION EXP-BANK PREM,FFE-REVAL INCREMENT-TRANSPORTATION EQUIPMENT</t>
  </si>
  <si>
    <t>DEPRECIATION EXP-BANK PREM,FFE-REVAL INCREMENT-UNDER FINANCE LEASE</t>
  </si>
  <si>
    <t>DEPRECIATION EXP-BANK PREM,FFE-REVAL INCREMENT-UNDER FINANCE LEASE-BUIDINGS</t>
  </si>
  <si>
    <t>DEPRECIATION EXP-BANK PREM,FFE-REVAL INCREMENT-UNDER FINANCE LEASE-FURNITURE AND FIXTURES</t>
  </si>
  <si>
    <t>DEPRECIATION EXP-BANK PREM,FFE-REVAL INCREMENT-UNDER FINANCE LEASE-IT EQUIPMENT</t>
  </si>
  <si>
    <t>DEPRECIATION EXP-BANK PREM,FFE-REVAL INCREMENT-UNDER FINANCE LEASE-OTHER OFFICE EQUIPMENT</t>
  </si>
  <si>
    <t>DEPRECIATION EXP-BANK PREM,FFE-REVAL INCREMENT-UNDER FINANCE LEASE-TRANSPORTATION EQUIPMENT</t>
  </si>
  <si>
    <t>DEPRECIATION EXP-BANK PREM,FFE-BUILDING IMPROVEMENT</t>
  </si>
  <si>
    <t>DEP/AMORT EXP-BANK PREM,FFE-BLDG IMPROVEMENT</t>
  </si>
  <si>
    <t>DEPRECIATION EXP-ROPA</t>
  </si>
  <si>
    <t>DEPRECIATION EXP-ROPA-BUILDINGS</t>
  </si>
  <si>
    <t>DEPRECIATION/AMORTIZATION EXPENSES-ROPA-BUILDINGS</t>
  </si>
  <si>
    <t>DEPRECIATION EXP-ROPA-OTHER NONFIN ASSETS ACQUIRED</t>
  </si>
  <si>
    <t>DEPRECIATION/AMORTIZATION EXPENSES-ROPA-OTHER NON-FINANCIAL ASSETS ACQUIRED</t>
  </si>
  <si>
    <t>DEPRECIATION EXP-OTHER INTANGIBLE ASSETS</t>
  </si>
  <si>
    <t>DEPRECIATION/AMORTIZATION EXPENSES-OTHER INTANGIBLE ASSETS</t>
  </si>
  <si>
    <t>IMPAIRMENT LOSSES</t>
  </si>
  <si>
    <t>IMPAIRMENT LOSSES-INVEST IN SUBSIDIARIES,ASSOCIATE</t>
  </si>
  <si>
    <t>IMPAIRMENT LOSSES-BANK PREM,FURNITURE,FIXTURE AND EQUIPMENT</t>
  </si>
  <si>
    <t>IMPAIRMENT LOSSES-BANK PREM,FFE-LAND</t>
  </si>
  <si>
    <t>IMPAIRMENT LOSSES-BANK PREM,FFE-BUILDINGS</t>
  </si>
  <si>
    <t>IMPAIRMENT LOSSES-BANK PREM,FFE-FURNITURE AND FIXTURES</t>
  </si>
  <si>
    <t>IMPAIRMENT LOSSES-BANK PREM,FFE-IT EQUIPMENT</t>
  </si>
  <si>
    <t>IMPAIRMENT LOSSES-BANK PREM,FFE-OTHER OFFICE EQUIPMENT</t>
  </si>
  <si>
    <t>IMPAIRMENT LOSSES-BANK PREM,FFE-TRANSPORTATION EQUIPMENT</t>
  </si>
  <si>
    <t>IMPAIRMENT LOSSES-BANK PREM,FFE-LEASEHOLD RIGHTS AND IMPROVEMENTS</t>
  </si>
  <si>
    <t>IMPAIRMENT LOSSES-BANK PREM,FFE-UNDER FINANCE LEASE</t>
  </si>
  <si>
    <t>IMPAIRMENT LOSSES-BANK PREM,FFE-UNDER FINANCE LEASE-BUILDINGS</t>
  </si>
  <si>
    <t>IMPAIRMENT LOSSES-BANK PREM,FFE-UNDER FINANCE LEASE-FURNITURE AND FIXTURES</t>
  </si>
  <si>
    <t>IMPAIRMENT LOSSES-BANK PREM,FFE-UNDER FINANCE LEASE-IT EQUIPMENT</t>
  </si>
  <si>
    <t>IMPAIRMENT LOSSES-BANK PREM,FFE-UNDER FINANCE LEASE-OTHER OFFICE EQUIPMENT</t>
  </si>
  <si>
    <t>IMPAIRMENT LOSSES-BANK PREM,FFE-UNDER FINANCE LEASE-TRANSPORTATION EQUIPMENT</t>
  </si>
  <si>
    <t>IMPAIRMENT LOSSES-BANK PREM,FFE-REVAL INCREMENT</t>
  </si>
  <si>
    <t>IMPAIRMENT LOSSES-BANK PREM,FFE-REVAL INCREMENT-BUILDINGS</t>
  </si>
  <si>
    <t>IMPAIRMENT LOSSES-BANK PREM,FFE-REVAL INCREMENT-FURNITURE AND FIXTURES</t>
  </si>
  <si>
    <t>IMPAIRMENT LOSSES-BANK PREM,FFE-REVAL INCREMENT-IT EQUIPMENT</t>
  </si>
  <si>
    <t>IMPAIRMENT LOSSES-BANK PREM,FFE-REVAL INCREMENT-OTHER OFFICE EQUIPMENT</t>
  </si>
  <si>
    <t>IMPAIRMENT LOSSES-BANK PREM,FFE-REVAL INCREMENT-TRANSPORTATION EQUIPMENT</t>
  </si>
  <si>
    <t>IMPAIRMENT LOSSES-BANK PREM,FFE-REVAL INCREMENT-UNDER FINANCE LEASE</t>
  </si>
  <si>
    <t>IMPAIRMENT LOSSES-BANK PREM,FFE-REVAL INCREMENT-UNDER FINANCE LEASE-BUILDINGS</t>
  </si>
  <si>
    <t>IMPAIRMENT LOSSES-BANK PREM,FFE-REVAL INCREMENT-UNDER FINANCE LEASE-FURNITURE AND FIXTURE</t>
  </si>
  <si>
    <t>IMPAIRMENT LOSSES-BANK PREM,FFE-REVAL INCREMENT-UNDER FINANCE LEASE-IT EQUIPMENT</t>
  </si>
  <si>
    <t>IMPAIRMENT LOSSES-BANK PREM,FFE-REVAL INCREMENT-UNDER FINANCE LEASE-OTHER OFFICE EQUIPMENT</t>
  </si>
  <si>
    <t>IMPAIRMENT LOSSES-BANK PREM,FFE-REVAL INCREMENT-UNDER FINANCE LEASE-TRANSPORTATION EQUIPMENT</t>
  </si>
  <si>
    <t>IMPAIRMENT LOSSES-ROPA</t>
  </si>
  <si>
    <t>IMPAIRMENT LOSSES-ROPA-LAND</t>
  </si>
  <si>
    <t>IMPAIRMENT LOSSES-ROPA-BUILDINGS</t>
  </si>
  <si>
    <t>IMPAIRMENT LOSSES-ROPA-OTHER NONFIN ASSETS ACQUIRED</t>
  </si>
  <si>
    <t>IMPAIRMENT LOSSES-NCAHS</t>
  </si>
  <si>
    <t>IMPAIRMENT LOSSES-NCAHS-LAND</t>
  </si>
  <si>
    <t>IMPAIRMENT LOSSES-NCAHS-BUILDINGS</t>
  </si>
  <si>
    <t>IMPAIRMENT LOSSES-NCAHS-OTHER NONFIN ASSETS ACQUIRED</t>
  </si>
  <si>
    <t>IMPAIRMENT LOSSES-INTANGIBLES AND OTHER ASSETS</t>
  </si>
  <si>
    <t>IMPAIRMENT LOSSES-INTANGIBLES-GOODWILL</t>
  </si>
  <si>
    <t>IMPAIRMENT LOSSES-INTANGIBLES-OTHER INTANGIBLE ASSETS</t>
  </si>
  <si>
    <t>IMPAIRMENT LOSSES-OTHER ASSETS</t>
  </si>
  <si>
    <t>PROVISIONS FOR CREDIT LOSSES ON LOANS AND RECVBLS AND OTHER FIN ASSETS</t>
  </si>
  <si>
    <t>PROVISIONS FOR CREDIT LOSSES ON L&amp; R AND OTHER FA</t>
  </si>
  <si>
    <t>PROVISIONS FOR CREDIT LOSSES ON ACCOUNTS RECEIVABLE</t>
  </si>
  <si>
    <t>PROVISIONS FOR CREDIT LOSSES ON L&amp; R AND OTHER FA - SPECIFIC</t>
  </si>
  <si>
    <t>BAD DEBTS WRITTEN OFF</t>
  </si>
  <si>
    <t>RECOVERY ON CHARGES-OFF ASSETS</t>
  </si>
  <si>
    <t>SHARE IN PROFIT/LOSS OF UNCONSOLIDATED SUBSIDIARIES</t>
  </si>
  <si>
    <t>SHARE IN PROFIT/LOSS OF ASSOCIATES</t>
  </si>
  <si>
    <t>SHARE IN PROFIT/LOSS OF JOINT VENTURES</t>
  </si>
  <si>
    <t>INCOME TAX EXPENSE</t>
  </si>
  <si>
    <t>MINORITY INTEREST IN PROFIT/LOSS OF SUBSIDIARIES</t>
  </si>
  <si>
    <t>TRANSITORY ACCOUNTS</t>
  </si>
  <si>
    <t>MB TRANSITORIA</t>
  </si>
  <si>
    <t>ERROR ACCOUNT</t>
  </si>
  <si>
    <t>ITEMS FOR CLARIFICATION</t>
  </si>
  <si>
    <t>LOAN DEDUCTIONS</t>
  </si>
  <si>
    <t>TELLER CASH TRANSFER</t>
  </si>
  <si>
    <t>TELLER COCI TRANSFER</t>
  </si>
  <si>
    <t>TD INT. TRANSFER TO SA</t>
  </si>
  <si>
    <t>Due to the Head Office/Branches/Agencies</t>
  </si>
  <si>
    <t>FEES AND COMMISSION</t>
  </si>
  <si>
    <t xml:space="preserve"> </t>
  </si>
  <si>
    <t>`</t>
  </si>
  <si>
    <t>Refdate</t>
  </si>
  <si>
    <t>Code</t>
  </si>
  <si>
    <t>Name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</si>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</sst>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8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yyyy\-mm\-dd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u val="singleAccounting"/>
      <sz val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755">
    <xf numFmtId="0" fontId="0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6" fontId="5" fillId="11" borderId="6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6" fontId="11" fillId="0" borderId="0" applyNumberFormat="0" applyFill="0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13" fillId="11" borderId="0" applyFont="0" applyBorder="0"/>
    <xf numFmtId="38" fontId="4" fillId="11" borderId="0" applyNumberFormat="0" applyBorder="0" applyAlignment="0" applyProtection="0"/>
    <xf numFmtId="10" fontId="4" fillId="12" borderId="5" applyNumberFormat="0" applyBorder="0" applyAlignment="0" applyProtection="0"/>
    <xf numFmtId="37" fontId="14" fillId="0" borderId="0"/>
    <xf numFmtId="168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3" applyNumberFormat="1" applyFont="1" applyFill="1" applyAlignment="1">
      <alignment horizontal="left"/>
    </xf>
    <xf numFmtId="0" fontId="4" fillId="0" borderId="0" xfId="3" applyNumberFormat="1" applyFont="1" applyFill="1" applyBorder="1"/>
    <xf numFmtId="0" fontId="4" fillId="0" borderId="0" xfId="3" applyNumberFormat="1" applyFont="1" applyFill="1"/>
    <xf numFmtId="0" fontId="3" fillId="0" borderId="0" xfId="3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0" fillId="0" borderId="0" xfId="0" applyNumberFormat="1"/>
    <xf numFmtId="0" fontId="4" fillId="0" borderId="0" xfId="0" applyNumberFormat="1" applyFont="1" applyFill="1"/>
    <xf numFmtId="0" fontId="3" fillId="0" borderId="2" xfId="3" applyNumberFormat="1" applyFont="1" applyFill="1" applyBorder="1"/>
    <xf numFmtId="0" fontId="4" fillId="0" borderId="0" xfId="0" applyNumberFormat="1" applyFont="1" applyFill="1" applyBorder="1"/>
    <xf numFmtId="0" fontId="3" fillId="0" borderId="5" xfId="3" applyNumberFormat="1" applyFont="1" applyFill="1" applyBorder="1"/>
    <xf numFmtId="0" fontId="4" fillId="0" borderId="0" xfId="89" applyNumberFormat="1" applyFont="1" applyFill="1"/>
    <xf numFmtId="0" fontId="3" fillId="0" borderId="0" xfId="0" applyNumberFormat="1" applyFont="1" applyFill="1"/>
    <xf numFmtId="0" fontId="3" fillId="0" borderId="0" xfId="3" applyNumberFormat="1" applyFont="1" applyFill="1"/>
    <xf numFmtId="0" fontId="4" fillId="0" borderId="0" xfId="96" applyNumberFormat="1" applyFont="1" applyFill="1"/>
    <xf numFmtId="0" fontId="3" fillId="0" borderId="0" xfId="3" applyNumberFormat="1" applyFont="1" applyFill="1" applyBorder="1"/>
    <xf numFmtId="0" fontId="4" fillId="0" borderId="3" xfId="3" applyNumberFormat="1" applyFont="1" applyFill="1" applyBorder="1"/>
    <xf numFmtId="0" fontId="3" fillId="0" borderId="0" xfId="0" applyNumberFormat="1" applyFont="1" applyFill="1" applyBorder="1"/>
    <xf numFmtId="0" fontId="3" fillId="0" borderId="0" xfId="96" applyNumberFormat="1" applyFont="1" applyFill="1" applyAlignment="1">
      <alignment horizontal="center"/>
    </xf>
    <xf numFmtId="0" fontId="6" fillId="0" borderId="0" xfId="96" applyNumberFormat="1" applyFont="1" applyFill="1"/>
    <xf numFmtId="0" fontId="4" fillId="0" borderId="3" xfId="96" applyNumberFormat="1" applyFont="1" applyFill="1" applyBorder="1" applyAlignment="1">
      <alignment horizontal="center"/>
    </xf>
    <xf numFmtId="0" fontId="4" fillId="0" borderId="4" xfId="96" applyNumberFormat="1" applyFont="1" applyFill="1" applyBorder="1"/>
    <xf numFmtId="0" fontId="4" fillId="0" borderId="0" xfId="96" applyNumberFormat="1" applyFont="1" applyFill="1" applyBorder="1"/>
    <xf numFmtId="0" fontId="4" fillId="0" borderId="3" xfId="96" applyNumberFormat="1" applyFont="1" applyFill="1" applyBorder="1"/>
    <xf numFmtId="0" fontId="3" fillId="0" borderId="0" xfId="96" applyNumberFormat="1" applyFont="1" applyFill="1" applyBorder="1"/>
    <xf numFmtId="0" fontId="4" fillId="0" borderId="0" xfId="96" applyNumberFormat="1" applyFont="1" applyFill="1" applyBorder="1" applyAlignment="1">
      <alignment horizontal="center"/>
    </xf>
    <xf numFmtId="0" fontId="4" fillId="0" borderId="0" xfId="96" applyNumberFormat="1" applyFont="1" applyFill="1" applyAlignment="1">
      <alignment horizontal="left"/>
    </xf>
    <xf numFmtId="0" fontId="7" fillId="0" borderId="0" xfId="96" applyNumberFormat="1" applyFont="1" applyFill="1"/>
    <xf numFmtId="0" fontId="7" fillId="0" borderId="0" xfId="96" applyNumberFormat="1" applyFont="1" applyFill="1" applyAlignment="1">
      <alignment horizontal="left"/>
    </xf>
    <xf numFmtId="0" fontId="9" fillId="0" borderId="0" xfId="96" applyNumberFormat="1" applyFont="1" applyFill="1"/>
    <xf numFmtId="0" fontId="0" fillId="0" borderId="0" xfId="96" applyNumberFormat="1" applyFont="1"/>
    <xf numFmtId="0" fontId="3" fillId="0" borderId="0" xfId="96" applyNumberFormat="1" applyFont="1" applyFill="1"/>
    <xf numFmtId="0" fontId="10" fillId="0" borderId="3" xfId="96" applyNumberFormat="1" applyFont="1" applyBorder="1"/>
    <xf numFmtId="0" fontId="3" fillId="0" borderId="0" xfId="96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4" fillId="0" borderId="0" xfId="1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6" fillId="0" borderId="0" xfId="3" applyNumberFormat="1" applyFont="1" applyFill="1" applyBorder="1"/>
    <xf numFmtId="0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Alignment="1">
      <alignment horizontal="right"/>
    </xf>
    <xf numFmtId="0" fontId="3" fillId="0" borderId="0" xfId="1" applyNumberFormat="1" applyFont="1" applyFill="1" applyAlignment="1">
      <alignment horizontal="right"/>
    </xf>
    <xf numFmtId="0" fontId="3" fillId="0" borderId="0" xfId="89" applyNumberFormat="1" applyFont="1" applyFill="1"/>
    <xf numFmtId="0" fontId="4" fillId="0" borderId="0" xfId="3" applyNumberFormat="1" applyFont="1" applyFill="1" applyBorder="1" applyAlignment="1"/>
    <xf numFmtId="0" fontId="8" fillId="0" borderId="0" xfId="3" applyNumberFormat="1" applyFont="1" applyFill="1"/>
    <xf numFmtId="0" fontId="4" fillId="0" borderId="0" xfId="1" applyNumberFormat="1" applyFont="1" applyFill="1"/>
    <xf numFmtId="0" fontId="3" fillId="0" borderId="0" xfId="1" applyNumberFormat="1" applyFont="1" applyFill="1"/>
    <xf numFmtId="0" fontId="3" fillId="0" borderId="0" xfId="3" applyNumberFormat="1" applyFont="1" applyFill="1" applyAlignment="1">
      <alignment horizontal="center"/>
    </xf>
    <xf numFmtId="0" fontId="3" fillId="0" borderId="0" xfId="3" applyNumberFormat="1" applyFont="1" applyFill="1" applyAlignment="1">
      <alignment horizontal="right"/>
    </xf>
    <xf numFmtId="0" fontId="3" fillId="0" borderId="0" xfId="3" applyNumberFormat="1" applyFont="1" applyFill="1" applyBorder="1" applyAlignment="1">
      <alignment horizontal="center"/>
    </xf>
    <xf numFmtId="0" fontId="0" fillId="0" borderId="0" xfId="0" applyNumberFormat="1" applyFill="1"/>
    <xf numFmtId="0" fontId="4" fillId="0" borderId="0" xfId="0" applyNumberFormat="1" applyFont="1" applyFill="1" applyBorder="1" applyAlignment="1">
      <alignment horizontal="right"/>
    </xf>
    <xf numFmtId="0" fontId="10" fillId="0" borderId="0" xfId="1" applyNumberFormat="1" applyFont="1"/>
    <xf numFmtId="0" fontId="10" fillId="0" borderId="0" xfId="0" applyNumberFormat="1" applyFont="1"/>
    <xf numFmtId="0" fontId="4" fillId="0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165" fontId="4" fillId="0" borderId="0" xfId="1" applyFont="1" applyFill="1"/>
    <xf numFmtId="165" fontId="4" fillId="0" borderId="0" xfId="1" applyFont="1" applyFill="1" applyBorder="1"/>
    <xf numFmtId="165" fontId="4" fillId="0" borderId="4" xfId="1" applyFont="1" applyFill="1" applyBorder="1"/>
    <xf numFmtId="165" fontId="3" fillId="0" borderId="2" xfId="1" applyFont="1" applyFill="1" applyBorder="1"/>
    <xf numFmtId="14" fontId="0" fillId="0" borderId="0" xfId="0" applyNumberFormat="1"/>
    <xf numFmtId="171" fontId="3" fillId="0" borderId="0" xfId="0" applyNumberFormat="1" applyFont="1" applyFill="1" applyAlignment="1">
      <alignment horizontal="center"/>
    </xf>
    <xf numFmtId="0" fontId="4" fillId="0" borderId="0" xfId="96" applyNumberFormat="1" applyFont="1" applyFill="1" applyAlignment="1">
      <alignment horizontal="right"/>
    </xf>
    <xf numFmtId="165" fontId="4" fillId="0" borderId="0" xfId="1" applyFont="1" applyFill="1" applyAlignment="1">
      <alignment horizontal="right"/>
    </xf>
    <xf numFmtId="165" fontId="0" fillId="0" borderId="0" xfId="1" applyFont="1" applyAlignment="1">
      <alignment horizontal="right"/>
    </xf>
    <xf numFmtId="165" fontId="4" fillId="0" borderId="3" xfId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7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4" fillId="0" borderId="4" xfId="0" applyFont="1" applyBorder="1"/>
    <xf numFmtId="0" fontId="4" fillId="0" borderId="3" xfId="0" applyFon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3" xfId="0" applyNumberFormat="1" applyFont="1" applyBorder="1"/>
    <xf numFmtId="165" fontId="3" fillId="0" borderId="2" xfId="0" applyNumberFormat="1" applyFont="1" applyBorder="1"/>
    <xf numFmtId="0" fontId="3" fillId="0" borderId="5" xfId="0" applyFont="1" applyBorder="1"/>
    <xf numFmtId="0" fontId="3" fillId="0" borderId="2" xfId="0" applyFont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0" fillId="0" borderId="3" xfId="0" applyFont="1" applyBorder="1"/>
    <xf numFmtId="165" fontId="4" fillId="0" borderId="0" xfId="1" applyFont="1"/>
    <xf numFmtId="165" fontId="4" fillId="0" borderId="4" xfId="1" applyFont="1" applyBorder="1"/>
    <xf numFmtId="43" fontId="4" fillId="0" borderId="4" xfId="0" applyNumberFormat="1" applyFont="1" applyBorder="1"/>
    <xf numFmtId="43" fontId="4" fillId="0" borderId="0" xfId="0" applyNumberFormat="1" applyFont="1"/>
    <xf numFmtId="165" fontId="4" fillId="0" borderId="0" xfId="1" applyFont="1" applyAlignment="1">
      <alignment horizontal="right"/>
    </xf>
    <xf numFmtId="43" fontId="4" fillId="0" borderId="3" xfId="0" applyNumberFormat="1" applyFont="1" applyBorder="1"/>
    <xf numFmtId="165" fontId="3" fillId="0" borderId="5" xfId="1" applyFont="1" applyBorder="1"/>
    <xf numFmtId="165" fontId="0" fillId="0" borderId="0" xfId="1" applyFont="1"/>
    <xf numFmtId="0" fontId="4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</cellXfs>
  <cellStyles count="1755">
    <cellStyle name="20% - Accent1 2" xfId="5"/>
    <cellStyle name="20% - Accent2 2" xfId="6"/>
    <cellStyle name="20% - Accent3 2" xfId="7"/>
    <cellStyle name="20% - Accent4 2" xfId="8"/>
    <cellStyle name="2line" xfId="9"/>
    <cellStyle name="40% - Accent3 2" xfId="10"/>
    <cellStyle name="60% - Accent3 2" xfId="11"/>
    <cellStyle name="60% - Accent4 2" xfId="12"/>
    <cellStyle name="60% - Accent6 2" xfId="13"/>
    <cellStyle name="blue" xfId="14"/>
    <cellStyle name="Comma" xfId="1" builtinId="3"/>
    <cellStyle name="Comma 10" xfId="15"/>
    <cellStyle name="Comma 10 2" xfId="16"/>
    <cellStyle name="Comma 10 2 2" xfId="17"/>
    <cellStyle name="Comma 11" xfId="18"/>
    <cellStyle name="Comma 12" xfId="19"/>
    <cellStyle name="Comma 13" xfId="20"/>
    <cellStyle name="Comma 13 2" xfId="21"/>
    <cellStyle name="Comma 13 2 2" xfId="22"/>
    <cellStyle name="Comma 14" xfId="23"/>
    <cellStyle name="Comma 15" xfId="24"/>
    <cellStyle name="Comma 16" xfId="25"/>
    <cellStyle name="Comma 2" xfId="2"/>
    <cellStyle name="Comma 2 2" xfId="3"/>
    <cellStyle name="Comma 3" xfId="26"/>
    <cellStyle name="Comma 38" xfId="27"/>
    <cellStyle name="Comma 4" xfId="28"/>
    <cellStyle name="Comma 5" xfId="29"/>
    <cellStyle name="Comma 6" xfId="30"/>
    <cellStyle name="Comma 7" xfId="31"/>
    <cellStyle name="Comma 8" xfId="32"/>
    <cellStyle name="Comma 8 2" xfId="33"/>
    <cellStyle name="Comma 9" xfId="34"/>
    <cellStyle name="Currency" xfId="96" builtinId="4"/>
    <cellStyle name="Currency 2" xfId="35"/>
    <cellStyle name="Currency 2 2" xfId="36"/>
    <cellStyle name="custom" xfId="37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Grey" xfId="38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Input [yellow]" xfId="39"/>
    <cellStyle name="no dec" xfId="40"/>
    <cellStyle name="Normal" xfId="0" builtinId="0"/>
    <cellStyle name="Normal - Style1" xfId="41"/>
    <cellStyle name="Normal 10" xfId="42"/>
    <cellStyle name="Normal 10 2" xfId="43"/>
    <cellStyle name="Normal 11" xfId="44"/>
    <cellStyle name="Normal 12" xfId="45"/>
    <cellStyle name="Normal 12 2" xfId="46"/>
    <cellStyle name="Normal 136 2 2 2" xfId="47"/>
    <cellStyle name="Normal 2" xfId="48"/>
    <cellStyle name="Normal 2 2" xfId="49"/>
    <cellStyle name="Normal 208 2" xfId="50"/>
    <cellStyle name="Normal 25" xfId="51"/>
    <cellStyle name="Normal 252" xfId="52"/>
    <cellStyle name="Normal 28" xfId="53"/>
    <cellStyle name="Normal 29" xfId="54"/>
    <cellStyle name="Normal 3" xfId="55"/>
    <cellStyle name="Normal 32" xfId="56"/>
    <cellStyle name="Normal 32 2" xfId="57"/>
    <cellStyle name="Normal 32 2 2" xfId="58"/>
    <cellStyle name="Normal 33" xfId="59"/>
    <cellStyle name="Normal 35" xfId="60"/>
    <cellStyle name="Normal 35 2" xfId="61"/>
    <cellStyle name="Normal 35 2 2" xfId="62"/>
    <cellStyle name="Normal 38" xfId="63"/>
    <cellStyle name="Normal 4" xfId="64"/>
    <cellStyle name="Normal 4 3" xfId="65"/>
    <cellStyle name="Normal 4 3 2" xfId="66"/>
    <cellStyle name="Normal 40" xfId="67"/>
    <cellStyle name="Normal 5" xfId="68"/>
    <cellStyle name="Normal 50" xfId="69"/>
    <cellStyle name="Normal 56" xfId="70"/>
    <cellStyle name="Normal 59" xfId="71"/>
    <cellStyle name="Normal 6" xfId="72"/>
    <cellStyle name="Normal 6 6" xfId="73"/>
    <cellStyle name="Normal 6 6 2" xfId="74"/>
    <cellStyle name="Normal 63" xfId="75"/>
    <cellStyle name="Normal 64" xfId="76"/>
    <cellStyle name="Normal 65" xfId="77"/>
    <cellStyle name="Normal 68" xfId="78"/>
    <cellStyle name="Normal 69" xfId="79"/>
    <cellStyle name="Normal 7" xfId="80"/>
    <cellStyle name="Normal 71_Loan Listing-April 30, 2015-unfinished (Autosaved)" xfId="81"/>
    <cellStyle name="Normal 8" xfId="82"/>
    <cellStyle name="Normal 8 3" xfId="83"/>
    <cellStyle name="Normal 9" xfId="84"/>
    <cellStyle name="Note 2" xfId="85"/>
    <cellStyle name="Œ…‹æØ‚è [0.00]_laroux" xfId="86"/>
    <cellStyle name="Œ…‹æØ‚è_laroux" xfId="87"/>
    <cellStyle name="Percent [2]" xfId="88"/>
    <cellStyle name="Percent 2" xfId="4"/>
    <cellStyle name="Percent 2 2" xfId="89"/>
    <cellStyle name="Percent 3" xfId="90"/>
    <cellStyle name="Percent 3 2" xfId="91"/>
    <cellStyle name="Tusental (0)_pldt" xfId="92"/>
    <cellStyle name="Tusental_pldt" xfId="93"/>
    <cellStyle name="Valuta (0)_pldt" xfId="94"/>
    <cellStyle name="Valuta_pldt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ackage%20FS%20per%20branch/templates/FS/FRP-Workfile-FS--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CAJE"/>
      <sheetName val="FStemplate"/>
      <sheetName val="FS-TABLE"/>
      <sheetName val="ICBS-TB-SC"/>
      <sheetName val="ICBS-TB-GL"/>
    </sheetNames>
    <sheetDataSet>
      <sheetData sheetId="0"/>
      <sheetData sheetId="1"/>
      <sheetData sheetId="2"/>
      <sheetData sheetId="3">
        <row r="117">
          <cell r="G117" t="str">
            <v>Due to the Head Office/Branches/Agencies</v>
          </cell>
        </row>
        <row r="160">
          <cell r="G160" t="str">
            <v>FEES AND COMMISSION</v>
          </cell>
        </row>
        <row r="173">
          <cell r="G173" t="str">
            <v>INCOME TAX EXPENSE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P312"/>
  <sheetViews>
    <sheetView view="pageBreakPreview" topLeftCell="A223" zoomScale="125" zoomScaleNormal="125" zoomScaleSheetLayoutView="100" zoomScalePageLayoutView="125" workbookViewId="0">
      <selection activeCell="B232" sqref="B232"/>
    </sheetView>
  </sheetViews>
  <sheetFormatPr baseColWidth="10" defaultColWidth="8.83203125" defaultRowHeight="12" x14ac:dyDescent="0"/>
  <cols>
    <col min="1" max="7" width="8.83203125" style="6"/>
    <col min="8" max="10" width="14" style="30" bestFit="1" customWidth="1" collapsed="1"/>
    <col min="11" max="11" width="19.83203125" style="30" bestFit="1" customWidth="1" collapsed="1"/>
    <col min="12" max="12" width="13.83203125" style="52" bestFit="1" customWidth="1" collapsed="1"/>
    <col min="13" max="13" width="14.33203125" style="6" bestFit="1" customWidth="1" collapsed="1"/>
    <col min="14" max="14" width="15.33203125" style="6" bestFit="1" customWidth="1" collapsed="1"/>
    <col min="15" max="15" width="14.83203125" style="6" bestFit="1" customWidth="1" collapsed="1"/>
    <col min="16" max="16384" width="8.83203125" style="6"/>
  </cols>
  <sheetData>
    <row r="1" spans="1:16">
      <c r="A1" s="34" t="s">
        <v>0</v>
      </c>
      <c r="B1" s="5"/>
      <c r="C1" s="5"/>
      <c r="D1" s="5"/>
      <c r="E1" s="35"/>
      <c r="F1" s="5"/>
      <c r="G1" s="5"/>
      <c r="H1" s="18"/>
      <c r="I1" s="18"/>
      <c r="J1" s="18"/>
      <c r="K1" s="18"/>
      <c r="L1" s="36"/>
      <c r="M1" s="5"/>
      <c r="N1" s="5"/>
      <c r="O1" s="7">
        <f>M69-M135</f>
        <v>604050760.47000003</v>
      </c>
      <c r="P1" s="37"/>
    </row>
    <row r="2" spans="1:16">
      <c r="A2" s="34" t="s">
        <v>1</v>
      </c>
      <c r="B2" s="5"/>
      <c r="C2" s="5"/>
      <c r="D2" s="5"/>
      <c r="E2" s="35"/>
      <c r="F2" s="5"/>
      <c r="G2" s="5"/>
      <c r="H2" s="18"/>
      <c r="I2" s="18"/>
      <c r="J2" s="18"/>
      <c r="K2" s="18"/>
      <c r="L2" s="36"/>
      <c r="M2" s="5"/>
      <c r="N2" s="5"/>
      <c r="O2" s="7"/>
      <c r="P2" s="37"/>
    </row>
    <row r="3" spans="1:16">
      <c r="A3" s="34" t="s">
        <v>212</v>
      </c>
      <c r="B3" s="63">
        <f>'ICBS TBAL'!A1</f>
        <v>43434</v>
      </c>
      <c r="C3" s="5"/>
      <c r="D3" s="5"/>
      <c r="E3" s="35"/>
      <c r="F3" s="5"/>
      <c r="G3" s="5"/>
      <c r="H3" s="18"/>
      <c r="I3" s="18"/>
      <c r="J3" s="18"/>
      <c r="K3" s="18"/>
      <c r="L3" s="36"/>
      <c r="M3" s="5"/>
      <c r="N3" s="5"/>
      <c r="O3" s="7"/>
      <c r="P3" s="37" t="s">
        <v>2</v>
      </c>
    </row>
    <row r="4" spans="1:16">
      <c r="A4" s="34"/>
      <c r="B4" s="5"/>
      <c r="C4" s="5"/>
      <c r="D4" s="5"/>
      <c r="E4" s="35"/>
      <c r="F4" s="5"/>
      <c r="G4" s="5"/>
      <c r="H4" s="18"/>
      <c r="I4" s="18"/>
      <c r="J4" s="18"/>
      <c r="K4" s="18"/>
      <c r="L4" s="36"/>
      <c r="M4" s="5"/>
      <c r="N4" s="5"/>
      <c r="O4" s="7"/>
      <c r="P4" s="37" t="s">
        <v>3</v>
      </c>
    </row>
    <row r="5" spans="1:16">
      <c r="A5" s="34" t="s">
        <v>4</v>
      </c>
      <c r="B5" s="5"/>
      <c r="C5" s="5"/>
      <c r="D5" s="5"/>
      <c r="E5" s="35"/>
      <c r="F5" s="5"/>
      <c r="G5" s="5"/>
      <c r="H5" s="18"/>
      <c r="I5" s="18"/>
      <c r="J5" s="18"/>
      <c r="K5" s="18"/>
      <c r="L5" s="36"/>
      <c r="M5" s="5"/>
      <c r="N5" s="5"/>
      <c r="O5" s="38"/>
      <c r="P5" s="37" t="s">
        <v>5</v>
      </c>
    </row>
    <row r="6" spans="1:16" ht="15">
      <c r="A6" s="34"/>
      <c r="B6" s="12"/>
      <c r="C6" s="12"/>
      <c r="D6" s="12"/>
      <c r="E6" s="39"/>
      <c r="F6" s="3"/>
      <c r="G6" s="3"/>
      <c r="H6" s="14"/>
      <c r="I6" s="14"/>
      <c r="J6" s="14"/>
      <c r="K6" s="19"/>
      <c r="L6" s="40"/>
      <c r="M6" s="3"/>
      <c r="N6" s="3"/>
      <c r="O6" s="7"/>
      <c r="P6" s="37"/>
    </row>
    <row r="7" spans="1:16">
      <c r="A7" s="7" t="s">
        <v>6</v>
      </c>
      <c r="B7" s="7"/>
      <c r="C7" s="7"/>
      <c r="D7" s="7"/>
      <c r="E7" s="39"/>
      <c r="F7" s="3"/>
      <c r="G7" s="3"/>
      <c r="H7" s="14"/>
      <c r="I7" s="14"/>
      <c r="J7" s="14"/>
      <c r="K7" s="14"/>
      <c r="L7" s="2"/>
      <c r="M7" s="3"/>
      <c r="N7" s="3"/>
      <c r="O7" s="7"/>
      <c r="P7" s="37" t="s">
        <v>7</v>
      </c>
    </row>
    <row r="8" spans="1:16">
      <c r="A8" s="7"/>
      <c r="B8" s="7" t="s">
        <v>8</v>
      </c>
      <c r="C8" s="7"/>
      <c r="D8" s="7"/>
      <c r="E8" s="39"/>
      <c r="F8" s="3"/>
      <c r="G8" s="3"/>
      <c r="H8" s="14"/>
      <c r="I8" s="14"/>
      <c r="J8" s="14"/>
      <c r="K8" s="14"/>
      <c r="L8" s="2"/>
      <c r="M8" s="58">
        <f>'ICBS TBAL'!D2</f>
        <v>60752266.090000004</v>
      </c>
      <c r="N8" s="3"/>
      <c r="O8" s="7"/>
      <c r="P8" s="37" t="s">
        <v>9</v>
      </c>
    </row>
    <row r="9" spans="1:16">
      <c r="A9" s="7"/>
      <c r="B9" s="7" t="s">
        <v>10</v>
      </c>
      <c r="C9" s="7"/>
      <c r="D9" s="7"/>
      <c r="E9" s="39"/>
      <c r="F9" s="3"/>
      <c r="G9" s="3"/>
      <c r="H9" s="14"/>
      <c r="I9" s="14"/>
      <c r="J9" s="14"/>
      <c r="K9" s="14"/>
      <c r="L9" s="2"/>
      <c r="M9" s="58">
        <f>'ICBS TBAL'!D4</f>
        <v>859388.05</v>
      </c>
      <c r="N9" s="3"/>
      <c r="O9" s="7"/>
      <c r="P9" s="37"/>
    </row>
    <row r="10" spans="1:16">
      <c r="A10" s="7"/>
      <c r="B10" s="7" t="s">
        <v>11</v>
      </c>
      <c r="C10" s="7"/>
      <c r="D10" s="7"/>
      <c r="E10" s="39"/>
      <c r="F10" s="3"/>
      <c r="G10" s="3"/>
      <c r="H10" s="14"/>
      <c r="I10" s="14"/>
      <c r="J10" s="14"/>
      <c r="K10" s="14"/>
      <c r="L10" s="2"/>
      <c r="M10" s="58">
        <f>'ICBS TBAL'!D13</f>
        <v>24013708.98</v>
      </c>
      <c r="N10" s="3"/>
      <c r="O10" s="7"/>
      <c r="P10" s="37"/>
    </row>
    <row r="11" spans="1:16">
      <c r="A11" s="7"/>
      <c r="B11" s="7" t="s">
        <v>12</v>
      </c>
      <c r="C11" s="7"/>
      <c r="D11" s="7"/>
      <c r="E11" s="39"/>
      <c r="F11" s="3"/>
      <c r="G11" s="3"/>
      <c r="H11" s="14"/>
      <c r="I11" s="14"/>
      <c r="J11" s="14"/>
      <c r="K11" s="14"/>
      <c r="L11" s="2"/>
      <c r="M11" s="59">
        <f>'ICBS TBAL'!D20</f>
        <v>147962523.5</v>
      </c>
      <c r="N11" s="2"/>
      <c r="O11" s="7"/>
      <c r="P11" s="37"/>
    </row>
    <row r="12" spans="1:16">
      <c r="A12" s="7"/>
      <c r="B12" s="7"/>
      <c r="C12" s="7"/>
      <c r="D12" s="7"/>
      <c r="E12" s="39"/>
      <c r="F12" s="7"/>
      <c r="G12" s="7"/>
      <c r="H12" s="14"/>
      <c r="I12" s="14"/>
      <c r="J12" s="14"/>
      <c r="K12" s="14"/>
      <c r="L12" s="2"/>
      <c r="M12" s="3"/>
      <c r="N12" s="3"/>
      <c r="O12" s="7"/>
      <c r="P12" s="37"/>
    </row>
    <row r="13" spans="1:16">
      <c r="A13" s="7" t="s">
        <v>13</v>
      </c>
      <c r="B13" s="7"/>
      <c r="C13" s="7"/>
      <c r="D13" s="7"/>
      <c r="E13" s="102"/>
      <c r="F13" s="102"/>
      <c r="G13" s="7"/>
      <c r="H13" s="20" t="s">
        <v>14</v>
      </c>
      <c r="I13" s="20" t="s">
        <v>15</v>
      </c>
      <c r="J13" s="20" t="s">
        <v>16</v>
      </c>
      <c r="K13" s="20" t="s">
        <v>17</v>
      </c>
      <c r="L13" s="41"/>
      <c r="M13" s="3"/>
      <c r="N13" s="3"/>
      <c r="O13" s="7"/>
      <c r="P13" s="37"/>
    </row>
    <row r="14" spans="1:16">
      <c r="A14" s="7"/>
      <c r="B14" s="7" t="s">
        <v>18</v>
      </c>
      <c r="C14" s="56"/>
      <c r="D14" s="56"/>
      <c r="E14" s="7"/>
      <c r="F14" s="7"/>
      <c r="G14" s="7"/>
      <c r="H14" s="58">
        <f>'ICBS TBAL'!D705</f>
        <v>145115356.83000001</v>
      </c>
      <c r="I14" s="58">
        <f>'ICBS TBAL'!D707+'ICBS TBAL'!D709</f>
        <v>16917084.890000001</v>
      </c>
      <c r="J14" s="58">
        <f>'ICBS TBAL'!D712</f>
        <v>0</v>
      </c>
      <c r="K14" s="58">
        <f>SUM(H14:J14)</f>
        <v>162032441.72000003</v>
      </c>
      <c r="L14" s="3"/>
      <c r="N14" s="3"/>
      <c r="O14" s="7"/>
      <c r="P14" s="37"/>
    </row>
    <row r="15" spans="1:16">
      <c r="A15" s="7"/>
      <c r="B15" s="7" t="s">
        <v>19</v>
      </c>
      <c r="C15" s="56"/>
      <c r="D15" s="56"/>
      <c r="E15" s="7"/>
      <c r="F15" s="7"/>
      <c r="G15" s="7"/>
      <c r="H15" s="14"/>
      <c r="I15" s="14"/>
      <c r="J15" s="14"/>
      <c r="K15" s="14">
        <f t="shared" ref="K15:K23" si="0">SUM(H15:J15)</f>
        <v>0</v>
      </c>
      <c r="L15" s="3"/>
      <c r="N15" s="3"/>
      <c r="O15" s="7"/>
      <c r="P15" s="37"/>
    </row>
    <row r="16" spans="1:16">
      <c r="A16" s="7"/>
      <c r="B16" s="7" t="s">
        <v>20</v>
      </c>
      <c r="C16" s="56"/>
      <c r="D16" s="56"/>
      <c r="E16" s="7"/>
      <c r="F16" s="7"/>
      <c r="G16" s="7"/>
      <c r="H16" s="14"/>
      <c r="I16" s="14"/>
      <c r="J16" s="14"/>
      <c r="K16" s="14">
        <f t="shared" si="0"/>
        <v>0</v>
      </c>
      <c r="L16" s="3"/>
      <c r="N16" s="3"/>
      <c r="O16" s="7"/>
      <c r="P16" s="37"/>
    </row>
    <row r="17" spans="1:16">
      <c r="A17" s="7"/>
      <c r="B17" s="7" t="s">
        <v>21</v>
      </c>
      <c r="C17" s="56"/>
      <c r="D17" s="56"/>
      <c r="E17" s="7"/>
      <c r="F17" s="7"/>
      <c r="G17" s="7"/>
      <c r="H17" s="14"/>
      <c r="I17" s="14"/>
      <c r="J17" s="14"/>
      <c r="K17" s="14">
        <f t="shared" si="0"/>
        <v>0</v>
      </c>
      <c r="L17" s="3"/>
      <c r="N17" s="3"/>
      <c r="O17" s="7"/>
      <c r="P17" s="37"/>
    </row>
    <row r="18" spans="1:16">
      <c r="A18" s="7"/>
      <c r="B18" s="7" t="s">
        <v>22</v>
      </c>
      <c r="C18" s="56"/>
      <c r="D18" s="56"/>
      <c r="E18" s="7"/>
      <c r="F18" s="7"/>
      <c r="G18" s="7"/>
      <c r="H18" s="14"/>
      <c r="I18" s="14"/>
      <c r="J18" s="14"/>
      <c r="K18" s="14">
        <f t="shared" si="0"/>
        <v>0</v>
      </c>
      <c r="L18" s="3"/>
      <c r="N18" s="3"/>
      <c r="O18" s="7"/>
      <c r="P18" s="37"/>
    </row>
    <row r="19" spans="1:16">
      <c r="A19" s="7"/>
      <c r="B19" s="7" t="s">
        <v>23</v>
      </c>
      <c r="C19" s="56"/>
      <c r="D19" s="56"/>
      <c r="E19" s="7"/>
      <c r="F19" s="7"/>
      <c r="G19" s="7"/>
      <c r="H19" s="14"/>
      <c r="I19" s="14"/>
      <c r="J19" s="14"/>
      <c r="K19" s="14">
        <f t="shared" si="0"/>
        <v>0</v>
      </c>
      <c r="L19" s="3"/>
      <c r="N19" s="3"/>
      <c r="O19" s="7"/>
      <c r="P19" s="37"/>
    </row>
    <row r="20" spans="1:16">
      <c r="A20" s="7"/>
      <c r="B20" s="7" t="s">
        <v>24</v>
      </c>
      <c r="C20" s="56"/>
      <c r="D20" s="56"/>
      <c r="E20" s="7"/>
      <c r="F20" s="7"/>
      <c r="G20" s="7"/>
      <c r="H20" s="14"/>
      <c r="I20" s="14"/>
      <c r="J20" s="14"/>
      <c r="K20" s="14">
        <f t="shared" si="0"/>
        <v>0</v>
      </c>
      <c r="L20" s="3"/>
      <c r="N20" s="3"/>
      <c r="O20" s="7"/>
      <c r="P20" s="37"/>
    </row>
    <row r="21" spans="1:16">
      <c r="A21" s="7"/>
      <c r="B21" s="7" t="s">
        <v>25</v>
      </c>
      <c r="C21" s="7"/>
      <c r="D21" s="7"/>
      <c r="E21" s="7"/>
      <c r="F21" s="7"/>
      <c r="G21" s="7"/>
      <c r="H21" s="14"/>
      <c r="I21" s="14"/>
      <c r="J21" s="14"/>
      <c r="K21" s="14">
        <f>SUM(H21:J21)</f>
        <v>0</v>
      </c>
      <c r="L21" s="3"/>
      <c r="N21" s="3"/>
      <c r="O21" s="7"/>
      <c r="P21" s="37"/>
    </row>
    <row r="22" spans="1:16">
      <c r="A22" s="7"/>
      <c r="B22" s="7" t="s">
        <v>26</v>
      </c>
      <c r="C22" s="56"/>
      <c r="D22" s="56"/>
      <c r="E22" s="7"/>
      <c r="F22" s="7"/>
      <c r="G22" s="7"/>
      <c r="H22" s="14"/>
      <c r="I22" s="14"/>
      <c r="J22" s="14"/>
      <c r="K22" s="14">
        <f t="shared" si="0"/>
        <v>0</v>
      </c>
      <c r="L22" s="3"/>
      <c r="N22" s="3"/>
      <c r="O22" s="7"/>
      <c r="P22" s="37"/>
    </row>
    <row r="23" spans="1:16">
      <c r="A23" s="7"/>
      <c r="B23" s="7" t="s">
        <v>27</v>
      </c>
      <c r="C23" s="56"/>
      <c r="D23" s="56"/>
      <c r="E23" s="7"/>
      <c r="F23" s="7"/>
      <c r="G23" s="7"/>
      <c r="H23" s="14"/>
      <c r="I23" s="14"/>
      <c r="J23" s="14"/>
      <c r="K23" s="14">
        <f t="shared" si="0"/>
        <v>0</v>
      </c>
      <c r="L23" s="3"/>
      <c r="N23" s="3"/>
      <c r="O23" s="7"/>
      <c r="P23" s="37"/>
    </row>
    <row r="24" spans="1:16">
      <c r="A24" s="7" t="s">
        <v>28</v>
      </c>
      <c r="B24" s="7"/>
      <c r="C24" s="7"/>
      <c r="D24" s="7"/>
      <c r="E24" s="39"/>
      <c r="F24" s="39"/>
      <c r="G24" s="7"/>
      <c r="H24" s="60">
        <f>SUM(H14:H23)</f>
        <v>145115356.83000001</v>
      </c>
      <c r="I24" s="60">
        <f>SUM(I14:I23)</f>
        <v>16917084.890000001</v>
      </c>
      <c r="J24" s="21">
        <f>SUM(J14:J23)</f>
        <v>0</v>
      </c>
      <c r="K24" s="60">
        <f>SUM(K14:K23)</f>
        <v>162032441.72000003</v>
      </c>
      <c r="L24" s="2"/>
      <c r="N24" s="3"/>
      <c r="O24" s="16"/>
      <c r="P24" s="37"/>
    </row>
    <row r="25" spans="1:16">
      <c r="A25" s="7"/>
      <c r="B25" s="7" t="s">
        <v>29</v>
      </c>
      <c r="C25" s="7"/>
      <c r="D25" s="7"/>
      <c r="E25" s="39"/>
      <c r="F25" s="42"/>
      <c r="G25" s="2"/>
      <c r="H25" s="22"/>
      <c r="I25" s="22"/>
      <c r="J25" s="22"/>
      <c r="K25" s="22"/>
      <c r="L25" s="2"/>
      <c r="N25" s="3"/>
      <c r="O25" s="7"/>
      <c r="P25" s="37"/>
    </row>
    <row r="26" spans="1:16">
      <c r="A26" s="7"/>
      <c r="B26" s="7"/>
      <c r="C26" s="7" t="s">
        <v>30</v>
      </c>
      <c r="D26" s="7"/>
      <c r="E26" s="39"/>
      <c r="F26" s="3"/>
      <c r="G26" s="3"/>
      <c r="H26" s="14"/>
      <c r="I26" s="14"/>
      <c r="J26" s="14"/>
      <c r="K26" s="22"/>
      <c r="L26" s="2"/>
      <c r="N26" s="3"/>
      <c r="O26" s="7"/>
      <c r="P26" s="37"/>
    </row>
    <row r="27" spans="1:16">
      <c r="A27" s="7" t="s">
        <v>31</v>
      </c>
      <c r="B27" s="7"/>
      <c r="C27" s="7"/>
      <c r="D27" s="7"/>
      <c r="E27" s="39"/>
      <c r="F27" s="3"/>
      <c r="G27" s="3"/>
      <c r="H27" s="14"/>
      <c r="I27" s="14"/>
      <c r="J27" s="14"/>
      <c r="K27" s="22">
        <f>K24-(K25+K26)</f>
        <v>162032441.72000003</v>
      </c>
      <c r="L27" s="2"/>
      <c r="N27" s="2"/>
      <c r="O27" s="7"/>
      <c r="P27" s="37"/>
    </row>
    <row r="28" spans="1:16">
      <c r="A28" s="7" t="s">
        <v>32</v>
      </c>
      <c r="B28" s="7"/>
      <c r="C28" s="7"/>
      <c r="D28" s="7"/>
      <c r="E28" s="39"/>
      <c r="F28" s="3"/>
      <c r="G28" s="3"/>
      <c r="H28" s="14"/>
      <c r="I28" s="14"/>
      <c r="J28" s="14"/>
      <c r="K28" s="23"/>
      <c r="L28" s="2"/>
      <c r="M28" s="59">
        <f>K27-K28</f>
        <v>162032441.72000003</v>
      </c>
      <c r="N28" s="2"/>
      <c r="O28" s="7"/>
      <c r="P28" s="37"/>
    </row>
    <row r="29" spans="1:16">
      <c r="A29" s="12"/>
      <c r="B29" s="12"/>
      <c r="C29" s="12"/>
      <c r="D29" s="12"/>
      <c r="E29" s="35"/>
      <c r="F29" s="13"/>
      <c r="G29" s="13"/>
      <c r="H29" s="31"/>
      <c r="I29" s="31"/>
      <c r="J29" s="24"/>
      <c r="K29" s="24"/>
      <c r="L29" s="15"/>
      <c r="M29" s="3"/>
      <c r="N29" s="13"/>
      <c r="O29" s="12"/>
      <c r="P29" s="43"/>
    </row>
    <row r="30" spans="1:16">
      <c r="A30" s="7" t="s">
        <v>33</v>
      </c>
      <c r="B30" s="7"/>
      <c r="C30" s="7"/>
      <c r="D30" s="7"/>
      <c r="E30" s="39"/>
      <c r="F30" s="3"/>
      <c r="G30" s="3"/>
      <c r="H30" s="14"/>
      <c r="I30" s="25" t="s">
        <v>34</v>
      </c>
      <c r="J30" s="25" t="s">
        <v>35</v>
      </c>
      <c r="K30" s="25" t="s">
        <v>17</v>
      </c>
      <c r="L30" s="41"/>
      <c r="M30" s="3"/>
      <c r="N30" s="3"/>
      <c r="O30" s="7"/>
      <c r="P30" s="37"/>
    </row>
    <row r="31" spans="1:16">
      <c r="A31" s="7" t="s">
        <v>36</v>
      </c>
      <c r="B31" s="7"/>
      <c r="C31" s="7"/>
      <c r="D31" s="7"/>
      <c r="E31" s="39"/>
      <c r="F31" s="3"/>
      <c r="G31" s="3"/>
      <c r="H31" s="14"/>
      <c r="I31" s="21"/>
      <c r="J31" s="21"/>
      <c r="K31" s="21">
        <f>J31+I31</f>
        <v>0</v>
      </c>
      <c r="L31" s="2"/>
      <c r="M31" s="3"/>
      <c r="N31" s="3"/>
      <c r="O31" s="7">
        <f>K31-J31-I31</f>
        <v>0</v>
      </c>
      <c r="P31" s="37"/>
    </row>
    <row r="32" spans="1:16">
      <c r="A32" s="7" t="s">
        <v>37</v>
      </c>
      <c r="B32" s="7"/>
      <c r="C32" s="7" t="s">
        <v>38</v>
      </c>
      <c r="D32" s="7"/>
      <c r="E32" s="39"/>
      <c r="F32" s="3"/>
      <c r="G32" s="3"/>
      <c r="H32" s="14"/>
      <c r="I32" s="22"/>
      <c r="J32" s="22"/>
      <c r="K32" s="22">
        <f>J32+I32</f>
        <v>0</v>
      </c>
      <c r="L32" s="2"/>
      <c r="M32" s="3"/>
      <c r="N32" s="3"/>
      <c r="O32" s="7"/>
      <c r="P32" s="37"/>
    </row>
    <row r="33" spans="1:16">
      <c r="A33" s="7"/>
      <c r="B33" s="7"/>
      <c r="C33" s="7" t="s">
        <v>39</v>
      </c>
      <c r="D33" s="7"/>
      <c r="E33" s="39"/>
      <c r="F33" s="3"/>
      <c r="G33" s="3"/>
      <c r="H33" s="14"/>
      <c r="I33" s="23"/>
      <c r="J33" s="23"/>
      <c r="K33" s="23"/>
      <c r="L33" s="2"/>
      <c r="M33" s="2">
        <f>K31-K33-K32</f>
        <v>0</v>
      </c>
      <c r="N33" s="2"/>
      <c r="O33" s="7"/>
      <c r="P33" s="37"/>
    </row>
    <row r="34" spans="1:16">
      <c r="A34" s="7"/>
      <c r="B34" s="7"/>
      <c r="C34" s="7"/>
      <c r="D34" s="7"/>
      <c r="E34" s="39"/>
      <c r="F34" s="3"/>
      <c r="G34" s="3"/>
      <c r="H34" s="14"/>
      <c r="I34" s="14"/>
      <c r="J34" s="14"/>
      <c r="K34" s="14"/>
      <c r="L34" s="2"/>
      <c r="M34" s="3"/>
      <c r="N34" s="3"/>
      <c r="O34" s="7"/>
      <c r="P34" s="37"/>
    </row>
    <row r="35" spans="1:16">
      <c r="A35" s="7" t="s">
        <v>40</v>
      </c>
      <c r="B35" s="7"/>
      <c r="C35" s="7"/>
      <c r="D35" s="7"/>
      <c r="E35" s="39"/>
      <c r="F35" s="39"/>
      <c r="G35" s="7"/>
      <c r="H35" s="14"/>
      <c r="I35" s="22"/>
      <c r="J35" s="22"/>
      <c r="K35" s="22"/>
      <c r="L35" s="2"/>
      <c r="M35" s="3"/>
      <c r="N35" s="3"/>
      <c r="O35" s="7"/>
      <c r="P35" s="37"/>
    </row>
    <row r="36" spans="1:16">
      <c r="A36" s="7" t="s">
        <v>41</v>
      </c>
      <c r="B36" s="7"/>
      <c r="C36" s="7"/>
      <c r="D36" s="7"/>
      <c r="E36" s="39"/>
      <c r="F36" s="39"/>
      <c r="G36" s="7"/>
      <c r="H36" s="14"/>
      <c r="I36" s="22"/>
      <c r="J36" s="22"/>
      <c r="K36" s="22"/>
      <c r="L36" s="2"/>
      <c r="M36" s="3">
        <f>K35-K36</f>
        <v>0</v>
      </c>
      <c r="N36" s="3"/>
      <c r="O36" s="7"/>
      <c r="P36" s="37"/>
    </row>
    <row r="37" spans="1:16">
      <c r="A37" s="7"/>
      <c r="B37" s="7"/>
      <c r="C37" s="7"/>
      <c r="D37" s="7"/>
      <c r="E37" s="39"/>
      <c r="F37" s="39"/>
      <c r="G37" s="7"/>
      <c r="H37" s="14"/>
      <c r="I37" s="22"/>
      <c r="J37" s="22"/>
      <c r="K37" s="22"/>
      <c r="L37" s="2"/>
      <c r="M37" s="3"/>
      <c r="N37" s="3"/>
      <c r="O37" s="7"/>
      <c r="P37" s="37"/>
    </row>
    <row r="38" spans="1:16">
      <c r="A38" s="7" t="s">
        <v>42</v>
      </c>
      <c r="B38" s="7"/>
      <c r="C38" s="7"/>
      <c r="D38" s="7"/>
      <c r="E38" s="39"/>
      <c r="F38" s="3"/>
      <c r="G38" s="3"/>
      <c r="H38" s="22"/>
      <c r="I38" s="22"/>
      <c r="J38" s="22"/>
      <c r="K38" s="22"/>
      <c r="L38" s="2"/>
      <c r="M38" s="3"/>
      <c r="N38" s="3"/>
      <c r="O38" s="7"/>
      <c r="P38" s="37"/>
    </row>
    <row r="39" spans="1:16">
      <c r="A39" s="7"/>
      <c r="B39" s="7"/>
      <c r="C39" s="7"/>
      <c r="D39" s="7"/>
      <c r="E39" s="39"/>
      <c r="F39" s="3"/>
      <c r="G39" s="7"/>
      <c r="H39" s="14"/>
      <c r="I39" s="20" t="s">
        <v>43</v>
      </c>
      <c r="J39" s="20" t="s">
        <v>44</v>
      </c>
      <c r="K39" s="20" t="s">
        <v>45</v>
      </c>
      <c r="L39" s="41"/>
      <c r="M39" s="3"/>
      <c r="N39" s="3"/>
      <c r="O39" s="7"/>
      <c r="P39" s="37"/>
    </row>
    <row r="40" spans="1:16">
      <c r="A40" s="7"/>
      <c r="B40" s="7" t="s">
        <v>46</v>
      </c>
      <c r="C40" s="7"/>
      <c r="D40" s="7"/>
      <c r="E40" s="39"/>
      <c r="F40" s="3"/>
      <c r="G40" s="3"/>
      <c r="H40" s="14"/>
      <c r="I40" s="65">
        <f>'ICBS TBAL'!D1484</f>
        <v>152588419.03999999</v>
      </c>
      <c r="J40" s="66">
        <f>'ICBS TBAL'!E1526</f>
        <v>0</v>
      </c>
      <c r="K40" s="65">
        <f>I40-J40</f>
        <v>152588419.03999999</v>
      </c>
      <c r="L40" s="2"/>
      <c r="M40" s="3"/>
      <c r="N40" s="3"/>
      <c r="O40" s="7"/>
      <c r="P40" s="37"/>
    </row>
    <row r="41" spans="1:16">
      <c r="A41" s="7"/>
      <c r="B41" s="7" t="s">
        <v>47</v>
      </c>
      <c r="C41" s="7"/>
      <c r="D41" s="7"/>
      <c r="E41" s="39"/>
      <c r="F41" s="3"/>
      <c r="G41" s="3"/>
      <c r="H41" s="14"/>
      <c r="I41" s="65">
        <f>'ICBS TBAL'!D1488</f>
        <v>44307389.270000003</v>
      </c>
      <c r="J41" s="65">
        <f>'ICBS TBAL'!E1528</f>
        <v>12907873.300000001</v>
      </c>
      <c r="K41" s="65">
        <f t="shared" ref="K41:K44" si="1">I41-J41</f>
        <v>31399515.970000003</v>
      </c>
      <c r="L41" s="2"/>
      <c r="M41" s="7"/>
      <c r="N41" s="7"/>
      <c r="O41" s="7"/>
      <c r="P41" s="37"/>
    </row>
    <row r="42" spans="1:16">
      <c r="A42" s="7"/>
      <c r="B42" s="7" t="s">
        <v>48</v>
      </c>
      <c r="C42" s="7"/>
      <c r="D42" s="7"/>
      <c r="E42" s="39"/>
      <c r="F42" s="3"/>
      <c r="G42" s="3"/>
      <c r="H42" s="14"/>
      <c r="I42" s="64"/>
      <c r="J42" s="64"/>
      <c r="K42" s="64">
        <f t="shared" si="1"/>
        <v>0</v>
      </c>
      <c r="L42" s="2"/>
      <c r="M42" s="7"/>
      <c r="N42" s="7"/>
      <c r="O42" s="7"/>
      <c r="P42" s="37"/>
    </row>
    <row r="43" spans="1:16">
      <c r="A43" s="7"/>
      <c r="B43" s="7" t="s">
        <v>49</v>
      </c>
      <c r="C43" s="7"/>
      <c r="D43" s="7"/>
      <c r="E43" s="39"/>
      <c r="F43" s="3"/>
      <c r="G43" s="3"/>
      <c r="H43" s="14"/>
      <c r="I43" s="64"/>
      <c r="J43" s="64"/>
      <c r="K43" s="64">
        <f t="shared" si="1"/>
        <v>0</v>
      </c>
      <c r="L43" s="2"/>
      <c r="M43" s="7"/>
      <c r="N43" s="7"/>
      <c r="O43" s="7"/>
      <c r="P43" s="37"/>
    </row>
    <row r="44" spans="1:16">
      <c r="A44" s="7"/>
      <c r="B44" s="7" t="s">
        <v>50</v>
      </c>
      <c r="C44" s="7"/>
      <c r="D44" s="7"/>
      <c r="E44" s="39"/>
      <c r="F44" s="3"/>
      <c r="G44" s="7"/>
      <c r="H44" s="14"/>
      <c r="I44" s="64"/>
      <c r="J44" s="64"/>
      <c r="K44" s="64">
        <f t="shared" si="1"/>
        <v>0</v>
      </c>
      <c r="L44" s="2"/>
      <c r="M44" s="7"/>
      <c r="N44" s="7"/>
      <c r="O44" s="7"/>
      <c r="P44" s="37"/>
    </row>
    <row r="45" spans="1:16">
      <c r="A45" s="7"/>
      <c r="B45" s="7"/>
      <c r="C45" s="7"/>
      <c r="D45" s="7"/>
      <c r="E45" s="39"/>
      <c r="F45" s="3"/>
      <c r="G45" s="7"/>
      <c r="H45" s="14"/>
      <c r="I45" s="59">
        <f>SUM(I40:I44)</f>
        <v>196895808.31</v>
      </c>
      <c r="J45" s="59">
        <f t="shared" ref="J45" si="2">SUM(J40:J44)</f>
        <v>12907873.300000001</v>
      </c>
      <c r="K45" s="59">
        <f>SUM(K40:K44)</f>
        <v>183987935.00999999</v>
      </c>
      <c r="L45" s="2"/>
      <c r="M45" s="2">
        <f>+K45</f>
        <v>183987935.00999999</v>
      </c>
      <c r="N45" s="2"/>
      <c r="O45" s="44" t="e">
        <f>M45/M133</f>
        <v>#DIV/0!</v>
      </c>
      <c r="P45" s="37"/>
    </row>
    <row r="46" spans="1:16">
      <c r="A46" s="7"/>
      <c r="B46" s="7"/>
      <c r="C46" s="7"/>
      <c r="D46" s="7"/>
      <c r="E46" s="39"/>
      <c r="F46" s="2"/>
      <c r="G46" s="2"/>
      <c r="H46" s="22"/>
      <c r="I46" s="22"/>
      <c r="J46" s="14"/>
      <c r="K46" s="14"/>
      <c r="L46" s="2"/>
      <c r="M46" s="2"/>
      <c r="N46" s="2"/>
      <c r="O46" s="7"/>
      <c r="P46" s="37"/>
    </row>
    <row r="47" spans="1:16">
      <c r="A47" s="1" t="s">
        <v>51</v>
      </c>
      <c r="B47" s="3"/>
      <c r="C47" s="3"/>
      <c r="D47" s="3"/>
      <c r="E47" s="42"/>
      <c r="F47" s="2"/>
      <c r="G47" s="3"/>
      <c r="H47" s="14"/>
      <c r="I47" s="58">
        <f>'ICBS TBAL'!D1600</f>
        <v>121008446.70999999</v>
      </c>
      <c r="J47" s="14"/>
      <c r="K47" s="58">
        <f>I47</f>
        <v>121008446.70999999</v>
      </c>
      <c r="L47" s="2"/>
      <c r="M47" s="3"/>
      <c r="N47" s="3"/>
      <c r="O47" s="7"/>
      <c r="P47" s="37"/>
    </row>
    <row r="48" spans="1:16">
      <c r="A48" s="7" t="s">
        <v>52</v>
      </c>
      <c r="B48" s="3"/>
      <c r="C48" s="3"/>
      <c r="D48" s="3"/>
      <c r="E48" s="42"/>
      <c r="F48" s="3"/>
      <c r="G48" s="3"/>
      <c r="H48" s="14"/>
      <c r="I48" s="58">
        <f>'ICBS TBAL'!E1617</f>
        <v>86352.11</v>
      </c>
      <c r="J48" s="14"/>
      <c r="K48" s="58">
        <f t="shared" ref="K48:K49" si="3">I48</f>
        <v>86352.11</v>
      </c>
      <c r="L48" s="2"/>
      <c r="M48" s="3"/>
      <c r="N48" s="3"/>
      <c r="O48" s="7"/>
      <c r="P48" s="37"/>
    </row>
    <row r="49" spans="1:16">
      <c r="A49" s="7"/>
      <c r="B49" s="3"/>
      <c r="C49" s="7" t="s">
        <v>53</v>
      </c>
      <c r="D49" s="3"/>
      <c r="E49" s="42"/>
      <c r="F49" s="3"/>
      <c r="G49" s="3"/>
      <c r="H49" s="14"/>
      <c r="I49" s="58">
        <f>'ICBS TBAL'!E1612</f>
        <v>10854234.359999999</v>
      </c>
      <c r="J49" s="14"/>
      <c r="K49" s="58">
        <f t="shared" si="3"/>
        <v>10854234.359999999</v>
      </c>
      <c r="L49" s="2"/>
      <c r="M49" s="3"/>
      <c r="N49" s="3"/>
      <c r="O49" s="7"/>
      <c r="P49" s="37"/>
    </row>
    <row r="50" spans="1:16">
      <c r="A50" s="1" t="s">
        <v>17</v>
      </c>
      <c r="B50" s="3"/>
      <c r="C50" s="3"/>
      <c r="D50" s="3"/>
      <c r="E50" s="42"/>
      <c r="F50" s="3"/>
      <c r="G50" s="3"/>
      <c r="H50" s="14"/>
      <c r="I50" s="14"/>
      <c r="J50" s="14"/>
      <c r="K50" s="67">
        <f>K47-K48-K49</f>
        <v>110067860.23999999</v>
      </c>
      <c r="L50" s="2"/>
      <c r="M50" s="3"/>
      <c r="N50" s="3"/>
      <c r="O50" s="7"/>
      <c r="P50" s="37"/>
    </row>
    <row r="51" spans="1:16">
      <c r="A51" s="1" t="s">
        <v>54</v>
      </c>
      <c r="B51" s="7"/>
      <c r="C51" s="7"/>
      <c r="D51" s="7"/>
      <c r="E51" s="39"/>
      <c r="F51" s="3"/>
      <c r="G51" s="3"/>
      <c r="H51" s="14"/>
      <c r="I51" s="58">
        <f>'ICBS TBAL'!D1387</f>
        <v>25650900.48</v>
      </c>
      <c r="J51" s="22"/>
      <c r="K51" s="14"/>
      <c r="L51" s="2"/>
      <c r="M51" s="7"/>
      <c r="N51" s="2"/>
      <c r="O51" s="7"/>
      <c r="P51" s="37"/>
    </row>
    <row r="52" spans="1:16">
      <c r="A52" s="7" t="s">
        <v>55</v>
      </c>
      <c r="B52" s="7"/>
      <c r="C52" s="7"/>
      <c r="D52" s="7"/>
      <c r="E52" s="39"/>
      <c r="F52" s="3"/>
      <c r="G52" s="3"/>
      <c r="H52" s="14"/>
      <c r="I52" s="14"/>
      <c r="J52" s="22"/>
      <c r="K52" s="14"/>
      <c r="L52" s="2"/>
      <c r="M52" s="7"/>
      <c r="N52" s="2"/>
      <c r="O52" s="7"/>
      <c r="P52" s="37"/>
    </row>
    <row r="53" spans="1:16">
      <c r="A53" s="7"/>
      <c r="B53" s="7"/>
      <c r="C53" s="7" t="s">
        <v>56</v>
      </c>
      <c r="D53" s="7"/>
      <c r="E53" s="39"/>
      <c r="F53" s="3"/>
      <c r="G53" s="3"/>
      <c r="H53" s="14"/>
      <c r="I53" s="14"/>
      <c r="J53" s="22">
        <f>'[1]FS-TABLE'!F78</f>
        <v>0</v>
      </c>
      <c r="K53" s="23">
        <f>J51-J52-J53</f>
        <v>0</v>
      </c>
      <c r="L53" s="2"/>
      <c r="M53" s="2">
        <f>+K50+K53</f>
        <v>110067860.23999999</v>
      </c>
      <c r="N53" s="2"/>
      <c r="O53" s="7"/>
      <c r="P53" s="37"/>
    </row>
    <row r="54" spans="1:16">
      <c r="A54" s="1"/>
      <c r="B54" s="7"/>
      <c r="C54" s="7"/>
      <c r="D54" s="7"/>
      <c r="E54" s="39"/>
      <c r="F54" s="3"/>
      <c r="G54" s="3"/>
      <c r="H54" s="14"/>
      <c r="I54" s="14"/>
      <c r="J54" s="14"/>
      <c r="K54" s="22"/>
      <c r="L54" s="2"/>
      <c r="M54" s="2"/>
      <c r="N54" s="2"/>
      <c r="O54" s="7"/>
      <c r="P54" s="37"/>
    </row>
    <row r="55" spans="1:16">
      <c r="A55" s="7" t="s">
        <v>57</v>
      </c>
      <c r="B55" s="7"/>
      <c r="C55" s="7"/>
      <c r="D55" s="7"/>
      <c r="E55" s="39"/>
      <c r="F55" s="3"/>
      <c r="G55" s="3"/>
      <c r="H55" s="14"/>
      <c r="I55" s="14"/>
      <c r="J55" s="14"/>
      <c r="K55" s="14"/>
      <c r="L55" s="2"/>
      <c r="M55" s="2"/>
      <c r="N55" s="9"/>
      <c r="O55" s="7"/>
      <c r="P55" s="37"/>
    </row>
    <row r="56" spans="1:16">
      <c r="A56" s="7" t="s">
        <v>58</v>
      </c>
      <c r="B56" s="7"/>
      <c r="C56" s="7"/>
      <c r="D56" s="7"/>
      <c r="E56" s="39"/>
      <c r="F56" s="3"/>
      <c r="G56" s="3"/>
      <c r="H56" s="14"/>
      <c r="I56" s="14"/>
      <c r="J56" s="14"/>
      <c r="K56" s="14"/>
      <c r="L56" s="2"/>
      <c r="M56" s="2"/>
      <c r="N56" s="9"/>
      <c r="O56" s="7"/>
      <c r="P56" s="37"/>
    </row>
    <row r="57" spans="1:16">
      <c r="A57" s="7"/>
      <c r="B57" s="7"/>
      <c r="C57" s="7"/>
      <c r="D57" s="7"/>
      <c r="E57" s="39"/>
      <c r="F57" s="3"/>
      <c r="G57" s="3"/>
      <c r="H57" s="14"/>
      <c r="I57" s="14"/>
      <c r="J57" s="14"/>
      <c r="K57" s="14"/>
      <c r="L57" s="2"/>
      <c r="M57" s="2"/>
      <c r="N57" s="9"/>
      <c r="O57" s="7"/>
      <c r="P57" s="37"/>
    </row>
    <row r="58" spans="1:16">
      <c r="A58" s="7" t="s">
        <v>59</v>
      </c>
      <c r="B58" s="7"/>
      <c r="C58" s="7"/>
      <c r="D58" s="7"/>
      <c r="E58" s="39"/>
      <c r="F58" s="3"/>
      <c r="G58" s="3"/>
      <c r="H58" s="14"/>
      <c r="I58" s="14"/>
      <c r="J58" s="14"/>
      <c r="K58" s="14"/>
      <c r="L58" s="2"/>
      <c r="M58" s="2"/>
      <c r="N58" s="9"/>
      <c r="O58" s="7"/>
      <c r="P58" s="37"/>
    </row>
    <row r="59" spans="1:16">
      <c r="A59" s="7" t="s">
        <v>60</v>
      </c>
      <c r="B59" s="7"/>
      <c r="C59" s="7"/>
      <c r="D59" s="7"/>
      <c r="E59" s="39"/>
      <c r="F59" s="3"/>
      <c r="G59" s="3"/>
      <c r="H59" s="14"/>
      <c r="I59" s="14"/>
      <c r="J59" s="14"/>
      <c r="K59" s="14"/>
      <c r="L59" s="2"/>
      <c r="M59" s="2">
        <f>K58-K59</f>
        <v>0</v>
      </c>
      <c r="N59" s="9"/>
      <c r="O59" s="7"/>
      <c r="P59" s="37"/>
    </row>
    <row r="60" spans="1:16">
      <c r="A60" s="7"/>
      <c r="B60" s="7"/>
      <c r="C60" s="7"/>
      <c r="D60" s="7"/>
      <c r="E60" s="39"/>
      <c r="F60" s="3"/>
      <c r="G60" s="3"/>
      <c r="H60" s="14"/>
      <c r="I60" s="14"/>
      <c r="J60" s="14"/>
      <c r="K60" s="22"/>
      <c r="L60" s="2"/>
      <c r="M60" s="2"/>
      <c r="N60" s="9"/>
      <c r="O60" s="7"/>
      <c r="P60" s="37"/>
    </row>
    <row r="61" spans="1:16">
      <c r="A61" s="7" t="s">
        <v>61</v>
      </c>
      <c r="B61" s="7"/>
      <c r="C61" s="7"/>
      <c r="D61" s="7"/>
      <c r="E61" s="39"/>
      <c r="F61" s="3"/>
      <c r="G61" s="3"/>
      <c r="H61" s="14"/>
      <c r="I61" s="14"/>
      <c r="J61" s="14"/>
      <c r="K61" s="22"/>
      <c r="L61" s="2"/>
      <c r="M61" s="2"/>
      <c r="N61" s="9"/>
      <c r="O61" s="7"/>
      <c r="P61" s="37"/>
    </row>
    <row r="62" spans="1:16">
      <c r="A62" s="7"/>
      <c r="B62" s="7"/>
      <c r="C62" s="7"/>
      <c r="D62" s="7"/>
      <c r="E62" s="39"/>
      <c r="F62" s="3"/>
      <c r="G62" s="3"/>
      <c r="H62" s="14"/>
      <c r="I62" s="14"/>
      <c r="J62" s="14"/>
      <c r="K62" s="22"/>
      <c r="L62" s="2"/>
      <c r="M62" s="2"/>
      <c r="N62" s="9"/>
      <c r="O62" s="7"/>
      <c r="P62" s="37"/>
    </row>
    <row r="63" spans="1:16">
      <c r="A63" s="7" t="s">
        <v>62</v>
      </c>
      <c r="B63" s="7"/>
      <c r="C63" s="7"/>
      <c r="D63" s="7"/>
      <c r="E63" s="39"/>
      <c r="F63" s="3"/>
      <c r="G63" s="3"/>
      <c r="H63" s="14"/>
      <c r="I63" s="14"/>
      <c r="J63" s="14"/>
      <c r="K63" s="22"/>
      <c r="L63" s="2"/>
      <c r="M63" s="2"/>
      <c r="N63" s="9"/>
      <c r="O63" s="7"/>
      <c r="P63" s="37"/>
    </row>
    <row r="64" spans="1:16">
      <c r="A64" s="7"/>
      <c r="B64" s="7"/>
      <c r="C64" s="7"/>
      <c r="D64" s="7"/>
      <c r="E64" s="39"/>
      <c r="F64" s="3"/>
      <c r="G64" s="3"/>
      <c r="H64" s="14"/>
      <c r="I64" s="14"/>
      <c r="J64" s="14"/>
      <c r="K64" s="22"/>
      <c r="L64" s="2"/>
      <c r="M64" s="2"/>
      <c r="N64" s="9"/>
      <c r="O64" s="7"/>
      <c r="P64" s="37"/>
    </row>
    <row r="65" spans="1:16">
      <c r="A65" s="7" t="s">
        <v>63</v>
      </c>
      <c r="B65" s="7"/>
      <c r="C65" s="7"/>
      <c r="D65" s="7"/>
      <c r="E65" s="39"/>
      <c r="F65" s="3"/>
      <c r="G65" s="3"/>
      <c r="H65" s="14"/>
      <c r="I65" s="14"/>
      <c r="J65" s="14"/>
      <c r="K65" s="14"/>
      <c r="L65" s="2"/>
      <c r="M65" s="7"/>
      <c r="N65" s="2">
        <f>SUM(M63:M67)</f>
        <v>0</v>
      </c>
      <c r="O65" s="7"/>
      <c r="P65" s="37"/>
    </row>
    <row r="66" spans="1:16">
      <c r="A66" s="7" t="s">
        <v>64</v>
      </c>
      <c r="B66" s="7"/>
      <c r="C66" s="7"/>
      <c r="D66" s="7"/>
      <c r="E66" s="39"/>
      <c r="F66" s="3"/>
      <c r="G66" s="3"/>
      <c r="H66" s="14"/>
      <c r="I66" s="14"/>
      <c r="J66" s="14"/>
      <c r="K66" s="14"/>
      <c r="L66" s="2"/>
      <c r="M66" s="7"/>
      <c r="N66" s="2"/>
      <c r="O66" s="7"/>
      <c r="P66" s="37"/>
    </row>
    <row r="67" spans="1:16">
      <c r="A67" s="7" t="s">
        <v>65</v>
      </c>
      <c r="B67" s="7"/>
      <c r="C67" s="7"/>
      <c r="D67" s="7"/>
      <c r="E67" s="39"/>
      <c r="F67" s="3"/>
      <c r="G67" s="3"/>
      <c r="H67" s="14"/>
      <c r="I67" s="14"/>
      <c r="J67" s="14"/>
      <c r="K67" s="14"/>
      <c r="L67" s="2"/>
      <c r="M67" s="2">
        <f>K65-K66-K67</f>
        <v>0</v>
      </c>
      <c r="N67" s="2"/>
      <c r="O67" s="7"/>
      <c r="P67" s="37"/>
    </row>
    <row r="68" spans="1:16" ht="13" thickBot="1">
      <c r="A68" s="7"/>
      <c r="B68" s="7"/>
      <c r="C68" s="7"/>
      <c r="D68" s="7"/>
      <c r="E68" s="39"/>
      <c r="F68" s="3"/>
      <c r="G68" s="3"/>
      <c r="H68" s="14"/>
      <c r="I68" s="14"/>
      <c r="J68" s="14"/>
      <c r="K68" s="14"/>
      <c r="L68" s="2"/>
      <c r="M68" s="7"/>
      <c r="N68" s="2"/>
      <c r="O68" s="7"/>
      <c r="P68" s="37"/>
    </row>
    <row r="69" spans="1:16" ht="13" thickBot="1">
      <c r="A69" s="12" t="s">
        <v>66</v>
      </c>
      <c r="B69" s="7"/>
      <c r="C69" s="7"/>
      <c r="D69" s="7"/>
      <c r="E69" s="39"/>
      <c r="F69" s="3"/>
      <c r="G69" s="3"/>
      <c r="H69" s="14"/>
      <c r="I69" s="14"/>
      <c r="J69" s="14"/>
      <c r="K69" s="14"/>
      <c r="L69" s="9"/>
      <c r="M69" s="61">
        <f>SUM(M11:M67)</f>
        <v>604050760.47000003</v>
      </c>
      <c r="N69" s="15"/>
      <c r="O69" s="7"/>
      <c r="P69" s="37"/>
    </row>
    <row r="70" spans="1:16">
      <c r="A70" s="12"/>
      <c r="B70" s="7"/>
      <c r="C70" s="7"/>
      <c r="D70" s="7"/>
      <c r="E70" s="39"/>
      <c r="F70" s="3"/>
      <c r="G70" s="3"/>
      <c r="H70" s="14"/>
      <c r="I70" s="14"/>
      <c r="J70" s="14"/>
      <c r="K70" s="14"/>
      <c r="L70" s="2"/>
      <c r="M70" s="3"/>
      <c r="N70" s="3"/>
      <c r="O70" s="7"/>
      <c r="P70" s="37"/>
    </row>
    <row r="71" spans="1:16">
      <c r="A71" s="12" t="s">
        <v>67</v>
      </c>
      <c r="B71" s="7"/>
      <c r="C71" s="7"/>
      <c r="D71" s="7"/>
      <c r="E71" s="39"/>
      <c r="F71" s="3"/>
      <c r="G71" s="3"/>
      <c r="H71" s="22"/>
      <c r="I71" s="14"/>
      <c r="J71" s="14"/>
      <c r="K71" s="14"/>
      <c r="L71" s="2"/>
      <c r="M71" s="3"/>
      <c r="N71" s="3"/>
      <c r="O71" s="7"/>
      <c r="P71" s="37"/>
    </row>
    <row r="72" spans="1:16">
      <c r="A72" s="7"/>
      <c r="B72" s="7"/>
      <c r="C72" s="7"/>
      <c r="D72" s="7"/>
      <c r="E72" s="39"/>
      <c r="F72" s="7"/>
      <c r="G72" s="7"/>
      <c r="H72" s="25"/>
      <c r="I72" s="14"/>
      <c r="J72" s="14"/>
      <c r="K72" s="14"/>
      <c r="L72" s="41"/>
      <c r="M72" s="3"/>
      <c r="N72" s="3"/>
      <c r="O72" s="7"/>
      <c r="P72" s="37"/>
    </row>
    <row r="73" spans="1:16">
      <c r="A73" s="7" t="s">
        <v>68</v>
      </c>
      <c r="B73" s="7"/>
      <c r="C73" s="7"/>
      <c r="D73" s="7"/>
      <c r="E73" s="39"/>
      <c r="F73" s="7"/>
      <c r="G73" s="7"/>
      <c r="H73" s="22"/>
      <c r="I73" s="20" t="s">
        <v>69</v>
      </c>
      <c r="J73" s="20" t="s">
        <v>70</v>
      </c>
      <c r="K73" s="20" t="s">
        <v>17</v>
      </c>
      <c r="L73" s="2"/>
      <c r="M73" s="3"/>
      <c r="N73" s="3"/>
      <c r="O73" s="7"/>
      <c r="P73" s="37"/>
    </row>
    <row r="74" spans="1:16">
      <c r="A74" s="7"/>
      <c r="B74" s="7" t="s">
        <v>71</v>
      </c>
      <c r="C74" s="7"/>
      <c r="D74" s="7"/>
      <c r="E74" s="39"/>
      <c r="F74" s="7"/>
      <c r="G74" s="7"/>
      <c r="H74" s="25"/>
      <c r="I74" s="14"/>
      <c r="J74" s="14"/>
      <c r="K74" s="14">
        <f>SUM(I74:J74)</f>
        <v>0</v>
      </c>
      <c r="L74" s="2"/>
      <c r="M74" s="7"/>
      <c r="N74" s="7"/>
      <c r="O74" s="7"/>
      <c r="P74" s="37"/>
    </row>
    <row r="75" spans="1:16">
      <c r="A75" s="7"/>
      <c r="B75" s="7" t="s">
        <v>72</v>
      </c>
      <c r="C75" s="7"/>
      <c r="D75" s="7"/>
      <c r="E75" s="39"/>
      <c r="F75" s="7"/>
      <c r="G75" s="7"/>
      <c r="H75" s="25"/>
      <c r="I75" s="14"/>
      <c r="J75" s="14"/>
      <c r="K75" s="14">
        <f t="shared" ref="K75:K76" si="4">SUM(I75:J75)</f>
        <v>0</v>
      </c>
      <c r="L75" s="2"/>
      <c r="M75" s="9"/>
      <c r="N75" s="7"/>
      <c r="O75" s="7"/>
      <c r="P75" s="37"/>
    </row>
    <row r="76" spans="1:16">
      <c r="A76" s="3"/>
      <c r="B76" s="7" t="s">
        <v>73</v>
      </c>
      <c r="C76" s="7"/>
      <c r="D76" s="7"/>
      <c r="E76" s="39"/>
      <c r="F76" s="7"/>
      <c r="G76" s="7"/>
      <c r="H76" s="25"/>
      <c r="I76" s="14"/>
      <c r="J76" s="14"/>
      <c r="K76" s="14">
        <f t="shared" si="4"/>
        <v>0</v>
      </c>
      <c r="L76" s="2"/>
      <c r="M76" s="2">
        <f>SUM(K74:K76)</f>
        <v>0</v>
      </c>
      <c r="N76" s="2"/>
      <c r="O76" s="7"/>
      <c r="P76" s="37"/>
    </row>
    <row r="77" spans="1:16">
      <c r="A77" s="7"/>
      <c r="B77" s="7"/>
      <c r="C77" s="7"/>
      <c r="D77" s="7"/>
      <c r="E77" s="39"/>
      <c r="F77" s="2"/>
      <c r="G77" s="3"/>
      <c r="H77" s="14"/>
      <c r="I77" s="14"/>
      <c r="J77" s="14"/>
      <c r="K77" s="14"/>
      <c r="L77" s="2"/>
      <c r="M77" s="7"/>
      <c r="N77" s="3"/>
      <c r="O77" s="7"/>
      <c r="P77" s="37"/>
    </row>
    <row r="78" spans="1:16">
      <c r="A78" s="7" t="s">
        <v>74</v>
      </c>
      <c r="B78" s="7"/>
      <c r="C78" s="7"/>
      <c r="D78" s="7"/>
      <c r="E78" s="39"/>
      <c r="F78" s="3"/>
      <c r="G78" s="45"/>
      <c r="H78" s="14"/>
      <c r="I78" s="14"/>
      <c r="J78" s="14"/>
      <c r="K78" s="14"/>
      <c r="L78" s="2"/>
      <c r="M78" s="3"/>
      <c r="N78" s="3"/>
      <c r="O78" s="7"/>
      <c r="P78" s="37"/>
    </row>
    <row r="79" spans="1:16">
      <c r="A79" s="7"/>
      <c r="B79" s="7" t="s">
        <v>75</v>
      </c>
      <c r="C79" s="7"/>
      <c r="D79" s="7"/>
      <c r="E79" s="39"/>
      <c r="F79" s="3"/>
      <c r="G79" s="2"/>
      <c r="H79" s="22"/>
      <c r="I79" s="22"/>
      <c r="J79" s="14"/>
      <c r="K79" s="14">
        <f>'[1]FS-TABLE'!F94</f>
        <v>0</v>
      </c>
      <c r="L79" s="2"/>
      <c r="M79" s="3"/>
      <c r="N79" s="3"/>
      <c r="O79" s="7"/>
      <c r="P79" s="37"/>
    </row>
    <row r="80" spans="1:16">
      <c r="A80" s="7"/>
      <c r="B80" s="7" t="s">
        <v>76</v>
      </c>
      <c r="C80" s="7"/>
      <c r="D80" s="7"/>
      <c r="E80" s="39"/>
      <c r="F80" s="3"/>
      <c r="G80" s="2"/>
      <c r="H80" s="22"/>
      <c r="I80" s="22"/>
      <c r="J80" s="14"/>
      <c r="K80" s="14">
        <f>'[1]FS-TABLE'!F95</f>
        <v>0</v>
      </c>
      <c r="L80" s="2"/>
      <c r="M80" s="3"/>
      <c r="N80" s="3"/>
      <c r="O80" s="7"/>
      <c r="P80" s="37"/>
    </row>
    <row r="81" spans="1:16">
      <c r="A81" s="7"/>
      <c r="B81" s="7" t="s">
        <v>77</v>
      </c>
      <c r="C81" s="7"/>
      <c r="D81" s="7"/>
      <c r="E81" s="39"/>
      <c r="F81" s="3"/>
      <c r="G81" s="2"/>
      <c r="H81" s="22"/>
      <c r="I81" s="22"/>
      <c r="J81" s="14"/>
      <c r="K81" s="14">
        <f>'[1]FS-TABLE'!F96</f>
        <v>0</v>
      </c>
      <c r="L81" s="2"/>
      <c r="M81" s="2"/>
      <c r="N81" s="2"/>
      <c r="O81" s="7"/>
      <c r="P81" s="37"/>
    </row>
    <row r="82" spans="1:16">
      <c r="A82" s="7"/>
      <c r="B82" s="7" t="s">
        <v>78</v>
      </c>
      <c r="C82" s="7"/>
      <c r="D82" s="7"/>
      <c r="E82" s="39"/>
      <c r="F82" s="3"/>
      <c r="G82" s="2"/>
      <c r="H82" s="22"/>
      <c r="I82" s="22"/>
      <c r="J82" s="14"/>
      <c r="K82" s="14">
        <f>'[1]FS-TABLE'!F97</f>
        <v>0</v>
      </c>
      <c r="L82" s="2"/>
      <c r="M82" s="2"/>
      <c r="N82" s="2"/>
      <c r="O82" s="7"/>
      <c r="P82" s="37"/>
    </row>
    <row r="83" spans="1:16">
      <c r="A83" s="7"/>
      <c r="B83" s="7" t="s">
        <v>79</v>
      </c>
      <c r="C83" s="7"/>
      <c r="D83" s="7"/>
      <c r="E83" s="39"/>
      <c r="F83" s="3"/>
      <c r="G83" s="2"/>
      <c r="H83" s="22"/>
      <c r="I83" s="22"/>
      <c r="J83" s="14"/>
      <c r="K83" s="14">
        <f>'[1]FS-TABLE'!F98</f>
        <v>0</v>
      </c>
      <c r="L83" s="2"/>
      <c r="M83" s="2"/>
      <c r="N83" s="2"/>
      <c r="O83" s="7"/>
      <c r="P83" s="37"/>
    </row>
    <row r="84" spans="1:16">
      <c r="A84" s="7"/>
      <c r="B84" s="7" t="s">
        <v>80</v>
      </c>
      <c r="C84" s="7"/>
      <c r="D84" s="7"/>
      <c r="E84" s="39"/>
      <c r="F84" s="3"/>
      <c r="G84" s="2"/>
      <c r="H84" s="22"/>
      <c r="I84" s="22"/>
      <c r="J84" s="14"/>
      <c r="K84" s="14">
        <f>'[1]FS-TABLE'!F99</f>
        <v>0</v>
      </c>
      <c r="L84" s="2"/>
      <c r="N84" s="2"/>
      <c r="O84" s="7"/>
      <c r="P84" s="37"/>
    </row>
    <row r="85" spans="1:16">
      <c r="A85" s="7"/>
      <c r="B85" s="7" t="s">
        <v>213</v>
      </c>
      <c r="C85" s="7"/>
      <c r="D85" s="7"/>
      <c r="E85" s="39"/>
      <c r="F85" s="3"/>
      <c r="G85" s="2"/>
      <c r="H85" s="22"/>
      <c r="I85" s="22"/>
      <c r="J85" s="14"/>
      <c r="K85" s="14"/>
      <c r="L85" s="2"/>
      <c r="M85" s="2"/>
      <c r="N85" s="2"/>
      <c r="O85" s="7"/>
      <c r="P85" s="37"/>
    </row>
    <row r="86" spans="1:16">
      <c r="A86" s="7"/>
      <c r="B86" s="7" t="s">
        <v>214</v>
      </c>
      <c r="C86" s="7"/>
      <c r="D86" s="7"/>
      <c r="E86" s="39"/>
      <c r="F86" s="3"/>
      <c r="G86" s="2"/>
      <c r="H86" s="22"/>
      <c r="I86" s="22"/>
      <c r="J86" s="14"/>
      <c r="K86" s="14"/>
      <c r="L86" s="2"/>
      <c r="M86" s="2">
        <f>SUM(K79:K86)</f>
        <v>0</v>
      </c>
      <c r="N86" s="2"/>
      <c r="O86" s="7"/>
      <c r="P86" s="37"/>
    </row>
    <row r="87" spans="1:16">
      <c r="A87" s="7"/>
      <c r="B87" s="7"/>
      <c r="C87" s="7"/>
      <c r="D87" s="7"/>
      <c r="E87" s="39"/>
      <c r="F87" s="3"/>
      <c r="G87" s="2"/>
      <c r="H87" s="22"/>
      <c r="I87" s="22"/>
      <c r="J87" s="14"/>
      <c r="K87" s="22"/>
      <c r="L87" s="2"/>
      <c r="M87" s="2"/>
      <c r="N87" s="2"/>
      <c r="O87" s="7"/>
      <c r="P87" s="37"/>
    </row>
    <row r="88" spans="1:16">
      <c r="A88" s="7" t="s">
        <v>81</v>
      </c>
      <c r="B88" s="7"/>
      <c r="C88" s="7"/>
      <c r="D88" s="7"/>
      <c r="E88" s="39"/>
      <c r="F88" s="3"/>
      <c r="G88" s="3"/>
      <c r="H88" s="14"/>
      <c r="I88" s="14"/>
      <c r="J88" s="14"/>
      <c r="K88" s="14"/>
      <c r="L88" s="2"/>
      <c r="M88" s="3"/>
      <c r="N88" s="3"/>
      <c r="O88" s="7"/>
      <c r="P88" s="37"/>
    </row>
    <row r="89" spans="1:16">
      <c r="A89" s="7"/>
      <c r="B89" s="7" t="s">
        <v>82</v>
      </c>
      <c r="C89" s="7"/>
      <c r="D89" s="7"/>
      <c r="E89" s="39"/>
      <c r="F89" s="3"/>
      <c r="G89" s="3"/>
      <c r="H89" s="14"/>
      <c r="I89" s="14"/>
      <c r="J89" s="14"/>
      <c r="K89" s="14"/>
      <c r="L89" s="2"/>
      <c r="M89" s="3"/>
      <c r="N89" s="3"/>
      <c r="O89" s="7"/>
      <c r="P89" s="37"/>
    </row>
    <row r="90" spans="1:16">
      <c r="A90" s="7"/>
      <c r="B90" s="7" t="s">
        <v>83</v>
      </c>
      <c r="C90" s="7"/>
      <c r="D90" s="7"/>
      <c r="E90" s="39"/>
      <c r="F90" s="3"/>
      <c r="G90" s="3"/>
      <c r="H90" s="14"/>
      <c r="I90" s="14"/>
      <c r="J90" s="14"/>
      <c r="K90" s="14"/>
      <c r="L90" s="2"/>
      <c r="M90" s="3">
        <f>K90+K89</f>
        <v>0</v>
      </c>
      <c r="N90" s="3"/>
      <c r="O90" s="7"/>
      <c r="P90" s="37"/>
    </row>
    <row r="91" spans="1:16">
      <c r="A91" s="7"/>
      <c r="B91" s="7"/>
      <c r="C91" s="7"/>
      <c r="D91" s="7"/>
      <c r="E91" s="39"/>
      <c r="F91" s="3"/>
      <c r="G91" s="3"/>
      <c r="H91" s="14"/>
      <c r="I91" s="14"/>
      <c r="J91" s="14"/>
      <c r="K91" s="22"/>
      <c r="L91" s="2"/>
      <c r="M91" s="3"/>
      <c r="N91" s="3"/>
      <c r="O91" s="7"/>
      <c r="P91" s="37"/>
    </row>
    <row r="92" spans="1:16">
      <c r="A92" s="7" t="s">
        <v>84</v>
      </c>
      <c r="B92" s="7"/>
      <c r="C92" s="7"/>
      <c r="D92" s="7"/>
      <c r="E92" s="39"/>
      <c r="F92" s="3"/>
      <c r="G92" s="3"/>
      <c r="H92" s="14"/>
      <c r="I92" s="14"/>
      <c r="J92" s="14"/>
      <c r="K92" s="14"/>
      <c r="L92" s="2"/>
      <c r="M92" s="3"/>
      <c r="N92" s="3"/>
      <c r="O92" s="7"/>
      <c r="P92" s="37"/>
    </row>
    <row r="93" spans="1:16">
      <c r="A93" s="7"/>
      <c r="B93" s="7"/>
      <c r="C93" s="7"/>
      <c r="D93" s="7"/>
      <c r="E93" s="39"/>
      <c r="F93" s="3"/>
      <c r="G93" s="3"/>
      <c r="H93" s="14"/>
      <c r="I93" s="14"/>
      <c r="J93" s="14"/>
      <c r="K93" s="14"/>
      <c r="L93" s="2"/>
      <c r="M93" s="3"/>
      <c r="N93" s="3"/>
      <c r="O93" s="7"/>
      <c r="P93" s="37"/>
    </row>
    <row r="94" spans="1:16">
      <c r="A94" s="7" t="s">
        <v>85</v>
      </c>
      <c r="B94" s="7"/>
      <c r="C94" s="7"/>
      <c r="D94" s="7"/>
      <c r="E94" s="39"/>
      <c r="F94" s="3"/>
      <c r="G94" s="3"/>
      <c r="H94" s="22"/>
      <c r="I94" s="22"/>
      <c r="J94" s="14"/>
      <c r="K94" s="14"/>
      <c r="L94" s="2"/>
      <c r="M94" s="7"/>
      <c r="N94" s="2"/>
      <c r="O94" s="7"/>
      <c r="P94" s="37"/>
    </row>
    <row r="95" spans="1:16">
      <c r="A95" s="7"/>
      <c r="B95" s="7" t="s">
        <v>86</v>
      </c>
      <c r="C95" s="7"/>
      <c r="D95" s="7"/>
      <c r="E95" s="39"/>
      <c r="F95" s="3"/>
      <c r="G95" s="3"/>
      <c r="H95" s="22"/>
      <c r="I95" s="22"/>
      <c r="J95" s="14"/>
      <c r="K95" s="14"/>
      <c r="L95" s="2"/>
      <c r="M95" s="3"/>
      <c r="N95" s="2"/>
      <c r="O95" s="7"/>
      <c r="P95" s="37"/>
    </row>
    <row r="96" spans="1:16">
      <c r="A96" s="7"/>
      <c r="B96" s="7" t="s">
        <v>87</v>
      </c>
      <c r="C96" s="7"/>
      <c r="D96" s="7"/>
      <c r="E96" s="39"/>
      <c r="F96" s="3"/>
      <c r="G96" s="3"/>
      <c r="H96" s="22"/>
      <c r="I96" s="22"/>
      <c r="J96" s="14"/>
      <c r="K96" s="14"/>
      <c r="L96" s="2"/>
      <c r="M96" s="3"/>
      <c r="N96" s="2"/>
      <c r="O96" s="7"/>
      <c r="P96" s="37"/>
    </row>
    <row r="97" spans="1:16">
      <c r="A97" s="7"/>
      <c r="B97" s="7"/>
      <c r="C97" s="7"/>
      <c r="D97" s="7"/>
      <c r="E97" s="39"/>
      <c r="F97" s="3"/>
      <c r="G97" s="3"/>
      <c r="H97" s="22"/>
      <c r="I97" s="22"/>
      <c r="J97" s="14"/>
      <c r="K97" s="14"/>
      <c r="L97" s="2"/>
      <c r="M97" s="3"/>
      <c r="N97" s="2"/>
      <c r="O97" s="7"/>
      <c r="P97" s="37"/>
    </row>
    <row r="98" spans="1:16">
      <c r="A98" s="7" t="s">
        <v>88</v>
      </c>
      <c r="B98" s="7"/>
      <c r="C98" s="7"/>
      <c r="D98" s="7"/>
      <c r="E98" s="39"/>
      <c r="F98" s="7"/>
      <c r="G98" s="7"/>
      <c r="H98" s="14"/>
      <c r="I98" s="14"/>
      <c r="J98" s="14"/>
      <c r="K98" s="14"/>
      <c r="L98" s="9"/>
      <c r="M98" s="7"/>
      <c r="N98" s="7"/>
      <c r="O98" s="7"/>
      <c r="P98" s="37"/>
    </row>
    <row r="99" spans="1:16">
      <c r="A99" s="7" t="s">
        <v>89</v>
      </c>
      <c r="B99" s="7"/>
      <c r="C99" s="7"/>
      <c r="D99" s="7"/>
      <c r="E99" s="39"/>
      <c r="F99" s="7"/>
      <c r="G99" s="7"/>
      <c r="H99" s="14"/>
      <c r="I99" s="14"/>
      <c r="J99" s="14"/>
      <c r="K99" s="14"/>
      <c r="L99" s="2"/>
      <c r="M99" s="7"/>
      <c r="N99" s="9"/>
      <c r="O99" s="7"/>
      <c r="P99" s="37"/>
    </row>
    <row r="100" spans="1:16">
      <c r="A100" s="7" t="s">
        <v>90</v>
      </c>
      <c r="B100" s="7"/>
      <c r="C100" s="7"/>
      <c r="D100" s="7"/>
      <c r="E100" s="39"/>
      <c r="F100" s="7"/>
      <c r="G100" s="7"/>
      <c r="H100" s="14"/>
      <c r="I100" s="14"/>
      <c r="J100" s="14"/>
      <c r="K100" s="22"/>
      <c r="L100" s="9"/>
      <c r="M100" s="7"/>
      <c r="N100" s="7"/>
      <c r="O100" s="7"/>
      <c r="P100" s="37"/>
    </row>
    <row r="101" spans="1:16">
      <c r="A101" s="7" t="s">
        <v>91</v>
      </c>
      <c r="B101" s="7"/>
      <c r="C101" s="7"/>
      <c r="D101" s="7"/>
      <c r="E101" s="39"/>
      <c r="F101" s="7"/>
      <c r="G101" s="7"/>
      <c r="H101" s="14"/>
      <c r="I101" s="14"/>
      <c r="J101" s="14"/>
      <c r="K101" s="22"/>
      <c r="L101" s="9"/>
      <c r="M101" s="7"/>
      <c r="N101" s="7"/>
      <c r="O101" s="7"/>
      <c r="P101" s="37"/>
    </row>
    <row r="102" spans="1:16">
      <c r="A102" s="7"/>
      <c r="B102" s="7"/>
      <c r="C102" s="7"/>
      <c r="D102" s="7"/>
      <c r="E102" s="39"/>
      <c r="F102" s="7"/>
      <c r="G102" s="7"/>
      <c r="H102" s="14"/>
      <c r="I102" s="14"/>
      <c r="J102" s="14"/>
      <c r="K102" s="14"/>
      <c r="L102" s="9"/>
      <c r="M102" s="7"/>
      <c r="N102" s="7"/>
      <c r="O102" s="7"/>
      <c r="P102" s="37"/>
    </row>
    <row r="103" spans="1:16">
      <c r="A103" s="7" t="s">
        <v>92</v>
      </c>
      <c r="B103" s="7"/>
      <c r="C103" s="7"/>
      <c r="D103" s="7"/>
      <c r="E103" s="39"/>
      <c r="F103" s="3"/>
      <c r="G103" s="3"/>
      <c r="H103" s="14"/>
      <c r="I103" s="14"/>
      <c r="J103" s="14"/>
      <c r="K103" s="14"/>
      <c r="L103" s="2"/>
      <c r="M103" s="3"/>
      <c r="N103" s="3"/>
      <c r="O103" s="7"/>
      <c r="P103" s="37"/>
    </row>
    <row r="104" spans="1:16">
      <c r="A104" s="7"/>
      <c r="B104" s="7" t="s">
        <v>93</v>
      </c>
      <c r="C104" s="7"/>
      <c r="D104" s="7"/>
      <c r="E104" s="39"/>
      <c r="F104" s="3"/>
      <c r="G104" s="3"/>
      <c r="H104" s="14"/>
      <c r="I104" s="14"/>
      <c r="J104" s="14"/>
      <c r="K104" s="14"/>
      <c r="L104" s="2"/>
      <c r="M104" s="3"/>
      <c r="N104" s="3"/>
      <c r="O104" s="7"/>
      <c r="P104" s="37"/>
    </row>
    <row r="105" spans="1:16">
      <c r="A105" s="7"/>
      <c r="B105" s="7" t="s">
        <v>94</v>
      </c>
      <c r="C105" s="7"/>
      <c r="D105" s="7"/>
      <c r="E105" s="39"/>
      <c r="F105" s="3"/>
      <c r="G105" s="3"/>
      <c r="H105" s="14"/>
      <c r="I105" s="14"/>
      <c r="J105" s="14"/>
      <c r="K105" s="14"/>
      <c r="L105" s="2"/>
      <c r="M105" s="3"/>
      <c r="N105" s="3"/>
      <c r="O105" s="7"/>
      <c r="P105" s="37"/>
    </row>
    <row r="106" spans="1:16">
      <c r="A106" s="7"/>
      <c r="B106" s="7" t="s">
        <v>95</v>
      </c>
      <c r="C106" s="7"/>
      <c r="D106" s="7"/>
      <c r="E106" s="39"/>
      <c r="F106" s="3"/>
      <c r="G106" s="3"/>
      <c r="H106" s="14"/>
      <c r="I106" s="14"/>
      <c r="J106" s="14"/>
      <c r="K106" s="14"/>
      <c r="L106" s="2"/>
      <c r="M106" s="3"/>
      <c r="N106" s="3"/>
      <c r="O106" s="7"/>
      <c r="P106" s="37"/>
    </row>
    <row r="107" spans="1:16">
      <c r="A107" s="7"/>
      <c r="B107" s="7" t="s">
        <v>96</v>
      </c>
      <c r="C107" s="7"/>
      <c r="D107" s="7"/>
      <c r="E107" s="39"/>
      <c r="F107" s="3"/>
      <c r="G107" s="3"/>
      <c r="H107" s="22"/>
      <c r="I107" s="22"/>
      <c r="J107" s="14"/>
      <c r="K107" s="14"/>
      <c r="L107" s="2"/>
      <c r="M107" s="3"/>
      <c r="N107" s="2"/>
      <c r="O107" s="7"/>
      <c r="P107" s="37"/>
    </row>
    <row r="108" spans="1:16">
      <c r="A108" s="7"/>
      <c r="B108" s="7" t="s">
        <v>97</v>
      </c>
      <c r="C108" s="7"/>
      <c r="D108" s="7"/>
      <c r="E108" s="39"/>
      <c r="F108" s="3"/>
      <c r="G108" s="3"/>
      <c r="H108" s="14"/>
      <c r="I108" s="14"/>
      <c r="J108" s="14"/>
      <c r="K108" s="14"/>
      <c r="L108" s="2"/>
      <c r="N108" s="3"/>
      <c r="O108" s="7"/>
      <c r="P108" s="37"/>
    </row>
    <row r="109" spans="1:16">
      <c r="A109" s="7"/>
      <c r="B109" s="7" t="str">
        <f>'[1]FS-TABLE'!G117</f>
        <v>Due to the Head Office/Branches/Agencies</v>
      </c>
      <c r="C109" s="7"/>
      <c r="D109" s="7"/>
      <c r="E109" s="39"/>
      <c r="F109" s="3"/>
      <c r="G109" s="3"/>
      <c r="H109" s="14"/>
      <c r="I109" s="14"/>
      <c r="J109" s="14"/>
      <c r="K109" s="14"/>
      <c r="L109" s="2"/>
      <c r="M109" s="2">
        <f>SUM(K104:K109)</f>
        <v>0</v>
      </c>
      <c r="N109" s="3"/>
      <c r="O109" s="7"/>
      <c r="P109" s="37"/>
    </row>
    <row r="110" spans="1:16">
      <c r="A110" s="7"/>
      <c r="B110" s="7"/>
      <c r="C110" s="7"/>
      <c r="D110" s="7"/>
      <c r="E110" s="39"/>
      <c r="F110" s="3"/>
      <c r="G110" s="3"/>
      <c r="H110" s="14"/>
      <c r="I110" s="14"/>
      <c r="J110" s="14"/>
      <c r="K110" s="14"/>
      <c r="L110" s="2"/>
      <c r="M110" s="3"/>
      <c r="N110" s="3"/>
      <c r="O110" s="7"/>
      <c r="P110" s="37"/>
    </row>
    <row r="111" spans="1:16">
      <c r="A111" s="7"/>
      <c r="B111" s="7"/>
      <c r="C111" s="7"/>
      <c r="D111" s="7"/>
      <c r="E111" s="39"/>
      <c r="F111" s="3"/>
      <c r="G111" s="3"/>
      <c r="H111" s="14"/>
      <c r="I111" s="14"/>
      <c r="J111" s="14"/>
      <c r="K111" s="14"/>
      <c r="L111" s="2"/>
      <c r="M111" s="3"/>
      <c r="N111" s="3"/>
      <c r="O111" s="7"/>
      <c r="P111" s="37"/>
    </row>
    <row r="112" spans="1:16">
      <c r="A112" s="12" t="s">
        <v>98</v>
      </c>
      <c r="B112" s="7"/>
      <c r="C112" s="7"/>
      <c r="D112" s="7"/>
      <c r="E112" s="39"/>
      <c r="F112" s="3"/>
      <c r="G112" s="3"/>
      <c r="H112" s="14"/>
      <c r="I112" s="14"/>
      <c r="J112" s="14"/>
      <c r="K112" s="14"/>
      <c r="L112" s="2"/>
      <c r="M112" s="10">
        <f>SUM(M76:M110)</f>
        <v>0</v>
      </c>
      <c r="N112" s="2"/>
      <c r="O112" s="7"/>
      <c r="P112" s="37"/>
    </row>
    <row r="113" spans="1:16">
      <c r="A113" s="12"/>
      <c r="B113" s="7"/>
      <c r="C113" s="7"/>
      <c r="D113" s="7"/>
      <c r="E113" s="39"/>
      <c r="F113" s="3"/>
      <c r="G113" s="3"/>
      <c r="H113" s="14"/>
      <c r="I113" s="14"/>
      <c r="J113" s="14"/>
      <c r="K113" s="14"/>
      <c r="L113" s="2"/>
      <c r="M113" s="2"/>
      <c r="N113" s="2"/>
      <c r="O113" s="7"/>
      <c r="P113" s="37"/>
    </row>
    <row r="114" spans="1:16">
      <c r="A114" s="12"/>
      <c r="B114" s="7"/>
      <c r="C114" s="7"/>
      <c r="D114" s="7"/>
      <c r="E114" s="39"/>
      <c r="F114" s="3"/>
      <c r="G114" s="3"/>
      <c r="H114" s="14"/>
      <c r="I114" s="14"/>
      <c r="J114" s="14"/>
      <c r="K114" s="14"/>
      <c r="L114" s="2"/>
      <c r="M114" s="2"/>
      <c r="N114" s="2"/>
      <c r="O114" s="7"/>
      <c r="P114" s="37"/>
    </row>
    <row r="115" spans="1:16">
      <c r="A115" s="7"/>
      <c r="B115" s="7"/>
      <c r="C115" s="7"/>
      <c r="D115" s="7"/>
      <c r="E115" s="39"/>
      <c r="F115" s="3"/>
      <c r="G115" s="3"/>
      <c r="H115" s="14"/>
      <c r="I115" s="14"/>
      <c r="J115" s="14"/>
      <c r="K115" s="14"/>
      <c r="L115" s="2"/>
      <c r="M115" s="3"/>
      <c r="N115" s="3"/>
      <c r="O115" s="7"/>
      <c r="P115" s="37"/>
    </row>
    <row r="116" spans="1:16">
      <c r="A116" s="12" t="s">
        <v>99</v>
      </c>
      <c r="B116" s="7"/>
      <c r="C116" s="7"/>
      <c r="D116" s="7"/>
      <c r="E116" s="39"/>
      <c r="F116" s="3"/>
      <c r="G116" s="3"/>
      <c r="H116" s="14"/>
      <c r="I116" s="14"/>
      <c r="J116" s="14"/>
      <c r="K116" s="14"/>
      <c r="L116" s="2"/>
      <c r="M116" s="3"/>
      <c r="N116" s="3"/>
      <c r="O116" s="7"/>
      <c r="P116" s="37"/>
    </row>
    <row r="117" spans="1:16">
      <c r="A117" s="7"/>
      <c r="B117" s="7"/>
      <c r="C117" s="7"/>
      <c r="D117" s="7"/>
      <c r="E117" s="39"/>
      <c r="F117" s="3"/>
      <c r="G117" s="7"/>
      <c r="H117" s="14"/>
      <c r="I117" s="20" t="s">
        <v>100</v>
      </c>
      <c r="J117" s="20" t="s">
        <v>101</v>
      </c>
      <c r="K117" s="20" t="s">
        <v>102</v>
      </c>
      <c r="L117" s="41"/>
      <c r="M117" s="3"/>
      <c r="N117" s="3"/>
      <c r="O117" s="7"/>
      <c r="P117" s="37"/>
    </row>
    <row r="118" spans="1:16">
      <c r="A118" s="7" t="s">
        <v>103</v>
      </c>
      <c r="B118" s="7"/>
      <c r="C118" s="7"/>
      <c r="D118" s="7"/>
      <c r="E118" s="39"/>
      <c r="F118" s="3"/>
      <c r="G118" s="7"/>
      <c r="H118" s="14"/>
      <c r="I118" s="14"/>
      <c r="J118" s="14"/>
      <c r="K118" s="14"/>
      <c r="L118" s="2"/>
      <c r="M118" s="3"/>
      <c r="N118" s="3"/>
      <c r="O118" s="7"/>
      <c r="P118" s="37"/>
    </row>
    <row r="119" spans="1:16">
      <c r="A119" s="7"/>
      <c r="B119" s="7" t="s">
        <v>104</v>
      </c>
      <c r="C119" s="7"/>
      <c r="D119" s="7"/>
      <c r="E119" s="39"/>
      <c r="F119" s="3"/>
      <c r="G119" s="7"/>
      <c r="H119" s="14"/>
      <c r="I119" s="14">
        <v>352000000</v>
      </c>
      <c r="J119" s="14"/>
      <c r="K119" s="14"/>
      <c r="L119" s="2"/>
      <c r="M119" s="3"/>
      <c r="N119" s="3"/>
      <c r="O119" s="7"/>
      <c r="P119" s="37"/>
    </row>
    <row r="120" spans="1:16">
      <c r="A120" s="7"/>
      <c r="B120" s="7" t="s">
        <v>105</v>
      </c>
      <c r="C120" s="7"/>
      <c r="D120" s="7"/>
      <c r="E120" s="39"/>
      <c r="F120" s="3"/>
      <c r="G120" s="7"/>
      <c r="H120" s="14"/>
      <c r="I120" s="14">
        <v>198000000</v>
      </c>
      <c r="J120" s="14"/>
      <c r="K120" s="14"/>
      <c r="L120" s="2"/>
      <c r="M120" s="2"/>
      <c r="N120" s="3"/>
      <c r="O120" s="7"/>
      <c r="P120" s="37"/>
    </row>
    <row r="121" spans="1:16">
      <c r="A121" s="7"/>
      <c r="B121" s="7" t="s">
        <v>17</v>
      </c>
      <c r="C121" s="7"/>
      <c r="D121" s="7"/>
      <c r="E121" s="39"/>
      <c r="F121" s="3"/>
      <c r="G121" s="7"/>
      <c r="H121" s="14"/>
      <c r="I121" s="21">
        <f>SUM(I119:I120)</f>
        <v>550000000</v>
      </c>
      <c r="J121" s="21">
        <f>SUM(J119:J120)</f>
        <v>0</v>
      </c>
      <c r="K121" s="21">
        <f>SUM(K119:K120)</f>
        <v>0</v>
      </c>
      <c r="L121" s="2"/>
      <c r="M121" s="2">
        <f>K121</f>
        <v>0</v>
      </c>
      <c r="N121" s="2"/>
      <c r="O121" s="7"/>
      <c r="P121" s="37"/>
    </row>
    <row r="122" spans="1:16">
      <c r="A122" s="7"/>
      <c r="B122" s="7"/>
      <c r="C122" s="7"/>
      <c r="D122" s="7"/>
      <c r="E122" s="39"/>
      <c r="F122" s="3"/>
      <c r="G122" s="2"/>
      <c r="H122" s="22"/>
      <c r="I122" s="14"/>
      <c r="J122" s="14"/>
      <c r="K122" s="22"/>
      <c r="L122" s="2"/>
      <c r="M122" s="2"/>
      <c r="N122" s="3"/>
      <c r="O122" s="7"/>
      <c r="P122" s="37"/>
    </row>
    <row r="123" spans="1:16">
      <c r="A123" s="7" t="s">
        <v>106</v>
      </c>
      <c r="B123" s="7"/>
      <c r="C123" s="7"/>
      <c r="D123" s="7"/>
      <c r="E123" s="39"/>
      <c r="F123" s="3"/>
      <c r="G123" s="2"/>
      <c r="H123" s="22"/>
      <c r="I123" s="14"/>
      <c r="J123" s="14"/>
      <c r="K123" s="22"/>
      <c r="L123" s="2"/>
      <c r="M123" s="2">
        <v>0</v>
      </c>
      <c r="N123" s="3"/>
      <c r="O123" s="7"/>
      <c r="P123" s="37"/>
    </row>
    <row r="124" spans="1:16">
      <c r="A124" s="7"/>
      <c r="B124" s="7"/>
      <c r="C124" s="7"/>
      <c r="D124" s="7"/>
      <c r="E124" s="39"/>
      <c r="F124" s="3"/>
      <c r="G124" s="2"/>
      <c r="H124" s="22"/>
      <c r="I124" s="14"/>
      <c r="J124" s="14"/>
      <c r="K124" s="22"/>
      <c r="L124" s="2"/>
      <c r="M124" s="2"/>
      <c r="N124" s="3"/>
      <c r="O124" s="7"/>
      <c r="P124" s="37"/>
    </row>
    <row r="125" spans="1:16">
      <c r="A125" s="7" t="s">
        <v>107</v>
      </c>
      <c r="B125" s="7"/>
      <c r="C125" s="7"/>
      <c r="D125" s="7"/>
      <c r="E125" s="39"/>
      <c r="F125" s="3"/>
      <c r="G125" s="3"/>
      <c r="H125" s="14"/>
      <c r="I125" s="14"/>
      <c r="J125" s="14"/>
      <c r="K125" s="14"/>
      <c r="L125" s="2"/>
      <c r="M125" s="2"/>
      <c r="N125" s="3"/>
      <c r="O125" s="7"/>
      <c r="P125" s="37"/>
    </row>
    <row r="126" spans="1:16">
      <c r="A126" s="7"/>
      <c r="B126" s="7" t="s">
        <v>108</v>
      </c>
      <c r="C126" s="7"/>
      <c r="D126" s="7"/>
      <c r="E126" s="39"/>
      <c r="F126" s="3"/>
      <c r="G126" s="3"/>
      <c r="H126" s="14"/>
      <c r="I126" s="14"/>
      <c r="J126" s="14"/>
      <c r="K126" s="22"/>
      <c r="L126" s="2"/>
      <c r="M126" s="7"/>
      <c r="N126" s="2"/>
      <c r="O126" s="7"/>
      <c r="P126" s="37"/>
    </row>
    <row r="127" spans="1:16">
      <c r="A127" s="7"/>
      <c r="B127" s="7" t="s">
        <v>109</v>
      </c>
      <c r="C127" s="7"/>
      <c r="D127" s="7"/>
      <c r="E127" s="39"/>
      <c r="F127" s="3"/>
      <c r="G127" s="3"/>
      <c r="H127" s="14"/>
      <c r="I127" s="14"/>
      <c r="J127" s="14"/>
      <c r="K127" s="22"/>
      <c r="L127" s="2"/>
      <c r="M127" s="7">
        <f>SUM(K126:K127)</f>
        <v>0</v>
      </c>
      <c r="N127" s="3"/>
      <c r="O127" s="7"/>
      <c r="P127" s="37"/>
    </row>
    <row r="128" spans="1:16">
      <c r="A128" s="7"/>
      <c r="B128" s="7"/>
      <c r="C128" s="7"/>
      <c r="D128" s="7"/>
      <c r="E128" s="39"/>
      <c r="F128" s="3"/>
      <c r="G128" s="3"/>
      <c r="H128" s="14"/>
      <c r="I128" s="14"/>
      <c r="J128" s="14"/>
      <c r="K128" s="14"/>
      <c r="L128" s="2"/>
      <c r="M128" s="2"/>
      <c r="N128" s="2"/>
      <c r="O128" s="7"/>
      <c r="P128" s="37"/>
    </row>
    <row r="129" spans="1:16">
      <c r="A129" s="7" t="s">
        <v>111</v>
      </c>
      <c r="B129" s="7"/>
      <c r="C129" s="7"/>
      <c r="D129" s="7"/>
      <c r="E129" s="39"/>
      <c r="F129" s="3"/>
      <c r="G129" s="3"/>
      <c r="H129" s="14"/>
      <c r="I129" s="14"/>
      <c r="J129" s="14"/>
      <c r="K129" s="22"/>
      <c r="L129" s="2"/>
      <c r="M129" s="2"/>
      <c r="N129" s="3"/>
      <c r="O129" s="7"/>
      <c r="P129" s="37"/>
    </row>
    <row r="130" spans="1:16">
      <c r="A130" s="7" t="s">
        <v>110</v>
      </c>
      <c r="B130" s="7"/>
      <c r="C130" s="7"/>
      <c r="D130" s="7"/>
      <c r="E130" s="39"/>
      <c r="F130" s="3"/>
      <c r="G130" s="3"/>
      <c r="H130" s="14"/>
      <c r="I130" s="14"/>
      <c r="J130" s="14"/>
      <c r="K130" s="22"/>
      <c r="L130" s="2"/>
      <c r="M130" s="2">
        <v>0</v>
      </c>
      <c r="N130" s="3"/>
      <c r="O130" s="7"/>
      <c r="P130" s="37"/>
    </row>
    <row r="131" spans="1:16">
      <c r="A131" s="7" t="s">
        <v>111</v>
      </c>
      <c r="B131" s="7"/>
      <c r="C131" s="7"/>
      <c r="D131" s="7"/>
      <c r="E131" s="39"/>
      <c r="F131" s="3"/>
      <c r="G131" s="3"/>
      <c r="H131" s="14"/>
      <c r="I131" s="14"/>
      <c r="J131" s="14"/>
      <c r="K131" s="14"/>
      <c r="L131" s="2"/>
      <c r="M131" s="2">
        <f>M277</f>
        <v>0</v>
      </c>
      <c r="N131" s="2"/>
      <c r="O131" s="7"/>
      <c r="P131" s="37"/>
    </row>
    <row r="132" spans="1:16">
      <c r="A132" s="7"/>
      <c r="B132" s="7"/>
      <c r="C132" s="7"/>
      <c r="D132" s="7"/>
      <c r="E132" s="39"/>
      <c r="F132" s="3"/>
      <c r="G132" s="3"/>
      <c r="H132" s="14"/>
      <c r="I132" s="14"/>
      <c r="J132" s="14"/>
      <c r="K132" s="14"/>
      <c r="L132" s="2"/>
      <c r="M132" s="2"/>
      <c r="N132" s="2"/>
      <c r="O132" s="7"/>
      <c r="P132" s="37" t="s">
        <v>112</v>
      </c>
    </row>
    <row r="133" spans="1:16">
      <c r="A133" s="12" t="s">
        <v>113</v>
      </c>
      <c r="B133" s="7"/>
      <c r="C133" s="7"/>
      <c r="D133" s="7"/>
      <c r="E133" s="39"/>
      <c r="F133" s="3"/>
      <c r="G133" s="3"/>
      <c r="H133" s="14"/>
      <c r="I133" s="14"/>
      <c r="J133" s="14"/>
      <c r="K133" s="14"/>
      <c r="L133" s="2"/>
      <c r="M133" s="10">
        <f>SUM(M121:M132)</f>
        <v>0</v>
      </c>
      <c r="N133" s="2"/>
      <c r="O133" s="7" t="s">
        <v>114</v>
      </c>
      <c r="P133" s="37">
        <f>+Q133*R133</f>
        <v>0</v>
      </c>
    </row>
    <row r="134" spans="1:16" ht="13" thickBot="1">
      <c r="A134" s="12"/>
      <c r="B134" s="7"/>
      <c r="C134" s="7"/>
      <c r="D134" s="7"/>
      <c r="E134" s="39"/>
      <c r="F134" s="3"/>
      <c r="G134" s="3"/>
      <c r="H134" s="14"/>
      <c r="I134" s="14"/>
      <c r="J134" s="14"/>
      <c r="K134" s="14"/>
      <c r="L134" s="2"/>
      <c r="M134" s="2"/>
      <c r="N134" s="2"/>
      <c r="O134" s="7" t="s">
        <v>115</v>
      </c>
      <c r="P134" s="37">
        <f>+Q134*R134</f>
        <v>0</v>
      </c>
    </row>
    <row r="135" spans="1:16" ht="13" thickBot="1">
      <c r="A135" s="12" t="s">
        <v>116</v>
      </c>
      <c r="B135" s="7"/>
      <c r="C135" s="7"/>
      <c r="D135" s="7"/>
      <c r="E135" s="39"/>
      <c r="F135" s="3"/>
      <c r="G135" s="3"/>
      <c r="H135" s="14"/>
      <c r="I135" s="14"/>
      <c r="J135" s="14"/>
      <c r="K135" s="14"/>
      <c r="L135" s="2"/>
      <c r="M135" s="8">
        <f>+M133+M112</f>
        <v>0</v>
      </c>
      <c r="N135" s="24"/>
      <c r="O135" s="7">
        <f>M135-M69</f>
        <v>-604050760.47000003</v>
      </c>
      <c r="P135" s="37">
        <f>SUM(P133:P134)</f>
        <v>0</v>
      </c>
    </row>
    <row r="136" spans="1:16">
      <c r="A136" s="7"/>
      <c r="B136" s="7"/>
      <c r="C136" s="7"/>
      <c r="D136" s="7"/>
      <c r="E136" s="39"/>
      <c r="F136" s="3"/>
      <c r="G136" s="3"/>
      <c r="H136" s="14"/>
      <c r="I136" s="14"/>
      <c r="J136" s="14"/>
      <c r="K136" s="14"/>
      <c r="L136" s="2"/>
      <c r="M136" s="7"/>
      <c r="N136" s="7"/>
      <c r="O136" s="7"/>
      <c r="P136" s="37"/>
    </row>
    <row r="137" spans="1:16">
      <c r="A137" s="7"/>
      <c r="B137" s="7"/>
      <c r="C137" s="7"/>
      <c r="D137" s="7"/>
      <c r="E137" s="39"/>
      <c r="F137" s="7"/>
      <c r="G137" s="7"/>
      <c r="H137" s="14"/>
      <c r="I137" s="14"/>
      <c r="J137" s="14"/>
      <c r="K137" s="14"/>
      <c r="L137" s="9"/>
      <c r="M137" s="7">
        <f>M69-M135</f>
        <v>604050760.47000003</v>
      </c>
      <c r="N137" s="7"/>
      <c r="O137" s="7"/>
      <c r="P137" s="37">
        <f>+Q137*R137</f>
        <v>0</v>
      </c>
    </row>
    <row r="138" spans="1:16">
      <c r="A138" s="7"/>
      <c r="B138" s="7"/>
      <c r="C138" s="7"/>
      <c r="D138" s="7"/>
      <c r="E138" s="7"/>
      <c r="F138" s="7"/>
      <c r="G138" s="7"/>
      <c r="H138" s="14"/>
      <c r="I138" s="14"/>
      <c r="J138" s="14"/>
      <c r="K138" s="14"/>
      <c r="L138" s="2"/>
      <c r="M138" s="11"/>
      <c r="N138" s="3"/>
      <c r="O138" s="7"/>
      <c r="P138" s="37">
        <f>+Q138*R138</f>
        <v>0</v>
      </c>
    </row>
    <row r="139" spans="1:16">
      <c r="A139" s="7"/>
      <c r="B139" s="7"/>
      <c r="C139" s="7"/>
      <c r="D139" s="7"/>
      <c r="E139" s="7"/>
      <c r="F139" s="7"/>
      <c r="G139" s="7"/>
      <c r="H139" s="14"/>
      <c r="I139" s="14"/>
      <c r="J139" s="14"/>
      <c r="K139" s="14"/>
      <c r="L139" s="2"/>
      <c r="M139" s="3"/>
      <c r="N139" s="3"/>
      <c r="O139" s="7"/>
      <c r="P139" s="37">
        <f>SUM(P137:P138)</f>
        <v>0</v>
      </c>
    </row>
    <row r="140" spans="1:16">
      <c r="A140" s="7"/>
      <c r="B140" s="7"/>
      <c r="C140" s="7"/>
      <c r="D140" s="7"/>
      <c r="E140" s="7"/>
      <c r="F140" s="7"/>
      <c r="G140" s="7"/>
      <c r="H140" s="14"/>
      <c r="I140" s="14"/>
      <c r="J140" s="14"/>
      <c r="K140" s="14"/>
      <c r="L140" s="2"/>
      <c r="M140" s="3"/>
      <c r="N140" s="3"/>
      <c r="O140" s="7"/>
      <c r="P140" s="37"/>
    </row>
    <row r="141" spans="1:16">
      <c r="A141" s="7"/>
      <c r="B141" s="7"/>
      <c r="C141" s="7"/>
      <c r="D141" s="7"/>
      <c r="E141" s="39"/>
      <c r="F141" s="3"/>
      <c r="G141" s="3"/>
      <c r="H141" s="14"/>
      <c r="I141" s="14"/>
      <c r="J141" s="22"/>
      <c r="K141" s="14"/>
      <c r="L141" s="7"/>
      <c r="M141" s="7"/>
      <c r="N141" s="3"/>
      <c r="O141" s="7"/>
      <c r="P141" s="37">
        <f>+P139-P135</f>
        <v>0</v>
      </c>
    </row>
    <row r="142" spans="1:16">
      <c r="A142" s="7"/>
      <c r="B142" s="7"/>
      <c r="C142" s="7"/>
      <c r="D142" s="7"/>
      <c r="E142" s="39"/>
      <c r="F142" s="3"/>
      <c r="G142" s="3"/>
      <c r="H142" s="14"/>
      <c r="I142" s="14"/>
      <c r="J142" s="22"/>
      <c r="K142" s="14"/>
      <c r="L142" s="7"/>
      <c r="M142" s="7"/>
      <c r="N142" s="3"/>
      <c r="O142" s="7"/>
      <c r="P142" s="37"/>
    </row>
    <row r="143" spans="1:16">
      <c r="A143" s="7"/>
      <c r="B143" s="7"/>
      <c r="C143" s="7"/>
      <c r="D143" s="7"/>
      <c r="E143" s="39"/>
      <c r="F143" s="3"/>
      <c r="G143" s="3"/>
      <c r="H143" s="14"/>
      <c r="I143" s="14"/>
      <c r="J143" s="22"/>
      <c r="K143" s="14"/>
      <c r="L143" s="7"/>
      <c r="M143" s="7"/>
      <c r="N143" s="3"/>
      <c r="O143" s="7"/>
      <c r="P143" s="37" t="s">
        <v>117</v>
      </c>
    </row>
    <row r="144" spans="1:16">
      <c r="A144" s="7"/>
      <c r="B144" s="7"/>
      <c r="C144" s="7"/>
      <c r="D144" s="7"/>
      <c r="E144" s="39"/>
      <c r="F144" s="3"/>
      <c r="G144" s="3"/>
      <c r="H144" s="14"/>
      <c r="I144" s="14"/>
      <c r="J144" s="26"/>
      <c r="K144" s="26"/>
      <c r="L144" s="7"/>
      <c r="M144" s="7"/>
      <c r="N144" s="1"/>
      <c r="O144" s="7"/>
      <c r="P144" s="37">
        <f>+Q144*R144</f>
        <v>0</v>
      </c>
    </row>
    <row r="145" spans="1:16">
      <c r="A145" s="7"/>
      <c r="B145" s="7"/>
      <c r="C145" s="7"/>
      <c r="D145" s="7"/>
      <c r="E145" s="39"/>
      <c r="F145" s="7"/>
      <c r="G145" s="3"/>
      <c r="H145" s="14"/>
      <c r="I145" s="14"/>
      <c r="J145" s="22"/>
      <c r="K145" s="27"/>
      <c r="L145" s="7"/>
      <c r="M145" s="7"/>
      <c r="N145" s="3"/>
      <c r="O145" s="7"/>
      <c r="P145" s="37"/>
    </row>
    <row r="146" spans="1:16">
      <c r="A146" s="7"/>
      <c r="B146" s="7"/>
      <c r="C146" s="7"/>
      <c r="D146" s="7"/>
      <c r="E146" s="39"/>
      <c r="F146" s="3"/>
      <c r="G146" s="3"/>
      <c r="H146" s="14"/>
      <c r="I146" s="14"/>
      <c r="J146" s="14"/>
      <c r="K146" s="27"/>
      <c r="L146" s="2"/>
      <c r="M146" s="3"/>
      <c r="N146" s="3"/>
      <c r="O146" s="7"/>
      <c r="P146" s="37">
        <f>+P141-P144</f>
        <v>0</v>
      </c>
    </row>
    <row r="147" spans="1:16">
      <c r="A147" s="7"/>
      <c r="B147" s="7"/>
      <c r="C147" s="4" t="s">
        <v>118</v>
      </c>
      <c r="D147" s="7"/>
      <c r="E147" s="39"/>
      <c r="F147" s="3"/>
      <c r="G147" s="3"/>
      <c r="H147" s="33" t="s">
        <v>119</v>
      </c>
      <c r="I147" s="14"/>
      <c r="J147" s="14"/>
      <c r="K147" s="28" t="s">
        <v>120</v>
      </c>
      <c r="L147" s="2"/>
      <c r="M147" s="3"/>
      <c r="N147" s="3"/>
      <c r="O147" s="7"/>
      <c r="P147" s="37"/>
    </row>
    <row r="148" spans="1:16">
      <c r="A148" s="7"/>
      <c r="B148" s="7"/>
      <c r="C148" s="46"/>
      <c r="D148" s="7"/>
      <c r="E148" s="39"/>
      <c r="F148" s="3"/>
      <c r="G148" s="3"/>
      <c r="H148" s="14"/>
      <c r="I148" s="14"/>
      <c r="J148" s="14"/>
      <c r="K148" s="27"/>
      <c r="L148" s="2"/>
      <c r="M148" s="3"/>
      <c r="N148" s="3"/>
      <c r="O148" s="7"/>
      <c r="P148" s="37">
        <f>110000000/1100000</f>
        <v>100</v>
      </c>
    </row>
    <row r="149" spans="1:16">
      <c r="A149" s="7"/>
      <c r="B149" s="7"/>
      <c r="C149" s="3"/>
      <c r="D149" s="7"/>
      <c r="E149" s="39"/>
      <c r="F149" s="3"/>
      <c r="G149" s="3"/>
      <c r="H149" s="14"/>
      <c r="I149" s="14"/>
      <c r="J149" s="14"/>
      <c r="K149" s="27"/>
      <c r="L149" s="2"/>
      <c r="M149" s="3"/>
      <c r="N149" s="3"/>
      <c r="O149" s="7"/>
      <c r="P149" s="37"/>
    </row>
    <row r="150" spans="1:16">
      <c r="A150" s="12"/>
      <c r="B150" s="12"/>
      <c r="C150" s="13" t="s">
        <v>121</v>
      </c>
      <c r="D150" s="12"/>
      <c r="E150" s="35"/>
      <c r="F150" s="13"/>
      <c r="G150" s="13"/>
      <c r="H150" s="31" t="s">
        <v>122</v>
      </c>
      <c r="I150" s="31"/>
      <c r="J150" s="33"/>
      <c r="K150" s="29" t="s">
        <v>123</v>
      </c>
      <c r="L150" s="12"/>
      <c r="M150" s="12"/>
      <c r="N150" s="15"/>
      <c r="O150" s="12"/>
      <c r="P150" s="43"/>
    </row>
    <row r="151" spans="1:16">
      <c r="A151" s="7"/>
      <c r="B151" s="7"/>
      <c r="C151" s="47" t="s">
        <v>124</v>
      </c>
      <c r="D151" s="7"/>
      <c r="E151" s="39"/>
      <c r="F151" s="7"/>
      <c r="G151" s="3"/>
      <c r="H151" s="14" t="s">
        <v>215</v>
      </c>
      <c r="I151" s="14"/>
      <c r="J151" s="22"/>
      <c r="K151" s="27" t="s">
        <v>125</v>
      </c>
      <c r="L151" s="7"/>
      <c r="M151" s="7"/>
      <c r="N151" s="2"/>
      <c r="O151" s="7"/>
      <c r="P151" s="37"/>
    </row>
    <row r="152" spans="1:16">
      <c r="A152" s="7"/>
      <c r="B152" s="7"/>
      <c r="C152" s="7"/>
      <c r="D152" s="7"/>
      <c r="E152" s="39"/>
      <c r="F152" s="3"/>
      <c r="G152" s="3"/>
      <c r="H152" s="14"/>
      <c r="I152" s="14"/>
      <c r="J152" s="14"/>
      <c r="K152" s="27"/>
      <c r="L152" s="2"/>
      <c r="M152" s="3"/>
      <c r="N152" s="3"/>
      <c r="O152" s="7"/>
      <c r="P152" s="37"/>
    </row>
    <row r="153" spans="1:16">
      <c r="A153" s="7"/>
      <c r="B153" s="7"/>
      <c r="C153" s="7"/>
      <c r="D153" s="7"/>
      <c r="E153" s="39"/>
      <c r="F153" s="3"/>
      <c r="G153" s="3"/>
      <c r="H153" s="14"/>
      <c r="I153" s="14"/>
      <c r="J153" s="14"/>
      <c r="K153" s="27"/>
      <c r="L153" s="2"/>
      <c r="M153" s="3"/>
      <c r="N153" s="3"/>
      <c r="O153" s="7"/>
      <c r="P153" s="37"/>
    </row>
    <row r="154" spans="1:16">
      <c r="A154" s="12"/>
      <c r="B154" s="12"/>
      <c r="C154" s="48" t="s">
        <v>216</v>
      </c>
      <c r="D154" s="12"/>
      <c r="E154" s="35"/>
      <c r="F154" s="13"/>
      <c r="G154" s="13"/>
      <c r="H154" s="31"/>
      <c r="I154" s="31"/>
      <c r="J154" s="31"/>
      <c r="K154" s="29"/>
      <c r="L154" s="15"/>
      <c r="M154" s="13"/>
      <c r="N154" s="13"/>
      <c r="O154" s="12"/>
      <c r="P154" s="43"/>
    </row>
    <row r="155" spans="1:16">
      <c r="A155" s="7"/>
      <c r="B155" s="7"/>
      <c r="C155" s="47" t="s">
        <v>124</v>
      </c>
      <c r="D155" s="7"/>
      <c r="E155" s="39"/>
      <c r="F155" s="3"/>
      <c r="G155" s="3"/>
      <c r="H155" s="14"/>
      <c r="I155" s="14"/>
      <c r="J155" s="14"/>
      <c r="K155" s="14"/>
      <c r="L155" s="2"/>
      <c r="M155" s="3"/>
      <c r="N155" s="3"/>
      <c r="O155" s="7"/>
      <c r="P155" s="37"/>
    </row>
    <row r="156" spans="1:16">
      <c r="A156" s="7"/>
      <c r="B156" s="7"/>
      <c r="C156" s="7"/>
      <c r="D156" s="7"/>
      <c r="E156" s="39"/>
      <c r="F156" s="3"/>
      <c r="G156" s="3"/>
      <c r="H156" s="14"/>
      <c r="I156" s="14"/>
      <c r="J156" s="14"/>
      <c r="K156" s="14"/>
      <c r="L156" s="2"/>
      <c r="M156" s="3"/>
      <c r="N156" s="3"/>
      <c r="O156" s="7"/>
      <c r="P156" s="37"/>
    </row>
    <row r="157" spans="1:16">
      <c r="A157" s="7"/>
      <c r="B157" s="7"/>
      <c r="C157" s="7"/>
      <c r="D157" s="7"/>
      <c r="E157" s="39"/>
      <c r="F157" s="3"/>
      <c r="G157" s="3"/>
      <c r="H157" s="14"/>
      <c r="I157" s="14"/>
      <c r="J157" s="14"/>
      <c r="K157" s="14"/>
      <c r="L157" s="2"/>
      <c r="M157" s="3"/>
      <c r="N157" s="3"/>
      <c r="O157" s="7"/>
      <c r="P157" s="37"/>
    </row>
    <row r="158" spans="1:16">
      <c r="A158" s="7"/>
      <c r="B158" s="7"/>
      <c r="C158" s="7"/>
      <c r="D158" s="7"/>
      <c r="E158" s="39"/>
      <c r="F158" s="3"/>
      <c r="G158" s="3"/>
      <c r="H158" s="14"/>
      <c r="I158" s="14"/>
      <c r="J158" s="14"/>
      <c r="K158" s="14"/>
      <c r="L158" s="2"/>
      <c r="M158" s="3"/>
      <c r="N158" s="3"/>
      <c r="O158" s="7"/>
      <c r="P158" s="37"/>
    </row>
    <row r="159" spans="1:16">
      <c r="A159" s="7"/>
      <c r="B159" s="7"/>
      <c r="C159" s="7"/>
      <c r="D159" s="7"/>
      <c r="E159" s="39"/>
      <c r="F159" s="3"/>
      <c r="G159" s="3"/>
      <c r="H159" s="14"/>
      <c r="I159" s="14"/>
      <c r="J159" s="14"/>
      <c r="K159" s="14"/>
      <c r="L159" s="2"/>
      <c r="M159" s="3"/>
      <c r="N159" s="3"/>
      <c r="O159" s="7"/>
      <c r="P159" s="37"/>
    </row>
    <row r="160" spans="1:16">
      <c r="A160" s="7"/>
      <c r="B160" s="7"/>
      <c r="C160" s="7"/>
      <c r="D160" s="7"/>
      <c r="E160" s="39"/>
      <c r="F160" s="3"/>
      <c r="G160" s="3"/>
      <c r="H160" s="14"/>
      <c r="I160" s="14"/>
      <c r="J160" s="14"/>
      <c r="K160" s="14"/>
      <c r="L160" s="2"/>
      <c r="M160" s="3"/>
      <c r="N160" s="3"/>
      <c r="O160" s="7"/>
      <c r="P160" s="37"/>
    </row>
    <row r="161" spans="1:16">
      <c r="A161" s="7"/>
      <c r="B161" s="7"/>
      <c r="C161" s="7"/>
      <c r="D161" s="7"/>
      <c r="E161" s="39"/>
      <c r="F161" s="3"/>
      <c r="G161" s="3"/>
      <c r="H161" s="14"/>
      <c r="I161" s="14"/>
      <c r="J161" s="14"/>
      <c r="K161" s="14"/>
      <c r="L161" s="2"/>
      <c r="M161" s="3"/>
      <c r="N161" s="3"/>
      <c r="O161" s="7"/>
      <c r="P161" s="37"/>
    </row>
    <row r="162" spans="1:16">
      <c r="A162" s="7"/>
      <c r="B162" s="7"/>
      <c r="C162" s="7"/>
      <c r="D162" s="7"/>
      <c r="E162" s="39"/>
      <c r="F162" s="3"/>
      <c r="G162" s="3"/>
      <c r="H162" s="14"/>
      <c r="I162" s="14"/>
      <c r="J162" s="14"/>
      <c r="K162" s="14"/>
      <c r="L162" s="2"/>
      <c r="M162" s="3"/>
      <c r="N162" s="3"/>
      <c r="O162" s="7"/>
      <c r="P162" s="37"/>
    </row>
    <row r="163" spans="1:16">
      <c r="A163" s="7"/>
      <c r="B163" s="7"/>
      <c r="C163" s="7"/>
      <c r="D163" s="7"/>
      <c r="E163" s="39"/>
      <c r="F163" s="3"/>
      <c r="G163" s="3"/>
      <c r="H163" s="14"/>
      <c r="I163" s="14"/>
      <c r="J163" s="14"/>
      <c r="K163" s="14"/>
      <c r="L163" s="2"/>
      <c r="M163" s="3"/>
      <c r="N163" s="3"/>
      <c r="O163" s="7"/>
      <c r="P163" s="37"/>
    </row>
    <row r="164" spans="1:16">
      <c r="A164" s="7"/>
      <c r="B164" s="7"/>
      <c r="C164" s="7"/>
      <c r="D164" s="7"/>
      <c r="E164" s="39"/>
      <c r="F164" s="3"/>
      <c r="G164" s="3"/>
      <c r="H164" s="14"/>
      <c r="I164" s="14"/>
      <c r="J164" s="14"/>
      <c r="K164" s="14"/>
      <c r="L164" s="2"/>
      <c r="M164" s="3"/>
      <c r="N164" s="3"/>
      <c r="O164" s="7"/>
      <c r="P164" s="37"/>
    </row>
    <row r="165" spans="1:16">
      <c r="A165" s="7"/>
      <c r="B165" s="7"/>
      <c r="C165" s="7"/>
      <c r="D165" s="7"/>
      <c r="E165" s="39"/>
      <c r="F165" s="3"/>
      <c r="G165" s="3"/>
      <c r="H165" s="14"/>
      <c r="I165" s="14"/>
      <c r="J165" s="14"/>
      <c r="K165" s="14"/>
      <c r="L165" s="2"/>
      <c r="M165" s="3"/>
      <c r="N165" s="3"/>
      <c r="O165" s="7"/>
      <c r="P165" s="37"/>
    </row>
    <row r="166" spans="1:16">
      <c r="A166" s="7"/>
      <c r="B166" s="7"/>
      <c r="C166" s="7"/>
      <c r="D166" s="7"/>
      <c r="E166" s="39"/>
      <c r="F166" s="3"/>
      <c r="G166" s="3"/>
      <c r="H166" s="14"/>
      <c r="I166" s="14"/>
      <c r="J166" s="14"/>
      <c r="K166" s="14"/>
      <c r="L166" s="2"/>
      <c r="M166" s="3"/>
      <c r="N166" s="3"/>
      <c r="O166" s="7"/>
      <c r="P166" s="37"/>
    </row>
    <row r="167" spans="1:16">
      <c r="A167" s="7"/>
      <c r="B167" s="7"/>
      <c r="C167" s="7"/>
      <c r="D167" s="7"/>
      <c r="E167" s="39"/>
      <c r="F167" s="3"/>
      <c r="G167" s="3"/>
      <c r="H167" s="14"/>
      <c r="I167" s="14"/>
      <c r="J167" s="14"/>
      <c r="K167" s="14"/>
      <c r="L167" s="2"/>
      <c r="M167" s="3"/>
      <c r="N167" s="3"/>
      <c r="O167" s="7"/>
      <c r="P167" s="37"/>
    </row>
    <row r="168" spans="1:16">
      <c r="A168" s="7"/>
      <c r="B168" s="7"/>
      <c r="C168" s="7"/>
      <c r="D168" s="7"/>
      <c r="E168" s="39"/>
      <c r="F168" s="3"/>
      <c r="G168" s="3"/>
      <c r="H168" s="14"/>
      <c r="I168" s="14"/>
      <c r="J168" s="14"/>
      <c r="K168" s="14"/>
      <c r="L168" s="2"/>
      <c r="M168" s="3"/>
      <c r="N168" s="3"/>
      <c r="O168" s="7"/>
      <c r="P168" s="37"/>
    </row>
    <row r="169" spans="1:16">
      <c r="A169" s="7"/>
      <c r="B169" s="7"/>
      <c r="C169" s="7"/>
      <c r="D169" s="7"/>
      <c r="E169" s="39"/>
      <c r="F169" s="3"/>
      <c r="G169" s="3"/>
      <c r="H169" s="14"/>
      <c r="I169" s="14"/>
      <c r="J169" s="14"/>
      <c r="K169" s="14"/>
      <c r="L169" s="2"/>
      <c r="M169" s="3"/>
      <c r="N169" s="3"/>
      <c r="O169" s="7"/>
      <c r="P169" s="37"/>
    </row>
    <row r="170" spans="1:16">
      <c r="A170" s="7"/>
      <c r="B170" s="7"/>
      <c r="C170" s="7"/>
      <c r="D170" s="7"/>
      <c r="E170" s="39"/>
      <c r="F170" s="3"/>
      <c r="G170" s="3"/>
      <c r="H170" s="14"/>
      <c r="I170" s="14"/>
      <c r="J170" s="14"/>
      <c r="K170" s="14"/>
      <c r="L170" s="2"/>
      <c r="M170" s="3"/>
      <c r="N170" s="3"/>
      <c r="O170" s="7"/>
      <c r="P170" s="37"/>
    </row>
    <row r="171" spans="1:16">
      <c r="A171" s="7"/>
      <c r="B171" s="7"/>
      <c r="C171" s="7"/>
      <c r="D171" s="7"/>
      <c r="E171" s="39"/>
      <c r="F171" s="3"/>
      <c r="G171" s="3"/>
      <c r="H171" s="14"/>
      <c r="I171" s="14"/>
      <c r="J171" s="14"/>
      <c r="K171" s="14"/>
      <c r="L171" s="2"/>
      <c r="M171" s="3"/>
      <c r="N171" s="3"/>
      <c r="O171" s="7"/>
      <c r="P171" s="37"/>
    </row>
    <row r="172" spans="1:16">
      <c r="A172" s="7"/>
      <c r="B172" s="7"/>
      <c r="C172" s="7"/>
      <c r="D172" s="7"/>
      <c r="E172" s="39"/>
      <c r="F172" s="3"/>
      <c r="G172" s="3"/>
      <c r="H172" s="14"/>
      <c r="I172" s="14"/>
      <c r="J172" s="14"/>
      <c r="K172" s="14"/>
      <c r="L172" s="2"/>
      <c r="M172" s="3"/>
      <c r="N172" s="3"/>
      <c r="O172" s="7"/>
      <c r="P172" s="37"/>
    </row>
    <row r="173" spans="1:16">
      <c r="A173" s="7"/>
      <c r="B173" s="7"/>
      <c r="C173" s="7"/>
      <c r="D173" s="7"/>
      <c r="E173" s="39"/>
      <c r="F173" s="3"/>
      <c r="G173" s="3"/>
      <c r="H173" s="14"/>
      <c r="I173" s="14"/>
      <c r="J173" s="14"/>
      <c r="K173" s="14"/>
      <c r="L173" s="2"/>
      <c r="M173" s="3"/>
      <c r="N173" s="3"/>
      <c r="O173" s="7"/>
      <c r="P173" s="37"/>
    </row>
    <row r="174" spans="1:16">
      <c r="A174" s="7"/>
      <c r="B174" s="7"/>
      <c r="C174" s="7"/>
      <c r="D174" s="7"/>
      <c r="E174" s="39"/>
      <c r="F174" s="3"/>
      <c r="G174" s="3"/>
      <c r="H174" s="14"/>
      <c r="I174" s="14"/>
      <c r="J174" s="14"/>
      <c r="K174" s="14"/>
      <c r="L174" s="2"/>
      <c r="M174" s="3"/>
      <c r="N174" s="3"/>
      <c r="O174" s="7"/>
      <c r="P174" s="37"/>
    </row>
    <row r="175" spans="1:16">
      <c r="A175" s="7"/>
      <c r="B175" s="7"/>
      <c r="C175" s="7"/>
      <c r="D175" s="7"/>
      <c r="E175" s="39"/>
      <c r="F175" s="3"/>
      <c r="G175" s="3"/>
      <c r="H175" s="14"/>
      <c r="I175" s="14"/>
      <c r="J175" s="14"/>
      <c r="K175" s="14"/>
      <c r="L175" s="2"/>
      <c r="M175" s="3"/>
      <c r="N175" s="3"/>
      <c r="O175" s="7"/>
      <c r="P175" s="37"/>
    </row>
    <row r="176" spans="1:16">
      <c r="A176" s="7"/>
      <c r="B176" s="7"/>
      <c r="C176" s="7"/>
      <c r="D176" s="7"/>
      <c r="E176" s="39"/>
      <c r="F176" s="3"/>
      <c r="G176" s="3"/>
      <c r="H176" s="14"/>
      <c r="I176" s="14"/>
      <c r="J176" s="14"/>
      <c r="K176" s="14"/>
      <c r="L176" s="2"/>
      <c r="M176" s="3"/>
      <c r="N176" s="3"/>
      <c r="O176" s="7"/>
      <c r="P176" s="37"/>
    </row>
    <row r="177" spans="1:16">
      <c r="A177" s="7"/>
      <c r="B177" s="7"/>
      <c r="C177" s="7"/>
      <c r="D177" s="7"/>
      <c r="E177" s="39"/>
      <c r="F177" s="3"/>
      <c r="G177" s="3"/>
      <c r="H177" s="14"/>
      <c r="I177" s="14"/>
      <c r="J177" s="14"/>
      <c r="K177" s="14"/>
      <c r="L177" s="2"/>
      <c r="M177" s="3"/>
      <c r="N177" s="3"/>
      <c r="O177" s="7"/>
      <c r="P177" s="37"/>
    </row>
    <row r="178" spans="1:16">
      <c r="A178" s="7"/>
      <c r="B178" s="7"/>
      <c r="C178" s="7"/>
      <c r="D178" s="7"/>
      <c r="E178" s="39"/>
      <c r="F178" s="3"/>
      <c r="G178" s="3"/>
      <c r="H178" s="14"/>
      <c r="I178" s="14"/>
      <c r="J178" s="14"/>
      <c r="K178" s="14"/>
      <c r="L178" s="2"/>
      <c r="M178" s="3"/>
      <c r="N178" s="3"/>
      <c r="O178" s="7"/>
      <c r="P178" s="37"/>
    </row>
    <row r="179" spans="1:16">
      <c r="A179" s="7"/>
      <c r="B179" s="7"/>
      <c r="C179" s="7"/>
      <c r="D179" s="7"/>
      <c r="E179" s="39"/>
      <c r="F179" s="3"/>
      <c r="G179" s="3"/>
      <c r="H179" s="14"/>
      <c r="I179" s="14"/>
      <c r="J179" s="14"/>
      <c r="K179" s="14"/>
      <c r="L179" s="2"/>
      <c r="M179" s="3"/>
      <c r="N179" s="3"/>
      <c r="O179" s="7"/>
      <c r="P179" s="37"/>
    </row>
    <row r="180" spans="1:16">
      <c r="A180" s="7"/>
      <c r="B180" s="7"/>
      <c r="C180" s="7"/>
      <c r="D180" s="7"/>
      <c r="E180" s="39"/>
      <c r="F180" s="3"/>
      <c r="G180" s="3"/>
      <c r="H180" s="14"/>
      <c r="I180" s="14"/>
      <c r="J180" s="14"/>
      <c r="K180" s="14"/>
      <c r="L180" s="2"/>
      <c r="M180" s="3"/>
      <c r="N180" s="3"/>
      <c r="O180" s="7"/>
      <c r="P180" s="37"/>
    </row>
    <row r="181" spans="1:16">
      <c r="A181" s="7"/>
      <c r="B181" s="7"/>
      <c r="C181" s="7"/>
      <c r="D181" s="7"/>
      <c r="E181" s="39"/>
      <c r="F181" s="3"/>
      <c r="G181" s="3"/>
      <c r="H181" s="14"/>
      <c r="I181" s="14"/>
      <c r="J181" s="14"/>
      <c r="K181" s="14"/>
      <c r="L181" s="2"/>
      <c r="M181" s="3"/>
      <c r="N181" s="3"/>
      <c r="O181" s="7"/>
      <c r="P181" s="37"/>
    </row>
    <row r="182" spans="1:16">
      <c r="A182" s="7"/>
      <c r="B182" s="7"/>
      <c r="C182" s="7"/>
      <c r="D182" s="7"/>
      <c r="E182" s="39"/>
      <c r="F182" s="3"/>
      <c r="G182" s="3"/>
      <c r="H182" s="14"/>
      <c r="I182" s="14"/>
      <c r="J182" s="14"/>
      <c r="K182" s="14"/>
      <c r="L182" s="2"/>
      <c r="M182" s="3"/>
      <c r="N182" s="3"/>
      <c r="O182" s="7"/>
      <c r="P182" s="37"/>
    </row>
    <row r="183" spans="1:16">
      <c r="A183" s="7"/>
      <c r="B183" s="7"/>
      <c r="C183" s="7"/>
      <c r="D183" s="7"/>
      <c r="E183" s="39"/>
      <c r="F183" s="3"/>
      <c r="G183" s="3"/>
      <c r="H183" s="14"/>
      <c r="I183" s="14"/>
      <c r="J183" s="14"/>
      <c r="K183" s="14"/>
      <c r="L183" s="2"/>
      <c r="M183" s="3"/>
      <c r="N183" s="3"/>
      <c r="O183" s="7"/>
      <c r="P183" s="37"/>
    </row>
    <row r="184" spans="1:16">
      <c r="A184" s="7"/>
      <c r="B184" s="7"/>
      <c r="C184" s="7"/>
      <c r="D184" s="7"/>
      <c r="E184" s="39"/>
      <c r="F184" s="3"/>
      <c r="G184" s="3"/>
      <c r="H184" s="14"/>
      <c r="I184" s="14"/>
      <c r="J184" s="14"/>
      <c r="K184" s="14"/>
      <c r="L184" s="2"/>
      <c r="M184" s="3"/>
      <c r="N184" s="3"/>
      <c r="O184" s="7"/>
      <c r="P184" s="37"/>
    </row>
    <row r="185" spans="1:16">
      <c r="A185" s="7"/>
      <c r="B185" s="7"/>
      <c r="C185" s="7"/>
      <c r="D185" s="7"/>
      <c r="E185" s="39"/>
      <c r="F185" s="3"/>
      <c r="G185" s="3"/>
      <c r="H185" s="14"/>
      <c r="I185" s="14"/>
      <c r="J185" s="14"/>
      <c r="K185" s="14"/>
      <c r="L185" s="2"/>
      <c r="M185" s="3"/>
      <c r="N185" s="3"/>
      <c r="O185" s="7"/>
      <c r="P185" s="37"/>
    </row>
    <row r="186" spans="1:16">
      <c r="A186" s="7"/>
      <c r="B186" s="7"/>
      <c r="C186" s="7"/>
      <c r="D186" s="7"/>
      <c r="E186" s="39"/>
      <c r="F186" s="3"/>
      <c r="G186" s="3"/>
      <c r="H186" s="14"/>
      <c r="I186" s="14"/>
      <c r="J186" s="14"/>
      <c r="K186" s="14"/>
      <c r="L186" s="2"/>
      <c r="M186" s="3"/>
      <c r="N186" s="3"/>
      <c r="O186" s="7"/>
      <c r="P186" s="37"/>
    </row>
    <row r="187" spans="1:16">
      <c r="A187" s="7"/>
      <c r="B187" s="7"/>
      <c r="C187" s="7"/>
      <c r="D187" s="7"/>
      <c r="E187" s="39"/>
      <c r="F187" s="3"/>
      <c r="G187" s="3"/>
      <c r="H187" s="14"/>
      <c r="I187" s="14"/>
      <c r="J187" s="14"/>
      <c r="K187" s="14"/>
      <c r="L187" s="2"/>
      <c r="M187" s="3"/>
      <c r="N187" s="3"/>
      <c r="O187" s="7"/>
      <c r="P187" s="37"/>
    </row>
    <row r="188" spans="1:16">
      <c r="A188" s="7"/>
      <c r="B188" s="7"/>
      <c r="C188" s="7"/>
      <c r="D188" s="7"/>
      <c r="E188" s="39"/>
      <c r="F188" s="3"/>
      <c r="G188" s="3"/>
      <c r="H188" s="14"/>
      <c r="I188" s="14"/>
      <c r="J188" s="14"/>
      <c r="K188" s="14"/>
      <c r="L188" s="2"/>
      <c r="M188" s="3"/>
      <c r="N188" s="3"/>
      <c r="O188" s="7"/>
      <c r="P188" s="37"/>
    </row>
    <row r="189" spans="1:16">
      <c r="A189" s="7"/>
      <c r="B189" s="7"/>
      <c r="C189" s="7"/>
      <c r="D189" s="7"/>
      <c r="E189" s="39"/>
      <c r="F189" s="3"/>
      <c r="G189" s="3"/>
      <c r="H189" s="14"/>
      <c r="I189" s="14"/>
      <c r="J189" s="14"/>
      <c r="K189" s="14"/>
      <c r="L189" s="2"/>
      <c r="M189" s="3"/>
      <c r="N189" s="3"/>
      <c r="O189" s="7"/>
      <c r="P189" s="37"/>
    </row>
    <row r="190" spans="1:16">
      <c r="A190" s="7"/>
      <c r="B190" s="7"/>
      <c r="C190" s="7"/>
      <c r="D190" s="7"/>
      <c r="E190" s="39"/>
      <c r="F190" s="3"/>
      <c r="G190" s="3"/>
      <c r="H190" s="14"/>
      <c r="I190" s="14"/>
      <c r="J190" s="14"/>
      <c r="K190" s="14"/>
      <c r="L190" s="2"/>
      <c r="M190" s="3"/>
      <c r="N190" s="3"/>
      <c r="O190" s="7"/>
      <c r="P190" s="37"/>
    </row>
    <row r="191" spans="1:16">
      <c r="A191" s="4" t="s">
        <v>0</v>
      </c>
      <c r="B191" s="49"/>
      <c r="C191" s="49"/>
      <c r="D191" s="49"/>
      <c r="E191" s="50"/>
      <c r="F191" s="49"/>
      <c r="G191" s="49"/>
      <c r="H191" s="18"/>
      <c r="I191" s="18"/>
      <c r="J191" s="18"/>
      <c r="K191" s="18"/>
      <c r="L191" s="51"/>
      <c r="M191" s="3"/>
      <c r="N191" s="3"/>
      <c r="O191" s="7"/>
      <c r="P191" s="37"/>
    </row>
    <row r="192" spans="1:16">
      <c r="A192" s="4" t="s">
        <v>126</v>
      </c>
      <c r="B192" s="49"/>
      <c r="C192" s="49"/>
      <c r="D192" s="49"/>
      <c r="E192" s="50"/>
      <c r="F192" s="49"/>
      <c r="G192" s="49"/>
      <c r="H192" s="18"/>
      <c r="I192" s="18"/>
      <c r="J192" s="18"/>
      <c r="K192" s="18"/>
      <c r="L192" s="51"/>
      <c r="M192" s="3"/>
      <c r="N192" s="3"/>
      <c r="O192" s="7"/>
      <c r="P192" s="37"/>
    </row>
    <row r="193" spans="1:16">
      <c r="A193" s="4" t="str">
        <f>+A3</f>
        <v>As of</v>
      </c>
      <c r="B193" s="49"/>
      <c r="C193" s="49"/>
      <c r="D193" s="49"/>
      <c r="E193" s="50"/>
      <c r="F193" s="49"/>
      <c r="G193" s="49"/>
      <c r="H193" s="18"/>
      <c r="I193" s="18"/>
      <c r="J193" s="18"/>
      <c r="K193" s="18"/>
      <c r="L193" s="51"/>
      <c r="M193" s="3"/>
      <c r="N193" s="3"/>
      <c r="O193" s="7"/>
      <c r="P193" s="37"/>
    </row>
    <row r="194" spans="1:16">
      <c r="A194" s="7"/>
      <c r="B194" s="7"/>
      <c r="C194" s="7"/>
      <c r="D194" s="7"/>
      <c r="E194" s="39"/>
      <c r="F194" s="3"/>
      <c r="G194" s="3"/>
      <c r="H194" s="14"/>
      <c r="I194" s="14"/>
      <c r="J194" s="14"/>
      <c r="K194" s="14"/>
      <c r="L194" s="2"/>
      <c r="M194" s="3"/>
      <c r="N194" s="3"/>
      <c r="O194" s="7"/>
      <c r="P194" s="37"/>
    </row>
    <row r="195" spans="1:16" ht="15">
      <c r="A195" s="7"/>
      <c r="B195" s="7"/>
      <c r="C195" s="7"/>
      <c r="D195" s="7"/>
      <c r="E195" s="39"/>
      <c r="F195" s="3"/>
      <c r="G195" s="3"/>
      <c r="H195" s="14"/>
      <c r="I195" s="14"/>
      <c r="J195" s="14"/>
      <c r="K195" s="19"/>
      <c r="L195" s="40"/>
      <c r="M195" s="3"/>
      <c r="N195" s="3"/>
      <c r="O195" s="7"/>
      <c r="P195" s="37"/>
    </row>
    <row r="196" spans="1:16">
      <c r="A196" s="4" t="s">
        <v>127</v>
      </c>
      <c r="B196" s="49"/>
      <c r="C196" s="49"/>
      <c r="D196" s="49"/>
      <c r="E196" s="50"/>
      <c r="F196" s="49"/>
      <c r="G196" s="49"/>
      <c r="H196" s="18"/>
      <c r="I196" s="18"/>
      <c r="J196" s="18"/>
      <c r="K196" s="18"/>
      <c r="L196" s="51"/>
      <c r="M196" s="3"/>
      <c r="N196" s="3"/>
      <c r="O196" s="7"/>
      <c r="P196" s="37"/>
    </row>
    <row r="197" spans="1:16">
      <c r="A197" s="7" t="s">
        <v>128</v>
      </c>
      <c r="B197" s="7"/>
      <c r="C197" s="7"/>
      <c r="D197" s="7"/>
      <c r="E197" s="39"/>
      <c r="F197" s="3"/>
      <c r="G197" s="3"/>
      <c r="H197" s="14"/>
      <c r="I197" s="14"/>
      <c r="J197" s="14"/>
      <c r="K197" s="14"/>
      <c r="L197" s="2"/>
      <c r="M197" s="3"/>
      <c r="N197" s="3"/>
      <c r="O197" s="7"/>
      <c r="P197" s="37"/>
    </row>
    <row r="198" spans="1:16">
      <c r="A198" s="7"/>
      <c r="B198" s="7" t="s">
        <v>129</v>
      </c>
      <c r="C198" s="7"/>
      <c r="D198" s="7"/>
      <c r="E198" s="39"/>
      <c r="F198" s="41"/>
      <c r="G198" s="41"/>
      <c r="H198" s="25"/>
      <c r="I198" s="25"/>
      <c r="J198" s="25"/>
      <c r="K198" s="25"/>
      <c r="L198" s="41"/>
      <c r="M198" s="2"/>
      <c r="N198" s="3"/>
      <c r="O198" s="7"/>
      <c r="P198" s="37"/>
    </row>
    <row r="199" spans="1:16">
      <c r="A199" s="7"/>
      <c r="B199" s="7"/>
      <c r="C199" s="7" t="s">
        <v>130</v>
      </c>
      <c r="D199" s="7"/>
      <c r="E199" s="39"/>
      <c r="F199" s="2"/>
      <c r="G199" s="2"/>
      <c r="H199" s="22"/>
      <c r="I199" s="22"/>
      <c r="J199" s="22"/>
      <c r="K199" s="22"/>
      <c r="L199" s="2"/>
      <c r="M199" s="2"/>
      <c r="N199" s="3"/>
      <c r="O199" s="7"/>
      <c r="P199" s="37"/>
    </row>
    <row r="200" spans="1:16">
      <c r="A200" s="7"/>
      <c r="B200" s="7"/>
      <c r="C200" s="7" t="s">
        <v>131</v>
      </c>
      <c r="D200" s="7"/>
      <c r="E200" s="39"/>
      <c r="F200" s="2"/>
      <c r="G200" s="2"/>
      <c r="H200" s="22"/>
      <c r="I200" s="22"/>
      <c r="J200" s="22"/>
      <c r="K200" s="22"/>
      <c r="L200" s="2"/>
      <c r="M200" s="2"/>
      <c r="N200" s="3"/>
      <c r="O200" s="7"/>
      <c r="P200" s="37"/>
    </row>
    <row r="201" spans="1:16">
      <c r="A201" s="7"/>
      <c r="B201" s="7"/>
      <c r="C201" s="7" t="s">
        <v>132</v>
      </c>
      <c r="D201" s="7"/>
      <c r="E201" s="39"/>
      <c r="F201" s="2"/>
      <c r="G201" s="2"/>
      <c r="H201" s="22"/>
      <c r="I201" s="22"/>
      <c r="J201" s="22"/>
      <c r="K201" s="22"/>
      <c r="L201" s="2"/>
      <c r="M201" s="2"/>
      <c r="N201" s="3"/>
      <c r="O201" s="7"/>
      <c r="P201" s="37"/>
    </row>
    <row r="202" spans="1:16">
      <c r="A202" s="7"/>
      <c r="B202" s="7"/>
      <c r="C202" s="7" t="s">
        <v>133</v>
      </c>
      <c r="D202" s="7"/>
      <c r="E202" s="39"/>
      <c r="F202" s="2"/>
      <c r="G202" s="2"/>
      <c r="H202" s="22"/>
      <c r="I202" s="22"/>
      <c r="J202" s="22"/>
      <c r="K202" s="22"/>
      <c r="L202" s="2"/>
      <c r="M202" s="2"/>
      <c r="N202" s="3"/>
      <c r="O202" s="7"/>
      <c r="P202" s="37"/>
    </row>
    <row r="203" spans="1:16">
      <c r="A203" s="7"/>
      <c r="B203" s="7"/>
      <c r="C203" s="7" t="s">
        <v>134</v>
      </c>
      <c r="D203" s="7"/>
      <c r="E203" s="39"/>
      <c r="F203" s="2"/>
      <c r="G203" s="2"/>
      <c r="H203" s="22"/>
      <c r="I203" s="22"/>
      <c r="J203" s="22"/>
      <c r="K203" s="22"/>
      <c r="L203" s="2"/>
      <c r="M203" s="2"/>
      <c r="N203" s="3"/>
      <c r="O203" s="7"/>
      <c r="P203" s="37"/>
    </row>
    <row r="204" spans="1:16">
      <c r="A204" s="7"/>
      <c r="B204" s="7"/>
      <c r="C204" s="7" t="s">
        <v>135</v>
      </c>
      <c r="D204" s="7"/>
      <c r="E204" s="39"/>
      <c r="F204" s="2"/>
      <c r="G204" s="2"/>
      <c r="H204" s="22"/>
      <c r="I204" s="22"/>
      <c r="J204" s="22"/>
      <c r="K204" s="22"/>
      <c r="L204" s="2"/>
      <c r="M204" s="2"/>
      <c r="N204" s="3"/>
      <c r="O204" s="7"/>
      <c r="P204" s="37"/>
    </row>
    <row r="205" spans="1:16">
      <c r="A205" s="7"/>
      <c r="B205" s="7"/>
      <c r="C205" s="7" t="s">
        <v>136</v>
      </c>
      <c r="D205" s="7"/>
      <c r="E205" s="39"/>
      <c r="F205" s="2"/>
      <c r="G205" s="2"/>
      <c r="H205" s="22"/>
      <c r="I205" s="22"/>
      <c r="J205" s="22"/>
      <c r="K205" s="22"/>
      <c r="L205" s="2"/>
      <c r="M205" s="2"/>
      <c r="N205" s="3"/>
      <c r="O205" s="7"/>
      <c r="P205" s="37"/>
    </row>
    <row r="206" spans="1:16">
      <c r="A206" s="7"/>
      <c r="B206" s="7"/>
      <c r="C206" s="7" t="s">
        <v>137</v>
      </c>
      <c r="D206" s="7"/>
      <c r="E206" s="39"/>
      <c r="F206" s="2"/>
      <c r="G206" s="2"/>
      <c r="H206" s="22"/>
      <c r="I206" s="22"/>
      <c r="J206" s="22"/>
      <c r="K206" s="22"/>
      <c r="L206" s="2"/>
      <c r="M206" s="2"/>
      <c r="N206" s="3"/>
      <c r="O206" s="7"/>
      <c r="P206" s="37"/>
    </row>
    <row r="207" spans="1:16">
      <c r="A207" s="7"/>
      <c r="B207" s="7"/>
      <c r="C207" s="7" t="s">
        <v>138</v>
      </c>
      <c r="D207" s="7"/>
      <c r="E207" s="39"/>
      <c r="F207" s="2"/>
      <c r="G207" s="2"/>
      <c r="H207" s="22"/>
      <c r="I207" s="22"/>
      <c r="J207" s="22"/>
      <c r="K207" s="22"/>
      <c r="L207" s="2"/>
      <c r="M207" s="3"/>
      <c r="N207" s="3"/>
      <c r="O207" s="7"/>
      <c r="P207" s="37"/>
    </row>
    <row r="208" spans="1:16">
      <c r="A208" s="7"/>
      <c r="B208" s="7"/>
      <c r="C208" s="7" t="s">
        <v>139</v>
      </c>
      <c r="D208" s="7"/>
      <c r="E208" s="39"/>
      <c r="F208" s="2"/>
      <c r="G208" s="2"/>
      <c r="H208" s="22"/>
      <c r="I208" s="22"/>
      <c r="J208" s="22"/>
      <c r="K208" s="22"/>
      <c r="L208" s="2"/>
      <c r="M208" s="3"/>
      <c r="N208" s="3"/>
      <c r="O208" s="7"/>
      <c r="P208" s="37"/>
    </row>
    <row r="209" spans="1:16">
      <c r="A209" s="7"/>
      <c r="B209" s="7"/>
      <c r="C209" s="7" t="s">
        <v>140</v>
      </c>
      <c r="D209" s="7"/>
      <c r="E209" s="39"/>
      <c r="F209" s="2"/>
      <c r="G209" s="2"/>
      <c r="H209" s="22"/>
      <c r="I209" s="22"/>
      <c r="J209" s="22"/>
      <c r="K209" s="22"/>
      <c r="L209" s="2"/>
      <c r="M209" s="3"/>
      <c r="N209" s="3"/>
      <c r="O209" s="7"/>
      <c r="P209" s="37"/>
    </row>
    <row r="210" spans="1:16">
      <c r="A210" s="7"/>
      <c r="B210" s="7"/>
      <c r="C210" s="7" t="s">
        <v>141</v>
      </c>
      <c r="D210" s="7"/>
      <c r="E210" s="39"/>
      <c r="F210" s="2"/>
      <c r="G210" s="2"/>
      <c r="H210" s="22"/>
      <c r="I210" s="22"/>
      <c r="J210" s="22"/>
      <c r="K210" s="22"/>
      <c r="L210" s="2"/>
      <c r="M210" s="3"/>
      <c r="N210" s="3"/>
      <c r="O210" s="7"/>
      <c r="P210" s="37"/>
    </row>
    <row r="211" spans="1:16">
      <c r="A211" s="7"/>
      <c r="B211" s="7"/>
      <c r="C211" s="7" t="s">
        <v>142</v>
      </c>
      <c r="D211" s="7"/>
      <c r="E211" s="39"/>
      <c r="F211" s="2"/>
      <c r="G211" s="2"/>
      <c r="H211" s="22"/>
      <c r="I211" s="22"/>
      <c r="J211" s="22"/>
      <c r="K211" s="22"/>
      <c r="L211" s="2"/>
      <c r="M211" s="7"/>
      <c r="N211" s="3"/>
      <c r="O211" s="7"/>
      <c r="P211" s="37"/>
    </row>
    <row r="212" spans="1:16">
      <c r="A212" s="7"/>
      <c r="B212" s="7"/>
      <c r="C212" s="7" t="s">
        <v>143</v>
      </c>
      <c r="D212" s="7"/>
      <c r="E212" s="39"/>
      <c r="F212" s="2"/>
      <c r="G212" s="2"/>
      <c r="H212" s="22"/>
      <c r="I212" s="22"/>
      <c r="J212" s="22"/>
      <c r="K212" s="22"/>
      <c r="L212" s="2"/>
      <c r="M212" s="3">
        <f>SUM(K199:K212)</f>
        <v>0</v>
      </c>
      <c r="N212" s="3"/>
      <c r="O212" s="7"/>
      <c r="P212" s="37"/>
    </row>
    <row r="213" spans="1:16">
      <c r="A213" s="7"/>
      <c r="B213" s="7" t="s">
        <v>144</v>
      </c>
      <c r="C213" s="7"/>
      <c r="D213" s="7"/>
      <c r="E213" s="39"/>
      <c r="F213" s="3"/>
      <c r="G213" s="3"/>
      <c r="H213" s="14"/>
      <c r="I213" s="14"/>
      <c r="J213" s="14"/>
      <c r="K213" s="22"/>
      <c r="L213" s="2"/>
      <c r="M213" s="3"/>
      <c r="N213" s="3"/>
      <c r="O213" s="7"/>
      <c r="P213" s="37"/>
    </row>
    <row r="214" spans="1:16">
      <c r="A214" s="7"/>
      <c r="B214" s="7" t="s">
        <v>145</v>
      </c>
      <c r="C214" s="7"/>
      <c r="D214" s="7"/>
      <c r="E214" s="39"/>
      <c r="F214" s="3"/>
      <c r="G214" s="3"/>
      <c r="H214" s="14"/>
      <c r="I214" s="14"/>
      <c r="J214" s="14"/>
      <c r="K214" s="22"/>
      <c r="L214" s="2"/>
      <c r="M214" s="3"/>
      <c r="N214" s="3"/>
      <c r="O214" s="7"/>
      <c r="P214" s="37"/>
    </row>
    <row r="215" spans="1:16">
      <c r="A215" s="7"/>
      <c r="B215" s="7" t="s">
        <v>146</v>
      </c>
      <c r="C215" s="7"/>
      <c r="D215" s="7"/>
      <c r="E215" s="39"/>
      <c r="F215" s="3"/>
      <c r="G215" s="3"/>
      <c r="H215" s="14"/>
      <c r="I215" s="14"/>
      <c r="J215" s="14"/>
      <c r="K215" s="22"/>
      <c r="L215" s="2"/>
      <c r="M215" s="3"/>
      <c r="N215" s="3"/>
      <c r="O215" s="7" t="s">
        <v>147</v>
      </c>
      <c r="P215" s="37"/>
    </row>
    <row r="216" spans="1:16">
      <c r="A216" s="7"/>
      <c r="B216" s="7" t="s">
        <v>148</v>
      </c>
      <c r="C216" s="7"/>
      <c r="D216" s="7"/>
      <c r="E216" s="39"/>
      <c r="F216" s="3"/>
      <c r="G216" s="3"/>
      <c r="H216" s="14"/>
      <c r="I216" s="14"/>
      <c r="J216" s="14"/>
      <c r="K216" s="22"/>
      <c r="L216" s="2"/>
      <c r="M216" s="3"/>
      <c r="N216" s="3"/>
      <c r="O216" s="7"/>
      <c r="P216" s="37"/>
    </row>
    <row r="217" spans="1:16">
      <c r="A217" s="7"/>
      <c r="B217" s="7" t="s">
        <v>149</v>
      </c>
      <c r="C217" s="7"/>
      <c r="D217" s="7"/>
      <c r="E217" s="39"/>
      <c r="F217" s="3"/>
      <c r="G217" s="3"/>
      <c r="H217" s="14"/>
      <c r="I217" s="14"/>
      <c r="J217" s="14"/>
      <c r="K217" s="22"/>
      <c r="L217" s="2"/>
      <c r="M217" s="3"/>
      <c r="N217" s="3"/>
      <c r="O217" s="7"/>
      <c r="P217" s="37"/>
    </row>
    <row r="218" spans="1:16">
      <c r="B218" s="7"/>
      <c r="C218" s="7"/>
      <c r="D218" s="7"/>
      <c r="E218" s="39"/>
      <c r="F218" s="3"/>
      <c r="G218" s="3"/>
      <c r="H218" s="14"/>
      <c r="I218" s="14"/>
      <c r="J218" s="14"/>
      <c r="K218" s="14"/>
      <c r="L218" s="2"/>
      <c r="M218" s="3"/>
      <c r="N218" s="3"/>
      <c r="O218" s="7"/>
      <c r="P218" s="37"/>
    </row>
    <row r="219" spans="1:16">
      <c r="B219" s="7"/>
      <c r="C219" s="7"/>
      <c r="D219" s="7"/>
      <c r="E219" s="39"/>
      <c r="F219" s="3"/>
      <c r="G219" s="3"/>
      <c r="H219" s="14"/>
      <c r="I219" s="14"/>
      <c r="J219" s="14"/>
      <c r="K219" s="14"/>
      <c r="L219" s="2"/>
      <c r="M219" s="3"/>
      <c r="N219" s="3"/>
      <c r="O219" s="7"/>
      <c r="P219" s="37"/>
    </row>
    <row r="220" spans="1:16">
      <c r="A220" s="7"/>
      <c r="B220" s="7"/>
      <c r="C220" s="7"/>
      <c r="D220" s="7"/>
      <c r="E220" s="39"/>
      <c r="F220" s="3"/>
      <c r="G220" s="3"/>
      <c r="H220" s="14"/>
      <c r="I220" s="14"/>
      <c r="J220" s="14"/>
      <c r="K220" s="14"/>
      <c r="L220" s="2"/>
      <c r="M220" s="3"/>
      <c r="N220" s="3"/>
      <c r="O220" s="7"/>
      <c r="P220" s="37"/>
    </row>
    <row r="221" spans="1:16">
      <c r="A221" s="12" t="s">
        <v>150</v>
      </c>
      <c r="B221" s="7"/>
      <c r="C221" s="7"/>
      <c r="D221" s="7"/>
      <c r="E221" s="39"/>
      <c r="F221" s="3"/>
      <c r="G221" s="3"/>
      <c r="H221" s="14"/>
      <c r="I221" s="14"/>
      <c r="J221" s="14"/>
      <c r="K221" s="14"/>
      <c r="L221" s="2"/>
      <c r="M221" s="10"/>
      <c r="N221" s="15"/>
      <c r="O221" s="7"/>
      <c r="P221" s="37"/>
    </row>
    <row r="222" spans="1:16">
      <c r="A222" s="7"/>
      <c r="B222" s="7"/>
      <c r="C222" s="7"/>
      <c r="D222" s="7"/>
      <c r="E222" s="39"/>
      <c r="F222" s="3"/>
      <c r="G222" s="3"/>
      <c r="H222" s="14"/>
      <c r="I222" s="14"/>
      <c r="J222" s="14"/>
      <c r="K222" s="14"/>
      <c r="L222" s="2"/>
      <c r="M222" s="3"/>
      <c r="N222" s="3"/>
      <c r="O222" s="7"/>
      <c r="P222" s="37"/>
    </row>
    <row r="223" spans="1:16">
      <c r="A223" s="4" t="s">
        <v>151</v>
      </c>
      <c r="B223" s="49"/>
      <c r="C223" s="49"/>
      <c r="D223" s="49"/>
      <c r="E223" s="50"/>
      <c r="F223" s="49"/>
      <c r="G223" s="49"/>
      <c r="H223" s="18"/>
      <c r="I223" s="18"/>
      <c r="J223" s="18"/>
      <c r="K223" s="18"/>
      <c r="L223" s="51"/>
      <c r="M223" s="3"/>
      <c r="N223" s="3"/>
      <c r="O223" s="7"/>
      <c r="P223" s="37"/>
    </row>
    <row r="224" spans="1:16">
      <c r="A224" s="1" t="s">
        <v>152</v>
      </c>
      <c r="B224" s="49"/>
      <c r="C224" s="49"/>
      <c r="D224" s="49"/>
      <c r="E224" s="50"/>
      <c r="F224" s="49"/>
      <c r="G224" s="49"/>
      <c r="H224" s="18"/>
      <c r="I224" s="18"/>
      <c r="J224" s="18"/>
      <c r="K224" s="18"/>
      <c r="L224" s="51"/>
      <c r="M224" s="3"/>
      <c r="N224" s="3"/>
      <c r="O224" s="7"/>
      <c r="P224" s="37"/>
    </row>
    <row r="225" spans="1:16">
      <c r="A225" s="7"/>
      <c r="B225" s="7" t="s">
        <v>153</v>
      </c>
      <c r="C225" s="7"/>
      <c r="D225" s="7"/>
      <c r="E225" s="39"/>
      <c r="F225" s="3"/>
      <c r="G225" s="3"/>
      <c r="H225" s="14"/>
      <c r="I225" s="14"/>
      <c r="J225" s="14"/>
      <c r="K225" s="14"/>
      <c r="L225" s="2"/>
      <c r="M225" s="3"/>
      <c r="N225" s="3"/>
      <c r="O225" s="7"/>
      <c r="P225" s="37"/>
    </row>
    <row r="226" spans="1:16">
      <c r="A226" s="7"/>
      <c r="B226" s="7"/>
      <c r="C226" s="7" t="s">
        <v>72</v>
      </c>
      <c r="D226" s="7"/>
      <c r="E226" s="39"/>
      <c r="F226" s="3"/>
      <c r="G226" s="3"/>
      <c r="H226" s="14"/>
      <c r="I226" s="14"/>
      <c r="J226" s="14"/>
      <c r="K226" s="14"/>
      <c r="L226" s="9"/>
      <c r="M226" s="3"/>
      <c r="N226" s="3"/>
      <c r="O226" s="7"/>
      <c r="P226" s="37"/>
    </row>
    <row r="227" spans="1:16">
      <c r="A227" s="7"/>
      <c r="B227" s="7"/>
      <c r="C227" s="7" t="s">
        <v>154</v>
      </c>
      <c r="D227" s="7"/>
      <c r="E227" s="39"/>
      <c r="F227" s="3"/>
      <c r="G227" s="3"/>
      <c r="H227" s="14"/>
      <c r="I227" s="14"/>
      <c r="J227" s="14"/>
      <c r="K227" s="14"/>
      <c r="L227" s="9"/>
      <c r="M227" s="3"/>
      <c r="N227" s="3"/>
      <c r="O227" s="7"/>
      <c r="P227" s="37"/>
    </row>
    <row r="228" spans="1:16">
      <c r="A228" s="7"/>
      <c r="B228" s="7"/>
      <c r="C228" s="7" t="s">
        <v>73</v>
      </c>
      <c r="D228" s="7"/>
      <c r="E228" s="39"/>
      <c r="F228" s="3"/>
      <c r="G228" s="3"/>
      <c r="H228" s="14"/>
      <c r="I228" s="14"/>
      <c r="J228" s="14"/>
      <c r="K228" s="14">
        <f>J228+J227+J226</f>
        <v>0</v>
      </c>
      <c r="L228" s="2"/>
      <c r="M228" s="7"/>
      <c r="N228" s="7"/>
      <c r="O228" s="7"/>
      <c r="P228" s="37"/>
    </row>
    <row r="229" spans="1:16">
      <c r="A229" s="7"/>
      <c r="B229" s="7"/>
      <c r="C229" s="7"/>
      <c r="D229" s="7"/>
      <c r="E229" s="39"/>
      <c r="F229" s="3"/>
      <c r="G229" s="3"/>
      <c r="H229" s="14"/>
      <c r="I229" s="14"/>
      <c r="J229" s="22"/>
      <c r="K229" s="14"/>
      <c r="L229" s="2"/>
      <c r="M229" s="7"/>
      <c r="N229" s="7"/>
      <c r="O229" s="7"/>
      <c r="P229" s="37"/>
    </row>
    <row r="230" spans="1:16">
      <c r="A230" s="7"/>
      <c r="B230" s="7" t="s">
        <v>155</v>
      </c>
      <c r="C230" s="7"/>
      <c r="D230" s="7"/>
      <c r="E230" s="39"/>
      <c r="F230" s="3"/>
      <c r="G230" s="3"/>
      <c r="H230" s="14"/>
      <c r="I230" s="14"/>
      <c r="J230" s="22"/>
      <c r="K230" s="14"/>
      <c r="L230" s="2"/>
      <c r="M230" s="7"/>
      <c r="N230" s="7"/>
      <c r="O230" s="7"/>
      <c r="P230" s="37"/>
    </row>
    <row r="231" spans="1:16">
      <c r="A231" s="7"/>
      <c r="B231" s="7" t="s">
        <v>156</v>
      </c>
      <c r="C231" s="7"/>
      <c r="D231" s="7"/>
      <c r="E231" s="39"/>
      <c r="F231" s="3"/>
      <c r="G231" s="3"/>
      <c r="H231" s="14"/>
      <c r="I231" s="14"/>
      <c r="J231" s="22"/>
      <c r="K231" s="14"/>
      <c r="L231" s="2"/>
      <c r="M231" s="7"/>
      <c r="N231" s="7"/>
      <c r="O231" s="7"/>
      <c r="P231" s="37"/>
    </row>
    <row r="232" spans="1:16">
      <c r="A232" s="7"/>
      <c r="B232" s="7" t="s">
        <v>157</v>
      </c>
      <c r="C232" s="7"/>
      <c r="D232" s="7"/>
      <c r="E232" s="39"/>
      <c r="F232" s="3"/>
      <c r="G232" s="3"/>
      <c r="H232" s="14"/>
      <c r="I232" s="14"/>
      <c r="J232" s="22"/>
      <c r="K232" s="14"/>
      <c r="L232" s="2"/>
      <c r="M232" s="7"/>
      <c r="N232" s="7"/>
      <c r="O232" s="7"/>
      <c r="P232" s="37"/>
    </row>
    <row r="233" spans="1:16">
      <c r="A233" s="7"/>
      <c r="B233" s="7" t="s">
        <v>158</v>
      </c>
      <c r="C233" s="7"/>
      <c r="D233" s="7"/>
      <c r="E233" s="39"/>
      <c r="F233" s="3"/>
      <c r="G233" s="3"/>
      <c r="H233" s="14"/>
      <c r="I233" s="14"/>
      <c r="J233" s="22"/>
      <c r="K233" s="14"/>
      <c r="L233" s="2"/>
      <c r="M233" s="7"/>
      <c r="N233" s="7"/>
      <c r="O233" s="7"/>
      <c r="P233" s="37"/>
    </row>
    <row r="234" spans="1:16">
      <c r="A234" s="7"/>
      <c r="B234" s="7" t="s">
        <v>159</v>
      </c>
      <c r="C234" s="7"/>
      <c r="D234" s="7"/>
      <c r="E234" s="39"/>
      <c r="F234" s="3"/>
      <c r="G234" s="3"/>
      <c r="H234" s="14"/>
      <c r="I234" s="14"/>
      <c r="J234" s="22"/>
      <c r="K234" s="14"/>
      <c r="L234" s="2"/>
      <c r="M234" s="7"/>
      <c r="N234" s="7"/>
      <c r="O234" s="7"/>
      <c r="P234" s="37"/>
    </row>
    <row r="235" spans="1:16">
      <c r="A235" s="7"/>
      <c r="B235" s="7" t="s">
        <v>217</v>
      </c>
      <c r="C235" s="7"/>
      <c r="D235" s="7"/>
      <c r="E235" s="39"/>
      <c r="F235" s="3"/>
      <c r="G235" s="3"/>
      <c r="H235" s="14"/>
      <c r="I235" s="14"/>
      <c r="J235" s="22"/>
      <c r="N235" s="7"/>
      <c r="O235" s="7"/>
      <c r="P235" s="37"/>
    </row>
    <row r="236" spans="1:16">
      <c r="A236" s="7"/>
      <c r="B236" s="7" t="s">
        <v>160</v>
      </c>
      <c r="C236" s="7"/>
      <c r="D236" s="7"/>
      <c r="E236" s="39"/>
      <c r="F236" s="3"/>
      <c r="G236" s="3"/>
      <c r="H236" s="14"/>
      <c r="I236" s="14"/>
      <c r="J236" s="22"/>
      <c r="K236" s="14">
        <f>SUM(J230:J236)</f>
        <v>0</v>
      </c>
      <c r="L236" s="2"/>
      <c r="M236" s="7">
        <f>+K236+K228</f>
        <v>0</v>
      </c>
      <c r="N236" s="7"/>
      <c r="O236" s="7"/>
      <c r="P236" s="37"/>
    </row>
    <row r="237" spans="1:16">
      <c r="A237" s="7"/>
      <c r="B237" s="7"/>
      <c r="C237" s="7"/>
      <c r="D237" s="7"/>
      <c r="E237" s="39"/>
      <c r="F237" s="3"/>
      <c r="G237" s="3"/>
      <c r="H237" s="14"/>
      <c r="I237" s="14"/>
      <c r="J237" s="14"/>
      <c r="K237" s="22"/>
      <c r="L237" s="2"/>
      <c r="M237" s="7"/>
      <c r="N237" s="7"/>
      <c r="O237" s="7"/>
      <c r="P237" s="37"/>
    </row>
    <row r="238" spans="1:16">
      <c r="A238" s="7" t="s">
        <v>161</v>
      </c>
      <c r="B238" s="7"/>
      <c r="C238" s="7"/>
      <c r="D238" s="7"/>
      <c r="E238" s="39"/>
      <c r="F238" s="3"/>
      <c r="G238" s="3"/>
      <c r="H238" s="14"/>
      <c r="I238" s="14"/>
      <c r="J238" s="14"/>
      <c r="K238" s="14"/>
      <c r="L238" s="2"/>
      <c r="M238" s="3"/>
      <c r="N238" s="3"/>
      <c r="O238" s="7"/>
      <c r="P238" s="37"/>
    </row>
    <row r="239" spans="1:16">
      <c r="A239" s="7"/>
      <c r="B239" s="7" t="s">
        <v>162</v>
      </c>
      <c r="C239" s="7"/>
      <c r="D239" s="7"/>
      <c r="E239" s="39"/>
      <c r="F239" s="3"/>
      <c r="G239" s="3"/>
      <c r="H239" s="14"/>
      <c r="I239" s="14"/>
      <c r="J239" s="14"/>
      <c r="K239" s="14"/>
      <c r="L239" s="2"/>
      <c r="M239" s="3"/>
      <c r="N239" s="3"/>
      <c r="O239" s="7"/>
      <c r="P239" s="37"/>
    </row>
    <row r="240" spans="1:16">
      <c r="A240" s="7"/>
      <c r="B240" s="7" t="s">
        <v>163</v>
      </c>
      <c r="C240" s="7"/>
      <c r="D240" s="7"/>
      <c r="E240" s="39"/>
      <c r="F240" s="3"/>
      <c r="G240" s="3"/>
      <c r="H240" s="14"/>
      <c r="I240" s="14"/>
      <c r="J240" s="14"/>
      <c r="K240" s="14"/>
      <c r="L240" s="2"/>
      <c r="M240" s="3"/>
      <c r="N240" s="3"/>
      <c r="O240" s="7"/>
      <c r="P240" s="37"/>
    </row>
    <row r="241" spans="1:16">
      <c r="A241" s="7"/>
      <c r="B241" s="7" t="s">
        <v>164</v>
      </c>
      <c r="C241" s="7"/>
      <c r="D241" s="7"/>
      <c r="E241" s="39"/>
      <c r="F241" s="3"/>
      <c r="G241" s="3"/>
      <c r="H241" s="14"/>
      <c r="I241" s="14"/>
      <c r="J241" s="14"/>
      <c r="K241" s="14"/>
      <c r="L241" s="2"/>
      <c r="M241" s="3"/>
      <c r="N241" s="3"/>
      <c r="O241" s="7"/>
      <c r="P241" s="37"/>
    </row>
    <row r="242" spans="1:16">
      <c r="A242" s="7"/>
      <c r="B242" s="7" t="s">
        <v>165</v>
      </c>
      <c r="C242" s="7"/>
      <c r="D242" s="7"/>
      <c r="E242" s="39"/>
      <c r="F242" s="3"/>
      <c r="G242" s="3"/>
      <c r="H242" s="14"/>
      <c r="I242" s="14"/>
      <c r="J242" s="14"/>
      <c r="K242" s="14"/>
      <c r="L242" s="2"/>
      <c r="M242" s="3"/>
      <c r="N242" s="3"/>
      <c r="O242" s="7"/>
      <c r="P242" s="37"/>
    </row>
    <row r="243" spans="1:16">
      <c r="A243" s="7"/>
      <c r="B243" s="7" t="s">
        <v>166</v>
      </c>
      <c r="C243" s="7"/>
      <c r="D243" s="7"/>
      <c r="E243" s="39"/>
      <c r="F243" s="3"/>
      <c r="G243" s="3"/>
      <c r="H243" s="14"/>
      <c r="I243" s="14"/>
      <c r="J243" s="14"/>
      <c r="K243" s="14"/>
      <c r="L243" s="2"/>
      <c r="M243" s="3"/>
      <c r="N243" s="3"/>
      <c r="O243" s="7"/>
      <c r="P243" s="37"/>
    </row>
    <row r="244" spans="1:16">
      <c r="A244" s="7"/>
      <c r="B244" s="7" t="s">
        <v>167</v>
      </c>
      <c r="C244" s="7"/>
      <c r="D244" s="7"/>
      <c r="E244" s="39"/>
      <c r="F244" s="3"/>
      <c r="G244" s="3"/>
      <c r="H244" s="14"/>
      <c r="I244" s="14"/>
      <c r="J244" s="14"/>
      <c r="K244" s="14"/>
      <c r="L244" s="2"/>
      <c r="M244" s="3">
        <f>SUM(K239:K244)</f>
        <v>0</v>
      </c>
      <c r="N244" s="3"/>
      <c r="O244" s="7"/>
      <c r="P244" s="37"/>
    </row>
    <row r="245" spans="1:16">
      <c r="A245" s="7"/>
      <c r="B245" s="7"/>
      <c r="C245" s="7"/>
      <c r="D245" s="7"/>
      <c r="E245" s="39"/>
      <c r="F245" s="3"/>
      <c r="G245" s="3"/>
      <c r="H245" s="14"/>
      <c r="I245" s="14"/>
      <c r="J245" s="14"/>
      <c r="K245" s="22"/>
      <c r="L245" s="2"/>
      <c r="M245" s="3"/>
      <c r="N245" s="3"/>
      <c r="O245" s="7"/>
      <c r="P245" s="37"/>
    </row>
    <row r="246" spans="1:16">
      <c r="A246" s="7" t="s">
        <v>168</v>
      </c>
      <c r="B246" s="7"/>
      <c r="C246" s="7"/>
      <c r="D246" s="7"/>
      <c r="E246" s="39"/>
      <c r="F246" s="3"/>
      <c r="G246" s="3"/>
      <c r="H246" s="14"/>
      <c r="I246" s="14"/>
      <c r="J246" s="14"/>
      <c r="K246" s="22"/>
      <c r="L246" s="2"/>
      <c r="M246" s="3"/>
      <c r="N246" s="3"/>
      <c r="O246" s="7"/>
      <c r="P246" s="37"/>
    </row>
    <row r="247" spans="1:16">
      <c r="A247" s="7" t="str">
        <f>'[1]FS-TABLE'!G160</f>
        <v>FEES AND COMMISSION</v>
      </c>
      <c r="B247" s="7"/>
      <c r="C247" s="7"/>
      <c r="D247" s="7"/>
      <c r="E247" s="39"/>
      <c r="F247" s="3"/>
      <c r="G247" s="3"/>
      <c r="H247" s="14"/>
      <c r="I247" s="14"/>
      <c r="J247" s="14"/>
      <c r="K247" s="22"/>
      <c r="L247" s="2"/>
      <c r="M247" s="3"/>
      <c r="N247" s="3"/>
      <c r="O247" s="7"/>
      <c r="P247" s="37"/>
    </row>
    <row r="248" spans="1:16">
      <c r="A248" s="7"/>
      <c r="B248" s="7"/>
      <c r="C248" s="7"/>
      <c r="D248" s="7"/>
      <c r="E248" s="39"/>
      <c r="F248" s="3"/>
      <c r="G248" s="3"/>
      <c r="H248" s="14"/>
      <c r="I248" s="14"/>
      <c r="J248" s="14"/>
      <c r="K248" s="22"/>
      <c r="L248" s="2"/>
      <c r="M248" s="3"/>
      <c r="N248" s="3"/>
      <c r="O248" s="7"/>
      <c r="P248" s="37"/>
    </row>
    <row r="249" spans="1:16">
      <c r="A249" s="7" t="s">
        <v>169</v>
      </c>
      <c r="B249" s="7"/>
      <c r="C249" s="7"/>
      <c r="D249" s="7"/>
      <c r="E249" s="39"/>
      <c r="F249" s="3"/>
      <c r="G249" s="3"/>
      <c r="H249" s="14"/>
      <c r="I249" s="14"/>
      <c r="J249" s="14"/>
      <c r="K249" s="22"/>
      <c r="L249" s="2"/>
      <c r="M249" s="3"/>
      <c r="N249" s="3"/>
      <c r="O249" s="7"/>
      <c r="P249" s="37"/>
    </row>
    <row r="250" spans="1:16">
      <c r="A250" s="7"/>
      <c r="B250" s="7" t="s">
        <v>170</v>
      </c>
      <c r="C250" s="7"/>
      <c r="D250" s="7"/>
      <c r="E250" s="39"/>
      <c r="F250" s="3"/>
      <c r="G250" s="3"/>
      <c r="H250" s="14"/>
      <c r="I250" s="14"/>
      <c r="J250" s="14"/>
      <c r="K250" s="14"/>
      <c r="L250" s="2"/>
      <c r="M250" s="3"/>
      <c r="N250" s="3"/>
      <c r="O250" s="7"/>
      <c r="P250" s="37"/>
    </row>
    <row r="251" spans="1:16">
      <c r="A251" s="7"/>
      <c r="B251" s="7" t="s">
        <v>171</v>
      </c>
      <c r="C251" s="7"/>
      <c r="D251" s="7"/>
      <c r="E251" s="39"/>
      <c r="F251" s="3"/>
      <c r="G251" s="3"/>
      <c r="H251" s="14"/>
      <c r="I251" s="14"/>
      <c r="J251" s="14"/>
      <c r="K251" s="14"/>
      <c r="L251" s="2"/>
      <c r="N251" s="3"/>
      <c r="O251" s="7"/>
      <c r="P251" s="37"/>
    </row>
    <row r="252" spans="1:16">
      <c r="A252" s="7"/>
      <c r="B252" s="7"/>
      <c r="C252" s="7"/>
      <c r="D252" s="7"/>
      <c r="E252" s="39"/>
      <c r="F252" s="3"/>
      <c r="G252" s="3"/>
      <c r="H252" s="14"/>
      <c r="I252" s="14"/>
      <c r="J252" s="14"/>
      <c r="K252" s="3">
        <f>SUM(K250:K251)</f>
        <v>0</v>
      </c>
      <c r="L252" s="2"/>
      <c r="M252" s="3"/>
      <c r="N252" s="3"/>
      <c r="O252" s="7"/>
      <c r="P252" s="37"/>
    </row>
    <row r="253" spans="1:16">
      <c r="A253" s="7" t="s">
        <v>172</v>
      </c>
      <c r="B253" s="7"/>
      <c r="C253" s="7"/>
      <c r="D253" s="7"/>
      <c r="E253" s="39"/>
      <c r="F253" s="3"/>
      <c r="G253" s="3"/>
      <c r="H253" s="14"/>
      <c r="I253" s="14"/>
      <c r="J253" s="14"/>
      <c r="K253" s="14"/>
      <c r="L253" s="2"/>
      <c r="M253" s="3"/>
      <c r="N253" s="3"/>
      <c r="O253" s="7"/>
      <c r="P253" s="37"/>
    </row>
    <row r="254" spans="1:16">
      <c r="A254" s="7"/>
      <c r="B254" s="7"/>
      <c r="C254" s="7"/>
      <c r="D254" s="7"/>
      <c r="E254" s="39"/>
      <c r="F254" s="3"/>
      <c r="G254" s="3"/>
      <c r="H254" s="14"/>
      <c r="I254" s="14"/>
      <c r="J254" s="14"/>
      <c r="K254" s="14"/>
      <c r="L254" s="2"/>
      <c r="M254" s="3"/>
      <c r="N254" s="3"/>
      <c r="O254" s="7"/>
      <c r="P254" s="37"/>
    </row>
    <row r="255" spans="1:16">
      <c r="A255" s="7" t="s">
        <v>173</v>
      </c>
      <c r="B255" s="7"/>
      <c r="C255" s="7"/>
      <c r="D255" s="7"/>
      <c r="E255" s="39"/>
      <c r="F255" s="3"/>
      <c r="G255" s="3"/>
      <c r="H255" s="14"/>
      <c r="I255" s="14"/>
      <c r="J255" s="14"/>
      <c r="K255" s="14"/>
      <c r="L255" s="2"/>
      <c r="M255" s="3">
        <v>0</v>
      </c>
      <c r="N255" s="3"/>
      <c r="O255" s="7" t="s">
        <v>174</v>
      </c>
      <c r="P255" s="37"/>
    </row>
    <row r="256" spans="1:16">
      <c r="A256" s="7"/>
      <c r="B256" s="7"/>
      <c r="C256" s="7"/>
      <c r="D256" s="7"/>
      <c r="E256" s="39"/>
      <c r="F256" s="3"/>
      <c r="G256" s="3"/>
      <c r="H256" s="14"/>
      <c r="I256" s="14"/>
      <c r="J256" s="14"/>
      <c r="K256" s="14"/>
      <c r="L256" s="2"/>
      <c r="M256" s="3"/>
      <c r="N256" s="3"/>
      <c r="O256" s="7"/>
      <c r="P256" s="37"/>
    </row>
    <row r="257" spans="1:16">
      <c r="A257" s="7" t="s">
        <v>175</v>
      </c>
      <c r="B257" s="7"/>
      <c r="C257" s="7"/>
      <c r="D257" s="7"/>
      <c r="E257" s="39"/>
      <c r="F257" s="3"/>
      <c r="G257" s="3"/>
      <c r="H257" s="14"/>
      <c r="I257" s="14"/>
      <c r="J257" s="14"/>
      <c r="K257" s="14"/>
      <c r="L257" s="2"/>
      <c r="M257" s="3">
        <v>0</v>
      </c>
      <c r="N257" s="3"/>
      <c r="O257" s="7"/>
      <c r="P257" s="37"/>
    </row>
    <row r="258" spans="1:16">
      <c r="A258" s="7"/>
      <c r="B258" s="7"/>
      <c r="C258" s="7"/>
      <c r="D258" s="7"/>
      <c r="E258" s="39"/>
      <c r="F258" s="3"/>
      <c r="G258" s="3"/>
      <c r="H258" s="14"/>
      <c r="I258" s="14"/>
      <c r="J258" s="14"/>
      <c r="K258" s="14"/>
      <c r="L258" s="2"/>
      <c r="M258" s="3"/>
      <c r="N258" s="3"/>
      <c r="O258" s="7"/>
      <c r="P258" s="37"/>
    </row>
    <row r="259" spans="1:16">
      <c r="A259" s="7" t="s">
        <v>176</v>
      </c>
      <c r="B259" s="7"/>
      <c r="C259" s="7"/>
      <c r="D259" s="7"/>
      <c r="E259" s="39"/>
      <c r="F259" s="3"/>
      <c r="G259" s="3"/>
      <c r="H259" s="14"/>
      <c r="I259" s="14"/>
      <c r="J259" s="14"/>
      <c r="K259" s="14"/>
      <c r="L259" s="2"/>
      <c r="M259" s="3"/>
      <c r="N259" s="3"/>
      <c r="O259" s="7"/>
      <c r="P259" s="37"/>
    </row>
    <row r="260" spans="1:16">
      <c r="A260" s="7"/>
      <c r="B260" s="7" t="s">
        <v>177</v>
      </c>
      <c r="C260" s="7"/>
      <c r="D260" s="7"/>
      <c r="E260" s="39"/>
      <c r="F260" s="3"/>
      <c r="G260" s="3"/>
      <c r="H260" s="14"/>
      <c r="I260" s="14"/>
      <c r="J260" s="14"/>
      <c r="K260" s="14"/>
      <c r="L260" s="2"/>
      <c r="M260" s="3"/>
      <c r="N260" s="3"/>
      <c r="O260" s="7"/>
      <c r="P260" s="37"/>
    </row>
    <row r="261" spans="1:16">
      <c r="A261" s="7"/>
      <c r="B261" s="7" t="s">
        <v>178</v>
      </c>
      <c r="C261" s="7"/>
      <c r="D261" s="7"/>
      <c r="E261" s="39"/>
      <c r="F261" s="3"/>
      <c r="G261" s="3"/>
      <c r="H261" s="14"/>
      <c r="I261" s="14"/>
      <c r="J261" s="14"/>
      <c r="K261" s="14"/>
      <c r="L261" s="2"/>
      <c r="M261" s="3">
        <f>+K260+K261</f>
        <v>0</v>
      </c>
      <c r="N261" s="3"/>
      <c r="O261" s="7"/>
      <c r="P261" s="37"/>
    </row>
    <row r="262" spans="1:16" ht="12" customHeight="1">
      <c r="A262" s="7"/>
      <c r="B262" s="7"/>
      <c r="C262" s="7"/>
      <c r="D262" s="7"/>
      <c r="E262" s="39"/>
      <c r="F262" s="3"/>
      <c r="G262" s="3"/>
      <c r="H262" s="14"/>
      <c r="I262" s="14"/>
      <c r="J262" s="14"/>
      <c r="K262" s="22"/>
      <c r="L262" s="2"/>
      <c r="M262" s="3"/>
      <c r="N262" s="3"/>
      <c r="O262" s="7"/>
      <c r="P262" s="37"/>
    </row>
    <row r="263" spans="1:16">
      <c r="A263" s="7" t="s">
        <v>179</v>
      </c>
      <c r="B263" s="7"/>
      <c r="C263" s="7"/>
      <c r="D263" s="7"/>
      <c r="E263" s="39"/>
      <c r="F263" s="3"/>
      <c r="G263" s="3"/>
      <c r="H263" s="14"/>
      <c r="I263" s="14"/>
      <c r="J263" s="14"/>
      <c r="K263" s="22"/>
      <c r="L263" s="2"/>
      <c r="M263" s="3"/>
      <c r="N263" s="3"/>
      <c r="O263" s="7"/>
      <c r="P263" s="37"/>
    </row>
    <row r="264" spans="1:16">
      <c r="A264" s="7"/>
      <c r="B264" s="7" t="s">
        <v>180</v>
      </c>
      <c r="C264" s="7"/>
      <c r="D264" s="7"/>
      <c r="E264" s="39"/>
      <c r="F264" s="3"/>
      <c r="G264" s="3"/>
      <c r="H264" s="14"/>
      <c r="I264" s="14"/>
      <c r="J264" s="14"/>
      <c r="K264" s="14"/>
      <c r="L264" s="2"/>
      <c r="M264" s="7"/>
      <c r="N264" s="3"/>
      <c r="O264" s="7"/>
      <c r="P264" s="37"/>
    </row>
    <row r="265" spans="1:16">
      <c r="A265" s="7"/>
      <c r="B265" s="7" t="s">
        <v>181</v>
      </c>
      <c r="C265" s="7"/>
      <c r="D265" s="7"/>
      <c r="E265" s="39"/>
      <c r="F265" s="3"/>
      <c r="G265" s="3"/>
      <c r="H265" s="14"/>
      <c r="I265" s="14"/>
      <c r="J265" s="14"/>
      <c r="K265" s="14">
        <v>0</v>
      </c>
      <c r="L265" s="2"/>
      <c r="M265" s="7"/>
      <c r="N265" s="3"/>
      <c r="O265" s="7"/>
      <c r="P265" s="37"/>
    </row>
    <row r="266" spans="1:16">
      <c r="A266" s="7"/>
      <c r="B266" s="7" t="s">
        <v>182</v>
      </c>
      <c r="C266" s="7"/>
      <c r="D266" s="7"/>
      <c r="E266" s="39"/>
      <c r="F266" s="3"/>
      <c r="G266" s="3"/>
      <c r="H266" s="14"/>
      <c r="I266" s="14"/>
      <c r="J266" s="14"/>
      <c r="K266" s="14"/>
      <c r="L266" s="2"/>
      <c r="M266" s="7"/>
      <c r="N266" s="3"/>
      <c r="O266" s="7"/>
      <c r="P266" s="37"/>
    </row>
    <row r="267" spans="1:16">
      <c r="A267" s="7"/>
      <c r="B267" s="7" t="s">
        <v>183</v>
      </c>
      <c r="C267" s="7"/>
      <c r="D267" s="7"/>
      <c r="E267" s="39"/>
      <c r="F267" s="3"/>
      <c r="G267" s="3"/>
      <c r="H267" s="14"/>
      <c r="I267" s="14"/>
      <c r="J267" s="14"/>
      <c r="K267" s="14"/>
      <c r="L267" s="2"/>
      <c r="M267" s="3"/>
      <c r="N267" s="3"/>
      <c r="O267" s="7"/>
      <c r="P267" s="37"/>
    </row>
    <row r="268" spans="1:16">
      <c r="A268" s="7"/>
      <c r="B268" s="7" t="s">
        <v>184</v>
      </c>
      <c r="C268" s="7"/>
      <c r="D268" s="7"/>
      <c r="E268" s="39"/>
      <c r="F268" s="3"/>
      <c r="G268" s="3"/>
      <c r="H268" s="14"/>
      <c r="I268" s="14"/>
      <c r="J268" s="14"/>
      <c r="L268" s="2"/>
      <c r="M268" s="14"/>
      <c r="N268" s="3"/>
      <c r="O268" s="7"/>
      <c r="P268" s="37"/>
    </row>
    <row r="269" spans="1:16">
      <c r="A269" s="7"/>
      <c r="B269" s="7" t="str">
        <f>'[1]FS-TABLE'!G173</f>
        <v>INCOME TAX EXPENSE</v>
      </c>
      <c r="C269" s="7"/>
      <c r="D269" s="7"/>
      <c r="E269" s="39"/>
      <c r="F269" s="3"/>
      <c r="G269" s="3"/>
      <c r="H269" s="14"/>
      <c r="I269" s="14"/>
      <c r="J269" s="14"/>
      <c r="K269" s="14"/>
      <c r="L269" s="2"/>
      <c r="M269" s="14"/>
      <c r="N269" s="3"/>
      <c r="O269" s="7"/>
      <c r="P269" s="37"/>
    </row>
    <row r="270" spans="1:16">
      <c r="A270" s="7"/>
      <c r="B270" s="7"/>
      <c r="C270" s="7"/>
      <c r="D270" s="7"/>
      <c r="E270" s="39"/>
      <c r="F270" s="3"/>
      <c r="G270" s="3"/>
      <c r="H270" s="14"/>
      <c r="I270" s="14"/>
      <c r="J270" s="14"/>
      <c r="K270" s="14"/>
      <c r="L270" s="2"/>
      <c r="M270" s="3"/>
      <c r="N270" s="3"/>
      <c r="O270" s="7"/>
      <c r="P270" s="37"/>
    </row>
    <row r="271" spans="1:16">
      <c r="A271" s="12" t="s">
        <v>185</v>
      </c>
      <c r="B271" s="7"/>
      <c r="C271" s="7"/>
      <c r="D271" s="7"/>
      <c r="E271" s="39"/>
      <c r="F271" s="3"/>
      <c r="G271" s="3"/>
      <c r="H271" s="14"/>
      <c r="I271" s="14"/>
      <c r="J271" s="14"/>
      <c r="K271" s="14"/>
      <c r="L271" s="2"/>
      <c r="M271" s="10">
        <f>SUM(M225:M269)</f>
        <v>0</v>
      </c>
      <c r="N271" s="15"/>
      <c r="O271" s="7"/>
      <c r="P271" s="37"/>
    </row>
    <row r="272" spans="1:16">
      <c r="A272" s="7"/>
      <c r="B272" s="7"/>
      <c r="C272" s="7"/>
      <c r="D272" s="7"/>
      <c r="E272" s="39"/>
      <c r="F272" s="3"/>
      <c r="G272" s="3"/>
      <c r="H272" s="14"/>
      <c r="I272" s="14"/>
      <c r="J272" s="14"/>
      <c r="K272" s="14"/>
      <c r="L272" s="2"/>
      <c r="M272" s="15"/>
      <c r="N272" s="15"/>
      <c r="O272" s="7"/>
      <c r="P272" s="37"/>
    </row>
    <row r="273" spans="1:16">
      <c r="A273" s="7" t="s">
        <v>186</v>
      </c>
      <c r="B273" s="7"/>
      <c r="C273" s="7"/>
      <c r="D273" s="7"/>
      <c r="E273" s="39"/>
      <c r="F273" s="3"/>
      <c r="G273" s="3"/>
      <c r="H273" s="14"/>
      <c r="I273" s="14"/>
      <c r="J273" s="14"/>
      <c r="K273" s="14"/>
      <c r="L273" s="2"/>
      <c r="M273" s="3">
        <f>M221-M271</f>
        <v>0</v>
      </c>
      <c r="N273" s="3"/>
      <c r="O273" s="7"/>
      <c r="P273" s="37"/>
    </row>
    <row r="274" spans="1:16">
      <c r="A274" s="7" t="s">
        <v>187</v>
      </c>
      <c r="B274" s="7"/>
      <c r="C274" s="7"/>
      <c r="D274" s="7"/>
      <c r="E274" s="39"/>
      <c r="F274" s="3"/>
      <c r="G274" s="3"/>
      <c r="H274" s="14"/>
      <c r="I274" s="14"/>
      <c r="J274" s="14"/>
      <c r="K274" s="14"/>
      <c r="L274" s="2"/>
      <c r="M274" s="16"/>
      <c r="N274" s="2"/>
      <c r="O274" s="7"/>
      <c r="P274" s="37"/>
    </row>
    <row r="275" spans="1:16">
      <c r="A275" s="7" t="s">
        <v>188</v>
      </c>
      <c r="B275" s="7"/>
      <c r="C275" s="7"/>
      <c r="D275" s="7"/>
      <c r="E275" s="39"/>
      <c r="F275" s="3"/>
      <c r="G275" s="3"/>
      <c r="H275" s="14"/>
      <c r="I275" s="14"/>
      <c r="J275" s="14"/>
      <c r="K275" s="14"/>
      <c r="L275" s="2"/>
      <c r="M275" s="3">
        <f>+M273+M274</f>
        <v>0</v>
      </c>
      <c r="N275" s="3"/>
      <c r="O275" s="7"/>
      <c r="P275" s="37"/>
    </row>
    <row r="276" spans="1:16" ht="13" thickBot="1">
      <c r="A276" s="7" t="s">
        <v>189</v>
      </c>
      <c r="B276" s="7"/>
      <c r="C276" s="7"/>
      <c r="D276" s="7"/>
      <c r="E276" s="39"/>
      <c r="F276" s="3"/>
      <c r="G276" s="3"/>
      <c r="H276" s="14"/>
      <c r="I276" s="14"/>
      <c r="J276" s="14"/>
      <c r="K276" s="14"/>
      <c r="L276" s="2"/>
      <c r="M276" s="3">
        <v>0</v>
      </c>
      <c r="N276" s="3"/>
      <c r="O276" s="7"/>
      <c r="P276" s="37"/>
    </row>
    <row r="277" spans="1:16" ht="13" thickBot="1">
      <c r="A277" s="12" t="s">
        <v>190</v>
      </c>
      <c r="B277" s="7"/>
      <c r="C277" s="7"/>
      <c r="D277" s="7"/>
      <c r="E277" s="39"/>
      <c r="F277" s="3"/>
      <c r="G277" s="3"/>
      <c r="H277" s="14"/>
      <c r="I277" s="14"/>
      <c r="J277" s="14"/>
      <c r="K277" s="14"/>
      <c r="L277" s="2"/>
      <c r="M277" s="8">
        <f>+M275-M276</f>
        <v>0</v>
      </c>
      <c r="N277" s="15"/>
      <c r="O277" s="15">
        <f>M277-M131</f>
        <v>0</v>
      </c>
      <c r="P277" s="37"/>
    </row>
    <row r="278" spans="1:16">
      <c r="A278" s="7"/>
      <c r="B278" s="7"/>
      <c r="C278" s="7"/>
      <c r="D278" s="7"/>
      <c r="E278" s="39"/>
      <c r="F278" s="3"/>
      <c r="G278" s="3"/>
      <c r="H278" s="14"/>
      <c r="I278" s="14"/>
      <c r="J278" s="14"/>
      <c r="K278" s="14"/>
      <c r="L278" s="2"/>
      <c r="M278" s="15"/>
      <c r="N278" s="15"/>
      <c r="O278" s="7"/>
      <c r="P278" s="37"/>
    </row>
    <row r="279" spans="1:16">
      <c r="A279" s="7"/>
      <c r="B279" s="7"/>
      <c r="C279" s="7"/>
      <c r="D279" s="7"/>
      <c r="E279" s="39"/>
      <c r="F279" s="3"/>
      <c r="G279" s="3"/>
      <c r="H279" s="14"/>
      <c r="I279" s="14"/>
      <c r="J279" s="14"/>
      <c r="K279" s="14"/>
      <c r="L279" s="2"/>
      <c r="M279" s="3"/>
      <c r="N279" s="3"/>
      <c r="O279" s="7"/>
      <c r="P279" s="37"/>
    </row>
    <row r="280" spans="1:16">
      <c r="A280" s="9"/>
      <c r="B280" s="9"/>
      <c r="C280" s="9"/>
      <c r="D280" s="9"/>
      <c r="E280" s="53"/>
      <c r="F280" s="2"/>
      <c r="G280" s="2"/>
      <c r="H280" s="22"/>
      <c r="I280" s="22"/>
      <c r="J280" s="22"/>
      <c r="K280" s="22"/>
      <c r="L280" s="2"/>
      <c r="M280" s="17"/>
      <c r="N280" s="17"/>
      <c r="O280" s="7"/>
      <c r="P280" s="37"/>
    </row>
    <row r="281" spans="1:16">
      <c r="A281" s="7"/>
      <c r="B281" s="7"/>
      <c r="C281" s="4" t="str">
        <f>C147</f>
        <v>Prepared by:</v>
      </c>
      <c r="D281" s="7"/>
      <c r="E281" s="39"/>
      <c r="F281" s="3"/>
      <c r="G281" s="3"/>
      <c r="H281" s="33" t="str">
        <f>H147</f>
        <v>Checked and Reviewed by:</v>
      </c>
      <c r="I281" s="14"/>
      <c r="J281" s="14"/>
      <c r="K281" s="28" t="s">
        <v>120</v>
      </c>
      <c r="L281" s="7"/>
      <c r="M281" s="7"/>
      <c r="N281" s="2"/>
      <c r="O281" s="7"/>
      <c r="P281" s="37"/>
    </row>
    <row r="282" spans="1:16">
      <c r="A282" s="7"/>
      <c r="B282" s="7"/>
      <c r="C282" s="3"/>
      <c r="D282" s="7"/>
      <c r="E282" s="39"/>
      <c r="F282" s="3"/>
      <c r="G282" s="3"/>
      <c r="H282" s="14"/>
      <c r="I282" s="14"/>
      <c r="J282" s="14"/>
      <c r="K282" s="27"/>
      <c r="L282" s="7"/>
      <c r="M282" s="7"/>
      <c r="N282" s="2"/>
      <c r="O282" s="7"/>
      <c r="P282" s="37"/>
    </row>
    <row r="283" spans="1:16">
      <c r="A283" s="7"/>
      <c r="B283" s="7"/>
      <c r="C283" s="1"/>
      <c r="D283" s="7"/>
      <c r="E283" s="39"/>
      <c r="F283" s="3"/>
      <c r="G283" s="3"/>
      <c r="H283" s="14"/>
      <c r="I283" s="14"/>
      <c r="J283" s="14"/>
      <c r="K283" s="27"/>
      <c r="L283" s="7"/>
      <c r="M283" s="7"/>
      <c r="N283" s="15"/>
      <c r="O283" s="7"/>
      <c r="P283" s="37"/>
    </row>
    <row r="284" spans="1:16">
      <c r="A284" s="12"/>
      <c r="B284" s="12"/>
      <c r="C284" s="13" t="s">
        <v>121</v>
      </c>
      <c r="D284" s="12"/>
      <c r="E284" s="35"/>
      <c r="F284" s="13"/>
      <c r="G284" s="13"/>
      <c r="H284" s="31" t="s">
        <v>122</v>
      </c>
      <c r="I284" s="31"/>
      <c r="J284" s="31"/>
      <c r="K284" s="29" t="s">
        <v>123</v>
      </c>
      <c r="L284" s="12"/>
      <c r="M284" s="12"/>
      <c r="N284" s="15"/>
      <c r="O284" s="12"/>
      <c r="P284" s="43"/>
    </row>
    <row r="285" spans="1:16">
      <c r="A285" s="7"/>
      <c r="B285" s="7"/>
      <c r="C285" s="47" t="s">
        <v>124</v>
      </c>
      <c r="D285" s="7"/>
      <c r="E285" s="39"/>
      <c r="F285" s="7"/>
      <c r="G285" s="3"/>
      <c r="H285" s="14" t="s">
        <v>215</v>
      </c>
      <c r="I285" s="14"/>
      <c r="J285" s="14"/>
      <c r="K285" s="27" t="s">
        <v>125</v>
      </c>
      <c r="L285" s="7"/>
      <c r="M285" s="7"/>
      <c r="N285" s="2"/>
      <c r="O285" s="7"/>
      <c r="P285" s="37"/>
    </row>
    <row r="286" spans="1:16">
      <c r="A286" s="7"/>
      <c r="B286" s="7"/>
      <c r="C286" s="7"/>
      <c r="D286" s="7"/>
      <c r="E286" s="39"/>
      <c r="F286" s="3"/>
      <c r="G286" s="3"/>
      <c r="H286" s="14"/>
      <c r="I286" s="14"/>
      <c r="J286" s="14"/>
      <c r="K286" s="14"/>
      <c r="L286" s="2"/>
      <c r="M286" s="3"/>
      <c r="N286" s="2"/>
      <c r="O286" s="7"/>
      <c r="P286" s="37"/>
    </row>
    <row r="287" spans="1:16">
      <c r="A287" s="7"/>
      <c r="B287" s="7"/>
      <c r="C287" s="7"/>
      <c r="D287" s="7"/>
      <c r="E287" s="39"/>
      <c r="F287" s="3"/>
      <c r="G287" s="3"/>
      <c r="H287" s="14"/>
      <c r="I287" s="14"/>
      <c r="J287" s="14"/>
      <c r="K287" s="14"/>
      <c r="L287" s="2"/>
      <c r="M287" s="3"/>
      <c r="N287" s="2"/>
      <c r="O287" s="7"/>
      <c r="P287" s="37"/>
    </row>
    <row r="288" spans="1:16">
      <c r="A288" s="12"/>
      <c r="B288" s="12"/>
      <c r="C288" s="48" t="s">
        <v>216</v>
      </c>
      <c r="D288" s="12"/>
      <c r="E288" s="35"/>
      <c r="F288" s="13"/>
      <c r="G288" s="13"/>
      <c r="H288" s="31"/>
      <c r="I288" s="31"/>
      <c r="J288" s="31"/>
      <c r="K288" s="31"/>
      <c r="L288" s="15"/>
      <c r="M288" s="15"/>
      <c r="N288" s="15"/>
      <c r="O288" s="12"/>
      <c r="P288" s="43"/>
    </row>
    <row r="289" spans="1:16">
      <c r="A289" s="7"/>
      <c r="B289" s="7"/>
      <c r="C289" s="47" t="s">
        <v>124</v>
      </c>
      <c r="D289" s="7"/>
      <c r="E289" s="39"/>
      <c r="F289" s="3"/>
      <c r="G289" s="3"/>
      <c r="H289" s="14"/>
      <c r="I289" s="14"/>
      <c r="J289" s="14"/>
      <c r="K289" s="14"/>
      <c r="L289" s="2"/>
      <c r="M289" s="2"/>
      <c r="N289" s="2"/>
      <c r="O289" s="7"/>
      <c r="P289" s="37"/>
    </row>
    <row r="290" spans="1:16">
      <c r="A290" s="7"/>
      <c r="B290" s="7"/>
      <c r="C290" s="54" t="s">
        <v>191</v>
      </c>
      <c r="D290" s="55"/>
      <c r="E290" s="55"/>
      <c r="F290" s="3"/>
      <c r="G290" s="3"/>
      <c r="H290" s="14"/>
      <c r="I290" s="14"/>
      <c r="J290" s="14"/>
      <c r="K290" s="14">
        <f>M275</f>
        <v>0</v>
      </c>
      <c r="L290" s="2"/>
      <c r="M290" s="7"/>
      <c r="N290" s="15"/>
      <c r="O290" s="7"/>
      <c r="P290" s="37"/>
    </row>
    <row r="291" spans="1:16">
      <c r="A291" s="7"/>
      <c r="B291" s="7"/>
      <c r="C291" s="54" t="s">
        <v>192</v>
      </c>
      <c r="D291" s="55"/>
      <c r="E291" s="55"/>
      <c r="F291" s="3"/>
      <c r="G291" s="3"/>
      <c r="H291" s="14"/>
      <c r="I291" s="14"/>
      <c r="J291" s="14"/>
      <c r="K291" s="14"/>
      <c r="L291" s="2"/>
      <c r="M291" s="15"/>
      <c r="N291" s="15"/>
      <c r="O291" s="7"/>
      <c r="P291" s="37"/>
    </row>
    <row r="292" spans="1:16">
      <c r="A292" s="7"/>
      <c r="B292" s="7"/>
      <c r="C292" s="54"/>
      <c r="D292" s="55" t="s">
        <v>193</v>
      </c>
      <c r="E292" s="55"/>
      <c r="F292" s="3"/>
      <c r="G292" s="3"/>
      <c r="H292" s="14"/>
      <c r="I292" s="14"/>
      <c r="J292" s="14">
        <f>-M213</f>
        <v>0</v>
      </c>
      <c r="K292" s="14"/>
      <c r="L292" s="2"/>
      <c r="M292" s="15"/>
      <c r="N292" s="15"/>
      <c r="O292" s="7"/>
      <c r="P292" s="37"/>
    </row>
    <row r="293" spans="1:16">
      <c r="A293" s="7"/>
      <c r="B293" s="7"/>
      <c r="C293" s="54"/>
      <c r="D293" s="55" t="s">
        <v>194</v>
      </c>
      <c r="E293" s="55"/>
      <c r="F293" s="3"/>
      <c r="G293" s="3"/>
      <c r="H293" s="14"/>
      <c r="I293" s="14"/>
      <c r="J293" s="23">
        <v>0</v>
      </c>
      <c r="K293" s="14">
        <f>J292+J293</f>
        <v>0</v>
      </c>
      <c r="L293" s="2"/>
      <c r="M293" s="15"/>
      <c r="N293" s="15"/>
      <c r="O293" s="7"/>
      <c r="P293" s="37"/>
    </row>
    <row r="294" spans="1:16">
      <c r="A294" s="7"/>
      <c r="B294" s="7"/>
      <c r="C294" s="54" t="s">
        <v>195</v>
      </c>
      <c r="D294" s="55"/>
      <c r="E294" s="55"/>
      <c r="F294" s="3"/>
      <c r="G294" s="3"/>
      <c r="H294" s="14"/>
      <c r="I294" s="14"/>
      <c r="J294" s="14"/>
      <c r="K294" s="14"/>
      <c r="L294" s="2"/>
      <c r="M294" s="15"/>
      <c r="N294" s="15"/>
      <c r="O294" s="7"/>
      <c r="P294" s="37"/>
    </row>
    <row r="295" spans="1:16">
      <c r="A295" s="7"/>
      <c r="B295" s="7"/>
      <c r="C295" s="54"/>
      <c r="D295" s="55" t="s">
        <v>196</v>
      </c>
      <c r="E295" s="55"/>
      <c r="F295" s="3"/>
      <c r="G295" s="3"/>
      <c r="H295" s="14"/>
      <c r="I295" s="14"/>
      <c r="J295" s="14"/>
      <c r="K295" s="23">
        <f>-K293*33%</f>
        <v>0</v>
      </c>
      <c r="L295" s="2"/>
      <c r="M295" s="15"/>
      <c r="N295" s="15"/>
      <c r="O295" s="7"/>
      <c r="P295" s="37"/>
    </row>
    <row r="296" spans="1:16">
      <c r="A296" s="7"/>
      <c r="B296" s="7"/>
      <c r="C296" s="54" t="s">
        <v>197</v>
      </c>
      <c r="D296" s="55"/>
      <c r="E296" s="55"/>
      <c r="F296" s="3"/>
      <c r="G296" s="3"/>
      <c r="H296" s="14"/>
      <c r="I296" s="14"/>
      <c r="J296" s="14"/>
      <c r="K296" s="14">
        <f>SUM(K290:K295)</f>
        <v>0</v>
      </c>
      <c r="L296" s="2"/>
      <c r="M296" s="15"/>
      <c r="N296" s="15"/>
      <c r="O296" s="7"/>
      <c r="P296" s="37"/>
    </row>
    <row r="297" spans="1:16">
      <c r="A297" s="7"/>
      <c r="B297" s="7"/>
      <c r="C297" s="54" t="s">
        <v>198</v>
      </c>
      <c r="D297" s="55"/>
      <c r="E297" s="55"/>
      <c r="F297" s="3"/>
      <c r="G297" s="3"/>
      <c r="H297" s="14"/>
      <c r="I297" s="14"/>
      <c r="J297" s="14"/>
      <c r="K297" s="14"/>
      <c r="L297" s="2"/>
      <c r="M297" s="15"/>
      <c r="N297" s="15"/>
      <c r="O297" s="7"/>
      <c r="P297" s="37"/>
    </row>
    <row r="298" spans="1:16">
      <c r="A298" s="7"/>
      <c r="B298" s="7"/>
      <c r="C298" s="54"/>
      <c r="D298" s="55" t="s">
        <v>199</v>
      </c>
      <c r="E298" s="55"/>
      <c r="F298" s="3"/>
      <c r="G298" s="3"/>
      <c r="H298" s="14"/>
      <c r="I298" s="14"/>
      <c r="J298" s="14"/>
      <c r="K298" s="23">
        <f>-M261*2</f>
        <v>0</v>
      </c>
      <c r="L298" s="2"/>
      <c r="M298" s="15"/>
      <c r="N298" s="15"/>
      <c r="O298" s="7"/>
      <c r="P298" s="37"/>
    </row>
    <row r="299" spans="1:16">
      <c r="A299" s="7"/>
      <c r="B299" s="7"/>
      <c r="C299" s="54" t="s">
        <v>197</v>
      </c>
      <c r="D299" s="55"/>
      <c r="E299" s="55"/>
      <c r="F299" s="3"/>
      <c r="G299" s="3"/>
      <c r="H299" s="14"/>
      <c r="I299" s="14"/>
      <c r="J299" s="14"/>
      <c r="K299" s="14">
        <f>SUM(K296:K298)</f>
        <v>0</v>
      </c>
      <c r="L299" s="2"/>
      <c r="M299" s="3"/>
      <c r="N299" s="3"/>
      <c r="O299" s="7"/>
      <c r="P299" s="37"/>
    </row>
    <row r="300" spans="1:16">
      <c r="A300" s="7"/>
      <c r="B300" s="7"/>
      <c r="C300" s="54" t="s">
        <v>200</v>
      </c>
      <c r="D300" s="55"/>
      <c r="E300" s="55"/>
      <c r="F300" s="3"/>
      <c r="G300" s="3"/>
      <c r="H300" s="14"/>
      <c r="I300" s="14"/>
      <c r="J300" s="14"/>
      <c r="K300" s="32">
        <v>0.3</v>
      </c>
      <c r="L300" s="9"/>
      <c r="M300" s="3"/>
      <c r="N300" s="3"/>
      <c r="O300" s="7"/>
      <c r="P300" s="37"/>
    </row>
    <row r="301" spans="1:16">
      <c r="A301" s="7"/>
      <c r="B301" s="7"/>
      <c r="C301" s="54" t="s">
        <v>201</v>
      </c>
      <c r="D301" s="55"/>
      <c r="E301" s="55"/>
      <c r="F301" s="3"/>
      <c r="G301" s="3"/>
      <c r="H301" s="14"/>
      <c r="I301" s="14"/>
      <c r="J301" s="14"/>
      <c r="K301" s="14">
        <f>K299*K300</f>
        <v>0</v>
      </c>
      <c r="L301" s="9"/>
      <c r="M301" s="3"/>
      <c r="N301" s="3"/>
      <c r="O301" s="7"/>
      <c r="P301" s="37"/>
    </row>
    <row r="302" spans="1:16">
      <c r="A302" s="7"/>
      <c r="B302" s="7"/>
      <c r="C302" s="54" t="s">
        <v>202</v>
      </c>
      <c r="D302" s="55"/>
      <c r="E302" s="55"/>
      <c r="F302" s="3"/>
      <c r="G302" s="3"/>
      <c r="H302" s="14"/>
      <c r="I302" s="14"/>
      <c r="J302" s="14"/>
      <c r="K302" s="14"/>
      <c r="L302" s="9"/>
      <c r="M302" s="3"/>
      <c r="N302" s="3"/>
      <c r="O302" s="7"/>
      <c r="P302" s="37"/>
    </row>
    <row r="303" spans="1:16">
      <c r="A303" s="7"/>
      <c r="B303" s="7"/>
      <c r="C303" s="54" t="s">
        <v>203</v>
      </c>
      <c r="D303" s="55"/>
      <c r="E303" s="55"/>
      <c r="F303" s="3"/>
      <c r="G303" s="3"/>
      <c r="H303" s="14"/>
      <c r="I303" s="14"/>
      <c r="J303" s="14"/>
      <c r="K303" s="14"/>
      <c r="L303" s="9"/>
      <c r="M303" s="3"/>
      <c r="N303" s="3"/>
      <c r="O303" s="7"/>
      <c r="P303" s="37"/>
    </row>
    <row r="304" spans="1:16">
      <c r="A304" s="7"/>
      <c r="B304" s="7"/>
      <c r="C304" s="54" t="s">
        <v>204</v>
      </c>
      <c r="D304" s="55"/>
      <c r="E304" s="55"/>
      <c r="F304" s="3"/>
      <c r="G304" s="3"/>
      <c r="H304" s="14"/>
      <c r="I304" s="14"/>
      <c r="J304" s="14"/>
      <c r="K304" s="14"/>
      <c r="L304" s="9"/>
      <c r="M304" s="3"/>
      <c r="N304" s="3"/>
      <c r="O304" s="7"/>
      <c r="P304" s="37"/>
    </row>
    <row r="305" spans="1:16">
      <c r="A305" s="7"/>
      <c r="B305" s="7"/>
      <c r="C305" s="54"/>
      <c r="D305" s="55" t="s">
        <v>205</v>
      </c>
      <c r="E305" s="55"/>
      <c r="F305" s="3"/>
      <c r="G305" s="3"/>
      <c r="H305" s="14"/>
      <c r="I305" s="14"/>
      <c r="J305" s="14">
        <v>0</v>
      </c>
      <c r="K305" s="14"/>
      <c r="L305" s="9"/>
      <c r="M305" s="3"/>
      <c r="N305" s="3"/>
      <c r="O305" s="7"/>
      <c r="P305" s="37"/>
    </row>
    <row r="306" spans="1:16">
      <c r="A306" s="7"/>
      <c r="B306" s="7"/>
      <c r="C306" s="54"/>
      <c r="D306" s="55" t="s">
        <v>206</v>
      </c>
      <c r="E306" s="55"/>
      <c r="F306" s="7"/>
      <c r="G306" s="3"/>
      <c r="H306" s="14"/>
      <c r="I306" s="14"/>
      <c r="J306" s="14">
        <v>0</v>
      </c>
      <c r="K306" s="14"/>
      <c r="L306" s="9"/>
      <c r="M306" s="3"/>
      <c r="N306" s="3"/>
      <c r="O306" s="7"/>
      <c r="P306" s="37"/>
    </row>
    <row r="307" spans="1:16">
      <c r="A307" s="7"/>
      <c r="B307" s="7"/>
      <c r="C307" s="54"/>
      <c r="D307" s="55" t="s">
        <v>207</v>
      </c>
      <c r="E307" s="55"/>
      <c r="F307" s="3"/>
      <c r="G307" s="3"/>
      <c r="H307" s="14"/>
      <c r="I307" s="14"/>
      <c r="J307" s="14">
        <v>0</v>
      </c>
      <c r="K307" s="14"/>
      <c r="L307" s="2"/>
      <c r="M307" s="3"/>
      <c r="N307" s="3"/>
      <c r="O307" s="7"/>
      <c r="P307" s="37"/>
    </row>
    <row r="308" spans="1:16">
      <c r="A308" s="7"/>
      <c r="B308" s="7"/>
      <c r="C308" s="54"/>
      <c r="D308" s="55" t="s">
        <v>208</v>
      </c>
      <c r="E308" s="55"/>
      <c r="F308" s="7"/>
      <c r="G308" s="7"/>
      <c r="H308" s="14"/>
      <c r="I308" s="14"/>
      <c r="J308" s="23">
        <v>0</v>
      </c>
      <c r="K308" s="23">
        <f>SUM(J305:J308)</f>
        <v>0</v>
      </c>
      <c r="L308" s="9"/>
      <c r="M308" s="7"/>
      <c r="N308" s="7"/>
      <c r="O308" s="7"/>
      <c r="P308" s="37"/>
    </row>
    <row r="309" spans="1:16">
      <c r="A309" s="7"/>
      <c r="B309" s="7"/>
      <c r="C309" s="54" t="s">
        <v>209</v>
      </c>
      <c r="D309" s="55"/>
      <c r="E309" s="55"/>
      <c r="F309" s="7"/>
      <c r="G309" s="7"/>
      <c r="H309" s="14"/>
      <c r="I309" s="14"/>
      <c r="J309" s="14"/>
      <c r="K309" s="14">
        <f>K301-K308</f>
        <v>0</v>
      </c>
      <c r="L309" s="9"/>
      <c r="M309" s="7"/>
      <c r="N309" s="7"/>
      <c r="O309" s="7"/>
      <c r="P309" s="37"/>
    </row>
    <row r="310" spans="1:16">
      <c r="A310" s="7"/>
      <c r="B310" s="7"/>
      <c r="C310" s="54" t="s">
        <v>210</v>
      </c>
      <c r="D310" s="55"/>
      <c r="E310" s="55"/>
      <c r="F310" s="7"/>
      <c r="G310" s="7"/>
      <c r="H310" s="14"/>
      <c r="I310" s="14"/>
      <c r="J310" s="14"/>
      <c r="K310" s="14"/>
      <c r="L310" s="9"/>
      <c r="M310" s="7"/>
      <c r="N310" s="7"/>
      <c r="O310" s="7"/>
      <c r="P310" s="37"/>
    </row>
    <row r="311" spans="1:16">
      <c r="A311" s="7"/>
      <c r="B311" s="7"/>
      <c r="C311" s="47" t="s">
        <v>211</v>
      </c>
      <c r="D311" s="7"/>
      <c r="E311" s="39"/>
      <c r="F311" s="7"/>
      <c r="G311" s="7"/>
      <c r="H311" s="14"/>
      <c r="I311" s="14"/>
      <c r="J311" s="14"/>
      <c r="K311" s="14"/>
      <c r="L311" s="9"/>
      <c r="M311" s="7"/>
      <c r="N311" s="7"/>
      <c r="O311" s="7"/>
      <c r="P311" s="37"/>
    </row>
    <row r="312" spans="1:16">
      <c r="A312" s="7"/>
      <c r="B312" s="7"/>
      <c r="C312" s="7"/>
      <c r="D312" s="7"/>
      <c r="E312" s="39"/>
      <c r="F312" s="7"/>
      <c r="G312" s="7"/>
      <c r="H312" s="14"/>
      <c r="I312" s="14"/>
      <c r="J312" s="14"/>
      <c r="K312" s="14"/>
      <c r="L312" s="9"/>
      <c r="M312" s="7"/>
      <c r="N312" s="7"/>
      <c r="O312" s="7"/>
      <c r="P312" s="37"/>
    </row>
  </sheetData>
  <mergeCells count="1">
    <mergeCell ref="E13:F13"/>
  </mergeCells>
  <pageMargins left="0.45" right="0" top="0.24" bottom="0.14000000000000001" header="0.14000000000000001" footer="0"/>
  <headerFooter alignWithMargins="0"/>
  <rowBreaks count="2" manualBreakCount="2">
    <brk id="108" max="12" man="1"/>
    <brk id="185" max="1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abSelected="1" topLeftCell="A251" zoomScale="125" zoomScaleNormal="125" zoomScalePageLayoutView="125" workbookViewId="0">
      <selection activeCell="M137" sqref="M137"/>
    </sheetView>
  </sheetViews>
  <sheetFormatPr baseColWidth="10" defaultRowHeight="12" x14ac:dyDescent="0"/>
  <cols>
    <col min="8" max="11" width="11.33203125" bestFit="1" customWidth="1"/>
    <col min="13" max="13" width="12.33203125" bestFit="1" customWidth="1"/>
  </cols>
  <sheetData>
    <row r="1" spans="1:16">
      <c r="A1" s="68" t="s">
        <v>0</v>
      </c>
      <c r="B1" s="68"/>
      <c r="C1" s="68"/>
      <c r="D1" s="68"/>
      <c r="E1" s="70"/>
      <c r="F1" s="71"/>
      <c r="G1" s="71"/>
      <c r="H1" s="71"/>
      <c r="I1" s="71"/>
      <c r="J1" s="71"/>
      <c r="K1" s="71"/>
      <c r="L1" s="71"/>
      <c r="M1" s="71"/>
      <c r="N1" s="71"/>
      <c r="O1" s="72">
        <v>604050760.5</v>
      </c>
      <c r="P1" s="73"/>
    </row>
    <row r="2" spans="1:16">
      <c r="A2" s="68" t="s">
        <v>1</v>
      </c>
      <c r="B2" s="68"/>
      <c r="C2" s="68"/>
      <c r="D2" s="68"/>
      <c r="E2" s="70"/>
      <c r="F2" s="71"/>
      <c r="G2" s="71"/>
      <c r="H2" s="71"/>
      <c r="I2" s="71"/>
      <c r="J2" s="71"/>
      <c r="K2" s="71"/>
      <c r="L2" s="71"/>
      <c r="M2" s="71"/>
      <c r="N2" s="71"/>
      <c r="O2" s="72"/>
      <c r="P2" s="73"/>
    </row>
    <row r="3" spans="1:16">
      <c r="A3" s="68" t="s">
        <v>212</v>
      </c>
      <c r="B3" s="74">
        <f>'TBAL CONTROL'!B2</f>
        <v>43524</v>
      </c>
      <c r="C3" s="71"/>
      <c r="D3" s="71"/>
      <c r="E3" s="70"/>
      <c r="F3" s="71"/>
      <c r="G3" s="71"/>
      <c r="H3" s="71"/>
      <c r="I3" s="71"/>
      <c r="J3" s="71"/>
      <c r="K3" s="71"/>
      <c r="L3" s="71"/>
      <c r="M3" s="71"/>
      <c r="N3" s="71"/>
      <c r="O3" s="72"/>
      <c r="P3" s="73" t="s">
        <v>2</v>
      </c>
    </row>
    <row r="4" spans="1:16">
      <c r="A4" s="68"/>
      <c r="B4" s="71"/>
      <c r="C4" s="71"/>
      <c r="D4" s="71"/>
      <c r="E4" s="70"/>
      <c r="F4" s="71"/>
      <c r="G4" s="71"/>
      <c r="H4" s="71"/>
      <c r="I4" s="71"/>
      <c r="J4" s="71"/>
      <c r="K4" s="71"/>
      <c r="L4" s="71"/>
      <c r="M4" s="71"/>
      <c r="N4" s="71"/>
      <c r="O4" s="72"/>
      <c r="P4" s="73" t="s">
        <v>3</v>
      </c>
    </row>
    <row r="5" spans="1:16">
      <c r="A5" s="68" t="s">
        <v>4</v>
      </c>
      <c r="B5" s="71"/>
      <c r="C5" s="71"/>
      <c r="D5" s="71"/>
      <c r="E5" s="70"/>
      <c r="F5" s="71"/>
      <c r="G5" s="71"/>
      <c r="H5" s="71"/>
      <c r="I5" s="71"/>
      <c r="J5" s="71"/>
      <c r="K5" s="71"/>
      <c r="L5" s="71"/>
      <c r="M5" s="71"/>
      <c r="N5" s="71"/>
      <c r="O5" s="75"/>
      <c r="P5" s="73" t="s">
        <v>5</v>
      </c>
    </row>
    <row r="6" spans="1:16" ht="15">
      <c r="A6" s="68"/>
      <c r="B6" s="69"/>
      <c r="C6" s="69"/>
      <c r="D6" s="69"/>
      <c r="E6" s="73"/>
      <c r="F6" s="72"/>
      <c r="G6" s="72"/>
      <c r="H6" s="72"/>
      <c r="I6" s="72"/>
      <c r="J6" s="72"/>
      <c r="K6" s="76"/>
      <c r="L6" s="76"/>
      <c r="M6" s="72"/>
      <c r="N6" s="72"/>
      <c r="O6" s="72"/>
      <c r="P6" s="73"/>
    </row>
    <row r="7" spans="1:16">
      <c r="A7" s="72" t="s">
        <v>6</v>
      </c>
      <c r="B7" s="72"/>
      <c r="C7" s="72"/>
      <c r="D7" s="72"/>
      <c r="E7" s="73"/>
      <c r="F7" s="72"/>
      <c r="G7" s="72"/>
      <c r="H7" s="72"/>
      <c r="I7" s="72"/>
      <c r="J7" s="72"/>
      <c r="K7" s="72"/>
      <c r="L7" s="72"/>
      <c r="M7" s="72"/>
      <c r="N7" s="72"/>
      <c r="O7" s="72"/>
      <c r="P7" s="73" t="s">
        <v>7</v>
      </c>
    </row>
    <row r="8" spans="1:16">
      <c r="A8" s="72"/>
      <c r="B8" s="72" t="s">
        <v>8</v>
      </c>
      <c r="C8" s="72"/>
      <c r="D8" s="72"/>
      <c r="E8" s="73"/>
      <c r="F8" s="72"/>
      <c r="G8" s="72"/>
      <c r="H8" s="72"/>
      <c r="I8" s="72"/>
      <c r="J8" s="72"/>
      <c r="K8" s="72"/>
      <c r="L8" s="72"/>
      <c r="M8" s="77">
        <f>'TBAL CONTROL'!E2</f>
        <v>65970360.939999998</v>
      </c>
      <c r="N8" s="72"/>
      <c r="O8" s="72"/>
      <c r="P8" s="73" t="s">
        <v>9</v>
      </c>
    </row>
    <row r="9" spans="1:16">
      <c r="A9" s="72"/>
      <c r="B9" s="72" t="s">
        <v>10</v>
      </c>
      <c r="C9" s="72"/>
      <c r="D9" s="72"/>
      <c r="E9" s="73"/>
      <c r="F9" s="72"/>
      <c r="G9" s="72"/>
      <c r="H9" s="72"/>
      <c r="I9" s="72"/>
      <c r="J9" s="72"/>
      <c r="K9" s="72"/>
      <c r="L9" s="72"/>
      <c r="M9" s="77">
        <f>'TBAL CONTROL'!E3</f>
        <v>1271013.07</v>
      </c>
      <c r="N9" s="72"/>
      <c r="O9" s="72"/>
      <c r="P9" s="73"/>
    </row>
    <row r="10" spans="1:16">
      <c r="A10" s="72"/>
      <c r="B10" s="72" t="s">
        <v>11</v>
      </c>
      <c r="C10" s="72"/>
      <c r="D10" s="72"/>
      <c r="E10" s="73"/>
      <c r="F10" s="72"/>
      <c r="G10" s="72"/>
      <c r="H10" s="72"/>
      <c r="I10" s="72"/>
      <c r="J10" s="72"/>
      <c r="K10" s="72"/>
      <c r="L10" s="72"/>
      <c r="M10" s="77">
        <f>'TBAL CONTROL'!E4</f>
        <v>25213708.98</v>
      </c>
      <c r="N10" s="72"/>
      <c r="O10" s="72"/>
      <c r="P10" s="73"/>
    </row>
    <row r="11" spans="1:16">
      <c r="A11" s="72"/>
      <c r="B11" s="72" t="s">
        <v>12</v>
      </c>
      <c r="C11" s="72"/>
      <c r="D11" s="72"/>
      <c r="E11" s="73"/>
      <c r="F11" s="72"/>
      <c r="G11" s="72"/>
      <c r="H11" s="72"/>
      <c r="I11" s="72"/>
      <c r="J11" s="72"/>
      <c r="K11" s="72"/>
      <c r="L11" s="72"/>
      <c r="M11" s="77">
        <f>'TBAL CONTROL'!E5</f>
        <v>92030669.650000006</v>
      </c>
      <c r="N11" s="72"/>
      <c r="O11" s="72"/>
      <c r="P11" s="73"/>
    </row>
    <row r="12" spans="1:16">
      <c r="A12" s="72"/>
      <c r="B12" s="72"/>
      <c r="C12" s="72"/>
      <c r="D12" s="72"/>
      <c r="E12" s="73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3"/>
    </row>
    <row r="13" spans="1:16">
      <c r="A13" s="72" t="s">
        <v>13</v>
      </c>
      <c r="B13" s="72"/>
      <c r="C13" s="72"/>
      <c r="D13" s="72"/>
      <c r="E13" s="103"/>
      <c r="F13" s="103"/>
      <c r="G13" s="72"/>
      <c r="H13" s="79" t="s">
        <v>14</v>
      </c>
      <c r="I13" s="79" t="s">
        <v>15</v>
      </c>
      <c r="J13" s="79" t="s">
        <v>16</v>
      </c>
      <c r="K13" s="79" t="s">
        <v>17</v>
      </c>
      <c r="L13" s="75"/>
      <c r="M13" s="72"/>
      <c r="N13" s="72"/>
      <c r="O13" s="72"/>
      <c r="P13" s="73"/>
    </row>
    <row r="14" spans="1:16">
      <c r="A14" s="72"/>
      <c r="B14" s="72" t="s">
        <v>18</v>
      </c>
      <c r="C14" s="72"/>
      <c r="D14" s="72"/>
      <c r="E14" s="72"/>
      <c r="F14" s="72"/>
      <c r="G14" s="72"/>
      <c r="H14" s="77">
        <f>'TBAL CONTROL'!E30+'TBAL CONTROL'!E36</f>
        <v>303087254.19</v>
      </c>
      <c r="I14" s="77">
        <f>'TBAL CONTROL'!E31+'TBAL CONTROL'!E32+'TBAL CONTROL'!E37+'TBAL CONTROL'!E38</f>
        <v>36947524.409999996</v>
      </c>
      <c r="J14" s="77">
        <f>'TBAL CONTROL'!E33+'TBAL CONTROL'!E39</f>
        <v>0</v>
      </c>
      <c r="K14" s="77">
        <f>H14+I14+J14</f>
        <v>340034778.60000002</v>
      </c>
      <c r="L14" s="72"/>
      <c r="N14" s="72"/>
      <c r="O14" s="72"/>
      <c r="P14" s="73"/>
    </row>
    <row r="15" spans="1:16">
      <c r="A15" s="72"/>
      <c r="B15" s="72" t="s">
        <v>19</v>
      </c>
      <c r="C15" s="72"/>
      <c r="D15" s="78"/>
      <c r="E15" s="72"/>
      <c r="F15" s="72"/>
      <c r="G15" s="72"/>
      <c r="H15" s="94">
        <f>'TBAL CONTROL'!E42+'TBAL CONTROL'!E47</f>
        <v>23086737.5</v>
      </c>
      <c r="I15" s="94">
        <f>'TBAL CONTROL'!E43+'TBAL CONTROL'!E44+'TBAL CONTROL'!E48+'TBAL CONTROL'!E49</f>
        <v>0</v>
      </c>
      <c r="J15" s="94">
        <f>'TBAL CONTROL'!E29</f>
        <v>0</v>
      </c>
      <c r="K15" s="77">
        <f t="shared" ref="K15:K23" si="0">H15+I15+J15</f>
        <v>23086737.5</v>
      </c>
      <c r="L15" s="72"/>
      <c r="N15" s="72"/>
      <c r="O15" s="72"/>
      <c r="P15" s="73"/>
    </row>
    <row r="16" spans="1:16">
      <c r="A16" s="72"/>
      <c r="B16" s="72" t="s">
        <v>20</v>
      </c>
      <c r="C16" s="72"/>
      <c r="D16" s="72"/>
      <c r="E16" s="72"/>
      <c r="F16" s="72"/>
      <c r="G16" s="72"/>
      <c r="H16" s="94">
        <f>'TBAL CONTROL'!E32</f>
        <v>19155774.66</v>
      </c>
      <c r="I16" s="94">
        <f>'TBAL CONTROL'!E33+'TBAL CONTROL'!E34</f>
        <v>0</v>
      </c>
      <c r="J16" s="94">
        <f>'TBAL CONTROL'!E44</f>
        <v>0</v>
      </c>
      <c r="K16" s="77">
        <f t="shared" si="0"/>
        <v>19155774.66</v>
      </c>
      <c r="L16" s="72"/>
      <c r="N16" s="72"/>
      <c r="O16" s="72"/>
      <c r="P16" s="73"/>
    </row>
    <row r="17" spans="1:16">
      <c r="A17" s="72"/>
      <c r="B17" s="72" t="s">
        <v>21</v>
      </c>
      <c r="C17" s="72"/>
      <c r="D17" s="72"/>
      <c r="E17" s="72"/>
      <c r="F17" s="72"/>
      <c r="G17" s="72"/>
      <c r="H17" s="94">
        <f>'TBAL CONTROL'!E40+'TBAL CONTROL'!E44+'TBAL CONTROL'!E48+'TBAL CONTROL'!E56+'TBAL CONTROL'!E60</f>
        <v>0</v>
      </c>
      <c r="I17" s="72">
        <f>'TBAL CONTROL'!E41+'TBAL CONTROL'!E42+'TBAL CONTROL'!E45+'TBAL CONTROL'!E46+'TBAL CONTROL'!E49+'TBAL CONTROL'!E50+'TBAL CONTROL'!E53+'TBAL CONTROL'!E54+'TBAL CONTROL'!E57+'TBAL CONTROL'!E58+'TBAL CONTROL'!E61+'TBAL CONTROL'!E62</f>
        <v>14271817.43</v>
      </c>
      <c r="J17" s="72">
        <f>'TBAL CONTROL'!E43+'TBAL CONTROL'!E47+'TBAL CONTROL'!E51+'TBAL CONTROL'!E55+'TBAL CONTROL'!E59+'TBAL CONTROL'!E63</f>
        <v>23086737.5</v>
      </c>
      <c r="K17" s="77">
        <f t="shared" si="0"/>
        <v>37358554.93</v>
      </c>
      <c r="L17" s="72"/>
      <c r="N17" s="72"/>
      <c r="O17" s="72"/>
      <c r="P17" s="73"/>
    </row>
    <row r="18" spans="1:16">
      <c r="A18" s="72"/>
      <c r="B18" s="72" t="s">
        <v>22</v>
      </c>
      <c r="C18" s="72"/>
      <c r="D18" s="78"/>
      <c r="E18" s="72"/>
      <c r="F18" s="72"/>
      <c r="G18" s="72"/>
      <c r="H18" s="72"/>
      <c r="I18" s="72"/>
      <c r="J18" s="72"/>
      <c r="K18" s="77">
        <f t="shared" si="0"/>
        <v>0</v>
      </c>
      <c r="L18" s="72"/>
      <c r="N18" s="72"/>
      <c r="O18" s="72"/>
      <c r="P18" s="73"/>
    </row>
    <row r="19" spans="1:16">
      <c r="A19" s="72"/>
      <c r="B19" s="72" t="s">
        <v>23</v>
      </c>
      <c r="C19" s="72"/>
      <c r="D19" s="78"/>
      <c r="E19" s="72"/>
      <c r="F19" s="72"/>
      <c r="G19" s="72"/>
      <c r="H19" s="94">
        <f>'TBAL CONTROL'!E14</f>
        <v>0</v>
      </c>
      <c r="I19" s="94">
        <f>'TBAL CONTROL'!E15+'TBAL CONTROL'!E16</f>
        <v>123190340.73</v>
      </c>
      <c r="J19" s="94">
        <f>'TBAL CONTROL'!E17</f>
        <v>2644506.04</v>
      </c>
      <c r="K19" s="77">
        <f t="shared" si="0"/>
        <v>125834846.77000001</v>
      </c>
      <c r="L19" s="72"/>
      <c r="N19" s="72"/>
      <c r="O19" s="72"/>
      <c r="P19" s="73"/>
    </row>
    <row r="20" spans="1:16">
      <c r="A20" s="72"/>
      <c r="B20" s="72" t="s">
        <v>24</v>
      </c>
      <c r="C20" s="78"/>
      <c r="D20" s="78"/>
      <c r="E20" s="72"/>
      <c r="F20" s="72"/>
      <c r="G20" s="72"/>
      <c r="H20" s="72"/>
      <c r="I20" s="72"/>
      <c r="J20" s="72"/>
      <c r="K20" s="77">
        <f t="shared" si="0"/>
        <v>0</v>
      </c>
      <c r="L20" s="72"/>
      <c r="N20" s="72"/>
      <c r="O20" s="72"/>
      <c r="P20" s="73"/>
    </row>
    <row r="21" spans="1:16">
      <c r="A21" s="72"/>
      <c r="B21" s="72" t="s">
        <v>25</v>
      </c>
      <c r="C21" s="72"/>
      <c r="D21" s="72"/>
      <c r="E21" s="72"/>
      <c r="F21" s="72"/>
      <c r="G21" s="72"/>
      <c r="H21" s="72"/>
      <c r="I21" s="72"/>
      <c r="J21" s="72"/>
      <c r="K21" s="77">
        <f t="shared" si="0"/>
        <v>0</v>
      </c>
      <c r="L21" s="72"/>
      <c r="N21" s="72"/>
      <c r="O21" s="72"/>
      <c r="P21" s="73"/>
    </row>
    <row r="22" spans="1:16">
      <c r="A22" s="72"/>
      <c r="B22" s="72" t="s">
        <v>26</v>
      </c>
      <c r="C22" s="78"/>
      <c r="D22" s="78"/>
      <c r="E22" s="72"/>
      <c r="F22" s="72"/>
      <c r="G22" s="72"/>
      <c r="H22" s="94">
        <f>'TBAL CONTROL'!E9</f>
        <v>139860124.19</v>
      </c>
      <c r="I22" s="94">
        <f>'TBAL CONTROL'!E11</f>
        <v>33852948.520000003</v>
      </c>
      <c r="J22" s="94">
        <f>'TBAL CONTROL'!E13</f>
        <v>0</v>
      </c>
      <c r="K22" s="77">
        <f t="shared" si="0"/>
        <v>173713072.71000001</v>
      </c>
      <c r="L22" s="72"/>
      <c r="N22" s="72"/>
      <c r="O22" s="72"/>
      <c r="P22" s="73"/>
    </row>
    <row r="23" spans="1:16">
      <c r="A23" s="72"/>
      <c r="B23" s="72" t="s">
        <v>27</v>
      </c>
      <c r="C23" s="72"/>
      <c r="D23" s="72"/>
      <c r="E23" s="72"/>
      <c r="F23" s="72"/>
      <c r="G23" s="72"/>
      <c r="H23" s="72"/>
      <c r="I23" s="72"/>
      <c r="J23" s="72"/>
      <c r="K23" s="77">
        <f t="shared" si="0"/>
        <v>0</v>
      </c>
      <c r="L23" s="72"/>
      <c r="N23" s="72"/>
      <c r="O23" s="72"/>
      <c r="P23" s="73"/>
    </row>
    <row r="24" spans="1:16">
      <c r="A24" s="72" t="s">
        <v>28</v>
      </c>
      <c r="B24" s="72"/>
      <c r="C24" s="72"/>
      <c r="D24" s="72"/>
      <c r="E24" s="73"/>
      <c r="F24" s="73"/>
      <c r="G24" s="72"/>
      <c r="H24" s="80">
        <f>SUM(H14:H23)</f>
        <v>485189890.54000002</v>
      </c>
      <c r="I24" s="80">
        <f t="shared" ref="I24:J24" si="1">SUM(I14:I23)</f>
        <v>208262631.09</v>
      </c>
      <c r="J24" s="80">
        <f t="shared" si="1"/>
        <v>25731243.539999999</v>
      </c>
      <c r="K24" s="80">
        <f>SUM(H24:J24)</f>
        <v>719183765.16999996</v>
      </c>
      <c r="L24" s="72"/>
      <c r="N24" s="72"/>
      <c r="O24" s="82"/>
      <c r="P24" s="73"/>
    </row>
    <row r="25" spans="1:16">
      <c r="A25" s="72"/>
      <c r="B25" s="72" t="s">
        <v>29</v>
      </c>
      <c r="C25" s="72"/>
      <c r="D25" s="72"/>
      <c r="E25" s="72"/>
      <c r="F25" s="73"/>
      <c r="G25" s="72"/>
      <c r="H25" s="72"/>
      <c r="I25" s="72"/>
      <c r="J25" s="72"/>
      <c r="K25" s="72"/>
      <c r="L25" s="72"/>
      <c r="N25" s="72"/>
      <c r="O25" s="72"/>
      <c r="P25" s="73"/>
    </row>
    <row r="26" spans="1:16">
      <c r="A26" s="72"/>
      <c r="B26" s="72"/>
      <c r="C26" s="72" t="s">
        <v>30</v>
      </c>
      <c r="D26" s="72"/>
      <c r="E26" s="72"/>
      <c r="F26" s="72"/>
      <c r="G26" s="72"/>
      <c r="H26" s="72"/>
      <c r="I26" s="72"/>
      <c r="J26" s="72"/>
      <c r="K26" s="72"/>
      <c r="L26" s="72"/>
      <c r="N26" s="72"/>
      <c r="O26" s="72"/>
      <c r="P26" s="73"/>
    </row>
    <row r="27" spans="1:16">
      <c r="A27" s="72" t="s">
        <v>31</v>
      </c>
      <c r="B27" s="72"/>
      <c r="C27" s="72"/>
      <c r="D27" s="72"/>
      <c r="E27" s="73"/>
      <c r="F27" s="72"/>
      <c r="G27" s="72"/>
      <c r="H27" s="72"/>
      <c r="I27" s="72"/>
      <c r="J27" s="72"/>
      <c r="K27" s="94">
        <f>K24-K25-K26</f>
        <v>719183765.16999996</v>
      </c>
      <c r="L27" s="72"/>
      <c r="N27" s="72"/>
      <c r="O27" s="72"/>
      <c r="P27" s="73"/>
    </row>
    <row r="28" spans="1:16">
      <c r="A28" s="72" t="s">
        <v>32</v>
      </c>
      <c r="B28" s="72"/>
      <c r="C28" s="72"/>
      <c r="D28" s="72"/>
      <c r="E28" s="72"/>
      <c r="F28" s="72"/>
      <c r="G28" s="72"/>
      <c r="H28" s="72"/>
      <c r="I28" s="72"/>
      <c r="J28" s="72"/>
      <c r="K28" s="82"/>
      <c r="L28" s="72"/>
      <c r="M28" s="77">
        <f>K27-K28</f>
        <v>719183765.16999996</v>
      </c>
      <c r="N28" s="72"/>
      <c r="O28" s="72"/>
      <c r="P28" s="73"/>
    </row>
    <row r="29" spans="1:16">
      <c r="A29" s="69"/>
      <c r="B29" s="69"/>
      <c r="C29" s="69"/>
      <c r="D29" s="69"/>
      <c r="E29" s="70"/>
      <c r="F29" s="69"/>
      <c r="G29" s="69"/>
      <c r="H29" s="69"/>
      <c r="I29" s="69"/>
      <c r="J29" s="69"/>
      <c r="K29" s="69"/>
      <c r="L29" s="69"/>
      <c r="M29" s="72"/>
      <c r="N29" s="69"/>
      <c r="O29" s="69"/>
      <c r="P29" s="70"/>
    </row>
    <row r="30" spans="1:16">
      <c r="A30" s="72" t="s">
        <v>33</v>
      </c>
      <c r="B30" s="72"/>
      <c r="C30" s="72"/>
      <c r="D30" s="72"/>
      <c r="E30" s="73"/>
      <c r="F30" s="72"/>
      <c r="G30" s="72"/>
      <c r="H30" s="72"/>
      <c r="I30" s="75" t="s">
        <v>34</v>
      </c>
      <c r="J30" s="75" t="s">
        <v>35</v>
      </c>
      <c r="K30" s="75" t="s">
        <v>17</v>
      </c>
      <c r="L30" s="75"/>
      <c r="M30" s="72"/>
      <c r="N30" s="72"/>
      <c r="O30" s="72"/>
      <c r="P30" s="73"/>
    </row>
    <row r="31" spans="1:16">
      <c r="A31" s="72" t="s">
        <v>36</v>
      </c>
      <c r="B31" s="72"/>
      <c r="C31" s="72"/>
      <c r="D31" s="72"/>
      <c r="E31" s="73"/>
      <c r="F31" s="72"/>
      <c r="G31" s="72"/>
      <c r="H31" s="72"/>
      <c r="I31" s="95">
        <f>'TBAL CONTROL'!E6</f>
        <v>86500000</v>
      </c>
      <c r="J31" s="81"/>
      <c r="K31" s="96">
        <f>I31+J31</f>
        <v>86500000</v>
      </c>
      <c r="L31" s="72"/>
      <c r="M31" s="72"/>
      <c r="N31" s="72"/>
      <c r="O31" s="72">
        <v>0</v>
      </c>
      <c r="P31" s="73"/>
    </row>
    <row r="32" spans="1:16">
      <c r="A32" s="72" t="s">
        <v>37</v>
      </c>
      <c r="B32" s="72"/>
      <c r="C32" s="72" t="s">
        <v>38</v>
      </c>
      <c r="D32" s="72"/>
      <c r="E32" s="73"/>
      <c r="F32" s="72"/>
      <c r="G32" s="72"/>
      <c r="H32" s="72"/>
      <c r="I32" s="94">
        <f>'TBAL CONTROL'!F7</f>
        <v>827992.76</v>
      </c>
      <c r="J32" s="72"/>
      <c r="K32" s="97">
        <f>I32+J32</f>
        <v>827992.76</v>
      </c>
      <c r="L32" s="72"/>
      <c r="M32" s="72"/>
      <c r="N32" s="72"/>
      <c r="O32" s="72"/>
      <c r="P32" s="73"/>
    </row>
    <row r="33" spans="1:16">
      <c r="A33" s="72"/>
      <c r="B33" s="72"/>
      <c r="C33" s="72" t="s">
        <v>39</v>
      </c>
      <c r="D33" s="72"/>
      <c r="E33" s="72"/>
      <c r="F33" s="72"/>
      <c r="G33" s="72"/>
      <c r="H33" s="72"/>
      <c r="I33" s="82"/>
      <c r="J33" s="82"/>
      <c r="K33" s="82"/>
      <c r="L33" s="72"/>
      <c r="M33" s="72">
        <v>0</v>
      </c>
      <c r="N33" s="72"/>
      <c r="O33" s="72"/>
      <c r="P33" s="73"/>
    </row>
    <row r="34" spans="1:16">
      <c r="A34" s="72"/>
      <c r="B34" s="72"/>
      <c r="C34" s="72"/>
      <c r="D34" s="72"/>
      <c r="E34" s="73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</row>
    <row r="35" spans="1:16">
      <c r="A35" s="72" t="s">
        <v>40</v>
      </c>
      <c r="B35" s="72"/>
      <c r="C35" s="72"/>
      <c r="D35" s="72"/>
      <c r="E35" s="73"/>
      <c r="F35" s="73"/>
      <c r="G35" s="72"/>
      <c r="H35" s="72"/>
      <c r="I35" s="72"/>
      <c r="J35" s="72"/>
      <c r="K35" s="72"/>
      <c r="L35" s="72"/>
      <c r="M35" s="72"/>
      <c r="N35" s="72"/>
      <c r="O35" s="72"/>
      <c r="P35" s="73"/>
    </row>
    <row r="36" spans="1:16">
      <c r="A36" s="72" t="s">
        <v>41</v>
      </c>
      <c r="B36" s="72"/>
      <c r="C36" s="72"/>
      <c r="D36" s="72"/>
      <c r="E36" s="73"/>
      <c r="F36" s="73"/>
      <c r="G36" s="72"/>
      <c r="H36" s="72"/>
      <c r="I36" s="72"/>
      <c r="J36" s="72"/>
      <c r="K36" s="72"/>
      <c r="L36" s="72"/>
      <c r="M36" s="72">
        <v>0</v>
      </c>
      <c r="N36" s="72"/>
      <c r="O36" s="72"/>
      <c r="P36" s="73"/>
    </row>
    <row r="37" spans="1:16">
      <c r="A37" s="72"/>
      <c r="B37" s="72"/>
      <c r="C37" s="72"/>
      <c r="D37" s="72"/>
      <c r="E37" s="73"/>
      <c r="F37" s="73"/>
      <c r="G37" s="72"/>
      <c r="H37" s="72"/>
      <c r="I37" s="72"/>
      <c r="J37" s="72"/>
      <c r="K37" s="72"/>
      <c r="L37" s="72"/>
      <c r="M37" s="72"/>
      <c r="N37" s="72"/>
      <c r="O37" s="72"/>
      <c r="P37" s="73"/>
    </row>
    <row r="38" spans="1:16">
      <c r="A38" s="72" t="s">
        <v>42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3"/>
    </row>
    <row r="39" spans="1:16">
      <c r="A39" s="72"/>
      <c r="B39" s="72"/>
      <c r="C39" s="72"/>
      <c r="D39" s="72"/>
      <c r="E39" s="73"/>
      <c r="F39" s="72"/>
      <c r="G39" s="72"/>
      <c r="H39" s="72"/>
      <c r="I39" s="79" t="s">
        <v>43</v>
      </c>
      <c r="J39" s="79" t="s">
        <v>44</v>
      </c>
      <c r="K39" s="79" t="s">
        <v>45</v>
      </c>
      <c r="L39" s="75"/>
      <c r="M39" s="72"/>
      <c r="N39" s="72"/>
      <c r="O39" s="72"/>
      <c r="P39" s="73"/>
    </row>
    <row r="40" spans="1:16">
      <c r="A40" s="72"/>
      <c r="B40" s="72" t="s">
        <v>46</v>
      </c>
      <c r="C40" s="72"/>
      <c r="D40" s="72"/>
      <c r="E40" s="73"/>
      <c r="F40" s="72"/>
      <c r="G40" s="72"/>
      <c r="H40" s="72"/>
      <c r="I40" s="84">
        <f>'TBAL CONTROL'!E108</f>
        <v>13725360.02</v>
      </c>
      <c r="J40" s="83">
        <f>'TBAL CONTROL'!F115</f>
        <v>0</v>
      </c>
      <c r="K40" s="84">
        <f>I40-J40</f>
        <v>13725360.02</v>
      </c>
      <c r="L40" s="72"/>
      <c r="M40" s="72"/>
      <c r="N40" s="72"/>
      <c r="O40" s="72"/>
      <c r="P40" s="73"/>
    </row>
    <row r="41" spans="1:16">
      <c r="A41" s="72"/>
      <c r="B41" s="72" t="s">
        <v>47</v>
      </c>
      <c r="C41" s="72"/>
      <c r="D41" s="72"/>
      <c r="E41" s="73"/>
      <c r="F41" s="72"/>
      <c r="G41" s="72"/>
      <c r="H41" s="72"/>
      <c r="I41" s="84">
        <f>'TBAL CONTROL'!E109</f>
        <v>45469189.299999997</v>
      </c>
      <c r="J41" s="84">
        <f>'TBAL CONTROL'!F116</f>
        <v>13473215.25</v>
      </c>
      <c r="K41" s="84">
        <f>I41-J41</f>
        <v>31995974.049999997</v>
      </c>
      <c r="L41" s="72"/>
      <c r="M41" s="72"/>
      <c r="N41" s="72"/>
      <c r="O41" s="72"/>
      <c r="P41" s="73"/>
    </row>
    <row r="42" spans="1:16">
      <c r="A42" s="72"/>
      <c r="B42" s="72" t="s">
        <v>48</v>
      </c>
      <c r="C42" s="72"/>
      <c r="D42" s="72"/>
      <c r="E42" s="73"/>
      <c r="F42" s="72"/>
      <c r="G42" s="72"/>
      <c r="H42" s="72"/>
      <c r="I42" s="98">
        <f>'TBAL CONTROL'!E114</f>
        <v>38625494.18</v>
      </c>
      <c r="J42" s="98">
        <f>'TBAL CONTROL'!F121</f>
        <v>15194734.58</v>
      </c>
      <c r="K42" s="84">
        <f t="shared" ref="K42:K44" si="2">I42-J42</f>
        <v>23430759.600000001</v>
      </c>
      <c r="L42" s="72"/>
      <c r="M42" s="72"/>
      <c r="N42" s="72"/>
      <c r="O42" s="72"/>
      <c r="P42" s="73"/>
    </row>
    <row r="43" spans="1:16">
      <c r="A43" s="72"/>
      <c r="B43" s="72" t="s">
        <v>49</v>
      </c>
      <c r="C43" s="72"/>
      <c r="D43" s="72"/>
      <c r="E43" s="73"/>
      <c r="F43" s="72"/>
      <c r="G43" s="72"/>
      <c r="H43" s="72"/>
      <c r="I43" s="98">
        <f>'TBAL CONTROL'!E110+'TBAL CONTROL'!E111+'TBAL CONTROL'!E112</f>
        <v>40468564.060000002</v>
      </c>
      <c r="J43" s="98">
        <f>'TBAL CONTROL'!F117+'TBAL CONTROL'!F118+'TBAL CONTROL'!F119</f>
        <v>29518785.579999998</v>
      </c>
      <c r="K43" s="84">
        <f t="shared" si="2"/>
        <v>10949778.480000004</v>
      </c>
      <c r="L43" s="72"/>
      <c r="M43" s="72"/>
      <c r="N43" s="72"/>
      <c r="O43" s="72"/>
      <c r="P43" s="73"/>
    </row>
    <row r="44" spans="1:16">
      <c r="A44" s="72"/>
      <c r="B44" s="72" t="s">
        <v>50</v>
      </c>
      <c r="C44" s="72"/>
      <c r="D44" s="72"/>
      <c r="E44" s="73"/>
      <c r="F44" s="72"/>
      <c r="G44" s="72"/>
      <c r="H44" s="72"/>
      <c r="I44" s="98">
        <f>'TBAL CONTROL'!E113</f>
        <v>16983763.539999999</v>
      </c>
      <c r="J44" s="98">
        <f>'TBAL CONTROL'!F120</f>
        <v>12120987.359999999</v>
      </c>
      <c r="K44" s="84">
        <f t="shared" si="2"/>
        <v>4862776.18</v>
      </c>
      <c r="L44" s="72"/>
      <c r="M44" s="72"/>
      <c r="N44" s="72"/>
      <c r="O44" s="72"/>
      <c r="P44" s="73"/>
    </row>
    <row r="45" spans="1:16">
      <c r="A45" s="72"/>
      <c r="B45" s="72"/>
      <c r="C45" s="72"/>
      <c r="D45" s="72"/>
      <c r="E45" s="73"/>
      <c r="F45" s="72"/>
      <c r="G45" s="72"/>
      <c r="H45" s="72"/>
      <c r="I45" s="77">
        <f>SUM(I40:I44)</f>
        <v>155272371.09999999</v>
      </c>
      <c r="J45" s="77">
        <f t="shared" ref="J45:K45" si="3">SUM(J40:J44)</f>
        <v>70307722.769999996</v>
      </c>
      <c r="K45" s="77">
        <f t="shared" si="3"/>
        <v>84964648.329999983</v>
      </c>
      <c r="L45" s="72"/>
      <c r="M45" s="94">
        <v>183987935</v>
      </c>
      <c r="N45" s="72"/>
      <c r="O45" s="69" t="e">
        <v>#DIV/0!</v>
      </c>
      <c r="P45" s="73"/>
    </row>
    <row r="46" spans="1:16">
      <c r="A46" s="72"/>
      <c r="B46" s="72"/>
      <c r="C46" s="72"/>
      <c r="D46" s="72"/>
      <c r="E46" s="73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>
      <c r="A47" s="78" t="s">
        <v>51</v>
      </c>
      <c r="B47" s="78"/>
      <c r="C47" s="78"/>
      <c r="D47" s="78"/>
      <c r="E47" s="78"/>
      <c r="F47" s="72"/>
      <c r="G47" s="72"/>
      <c r="H47" s="72"/>
      <c r="I47" s="77">
        <f>'TBAL CONTROL'!E122+'TBAL CONTROL'!E123+'TBAL CONTROL'!E124</f>
        <v>123318790.37</v>
      </c>
      <c r="J47" s="72"/>
      <c r="K47" s="77">
        <f>I47</f>
        <v>123318790.37</v>
      </c>
      <c r="L47" s="72"/>
      <c r="M47" s="72"/>
      <c r="N47" s="72"/>
      <c r="O47" s="72"/>
      <c r="P47" s="73"/>
    </row>
    <row r="48" spans="1:16">
      <c r="A48" s="72" t="s">
        <v>52</v>
      </c>
      <c r="B48" s="72"/>
      <c r="C48" s="72"/>
      <c r="D48" s="72"/>
      <c r="E48" s="73"/>
      <c r="F48" s="72"/>
      <c r="G48" s="72"/>
      <c r="H48" s="72"/>
      <c r="I48" s="77">
        <f>'TBAL CONTROL'!F126</f>
        <v>86352.11</v>
      </c>
      <c r="J48" s="72"/>
      <c r="K48" s="77">
        <f>I48</f>
        <v>86352.11</v>
      </c>
      <c r="L48" s="72"/>
      <c r="M48" s="72"/>
      <c r="N48" s="72"/>
      <c r="O48" s="72"/>
      <c r="P48" s="73"/>
    </row>
    <row r="49" spans="1:16">
      <c r="A49" s="72"/>
      <c r="B49" s="72"/>
      <c r="C49" s="72" t="s">
        <v>53</v>
      </c>
      <c r="D49" s="72"/>
      <c r="E49" s="73"/>
      <c r="F49" s="72"/>
      <c r="G49" s="72"/>
      <c r="H49" s="72"/>
      <c r="I49" s="77">
        <f>'TBAL CONTROL'!F125</f>
        <v>9740995.7699999996</v>
      </c>
      <c r="J49" s="72"/>
      <c r="K49" s="77">
        <f>I49</f>
        <v>9740995.7699999996</v>
      </c>
      <c r="L49" s="72"/>
      <c r="M49" s="72"/>
      <c r="N49" s="72"/>
      <c r="O49" s="72"/>
      <c r="P49" s="73"/>
    </row>
    <row r="50" spans="1:16">
      <c r="A50" s="78" t="s">
        <v>17</v>
      </c>
      <c r="B50" s="72"/>
      <c r="C50" s="72"/>
      <c r="D50" s="72"/>
      <c r="E50" s="73"/>
      <c r="F50" s="72"/>
      <c r="G50" s="72"/>
      <c r="H50" s="72"/>
      <c r="I50" s="72"/>
      <c r="J50" s="72"/>
      <c r="K50" s="85">
        <f>SUM(K47:K49)</f>
        <v>133146138.25</v>
      </c>
      <c r="L50" s="72"/>
      <c r="M50" s="72"/>
      <c r="N50" s="72"/>
      <c r="O50" s="72"/>
      <c r="P50" s="73"/>
    </row>
    <row r="51" spans="1:16">
      <c r="A51" s="78" t="s">
        <v>54</v>
      </c>
      <c r="B51" s="78"/>
      <c r="C51" s="72"/>
      <c r="D51" s="72"/>
      <c r="E51" s="73"/>
      <c r="F51" s="72"/>
      <c r="G51" s="72"/>
      <c r="H51" s="72"/>
      <c r="I51" s="77">
        <f>'TBAL CONTROL'!E103+'TBAL CONTROL'!E104</f>
        <v>31386586.98</v>
      </c>
      <c r="J51" s="72"/>
      <c r="K51" s="72"/>
      <c r="L51" s="72"/>
      <c r="M51" s="72"/>
      <c r="N51" s="72"/>
      <c r="O51" s="72"/>
      <c r="P51" s="73"/>
    </row>
    <row r="52" spans="1:16">
      <c r="A52" s="72" t="s">
        <v>55</v>
      </c>
      <c r="B52" s="72"/>
      <c r="C52" s="72"/>
      <c r="D52" s="72"/>
      <c r="E52" s="73"/>
      <c r="F52" s="72"/>
      <c r="G52" s="72"/>
      <c r="H52" s="72"/>
      <c r="I52" s="94">
        <f>'TBAL CONTROL'!F105</f>
        <v>580411.04</v>
      </c>
      <c r="J52" s="72"/>
      <c r="K52" s="72"/>
      <c r="L52" s="72"/>
      <c r="M52" s="72"/>
      <c r="N52" s="72"/>
      <c r="O52" s="72"/>
      <c r="P52" s="73"/>
    </row>
    <row r="53" spans="1:16">
      <c r="A53" s="72"/>
      <c r="B53" s="72"/>
      <c r="C53" s="72" t="s">
        <v>56</v>
      </c>
      <c r="D53" s="72"/>
      <c r="E53" s="72"/>
      <c r="F53" s="72"/>
      <c r="G53" s="72"/>
      <c r="H53" s="72"/>
      <c r="I53" s="94">
        <f>'TBAL CONTROL'!F106</f>
        <v>0</v>
      </c>
      <c r="J53" s="72" t="s">
        <v>7496</v>
      </c>
      <c r="K53" s="99">
        <f>I51-I52-I53</f>
        <v>30806175.940000001</v>
      </c>
      <c r="L53" s="72"/>
      <c r="M53" s="94">
        <f>K53</f>
        <v>30806175.940000001</v>
      </c>
      <c r="N53" s="72"/>
      <c r="O53" s="72"/>
      <c r="P53" s="73"/>
    </row>
    <row r="54" spans="1:16">
      <c r="A54" s="78"/>
      <c r="B54" s="72"/>
      <c r="C54" s="72"/>
      <c r="D54" s="72"/>
      <c r="E54" s="73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3"/>
    </row>
    <row r="55" spans="1:16">
      <c r="A55" s="72" t="s">
        <v>57</v>
      </c>
      <c r="B55" s="72"/>
      <c r="C55" s="72"/>
      <c r="D55" s="72"/>
      <c r="E55" s="73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3"/>
    </row>
    <row r="56" spans="1:16">
      <c r="A56" s="72" t="s">
        <v>58</v>
      </c>
      <c r="B56" s="72"/>
      <c r="C56" s="72"/>
      <c r="D56" s="72"/>
      <c r="E56" s="73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3"/>
    </row>
    <row r="57" spans="1:16">
      <c r="A57" s="72"/>
      <c r="B57" s="72"/>
      <c r="C57" s="72"/>
      <c r="D57" s="72"/>
      <c r="E57" s="73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3"/>
    </row>
    <row r="58" spans="1:16">
      <c r="A58" s="72" t="s">
        <v>59</v>
      </c>
      <c r="B58" s="72"/>
      <c r="C58" s="72"/>
      <c r="D58" s="72"/>
      <c r="E58" s="73"/>
      <c r="F58" s="72"/>
      <c r="G58" s="72"/>
      <c r="H58" s="72"/>
      <c r="I58" s="72"/>
      <c r="J58" s="72"/>
      <c r="K58" s="94">
        <f>'TBAL CONTROL'!E127</f>
        <v>7561804.29</v>
      </c>
      <c r="L58" s="72"/>
      <c r="M58" s="72"/>
      <c r="N58" s="72"/>
      <c r="O58" s="72"/>
      <c r="P58" s="73"/>
    </row>
    <row r="59" spans="1:16">
      <c r="A59" s="72" t="s">
        <v>60</v>
      </c>
      <c r="B59" s="72"/>
      <c r="C59" s="72"/>
      <c r="D59" s="72"/>
      <c r="E59" s="73"/>
      <c r="F59" s="72"/>
      <c r="G59" s="72"/>
      <c r="H59" s="72"/>
      <c r="I59" s="72"/>
      <c r="J59" s="72"/>
      <c r="K59" s="72"/>
      <c r="L59" s="72"/>
      <c r="M59" s="94">
        <f>K58</f>
        <v>7561804.29</v>
      </c>
      <c r="N59" s="72"/>
      <c r="O59" s="72"/>
      <c r="P59" s="73"/>
    </row>
    <row r="60" spans="1:16">
      <c r="A60" s="72"/>
      <c r="B60" s="72"/>
      <c r="C60" s="72"/>
      <c r="D60" s="72"/>
      <c r="E60" s="73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3"/>
    </row>
    <row r="61" spans="1:16">
      <c r="A61" s="72" t="s">
        <v>61</v>
      </c>
      <c r="B61" s="72"/>
      <c r="C61" s="72"/>
      <c r="D61" s="72"/>
      <c r="E61" s="73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3"/>
    </row>
    <row r="62" spans="1:16">
      <c r="A62" s="72"/>
      <c r="B62" s="72"/>
      <c r="C62" s="72"/>
      <c r="D62" s="72"/>
      <c r="E62" s="73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3"/>
    </row>
    <row r="63" spans="1:16">
      <c r="A63" s="72" t="s">
        <v>62</v>
      </c>
      <c r="B63" s="72"/>
      <c r="C63" s="72"/>
      <c r="D63" s="72"/>
      <c r="E63" s="73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3"/>
    </row>
    <row r="64" spans="1:16">
      <c r="A64" s="72"/>
      <c r="B64" s="72"/>
      <c r="C64" s="72"/>
      <c r="D64" s="72"/>
      <c r="E64" s="73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3"/>
    </row>
    <row r="65" spans="1:16">
      <c r="A65" s="72" t="s">
        <v>63</v>
      </c>
      <c r="B65" s="72"/>
      <c r="C65" s="72"/>
      <c r="D65" s="72"/>
      <c r="E65" s="73"/>
      <c r="F65" s="72"/>
      <c r="G65" s="72"/>
      <c r="H65" s="72"/>
      <c r="I65" s="72"/>
      <c r="J65" s="72"/>
      <c r="K65" s="72"/>
      <c r="L65" s="72"/>
      <c r="M65" s="72"/>
      <c r="N65" s="72">
        <v>0</v>
      </c>
      <c r="O65" s="72"/>
      <c r="P65" s="73"/>
    </row>
    <row r="66" spans="1:16">
      <c r="A66" s="72" t="s">
        <v>64</v>
      </c>
      <c r="B66" s="72"/>
      <c r="C66" s="72"/>
      <c r="D66" s="72"/>
      <c r="E66" s="73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3"/>
    </row>
    <row r="67" spans="1:16">
      <c r="A67" s="72" t="s">
        <v>65</v>
      </c>
      <c r="B67" s="72"/>
      <c r="C67" s="72"/>
      <c r="D67" s="72"/>
      <c r="E67" s="73"/>
      <c r="F67" s="72"/>
      <c r="G67" s="72"/>
      <c r="H67" s="72"/>
      <c r="I67" s="72"/>
      <c r="J67" s="72"/>
      <c r="K67" s="72"/>
      <c r="L67" s="72"/>
      <c r="M67" s="72">
        <v>0</v>
      </c>
      <c r="N67" s="72"/>
      <c r="O67" s="72"/>
      <c r="P67" s="73"/>
    </row>
    <row r="68" spans="1:16" ht="13" thickBot="1">
      <c r="A68" s="72"/>
      <c r="B68" s="72"/>
      <c r="C68" s="72"/>
      <c r="D68" s="72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3"/>
    </row>
    <row r="69" spans="1:16" ht="13" thickBot="1">
      <c r="A69" s="69" t="s">
        <v>66</v>
      </c>
      <c r="B69" s="69"/>
      <c r="C69" s="72"/>
      <c r="D69" s="72"/>
      <c r="E69" s="73"/>
      <c r="F69" s="72"/>
      <c r="G69" s="72"/>
      <c r="H69" s="72"/>
      <c r="I69" s="72"/>
      <c r="J69" s="72"/>
      <c r="K69" s="72"/>
      <c r="L69" s="72"/>
      <c r="M69" s="86">
        <f>SUM(M8:M67)</f>
        <v>1126025433.04</v>
      </c>
      <c r="N69" s="69"/>
      <c r="O69" s="72"/>
      <c r="P69" s="73"/>
    </row>
    <row r="70" spans="1:16">
      <c r="A70" s="69"/>
      <c r="B70" s="72"/>
      <c r="C70" s="72"/>
      <c r="D70" s="72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3"/>
    </row>
    <row r="71" spans="1:16">
      <c r="A71" s="69" t="s">
        <v>67</v>
      </c>
      <c r="B71" s="69"/>
      <c r="C71" s="69"/>
      <c r="D71" s="72"/>
      <c r="E71" s="73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3"/>
    </row>
    <row r="72" spans="1:16">
      <c r="A72" s="72"/>
      <c r="B72" s="72"/>
      <c r="C72" s="72"/>
      <c r="D72" s="72"/>
      <c r="E72" s="73"/>
      <c r="F72" s="72"/>
      <c r="G72" s="72"/>
      <c r="H72" s="75"/>
      <c r="I72" s="72"/>
      <c r="J72" s="72"/>
      <c r="K72" s="72"/>
      <c r="L72" s="75"/>
      <c r="M72" s="72"/>
      <c r="N72" s="72"/>
      <c r="O72" s="72"/>
      <c r="P72" s="73"/>
    </row>
    <row r="73" spans="1:16">
      <c r="A73" s="72" t="s">
        <v>68</v>
      </c>
      <c r="B73" s="72"/>
      <c r="C73" s="72"/>
      <c r="D73" s="72"/>
      <c r="E73" s="73"/>
      <c r="F73" s="72"/>
      <c r="G73" s="72"/>
      <c r="H73" s="72"/>
      <c r="I73" s="79" t="s">
        <v>69</v>
      </c>
      <c r="J73" s="79" t="s">
        <v>70</v>
      </c>
      <c r="K73" s="79" t="s">
        <v>17</v>
      </c>
      <c r="L73" s="72"/>
      <c r="M73" s="72"/>
      <c r="N73" s="72"/>
      <c r="O73" s="72"/>
      <c r="P73" s="73"/>
    </row>
    <row r="74" spans="1:16">
      <c r="A74" s="72"/>
      <c r="B74" s="72" t="s">
        <v>71</v>
      </c>
      <c r="C74" s="72"/>
      <c r="D74" s="72"/>
      <c r="E74" s="73"/>
      <c r="F74" s="72"/>
      <c r="G74" s="72"/>
      <c r="H74" s="75"/>
      <c r="I74" s="94">
        <f>'TBAL CONTROL'!F139</f>
        <v>43132923.810000002</v>
      </c>
      <c r="J74" s="94">
        <f>'TBAL CONTROL'!F140</f>
        <v>644996.67000000004</v>
      </c>
      <c r="K74" s="97">
        <f>J74+I74</f>
        <v>43777920.480000004</v>
      </c>
      <c r="L74" s="72"/>
      <c r="M74" s="72"/>
      <c r="N74" s="72"/>
      <c r="O74" s="72"/>
      <c r="P74" s="73"/>
    </row>
    <row r="75" spans="1:16">
      <c r="A75" s="72"/>
      <c r="B75" s="72" t="s">
        <v>72</v>
      </c>
      <c r="C75" s="72"/>
      <c r="D75" s="72"/>
      <c r="E75" s="73"/>
      <c r="F75" s="72"/>
      <c r="G75" s="72"/>
      <c r="H75" s="75"/>
      <c r="I75" s="94">
        <f>'TBAL CONTROL'!F141</f>
        <v>639532063.70000005</v>
      </c>
      <c r="J75" s="94">
        <f>'TBAL CONTROL'!F142</f>
        <v>9157874.6099999994</v>
      </c>
      <c r="K75" s="97">
        <f t="shared" ref="K75:K76" si="4">J75+I75</f>
        <v>648689938.31000006</v>
      </c>
      <c r="L75" s="72"/>
      <c r="M75" s="72"/>
      <c r="N75" s="72"/>
      <c r="O75" s="72"/>
      <c r="P75" s="73"/>
    </row>
    <row r="76" spans="1:16">
      <c r="A76" s="72"/>
      <c r="B76" s="72" t="s">
        <v>73</v>
      </c>
      <c r="C76" s="72"/>
      <c r="D76" s="72"/>
      <c r="E76" s="73"/>
      <c r="F76" s="72"/>
      <c r="G76" s="72"/>
      <c r="H76" s="75"/>
      <c r="I76" s="94">
        <f>'TBAL CONTROL'!F143</f>
        <v>92676.02</v>
      </c>
      <c r="J76" s="94"/>
      <c r="K76" s="97">
        <f t="shared" si="4"/>
        <v>92676.02</v>
      </c>
      <c r="L76" s="72"/>
      <c r="M76" s="97">
        <f>SUM(K74:K76)</f>
        <v>692560534.81000006</v>
      </c>
      <c r="N76" s="72"/>
      <c r="O76" s="72"/>
      <c r="P76" s="73"/>
    </row>
    <row r="77" spans="1:16">
      <c r="A77" s="72"/>
      <c r="B77" s="72"/>
      <c r="C77" s="72"/>
      <c r="D77" s="72"/>
      <c r="E77" s="73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3"/>
    </row>
    <row r="78" spans="1:16">
      <c r="A78" s="72" t="s">
        <v>74</v>
      </c>
      <c r="B78" s="72"/>
      <c r="C78" s="72"/>
      <c r="D78" s="72"/>
      <c r="E78" s="73"/>
      <c r="F78" s="72"/>
      <c r="G78" s="72"/>
      <c r="H78" s="72"/>
      <c r="I78" s="72"/>
      <c r="J78" s="72"/>
      <c r="K78" s="72"/>
      <c r="L78" s="72"/>
      <c r="M78" s="94">
        <f>SUM(K79:K84)</f>
        <v>406740988.77999997</v>
      </c>
      <c r="N78" s="72"/>
      <c r="O78" s="72"/>
      <c r="P78" s="73"/>
    </row>
    <row r="79" spans="1:16">
      <c r="A79" s="72"/>
      <c r="B79" s="72" t="s">
        <v>75</v>
      </c>
      <c r="C79" s="72"/>
      <c r="D79" s="72"/>
      <c r="E79" s="73"/>
      <c r="F79" s="72"/>
      <c r="G79" s="72"/>
      <c r="H79" s="72"/>
      <c r="I79" s="72"/>
      <c r="J79" s="72"/>
      <c r="K79" s="72">
        <f>'TBAL CONTROL'!F144</f>
        <v>0</v>
      </c>
      <c r="L79" s="72"/>
      <c r="M79" s="72"/>
      <c r="N79" s="72"/>
      <c r="O79" s="72"/>
      <c r="P79" s="73"/>
    </row>
    <row r="80" spans="1:16">
      <c r="A80" s="72"/>
      <c r="B80" s="72" t="s">
        <v>76</v>
      </c>
      <c r="C80" s="72"/>
      <c r="D80" s="72"/>
      <c r="E80" s="73"/>
      <c r="F80" s="72"/>
      <c r="G80" s="72"/>
      <c r="H80" s="72"/>
      <c r="I80" s="72"/>
      <c r="J80" s="72"/>
      <c r="K80" s="94">
        <f>'TBAL CONTROL'!F145</f>
        <v>406740988.77999997</v>
      </c>
      <c r="L80" s="72"/>
      <c r="M80" s="72"/>
      <c r="N80" s="72"/>
      <c r="O80" s="72"/>
      <c r="P80" s="73"/>
    </row>
    <row r="81" spans="1:16">
      <c r="A81" s="72"/>
      <c r="B81" s="72" t="s">
        <v>77</v>
      </c>
      <c r="C81" s="72"/>
      <c r="D81" s="72"/>
      <c r="E81" s="73"/>
      <c r="F81" s="72"/>
      <c r="G81" s="72"/>
      <c r="H81" s="72"/>
      <c r="I81" s="72"/>
      <c r="J81" s="72"/>
      <c r="K81" s="72">
        <v>0</v>
      </c>
      <c r="L81" s="72"/>
      <c r="M81" s="72"/>
      <c r="N81" s="72"/>
      <c r="O81" s="72"/>
      <c r="P81" s="73"/>
    </row>
    <row r="82" spans="1:16">
      <c r="A82" s="72"/>
      <c r="B82" s="72" t="s">
        <v>78</v>
      </c>
      <c r="C82" s="72"/>
      <c r="D82" s="72"/>
      <c r="E82" s="73"/>
      <c r="F82" s="72"/>
      <c r="G82" s="72"/>
      <c r="H82" s="72"/>
      <c r="I82" s="72"/>
      <c r="J82" s="72"/>
      <c r="K82" s="72">
        <v>0</v>
      </c>
      <c r="L82" s="72"/>
      <c r="M82" s="72"/>
      <c r="N82" s="72"/>
      <c r="O82" s="72"/>
      <c r="P82" s="73"/>
    </row>
    <row r="83" spans="1:16">
      <c r="A83" s="72"/>
      <c r="B83" s="72" t="s">
        <v>79</v>
      </c>
      <c r="C83" s="72"/>
      <c r="D83" s="72"/>
      <c r="E83" s="73"/>
      <c r="F83" s="72"/>
      <c r="G83" s="72"/>
      <c r="H83" s="72"/>
      <c r="I83" s="72"/>
      <c r="J83" s="72"/>
      <c r="K83" s="72">
        <v>0</v>
      </c>
      <c r="L83" s="72"/>
      <c r="M83" s="72"/>
      <c r="N83" s="72"/>
      <c r="O83" s="72"/>
      <c r="P83" s="73"/>
    </row>
    <row r="84" spans="1:16">
      <c r="A84" s="72"/>
      <c r="B84" s="72" t="s">
        <v>80</v>
      </c>
      <c r="C84" s="72"/>
      <c r="D84" s="72"/>
      <c r="E84" s="73"/>
      <c r="F84" s="72"/>
      <c r="G84" s="72"/>
      <c r="H84" s="72"/>
      <c r="I84" s="72"/>
      <c r="J84" s="72"/>
      <c r="K84" s="72">
        <v>0</v>
      </c>
      <c r="L84" s="72"/>
      <c r="N84" s="72"/>
      <c r="O84" s="72"/>
      <c r="P84" s="73"/>
    </row>
    <row r="85" spans="1:16">
      <c r="A85" s="72"/>
      <c r="B85" s="72" t="s">
        <v>213</v>
      </c>
      <c r="C85" s="72"/>
      <c r="D85" s="72"/>
      <c r="E85" s="73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3"/>
    </row>
    <row r="86" spans="1:16">
      <c r="A86" s="72"/>
      <c r="B86" s="72" t="s">
        <v>214</v>
      </c>
      <c r="C86" s="72"/>
      <c r="D86" s="72"/>
      <c r="E86" s="73"/>
      <c r="F86" s="72"/>
      <c r="G86" s="72"/>
      <c r="H86" s="72"/>
      <c r="I86" s="72"/>
      <c r="J86" s="72"/>
      <c r="K86" s="72"/>
      <c r="L86" s="72"/>
      <c r="M86" s="72">
        <v>0</v>
      </c>
      <c r="N86" s="72"/>
      <c r="O86" s="72"/>
      <c r="P86" s="73"/>
    </row>
    <row r="87" spans="1:16">
      <c r="A87" s="72"/>
      <c r="B87" s="72"/>
      <c r="C87" s="72"/>
      <c r="D87" s="72"/>
      <c r="E87" s="73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3"/>
    </row>
    <row r="88" spans="1:16">
      <c r="A88" s="72" t="s">
        <v>81</v>
      </c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3"/>
    </row>
    <row r="89" spans="1:16">
      <c r="A89" s="72"/>
      <c r="B89" s="72" t="s">
        <v>82</v>
      </c>
      <c r="C89" s="72"/>
      <c r="D89" s="72"/>
      <c r="E89" s="73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3"/>
    </row>
    <row r="90" spans="1:16">
      <c r="A90" s="72"/>
      <c r="B90" s="72" t="s">
        <v>83</v>
      </c>
      <c r="C90" s="72"/>
      <c r="D90" s="72"/>
      <c r="E90" s="73"/>
      <c r="F90" s="72"/>
      <c r="G90" s="72"/>
      <c r="H90" s="72"/>
      <c r="I90" s="72"/>
      <c r="J90" s="72"/>
      <c r="K90" s="72"/>
      <c r="L90" s="72"/>
      <c r="M90" s="72">
        <v>0</v>
      </c>
      <c r="N90" s="72"/>
      <c r="O90" s="72"/>
      <c r="P90" s="73"/>
    </row>
    <row r="91" spans="1:16">
      <c r="A91" s="72"/>
      <c r="B91" s="72"/>
      <c r="C91" s="72"/>
      <c r="D91" s="72"/>
      <c r="E91" s="73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3"/>
    </row>
    <row r="92" spans="1:16">
      <c r="A92" s="72" t="s">
        <v>84</v>
      </c>
      <c r="B92" s="72"/>
      <c r="C92" s="72"/>
      <c r="D92" s="72"/>
      <c r="E92" s="73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3"/>
    </row>
    <row r="93" spans="1:16">
      <c r="A93" s="72"/>
      <c r="B93" s="72"/>
      <c r="C93" s="72"/>
      <c r="D93" s="72"/>
      <c r="E93" s="73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3"/>
    </row>
    <row r="94" spans="1:16">
      <c r="A94" s="72" t="s">
        <v>85</v>
      </c>
      <c r="B94" s="72"/>
      <c r="C94" s="72"/>
      <c r="D94" s="72"/>
      <c r="E94" s="73"/>
      <c r="F94" s="72"/>
      <c r="G94" s="72"/>
      <c r="H94" s="72"/>
      <c r="I94" s="72"/>
      <c r="J94" s="72"/>
      <c r="K94" s="94">
        <f>'TBAL CONTROL'!F149</f>
        <v>6231870.71</v>
      </c>
      <c r="L94" s="72"/>
      <c r="M94" s="72"/>
      <c r="N94" s="72"/>
      <c r="O94" s="72"/>
      <c r="P94" s="73"/>
    </row>
    <row r="95" spans="1:16">
      <c r="A95" s="72"/>
      <c r="B95" s="72" t="s">
        <v>86</v>
      </c>
      <c r="C95" s="72"/>
      <c r="D95" s="72"/>
      <c r="E95" s="73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3"/>
    </row>
    <row r="96" spans="1:16">
      <c r="A96" s="72"/>
      <c r="B96" s="72" t="s">
        <v>87</v>
      </c>
      <c r="C96" s="72"/>
      <c r="D96" s="72"/>
      <c r="E96" s="73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3"/>
    </row>
    <row r="97" spans="1:16">
      <c r="A97" s="72"/>
      <c r="B97" s="72"/>
      <c r="C97" s="72"/>
      <c r="D97" s="72"/>
      <c r="E97" s="73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3"/>
    </row>
    <row r="98" spans="1:16">
      <c r="A98" s="72" t="s">
        <v>88</v>
      </c>
      <c r="B98" s="72"/>
      <c r="C98" s="72"/>
      <c r="D98" s="72"/>
      <c r="E98" s="73"/>
      <c r="F98" s="72"/>
      <c r="G98" s="72"/>
      <c r="H98" s="72"/>
      <c r="I98" s="72"/>
      <c r="J98" s="72"/>
      <c r="K98" s="72"/>
      <c r="L98" s="72"/>
      <c r="M98" s="94">
        <f>'TBAL CONTROL'!F150</f>
        <v>3802225.97</v>
      </c>
      <c r="N98" s="72"/>
      <c r="O98" s="72"/>
      <c r="P98" s="73"/>
    </row>
    <row r="99" spans="1:16">
      <c r="A99" s="72" t="s">
        <v>89</v>
      </c>
      <c r="B99" s="72"/>
      <c r="C99" s="72"/>
      <c r="D99" s="72"/>
      <c r="E99" s="73"/>
      <c r="F99" s="72"/>
      <c r="G99" s="72"/>
      <c r="H99" s="72"/>
      <c r="I99" s="72"/>
      <c r="J99" s="72"/>
      <c r="K99" s="72"/>
      <c r="L99" s="72"/>
      <c r="M99" s="94">
        <f>'TBAL CONTROL'!F151</f>
        <v>142919.29</v>
      </c>
      <c r="N99" s="72"/>
      <c r="O99" s="72"/>
      <c r="P99" s="73"/>
    </row>
    <row r="100" spans="1:16">
      <c r="A100" s="72" t="s">
        <v>90</v>
      </c>
      <c r="B100" s="72"/>
      <c r="C100" s="72"/>
      <c r="D100" s="72"/>
      <c r="E100" s="73"/>
      <c r="F100" s="72"/>
      <c r="G100" s="72"/>
      <c r="H100" s="72"/>
      <c r="I100" s="72"/>
      <c r="J100" s="72"/>
      <c r="K100" s="72"/>
      <c r="L100" s="72"/>
      <c r="M100" s="94">
        <f>'TBAL CONTROL'!F153</f>
        <v>16179288.27</v>
      </c>
      <c r="N100" s="72"/>
      <c r="O100" s="72"/>
      <c r="P100" s="73"/>
    </row>
    <row r="101" spans="1:16">
      <c r="A101" s="72" t="s">
        <v>91</v>
      </c>
      <c r="B101" s="72"/>
      <c r="C101" s="72"/>
      <c r="D101" s="72"/>
      <c r="E101" s="73"/>
      <c r="F101" s="72"/>
      <c r="G101" s="72"/>
      <c r="H101" s="72"/>
      <c r="I101" s="72"/>
      <c r="J101" s="72"/>
      <c r="K101" s="72"/>
      <c r="L101" s="72"/>
      <c r="M101" s="94">
        <f>'TBAL CONTROL'!F148</f>
        <v>16618.18</v>
      </c>
      <c r="N101" s="72"/>
      <c r="O101" s="72"/>
      <c r="P101" s="73"/>
    </row>
    <row r="102" spans="1:16">
      <c r="A102" s="72"/>
      <c r="B102" s="72"/>
      <c r="C102" s="72"/>
      <c r="D102" s="72"/>
      <c r="E102" s="73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3"/>
    </row>
    <row r="103" spans="1:16">
      <c r="A103" s="72" t="s">
        <v>92</v>
      </c>
      <c r="B103" s="72"/>
      <c r="C103" s="72"/>
      <c r="D103" s="72"/>
      <c r="E103" s="73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3"/>
    </row>
    <row r="104" spans="1:16">
      <c r="A104" s="72"/>
      <c r="B104" s="72" t="s">
        <v>93</v>
      </c>
      <c r="C104" s="72"/>
      <c r="D104" s="72"/>
      <c r="E104" s="73"/>
      <c r="F104" s="72"/>
      <c r="G104" s="72"/>
      <c r="H104" s="72"/>
      <c r="I104" s="72"/>
      <c r="J104" s="72"/>
      <c r="K104" s="94">
        <f>'TBAL CONTROL'!F158</f>
        <v>6239299.2000000002</v>
      </c>
      <c r="L104" s="72"/>
      <c r="M104" s="72"/>
      <c r="N104" s="72"/>
      <c r="O104" s="72"/>
      <c r="P104" s="73"/>
    </row>
    <row r="105" spans="1:16">
      <c r="A105" s="72"/>
      <c r="B105" s="72" t="s">
        <v>94</v>
      </c>
      <c r="C105" s="72"/>
      <c r="D105" s="72"/>
      <c r="E105" s="72"/>
      <c r="F105" s="72"/>
      <c r="G105" s="72"/>
      <c r="H105" s="72"/>
      <c r="I105" s="72"/>
      <c r="J105" s="72"/>
      <c r="K105" s="94">
        <f>'TBAL CONTROL'!F155</f>
        <v>746292.35</v>
      </c>
      <c r="L105" s="72"/>
      <c r="M105" s="72"/>
      <c r="N105" s="72"/>
      <c r="O105" s="72"/>
      <c r="P105" s="73"/>
    </row>
    <row r="106" spans="1:16">
      <c r="A106" s="72"/>
      <c r="B106" s="72" t="s">
        <v>95</v>
      </c>
      <c r="C106" s="72"/>
      <c r="D106" s="72"/>
      <c r="E106" s="73"/>
      <c r="F106" s="72"/>
      <c r="G106" s="72"/>
      <c r="H106" s="72"/>
      <c r="I106" s="72"/>
      <c r="J106" s="72"/>
      <c r="K106" s="94">
        <f>'TBAL CONTROL'!F157</f>
        <v>117439.62</v>
      </c>
      <c r="L106" s="72"/>
      <c r="M106" s="72"/>
      <c r="N106" s="72"/>
      <c r="O106" s="72"/>
      <c r="P106" s="73"/>
    </row>
    <row r="107" spans="1:16">
      <c r="A107" s="72"/>
      <c r="B107" s="72" t="s">
        <v>96</v>
      </c>
      <c r="C107" s="72"/>
      <c r="D107" s="72"/>
      <c r="E107" s="73"/>
      <c r="F107" s="72"/>
      <c r="G107" s="72"/>
      <c r="H107" s="72"/>
      <c r="I107" s="72"/>
      <c r="J107" s="72"/>
      <c r="K107" s="94">
        <f>'TBAL CONTROL'!F154</f>
        <v>151635.60999999999</v>
      </c>
      <c r="L107" s="72"/>
      <c r="M107" s="72"/>
      <c r="N107" s="72"/>
      <c r="O107" s="72"/>
      <c r="P107" s="73"/>
    </row>
    <row r="108" spans="1:16">
      <c r="A108" s="72"/>
      <c r="B108" s="72" t="s">
        <v>97</v>
      </c>
      <c r="C108" s="72"/>
      <c r="D108" s="72"/>
      <c r="E108" s="73"/>
      <c r="F108" s="72"/>
      <c r="G108" s="72"/>
      <c r="H108" s="72"/>
      <c r="I108" s="72"/>
      <c r="J108" s="72"/>
      <c r="K108" s="94">
        <f>'TBAL CONTROL'!F159</f>
        <v>2051780.18</v>
      </c>
      <c r="L108" s="72"/>
      <c r="N108" s="72"/>
      <c r="O108" s="72"/>
      <c r="P108" s="73"/>
    </row>
    <row r="109" spans="1:16">
      <c r="A109" s="72"/>
      <c r="B109" s="72" t="s">
        <v>7494</v>
      </c>
      <c r="C109" s="72"/>
      <c r="D109" s="72"/>
      <c r="E109" s="73"/>
      <c r="F109" s="72"/>
      <c r="G109" s="72"/>
      <c r="H109" s="72"/>
      <c r="I109" s="72"/>
      <c r="J109" s="72"/>
      <c r="K109" s="94">
        <f>'TBAL CONTROL'!F160</f>
        <v>566089276.62</v>
      </c>
      <c r="L109" s="72"/>
      <c r="M109" s="77">
        <f>SUM(K104:K109)</f>
        <v>575395723.58000004</v>
      </c>
      <c r="N109" s="72"/>
      <c r="O109" s="72"/>
      <c r="P109" s="73"/>
    </row>
    <row r="110" spans="1:16">
      <c r="A110" s="72"/>
      <c r="B110" s="72"/>
      <c r="C110" s="72"/>
      <c r="D110" s="72"/>
      <c r="E110" s="73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3"/>
    </row>
    <row r="111" spans="1:16">
      <c r="A111" s="72"/>
      <c r="B111" s="72"/>
      <c r="C111" s="72"/>
      <c r="D111" s="72"/>
      <c r="E111" s="73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3"/>
    </row>
    <row r="112" spans="1:16">
      <c r="A112" s="69" t="s">
        <v>98</v>
      </c>
      <c r="B112" s="69"/>
      <c r="C112" s="72"/>
      <c r="D112" s="72"/>
      <c r="E112" s="73"/>
      <c r="F112" s="72"/>
      <c r="G112" s="72"/>
      <c r="H112" s="72"/>
      <c r="I112" s="72"/>
      <c r="J112" s="72"/>
      <c r="K112" s="72"/>
      <c r="L112" s="72"/>
      <c r="M112" s="100">
        <f>SUM(M74:M109)</f>
        <v>1694838298.8800001</v>
      </c>
      <c r="N112" s="72"/>
      <c r="O112" s="72"/>
      <c r="P112" s="73"/>
    </row>
    <row r="113" spans="1:16">
      <c r="A113" s="69"/>
      <c r="B113" s="72"/>
      <c r="C113" s="72"/>
      <c r="D113" s="72"/>
      <c r="E113" s="73"/>
      <c r="F113" s="72"/>
      <c r="G113" s="72"/>
      <c r="H113" s="72"/>
      <c r="I113" s="72"/>
      <c r="J113" s="72"/>
      <c r="K113" s="72"/>
      <c r="L113" s="72"/>
      <c r="M113" s="94"/>
      <c r="N113" s="72"/>
      <c r="O113" s="72"/>
      <c r="P113" s="73"/>
    </row>
    <row r="114" spans="1:16">
      <c r="A114" s="69"/>
      <c r="B114" s="72"/>
      <c r="C114" s="72"/>
      <c r="D114" s="72"/>
      <c r="E114" s="73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3"/>
    </row>
    <row r="115" spans="1:16">
      <c r="A115" s="72"/>
      <c r="B115" s="72"/>
      <c r="C115" s="72"/>
      <c r="D115" s="72"/>
      <c r="E115" s="73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3"/>
    </row>
    <row r="116" spans="1:16">
      <c r="A116" s="69" t="s">
        <v>99</v>
      </c>
      <c r="B116" s="69"/>
      <c r="C116" s="72"/>
      <c r="D116" s="72"/>
      <c r="E116" s="73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3"/>
    </row>
    <row r="117" spans="1:16">
      <c r="A117" s="72"/>
      <c r="B117" s="72"/>
      <c r="C117" s="72"/>
      <c r="D117" s="72"/>
      <c r="E117" s="73"/>
      <c r="F117" s="72"/>
      <c r="G117" s="72"/>
      <c r="H117" s="72"/>
      <c r="I117" s="79" t="s">
        <v>100</v>
      </c>
      <c r="J117" s="79" t="s">
        <v>101</v>
      </c>
      <c r="K117" s="79" t="s">
        <v>102</v>
      </c>
      <c r="L117" s="75"/>
      <c r="M117" s="72"/>
      <c r="N117" s="72"/>
      <c r="O117" s="72"/>
      <c r="P117" s="73"/>
    </row>
    <row r="118" spans="1:16">
      <c r="A118" s="72" t="s">
        <v>103</v>
      </c>
      <c r="B118" s="72"/>
      <c r="C118" s="72"/>
      <c r="D118" s="72"/>
      <c r="E118" s="73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3"/>
    </row>
    <row r="119" spans="1:16">
      <c r="A119" s="72"/>
      <c r="B119" s="72" t="s">
        <v>104</v>
      </c>
      <c r="C119" s="72"/>
      <c r="D119" s="72"/>
      <c r="E119" s="73"/>
      <c r="F119" s="72"/>
      <c r="G119" s="72"/>
      <c r="H119" s="72"/>
      <c r="I119" s="72">
        <v>352000000</v>
      </c>
      <c r="J119" s="72"/>
      <c r="K119" s="72"/>
      <c r="L119" s="72"/>
      <c r="M119" s="72"/>
      <c r="N119" s="72"/>
      <c r="O119" s="72"/>
      <c r="P119" s="73"/>
    </row>
    <row r="120" spans="1:16">
      <c r="A120" s="72"/>
      <c r="B120" s="72" t="s">
        <v>105</v>
      </c>
      <c r="C120" s="72"/>
      <c r="D120" s="72"/>
      <c r="E120" s="73"/>
      <c r="F120" s="72"/>
      <c r="G120" s="72"/>
      <c r="H120" s="72"/>
      <c r="I120" s="72">
        <v>198000000</v>
      </c>
      <c r="J120" s="72"/>
      <c r="K120" s="72"/>
      <c r="L120" s="72"/>
      <c r="M120" s="72"/>
      <c r="N120" s="72"/>
      <c r="O120" s="72"/>
      <c r="P120" s="73"/>
    </row>
    <row r="121" spans="1:16">
      <c r="A121" s="72"/>
      <c r="B121" s="72" t="s">
        <v>17</v>
      </c>
      <c r="C121" s="72"/>
      <c r="D121" s="72"/>
      <c r="E121" s="73"/>
      <c r="F121" s="72"/>
      <c r="G121" s="72"/>
      <c r="H121" s="72"/>
      <c r="I121" s="81">
        <v>550000000</v>
      </c>
      <c r="J121" s="81">
        <v>0</v>
      </c>
      <c r="K121" s="81">
        <v>0</v>
      </c>
      <c r="L121" s="72"/>
      <c r="M121" s="72">
        <v>0</v>
      </c>
      <c r="N121" s="72"/>
      <c r="O121" s="72"/>
      <c r="P121" s="73"/>
    </row>
    <row r="122" spans="1:16">
      <c r="A122" s="72"/>
      <c r="B122" s="72"/>
      <c r="C122" s="72"/>
      <c r="D122" s="72"/>
      <c r="E122" s="73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3"/>
    </row>
    <row r="123" spans="1:16">
      <c r="A123" s="72" t="s">
        <v>106</v>
      </c>
      <c r="B123" s="72"/>
      <c r="C123" s="72"/>
      <c r="D123" s="72"/>
      <c r="E123" s="73"/>
      <c r="F123" s="72"/>
      <c r="G123" s="72"/>
      <c r="H123" s="72"/>
      <c r="I123" s="72"/>
      <c r="J123" s="72"/>
      <c r="K123" s="72"/>
      <c r="L123" s="72"/>
      <c r="M123" s="72">
        <v>0</v>
      </c>
      <c r="N123" s="72"/>
      <c r="O123" s="72"/>
      <c r="P123" s="73"/>
    </row>
    <row r="124" spans="1:16">
      <c r="A124" s="72"/>
      <c r="B124" s="72"/>
      <c r="C124" s="72"/>
      <c r="D124" s="72"/>
      <c r="E124" s="73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3"/>
    </row>
    <row r="125" spans="1:16">
      <c r="A125" s="72" t="s">
        <v>107</v>
      </c>
      <c r="B125" s="72"/>
      <c r="C125" s="72"/>
      <c r="D125" s="72"/>
      <c r="E125" s="73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3"/>
    </row>
    <row r="126" spans="1:16">
      <c r="A126" s="72"/>
      <c r="B126" s="72" t="s">
        <v>108</v>
      </c>
      <c r="C126" s="72"/>
      <c r="D126" s="72"/>
      <c r="E126" s="73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3"/>
    </row>
    <row r="127" spans="1:16">
      <c r="A127" s="72"/>
      <c r="B127" s="72" t="s">
        <v>109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>
        <v>0</v>
      </c>
      <c r="N127" s="72"/>
      <c r="O127" s="72"/>
      <c r="P127" s="73"/>
    </row>
    <row r="128" spans="1:16">
      <c r="A128" s="72"/>
      <c r="B128" s="72"/>
      <c r="C128" s="72"/>
      <c r="D128" s="72"/>
      <c r="E128" s="73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3"/>
    </row>
    <row r="129" spans="1:16">
      <c r="A129" s="72" t="s">
        <v>111</v>
      </c>
      <c r="B129" s="72"/>
      <c r="C129" s="72"/>
      <c r="D129" s="72"/>
      <c r="E129" s="73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3"/>
    </row>
    <row r="130" spans="1:16">
      <c r="A130" s="72" t="s">
        <v>110</v>
      </c>
      <c r="B130" s="72"/>
      <c r="C130" s="72"/>
      <c r="D130" s="72"/>
      <c r="E130" s="73"/>
      <c r="F130" s="72"/>
      <c r="G130" s="72"/>
      <c r="H130" s="72"/>
      <c r="I130" s="72"/>
      <c r="J130" s="72"/>
      <c r="K130" s="72"/>
      <c r="L130" s="72"/>
      <c r="M130" s="72">
        <v>0</v>
      </c>
      <c r="N130" s="72"/>
      <c r="O130" s="72"/>
      <c r="P130" s="73"/>
    </row>
    <row r="131" spans="1:16">
      <c r="A131" s="72" t="s">
        <v>111</v>
      </c>
      <c r="B131" s="72"/>
      <c r="C131" s="72"/>
      <c r="D131" s="72"/>
      <c r="E131" s="73"/>
      <c r="F131" s="72"/>
      <c r="G131" s="72"/>
      <c r="H131" s="72"/>
      <c r="I131" s="72"/>
      <c r="J131" s="72"/>
      <c r="K131" s="72"/>
      <c r="L131" s="72"/>
      <c r="M131" s="72">
        <v>0</v>
      </c>
      <c r="N131" s="72"/>
      <c r="O131" s="72"/>
      <c r="P131" s="73"/>
    </row>
    <row r="132" spans="1:16">
      <c r="A132" s="72"/>
      <c r="B132" s="72"/>
      <c r="C132" s="72"/>
      <c r="D132" s="72"/>
      <c r="E132" s="73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3" t="s">
        <v>112</v>
      </c>
    </row>
    <row r="133" spans="1:16">
      <c r="A133" s="69" t="s">
        <v>113</v>
      </c>
      <c r="B133" s="69"/>
      <c r="C133" s="72"/>
      <c r="D133" s="72"/>
      <c r="E133" s="73"/>
      <c r="F133" s="72"/>
      <c r="G133" s="72"/>
      <c r="H133" s="72"/>
      <c r="I133" s="72"/>
      <c r="J133" s="72"/>
      <c r="K133" s="72"/>
      <c r="L133" s="72"/>
      <c r="M133" s="87">
        <v>0</v>
      </c>
      <c r="N133" s="72"/>
      <c r="O133" s="72" t="s">
        <v>114</v>
      </c>
      <c r="P133" s="73">
        <v>0</v>
      </c>
    </row>
    <row r="134" spans="1:16" ht="13" thickBot="1">
      <c r="A134" s="69"/>
      <c r="B134" s="72"/>
      <c r="C134" s="72"/>
      <c r="D134" s="72"/>
      <c r="E134" s="73"/>
      <c r="F134" s="72"/>
      <c r="G134" s="72"/>
      <c r="H134" s="72"/>
      <c r="I134" s="72"/>
      <c r="J134" s="72"/>
      <c r="K134" s="72"/>
      <c r="L134" s="72"/>
      <c r="M134" s="72"/>
      <c r="N134" s="72"/>
      <c r="O134" s="72" t="s">
        <v>115</v>
      </c>
      <c r="P134" s="73">
        <v>0</v>
      </c>
    </row>
    <row r="135" spans="1:16" ht="13" thickBot="1">
      <c r="A135" s="69" t="s">
        <v>116</v>
      </c>
      <c r="B135" s="69"/>
      <c r="C135" s="69"/>
      <c r="D135" s="69"/>
      <c r="E135" s="73"/>
      <c r="F135" s="72"/>
      <c r="G135" s="72"/>
      <c r="H135" s="72"/>
      <c r="I135" s="72"/>
      <c r="J135" s="72"/>
      <c r="K135" s="72"/>
      <c r="L135" s="72"/>
      <c r="M135" s="88">
        <v>0</v>
      </c>
      <c r="N135" s="69"/>
      <c r="O135" s="72">
        <v>-604050760.5</v>
      </c>
      <c r="P135" s="73">
        <v>0</v>
      </c>
    </row>
    <row r="136" spans="1:16">
      <c r="A136" s="72"/>
      <c r="B136" s="72"/>
      <c r="C136" s="72"/>
      <c r="D136" s="72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3"/>
    </row>
    <row r="137" spans="1:16">
      <c r="A137" s="72"/>
      <c r="B137" s="72"/>
      <c r="C137" s="72"/>
      <c r="D137" s="72"/>
      <c r="E137" s="73"/>
      <c r="F137" s="72"/>
      <c r="G137" s="72"/>
      <c r="H137" s="72"/>
      <c r="I137" s="72"/>
      <c r="J137" s="72"/>
      <c r="K137" s="72"/>
      <c r="L137" s="72"/>
      <c r="M137" s="72">
        <v>604050760.5</v>
      </c>
      <c r="N137" s="72"/>
      <c r="O137" s="72"/>
      <c r="P137" s="73">
        <v>0</v>
      </c>
    </row>
    <row r="138" spans="1:16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3">
        <v>0</v>
      </c>
    </row>
    <row r="139" spans="1:16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3">
        <v>0</v>
      </c>
    </row>
    <row r="140" spans="1:16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3"/>
    </row>
    <row r="141" spans="1:16">
      <c r="A141" s="72"/>
      <c r="B141" s="72"/>
      <c r="C141" s="72"/>
      <c r="D141" s="72"/>
      <c r="E141" s="73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3">
        <v>0</v>
      </c>
    </row>
    <row r="142" spans="1:16">
      <c r="A142" s="72"/>
      <c r="B142" s="72"/>
      <c r="C142" s="72"/>
      <c r="D142" s="72"/>
      <c r="E142" s="73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3"/>
    </row>
    <row r="143" spans="1:16">
      <c r="A143" s="72"/>
      <c r="B143" s="72"/>
      <c r="C143" s="72"/>
      <c r="D143" s="72"/>
      <c r="E143" s="73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3" t="s">
        <v>117</v>
      </c>
    </row>
    <row r="144" spans="1:16">
      <c r="A144" s="72"/>
      <c r="B144" s="72"/>
      <c r="C144" s="72"/>
      <c r="D144" s="72"/>
      <c r="E144" s="73"/>
      <c r="F144" s="72"/>
      <c r="G144" s="72"/>
      <c r="H144" s="72"/>
      <c r="I144" s="72"/>
      <c r="J144" s="78"/>
      <c r="K144" s="78"/>
      <c r="L144" s="72"/>
      <c r="M144" s="72"/>
      <c r="N144" s="78"/>
      <c r="O144" s="72"/>
      <c r="P144" s="73">
        <v>0</v>
      </c>
    </row>
    <row r="145" spans="1:16">
      <c r="A145" s="72"/>
      <c r="B145" s="72"/>
      <c r="C145" s="72"/>
      <c r="D145" s="72"/>
      <c r="E145" s="73"/>
      <c r="F145" s="72"/>
      <c r="G145" s="72"/>
      <c r="H145" s="72"/>
      <c r="I145" s="72"/>
      <c r="J145" s="72"/>
      <c r="K145" s="89"/>
      <c r="L145" s="72"/>
      <c r="M145" s="72"/>
      <c r="N145" s="72"/>
      <c r="O145" s="72"/>
      <c r="P145" s="73"/>
    </row>
    <row r="146" spans="1:16">
      <c r="A146" s="72"/>
      <c r="B146" s="72"/>
      <c r="C146" s="72"/>
      <c r="D146" s="72"/>
      <c r="E146" s="73"/>
      <c r="F146" s="72"/>
      <c r="G146" s="72"/>
      <c r="H146" s="72"/>
      <c r="I146" s="72"/>
      <c r="J146" s="72"/>
      <c r="K146" s="89"/>
      <c r="L146" s="72"/>
      <c r="M146" s="72"/>
      <c r="N146" s="72"/>
      <c r="O146" s="72"/>
      <c r="P146" s="73">
        <v>0</v>
      </c>
    </row>
    <row r="147" spans="1:16">
      <c r="A147" s="72"/>
      <c r="B147" s="72"/>
      <c r="C147" s="68" t="s">
        <v>118</v>
      </c>
      <c r="D147" s="72"/>
      <c r="E147" s="73"/>
      <c r="F147" s="72"/>
      <c r="G147" s="72"/>
      <c r="H147" s="68" t="s">
        <v>119</v>
      </c>
      <c r="I147" s="68"/>
      <c r="J147" s="72"/>
      <c r="K147" s="90" t="s">
        <v>120</v>
      </c>
      <c r="L147" s="72"/>
      <c r="M147" s="72"/>
      <c r="N147" s="72"/>
      <c r="O147" s="72"/>
      <c r="P147" s="73"/>
    </row>
    <row r="148" spans="1:16">
      <c r="A148" s="72"/>
      <c r="B148" s="72"/>
      <c r="C148" s="89"/>
      <c r="D148" s="72"/>
      <c r="E148" s="73"/>
      <c r="F148" s="72"/>
      <c r="G148" s="72"/>
      <c r="H148" s="72"/>
      <c r="I148" s="72"/>
      <c r="J148" s="72"/>
      <c r="K148" s="89"/>
      <c r="L148" s="72"/>
      <c r="M148" s="72"/>
      <c r="N148" s="72"/>
      <c r="O148" s="72"/>
      <c r="P148" s="73">
        <v>100</v>
      </c>
    </row>
    <row r="149" spans="1:16">
      <c r="A149" s="72"/>
      <c r="B149" s="72"/>
      <c r="C149" s="72"/>
      <c r="D149" s="72"/>
      <c r="E149" s="73"/>
      <c r="F149" s="72"/>
      <c r="G149" s="72"/>
      <c r="H149" s="72"/>
      <c r="I149" s="72"/>
      <c r="J149" s="72"/>
      <c r="K149" s="89"/>
      <c r="L149" s="72"/>
      <c r="M149" s="72"/>
      <c r="N149" s="72"/>
      <c r="O149" s="72"/>
      <c r="P149" s="73"/>
    </row>
    <row r="150" spans="1:16">
      <c r="A150" s="69"/>
      <c r="B150" s="69"/>
      <c r="C150" s="69" t="s">
        <v>121</v>
      </c>
      <c r="D150" s="69"/>
      <c r="E150" s="70"/>
      <c r="F150" s="69"/>
      <c r="G150" s="69"/>
      <c r="H150" s="69" t="s">
        <v>122</v>
      </c>
      <c r="I150" s="69"/>
      <c r="J150" s="68"/>
      <c r="K150" s="91" t="s">
        <v>123</v>
      </c>
      <c r="L150" s="69"/>
      <c r="M150" s="69"/>
      <c r="N150" s="69"/>
      <c r="O150" s="69"/>
      <c r="P150" s="70"/>
    </row>
    <row r="151" spans="1:16">
      <c r="A151" s="72"/>
      <c r="B151" s="72"/>
      <c r="C151" s="72" t="s">
        <v>124</v>
      </c>
      <c r="D151" s="72"/>
      <c r="E151" s="73"/>
      <c r="F151" s="72"/>
      <c r="G151" s="72"/>
      <c r="H151" s="72" t="s">
        <v>215</v>
      </c>
      <c r="I151" s="72"/>
      <c r="J151" s="72"/>
      <c r="K151" s="89" t="s">
        <v>125</v>
      </c>
      <c r="L151" s="72"/>
      <c r="M151" s="72"/>
      <c r="N151" s="72"/>
      <c r="O151" s="72"/>
      <c r="P151" s="73"/>
    </row>
    <row r="152" spans="1:16">
      <c r="A152" s="72"/>
      <c r="B152" s="72"/>
      <c r="C152" s="72"/>
      <c r="D152" s="72"/>
      <c r="E152" s="73"/>
      <c r="F152" s="72"/>
      <c r="G152" s="72"/>
      <c r="H152" s="72"/>
      <c r="I152" s="72"/>
      <c r="J152" s="72"/>
      <c r="K152" s="89"/>
      <c r="L152" s="72"/>
      <c r="M152" s="72"/>
      <c r="N152" s="72"/>
      <c r="O152" s="72"/>
      <c r="P152" s="73"/>
    </row>
    <row r="153" spans="1:16">
      <c r="A153" s="72"/>
      <c r="B153" s="72"/>
      <c r="C153" s="72"/>
      <c r="D153" s="72"/>
      <c r="E153" s="73"/>
      <c r="F153" s="72"/>
      <c r="G153" s="72"/>
      <c r="H153" s="72"/>
      <c r="I153" s="72"/>
      <c r="J153" s="72"/>
      <c r="K153" s="89"/>
      <c r="L153" s="72"/>
      <c r="M153" s="72"/>
      <c r="N153" s="72"/>
      <c r="O153" s="72"/>
      <c r="P153" s="73"/>
    </row>
    <row r="154" spans="1:16">
      <c r="A154" s="69"/>
      <c r="B154" s="69"/>
      <c r="C154" s="69" t="s">
        <v>216</v>
      </c>
      <c r="D154" s="69"/>
      <c r="E154" s="70"/>
      <c r="F154" s="69"/>
      <c r="G154" s="69"/>
      <c r="H154" s="69"/>
      <c r="I154" s="69"/>
      <c r="J154" s="69"/>
      <c r="K154" s="91"/>
      <c r="L154" s="69"/>
      <c r="M154" s="69"/>
      <c r="N154" s="69"/>
      <c r="O154" s="69"/>
      <c r="P154" s="70"/>
    </row>
    <row r="155" spans="1:16">
      <c r="A155" s="72"/>
      <c r="B155" s="72"/>
      <c r="C155" s="72" t="s">
        <v>124</v>
      </c>
      <c r="D155" s="72"/>
      <c r="E155" s="73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3"/>
    </row>
    <row r="156" spans="1:16">
      <c r="A156" s="72"/>
      <c r="B156" s="72"/>
      <c r="C156" s="72"/>
      <c r="D156" s="72"/>
      <c r="E156" s="73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3"/>
    </row>
    <row r="157" spans="1:16">
      <c r="A157" s="72"/>
      <c r="B157" s="72"/>
      <c r="C157" s="72"/>
      <c r="D157" s="72"/>
      <c r="E157" s="73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3"/>
    </row>
    <row r="158" spans="1:16">
      <c r="A158" s="72"/>
      <c r="B158" s="72"/>
      <c r="C158" s="72"/>
      <c r="D158" s="72"/>
      <c r="E158" s="73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3"/>
    </row>
    <row r="159" spans="1:16">
      <c r="A159" s="72"/>
      <c r="B159" s="72"/>
      <c r="C159" s="72"/>
      <c r="D159" s="72"/>
      <c r="E159" s="73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3"/>
    </row>
    <row r="160" spans="1:16">
      <c r="A160" s="72"/>
      <c r="B160" s="72"/>
      <c r="C160" s="72"/>
      <c r="D160" s="72"/>
      <c r="E160" s="73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3"/>
    </row>
    <row r="161" spans="1:16">
      <c r="A161" s="72"/>
      <c r="B161" s="72"/>
      <c r="C161" s="72"/>
      <c r="D161" s="72"/>
      <c r="E161" s="73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3"/>
    </row>
    <row r="162" spans="1:16">
      <c r="A162" s="72"/>
      <c r="B162" s="72"/>
      <c r="C162" s="72"/>
      <c r="D162" s="72"/>
      <c r="E162" s="73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3"/>
    </row>
    <row r="163" spans="1:16">
      <c r="A163" s="72"/>
      <c r="B163" s="72"/>
      <c r="C163" s="72"/>
      <c r="D163" s="72"/>
      <c r="E163" s="73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3"/>
    </row>
    <row r="164" spans="1:16">
      <c r="A164" s="72"/>
      <c r="B164" s="72"/>
      <c r="C164" s="72"/>
      <c r="D164" s="72"/>
      <c r="E164" s="73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3"/>
    </row>
    <row r="165" spans="1:16">
      <c r="A165" s="72"/>
      <c r="B165" s="72"/>
      <c r="C165" s="72"/>
      <c r="D165" s="72"/>
      <c r="E165" s="73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3"/>
    </row>
    <row r="166" spans="1:16">
      <c r="A166" s="72"/>
      <c r="B166" s="72"/>
      <c r="C166" s="72"/>
      <c r="D166" s="72"/>
      <c r="E166" s="73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3"/>
    </row>
    <row r="167" spans="1:16">
      <c r="A167" s="72"/>
      <c r="B167" s="72"/>
      <c r="C167" s="72"/>
      <c r="D167" s="72"/>
      <c r="E167" s="73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3"/>
    </row>
    <row r="168" spans="1:16">
      <c r="A168" s="72"/>
      <c r="B168" s="72"/>
      <c r="C168" s="72"/>
      <c r="D168" s="72"/>
      <c r="E168" s="73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3"/>
    </row>
    <row r="169" spans="1:16">
      <c r="A169" s="72"/>
      <c r="B169" s="72"/>
      <c r="C169" s="72"/>
      <c r="D169" s="72"/>
      <c r="E169" s="73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3"/>
    </row>
    <row r="170" spans="1:16">
      <c r="A170" s="72"/>
      <c r="B170" s="72"/>
      <c r="C170" s="72"/>
      <c r="D170" s="72"/>
      <c r="E170" s="73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3"/>
    </row>
    <row r="171" spans="1:16">
      <c r="A171" s="72"/>
      <c r="B171" s="72"/>
      <c r="C171" s="72"/>
      <c r="D171" s="72"/>
      <c r="E171" s="73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3"/>
    </row>
    <row r="172" spans="1:16">
      <c r="A172" s="72"/>
      <c r="B172" s="72"/>
      <c r="C172" s="72"/>
      <c r="D172" s="72"/>
      <c r="E172" s="73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3"/>
    </row>
    <row r="173" spans="1:16">
      <c r="A173" s="72"/>
      <c r="B173" s="72"/>
      <c r="C173" s="72"/>
      <c r="D173" s="72"/>
      <c r="E173" s="73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3"/>
    </row>
    <row r="174" spans="1:16">
      <c r="A174" s="72"/>
      <c r="B174" s="72"/>
      <c r="C174" s="72"/>
      <c r="D174" s="72"/>
      <c r="E174" s="73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3"/>
    </row>
    <row r="175" spans="1:16">
      <c r="A175" s="72"/>
      <c r="B175" s="72"/>
      <c r="C175" s="72"/>
      <c r="D175" s="72"/>
      <c r="E175" s="73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3"/>
    </row>
    <row r="176" spans="1:16">
      <c r="A176" s="72"/>
      <c r="B176" s="72"/>
      <c r="C176" s="72"/>
      <c r="D176" s="72"/>
      <c r="E176" s="73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3"/>
    </row>
    <row r="177" spans="1:16">
      <c r="A177" s="72"/>
      <c r="B177" s="72"/>
      <c r="C177" s="72"/>
      <c r="D177" s="72"/>
      <c r="E177" s="73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3"/>
    </row>
    <row r="178" spans="1:16">
      <c r="A178" s="72"/>
      <c r="B178" s="72"/>
      <c r="C178" s="72"/>
      <c r="D178" s="72"/>
      <c r="E178" s="73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3"/>
    </row>
    <row r="179" spans="1:16">
      <c r="A179" s="72"/>
      <c r="B179" s="72"/>
      <c r="C179" s="72"/>
      <c r="D179" s="72"/>
      <c r="E179" s="73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3"/>
    </row>
    <row r="180" spans="1:16">
      <c r="A180" s="72"/>
      <c r="B180" s="72"/>
      <c r="C180" s="72"/>
      <c r="D180" s="72"/>
      <c r="E180" s="73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3"/>
    </row>
    <row r="181" spans="1:16">
      <c r="A181" s="72"/>
      <c r="B181" s="72"/>
      <c r="C181" s="72"/>
      <c r="D181" s="72"/>
      <c r="E181" s="73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3"/>
    </row>
    <row r="182" spans="1:16">
      <c r="A182" s="72"/>
      <c r="B182" s="72"/>
      <c r="C182" s="72"/>
      <c r="D182" s="72"/>
      <c r="E182" s="73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3"/>
    </row>
    <row r="183" spans="1:16">
      <c r="A183" s="72"/>
      <c r="B183" s="72"/>
      <c r="C183" s="72"/>
      <c r="D183" s="72"/>
      <c r="E183" s="73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3"/>
    </row>
    <row r="184" spans="1:16">
      <c r="A184" s="72"/>
      <c r="B184" s="72"/>
      <c r="C184" s="72"/>
      <c r="D184" s="72"/>
      <c r="E184" s="73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3"/>
    </row>
    <row r="185" spans="1:16">
      <c r="A185" s="72"/>
      <c r="B185" s="72"/>
      <c r="C185" s="72"/>
      <c r="D185" s="72"/>
      <c r="E185" s="73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3"/>
    </row>
    <row r="186" spans="1:16">
      <c r="A186" s="72"/>
      <c r="B186" s="72"/>
      <c r="C186" s="72"/>
      <c r="D186" s="72"/>
      <c r="E186" s="73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3"/>
    </row>
    <row r="187" spans="1:16">
      <c r="A187" s="72"/>
      <c r="B187" s="72"/>
      <c r="C187" s="72"/>
      <c r="D187" s="72"/>
      <c r="E187" s="73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3"/>
    </row>
    <row r="188" spans="1:16">
      <c r="A188" s="72"/>
      <c r="B188" s="72"/>
      <c r="C188" s="72"/>
      <c r="D188" s="72"/>
      <c r="E188" s="73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3"/>
    </row>
    <row r="189" spans="1:16">
      <c r="A189" s="72"/>
      <c r="B189" s="72"/>
      <c r="C189" s="72"/>
      <c r="D189" s="72"/>
      <c r="E189" s="73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3"/>
    </row>
    <row r="190" spans="1:16">
      <c r="A190" s="72"/>
      <c r="B190" s="72"/>
      <c r="C190" s="72"/>
      <c r="D190" s="72"/>
      <c r="E190" s="73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3"/>
    </row>
    <row r="191" spans="1:16">
      <c r="A191" s="68" t="s">
        <v>0</v>
      </c>
      <c r="B191" s="68"/>
      <c r="C191" s="68"/>
      <c r="D191" s="68"/>
      <c r="E191" s="70"/>
      <c r="F191" s="71"/>
      <c r="G191" s="71"/>
      <c r="H191" s="71"/>
      <c r="I191" s="71"/>
      <c r="J191" s="71"/>
      <c r="K191" s="71"/>
      <c r="L191" s="71"/>
      <c r="M191" s="72"/>
      <c r="N191" s="72"/>
      <c r="O191" s="72"/>
      <c r="P191" s="73"/>
    </row>
    <row r="192" spans="1:16">
      <c r="A192" s="68" t="s">
        <v>126</v>
      </c>
      <c r="B192" s="68"/>
      <c r="C192" s="68"/>
      <c r="D192" s="68"/>
      <c r="E192" s="68"/>
      <c r="F192" s="71"/>
      <c r="G192" s="71"/>
      <c r="H192" s="71"/>
      <c r="I192" s="71"/>
      <c r="J192" s="71"/>
      <c r="K192" s="71"/>
      <c r="L192" s="71"/>
      <c r="M192" s="72"/>
      <c r="N192" s="72"/>
      <c r="O192" s="72"/>
      <c r="P192" s="73"/>
    </row>
    <row r="193" spans="1:16">
      <c r="A193" s="68" t="s">
        <v>212</v>
      </c>
      <c r="B193" s="71"/>
      <c r="C193" s="71"/>
      <c r="D193" s="71"/>
      <c r="E193" s="70"/>
      <c r="F193" s="71"/>
      <c r="G193" s="71"/>
      <c r="H193" s="71"/>
      <c r="I193" s="71"/>
      <c r="J193" s="71"/>
      <c r="K193" s="71"/>
      <c r="L193" s="71"/>
      <c r="M193" s="72"/>
      <c r="N193" s="72"/>
      <c r="O193" s="72"/>
      <c r="P193" s="73"/>
    </row>
    <row r="194" spans="1:16">
      <c r="A194" s="72"/>
      <c r="B194" s="72"/>
      <c r="C194" s="72"/>
      <c r="D194" s="72"/>
      <c r="E194" s="73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3"/>
    </row>
    <row r="195" spans="1:16" ht="15">
      <c r="A195" s="72"/>
      <c r="B195" s="72"/>
      <c r="C195" s="72"/>
      <c r="D195" s="72"/>
      <c r="E195" s="73"/>
      <c r="F195" s="72"/>
      <c r="G195" s="72"/>
      <c r="H195" s="72"/>
      <c r="I195" s="72"/>
      <c r="J195" s="72"/>
      <c r="K195" s="76"/>
      <c r="L195" s="76"/>
      <c r="M195" s="72"/>
      <c r="N195" s="72"/>
      <c r="O195" s="72"/>
      <c r="P195" s="73"/>
    </row>
    <row r="196" spans="1:16">
      <c r="A196" s="68" t="s">
        <v>127</v>
      </c>
      <c r="B196" s="71"/>
      <c r="C196" s="71"/>
      <c r="D196" s="71"/>
      <c r="E196" s="70"/>
      <c r="F196" s="71"/>
      <c r="G196" s="71"/>
      <c r="H196" s="71"/>
      <c r="I196" s="71"/>
      <c r="J196" s="71"/>
      <c r="K196" s="71"/>
      <c r="L196" s="71"/>
      <c r="M196" s="72"/>
      <c r="N196" s="72"/>
      <c r="O196" s="72"/>
      <c r="P196" s="73"/>
    </row>
    <row r="197" spans="1:16">
      <c r="A197" s="72" t="s">
        <v>128</v>
      </c>
      <c r="B197" s="72"/>
      <c r="C197" s="72"/>
      <c r="D197" s="72"/>
      <c r="E197" s="73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3"/>
    </row>
    <row r="198" spans="1:16">
      <c r="A198" s="72"/>
      <c r="B198" s="72" t="s">
        <v>129</v>
      </c>
      <c r="C198" s="72"/>
      <c r="D198" s="72"/>
      <c r="E198" s="73"/>
      <c r="F198" s="75"/>
      <c r="G198" s="75"/>
      <c r="H198" s="75"/>
      <c r="I198" s="75"/>
      <c r="J198" s="75"/>
      <c r="K198" s="75"/>
      <c r="L198" s="75"/>
      <c r="M198" s="72"/>
      <c r="N198" s="72"/>
      <c r="O198" s="72"/>
      <c r="P198" s="73"/>
    </row>
    <row r="199" spans="1:16">
      <c r="A199" s="72"/>
      <c r="B199" s="72"/>
      <c r="C199" s="72" t="s">
        <v>130</v>
      </c>
      <c r="D199" s="72"/>
      <c r="E199" s="72"/>
      <c r="F199" s="72"/>
      <c r="G199" s="72"/>
      <c r="H199" s="72"/>
      <c r="I199" s="72"/>
      <c r="J199" s="72"/>
      <c r="K199" s="72"/>
      <c r="L199" s="72"/>
      <c r="M199" s="94">
        <f>'TBAL CONTROL'!F170</f>
        <v>1966232.03</v>
      </c>
      <c r="N199" s="72"/>
      <c r="O199" s="72"/>
      <c r="P199" s="73"/>
    </row>
    <row r="200" spans="1:16">
      <c r="A200" s="72"/>
      <c r="B200" s="72"/>
      <c r="C200" s="72" t="s">
        <v>131</v>
      </c>
      <c r="D200" s="72"/>
      <c r="E200" s="72"/>
      <c r="F200" s="72"/>
      <c r="G200" s="72"/>
      <c r="H200" s="72"/>
      <c r="I200" s="72"/>
      <c r="J200" s="72"/>
      <c r="K200" s="72"/>
      <c r="L200" s="72"/>
      <c r="M200" s="94">
        <f>'TBAL CONTROL'!F167</f>
        <v>5699939.0800000001</v>
      </c>
      <c r="N200" s="72"/>
      <c r="O200" s="72"/>
      <c r="P200" s="73"/>
    </row>
    <row r="201" spans="1:16">
      <c r="A201" s="72"/>
      <c r="B201" s="72"/>
      <c r="C201" s="72" t="s">
        <v>132</v>
      </c>
      <c r="D201" s="72"/>
      <c r="E201" s="73"/>
      <c r="F201" s="72"/>
      <c r="G201" s="72"/>
      <c r="H201" s="72"/>
      <c r="I201" s="72"/>
      <c r="J201" s="72"/>
      <c r="K201" s="72"/>
      <c r="L201" s="72"/>
      <c r="M201" s="94"/>
      <c r="N201" s="72"/>
      <c r="O201" s="72"/>
      <c r="P201" s="73"/>
    </row>
    <row r="202" spans="1:16">
      <c r="A202" s="72"/>
      <c r="B202" s="72"/>
      <c r="C202" s="72" t="s">
        <v>133</v>
      </c>
      <c r="D202" s="72"/>
      <c r="E202" s="73"/>
      <c r="F202" s="72"/>
      <c r="G202" s="72"/>
      <c r="H202" s="72"/>
      <c r="I202" s="72"/>
      <c r="J202" s="72"/>
      <c r="K202" s="72"/>
      <c r="L202" s="72"/>
      <c r="M202" s="94">
        <f>'TBAL CONTROL'!F176+'TBAL CONTROL'!F179</f>
        <v>6862855.6699999999</v>
      </c>
      <c r="N202" s="72"/>
      <c r="O202" s="72"/>
      <c r="P202" s="73"/>
    </row>
    <row r="203" spans="1:16">
      <c r="A203" s="72"/>
      <c r="B203" s="72"/>
      <c r="C203" s="72" t="s">
        <v>134</v>
      </c>
      <c r="D203" s="72"/>
      <c r="E203" s="72"/>
      <c r="F203" s="72"/>
      <c r="G203" s="72"/>
      <c r="H203" s="72"/>
      <c r="I203" s="72"/>
      <c r="J203" s="72"/>
      <c r="K203" s="72"/>
      <c r="L203" s="72"/>
      <c r="M203" s="94">
        <f>'TBAL CONTROL'!F182+'TBAL CONTROL'!F185</f>
        <v>110812.34</v>
      </c>
      <c r="N203" s="72"/>
      <c r="O203" s="72"/>
      <c r="P203" s="73"/>
    </row>
    <row r="204" spans="1:16">
      <c r="A204" s="72"/>
      <c r="B204" s="72"/>
      <c r="C204" s="72" t="s">
        <v>135</v>
      </c>
      <c r="D204" s="72"/>
      <c r="E204" s="72"/>
      <c r="F204" s="72"/>
      <c r="G204" s="72"/>
      <c r="H204" s="72"/>
      <c r="I204" s="72"/>
      <c r="J204" s="72"/>
      <c r="K204" s="72"/>
      <c r="L204" s="72"/>
      <c r="M204" s="94">
        <f>'TBAL CONTROL'!F188</f>
        <v>2035181.91</v>
      </c>
      <c r="N204" s="72"/>
      <c r="O204" s="72"/>
      <c r="P204" s="73"/>
    </row>
    <row r="205" spans="1:16">
      <c r="A205" s="72"/>
      <c r="B205" s="72"/>
      <c r="C205" s="72" t="s">
        <v>136</v>
      </c>
      <c r="D205" s="72"/>
      <c r="E205" s="72"/>
      <c r="F205" s="72"/>
      <c r="G205" s="72"/>
      <c r="H205" s="72"/>
      <c r="I205" s="72"/>
      <c r="J205" s="72"/>
      <c r="K205" s="72"/>
      <c r="L205" s="72"/>
      <c r="M205" s="94">
        <f>'TBAL CONTROL'!F201</f>
        <v>2319203.36</v>
      </c>
      <c r="N205" s="72"/>
      <c r="O205" s="72"/>
      <c r="P205" s="73"/>
    </row>
    <row r="206" spans="1:16">
      <c r="A206" s="72"/>
      <c r="B206" s="72"/>
      <c r="C206" s="72" t="s">
        <v>137</v>
      </c>
      <c r="D206" s="72"/>
      <c r="E206" s="72"/>
      <c r="F206" s="72"/>
      <c r="G206" s="72"/>
      <c r="H206" s="72"/>
      <c r="I206" s="72"/>
      <c r="J206" s="72"/>
      <c r="K206" s="72"/>
      <c r="L206" s="72"/>
      <c r="M206" s="94"/>
      <c r="N206" s="72"/>
      <c r="O206" s="72"/>
      <c r="P206" s="73"/>
    </row>
    <row r="207" spans="1:16">
      <c r="A207" s="72"/>
      <c r="B207" s="72"/>
      <c r="C207" s="72" t="s">
        <v>138</v>
      </c>
      <c r="D207" s="72"/>
      <c r="E207" s="72"/>
      <c r="F207" s="72"/>
      <c r="G207" s="72"/>
      <c r="H207" s="72"/>
      <c r="I207" s="72"/>
      <c r="J207" s="72"/>
      <c r="K207" s="72"/>
      <c r="L207" s="72"/>
      <c r="M207" s="94">
        <f>'TBAL CONTROL'!F173</f>
        <v>484419.36</v>
      </c>
      <c r="N207" s="72"/>
      <c r="O207" s="72"/>
      <c r="P207" s="73"/>
    </row>
    <row r="208" spans="1:16">
      <c r="A208" s="72"/>
      <c r="B208" s="72"/>
      <c r="C208" s="72" t="s">
        <v>139</v>
      </c>
      <c r="D208" s="72"/>
      <c r="E208" s="72"/>
      <c r="F208" s="72"/>
      <c r="G208" s="72"/>
      <c r="H208" s="72"/>
      <c r="I208" s="72"/>
      <c r="J208" s="72"/>
      <c r="K208" s="72"/>
      <c r="L208" s="72"/>
      <c r="M208" s="94">
        <f>'TBAL CONTROL'!F204+'TBAL CONTROL'!F207+'TBAL CONTROL'!F210</f>
        <v>0</v>
      </c>
      <c r="N208" s="72"/>
      <c r="O208" s="72"/>
      <c r="P208" s="73"/>
    </row>
    <row r="209" spans="1:16">
      <c r="A209" s="72"/>
      <c r="B209" s="72"/>
      <c r="C209" s="72" t="s">
        <v>140</v>
      </c>
      <c r="D209" s="72"/>
      <c r="E209" s="72"/>
      <c r="F209" s="72"/>
      <c r="G209" s="72"/>
      <c r="H209" s="72"/>
      <c r="I209" s="72"/>
      <c r="J209" s="72"/>
      <c r="K209" s="72"/>
      <c r="L209" s="72"/>
      <c r="M209" s="94">
        <f>'TBAL CONTROL'!F192+'TBAL CONTROL'!F195+'TBAL CONTROL'!F198</f>
        <v>784139.2</v>
      </c>
      <c r="N209" s="72"/>
      <c r="O209" s="72"/>
      <c r="P209" s="73"/>
    </row>
    <row r="210" spans="1:16">
      <c r="A210" s="72"/>
      <c r="B210" s="72"/>
      <c r="C210" s="72" t="s">
        <v>141</v>
      </c>
      <c r="D210" s="72"/>
      <c r="E210" s="72"/>
      <c r="F210" s="72"/>
      <c r="G210" s="72"/>
      <c r="H210" s="72"/>
      <c r="I210" s="72"/>
      <c r="J210" s="72"/>
      <c r="K210" s="72"/>
      <c r="L210" s="72"/>
      <c r="M210" s="94"/>
      <c r="N210" s="72"/>
      <c r="O210" s="72"/>
      <c r="P210" s="73"/>
    </row>
    <row r="211" spans="1:16">
      <c r="A211" s="72"/>
      <c r="B211" s="72"/>
      <c r="C211" s="72" t="s">
        <v>142</v>
      </c>
      <c r="D211" s="72"/>
      <c r="E211" s="72"/>
      <c r="F211" s="72"/>
      <c r="G211" s="72"/>
      <c r="H211" s="72"/>
      <c r="I211" s="72"/>
      <c r="J211" s="72"/>
      <c r="K211" s="72"/>
      <c r="L211" s="72"/>
      <c r="M211" s="94"/>
      <c r="N211" s="72"/>
      <c r="O211" s="72"/>
      <c r="P211" s="73"/>
    </row>
    <row r="212" spans="1:16">
      <c r="A212" s="72"/>
      <c r="B212" s="72"/>
      <c r="C212" s="72" t="s">
        <v>143</v>
      </c>
      <c r="D212" s="72"/>
      <c r="E212" s="72"/>
      <c r="F212" s="72"/>
      <c r="G212" s="72"/>
      <c r="H212" s="72"/>
      <c r="I212" s="72"/>
      <c r="J212" s="72"/>
      <c r="K212" s="72"/>
      <c r="L212" s="72"/>
      <c r="M212" s="94">
        <f>'TBAL CONTROL'!F213</f>
        <v>1038289.17</v>
      </c>
      <c r="N212" s="72"/>
      <c r="O212" s="72"/>
      <c r="P212" s="73"/>
    </row>
    <row r="213" spans="1:16">
      <c r="A213" s="72"/>
      <c r="B213" s="72" t="s">
        <v>144</v>
      </c>
      <c r="C213" s="72"/>
      <c r="D213" s="72"/>
      <c r="E213" s="73"/>
      <c r="F213" s="72"/>
      <c r="G213" s="72"/>
      <c r="H213" s="72"/>
      <c r="I213" s="72"/>
      <c r="J213" s="72"/>
      <c r="K213" s="72"/>
      <c r="L213" s="72"/>
      <c r="M213" s="94">
        <f>'TBAL CONTROL'!F164</f>
        <v>26808.74</v>
      </c>
      <c r="N213" s="72"/>
      <c r="O213" s="72"/>
      <c r="P213" s="73"/>
    </row>
    <row r="214" spans="1:16">
      <c r="A214" s="72"/>
      <c r="B214" s="72" t="s">
        <v>145</v>
      </c>
      <c r="C214" s="72"/>
      <c r="D214" s="72"/>
      <c r="E214" s="73"/>
      <c r="F214" s="72"/>
      <c r="G214" s="72"/>
      <c r="H214" s="72"/>
      <c r="I214" s="72"/>
      <c r="J214" s="72"/>
      <c r="K214" s="72"/>
      <c r="L214" s="72"/>
      <c r="M214" s="94">
        <f>'TBAL CONTROL'!F163</f>
        <v>0</v>
      </c>
      <c r="N214" s="72"/>
      <c r="O214" s="72"/>
      <c r="P214" s="73"/>
    </row>
    <row r="215" spans="1:16">
      <c r="A215" s="72"/>
      <c r="B215" s="72" t="s">
        <v>146</v>
      </c>
      <c r="C215" s="72"/>
      <c r="D215" s="72"/>
      <c r="E215" s="73"/>
      <c r="F215" s="72"/>
      <c r="G215" s="72"/>
      <c r="H215" s="72"/>
      <c r="I215" s="72"/>
      <c r="J215" s="72"/>
      <c r="K215" s="72"/>
      <c r="L215" s="72"/>
      <c r="M215" s="94"/>
      <c r="N215" s="72"/>
      <c r="O215" s="72" t="s">
        <v>147</v>
      </c>
      <c r="P215" s="73"/>
    </row>
    <row r="216" spans="1:16">
      <c r="A216" s="72"/>
      <c r="B216" s="72" t="s">
        <v>148</v>
      </c>
      <c r="C216" s="72"/>
      <c r="D216" s="72"/>
      <c r="E216" s="73"/>
      <c r="F216" s="72"/>
      <c r="G216" s="72"/>
      <c r="H216" s="72"/>
      <c r="I216" s="72"/>
      <c r="J216" s="72"/>
      <c r="K216" s="72"/>
      <c r="L216" s="72"/>
      <c r="M216" s="94">
        <f>'TBAL CONTROL'!F214</f>
        <v>5388943.8700000001</v>
      </c>
      <c r="N216" s="72"/>
      <c r="O216" s="72"/>
      <c r="P216" s="73"/>
    </row>
    <row r="217" spans="1:16">
      <c r="A217" s="72"/>
      <c r="B217" s="72" t="s">
        <v>149</v>
      </c>
      <c r="C217" s="72"/>
      <c r="D217" s="72"/>
      <c r="E217" s="73"/>
      <c r="F217" s="72"/>
      <c r="G217" s="72"/>
      <c r="H217" s="72"/>
      <c r="I217" s="72"/>
      <c r="J217" s="72"/>
      <c r="K217" s="72"/>
      <c r="L217" s="72"/>
      <c r="M217" s="94">
        <f>'TBAL CONTROL'!F216</f>
        <v>0</v>
      </c>
      <c r="N217" s="72"/>
      <c r="O217" s="72"/>
      <c r="P217" s="73"/>
    </row>
    <row r="218" spans="1:16">
      <c r="B218" s="72"/>
      <c r="C218" s="72"/>
      <c r="D218" s="72"/>
      <c r="E218" s="73"/>
      <c r="F218" s="72"/>
      <c r="G218" s="72"/>
      <c r="H218" s="72"/>
      <c r="I218" s="72"/>
      <c r="J218" s="72"/>
      <c r="K218" s="72"/>
      <c r="L218" s="72"/>
      <c r="M218" s="94">
        <f>'TBAL CONTROL'!F218</f>
        <v>3288414.24</v>
      </c>
      <c r="N218" s="72"/>
      <c r="O218" s="72"/>
      <c r="P218" s="73"/>
    </row>
    <row r="219" spans="1:16">
      <c r="B219" s="72"/>
      <c r="C219" s="72"/>
      <c r="D219" s="72"/>
      <c r="E219" s="73"/>
      <c r="F219" s="72"/>
      <c r="G219" s="72"/>
      <c r="H219" s="72"/>
      <c r="I219" s="72"/>
      <c r="J219" s="72"/>
      <c r="K219" s="72"/>
      <c r="L219" s="72"/>
      <c r="M219" s="94"/>
      <c r="N219" s="72"/>
      <c r="O219" s="72"/>
      <c r="P219" s="73"/>
    </row>
    <row r="220" spans="1:16">
      <c r="A220" s="72"/>
      <c r="B220" s="72"/>
      <c r="C220" s="72"/>
      <c r="D220" s="72"/>
      <c r="E220" s="73"/>
      <c r="F220" s="72"/>
      <c r="G220" s="72"/>
      <c r="H220" s="72"/>
      <c r="I220" s="72"/>
      <c r="J220" s="72"/>
      <c r="K220" s="72"/>
      <c r="L220" s="72"/>
      <c r="M220" s="94"/>
      <c r="N220" s="72"/>
      <c r="O220" s="72"/>
      <c r="P220" s="73"/>
    </row>
    <row r="221" spans="1:16">
      <c r="A221" s="69" t="s">
        <v>150</v>
      </c>
      <c r="B221" s="69"/>
      <c r="C221" s="72"/>
      <c r="D221" s="72"/>
      <c r="E221" s="73"/>
      <c r="F221" s="72"/>
      <c r="G221" s="72"/>
      <c r="H221" s="72"/>
      <c r="I221" s="72"/>
      <c r="J221" s="72"/>
      <c r="K221" s="72"/>
      <c r="L221" s="72"/>
      <c r="M221" s="100">
        <f>SUM(M198:M218)</f>
        <v>30005238.969999999</v>
      </c>
      <c r="N221" s="69"/>
      <c r="O221" s="72"/>
      <c r="P221" s="73"/>
    </row>
    <row r="222" spans="1:16">
      <c r="A222" s="72"/>
      <c r="B222" s="72"/>
      <c r="C222" s="72"/>
      <c r="D222" s="72"/>
      <c r="E222" s="73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3"/>
    </row>
    <row r="223" spans="1:16">
      <c r="A223" s="68" t="s">
        <v>151</v>
      </c>
      <c r="B223" s="68"/>
      <c r="C223" s="71"/>
      <c r="D223" s="71"/>
      <c r="E223" s="70"/>
      <c r="F223" s="71"/>
      <c r="G223" s="71"/>
      <c r="H223" s="71"/>
      <c r="I223" s="71"/>
      <c r="J223" s="71"/>
      <c r="K223" s="71"/>
      <c r="L223" s="71"/>
      <c r="M223" s="72"/>
      <c r="N223" s="72"/>
      <c r="O223" s="72"/>
      <c r="P223" s="73"/>
    </row>
    <row r="224" spans="1:16">
      <c r="A224" s="78" t="s">
        <v>152</v>
      </c>
      <c r="B224" s="78"/>
      <c r="C224" s="71"/>
      <c r="D224" s="71"/>
      <c r="E224" s="70"/>
      <c r="F224" s="71"/>
      <c r="G224" s="71"/>
      <c r="H224" s="71"/>
      <c r="I224" s="71"/>
      <c r="J224" s="71"/>
      <c r="K224" s="71"/>
      <c r="L224" s="71"/>
      <c r="M224" s="72"/>
      <c r="N224" s="72"/>
      <c r="O224" s="72"/>
      <c r="P224" s="73"/>
    </row>
    <row r="225" spans="1:16">
      <c r="A225" s="72"/>
      <c r="B225" s="72" t="s">
        <v>153</v>
      </c>
      <c r="C225" s="72"/>
      <c r="D225" s="72"/>
      <c r="E225" s="73"/>
      <c r="F225" s="72"/>
      <c r="G225" s="72"/>
      <c r="H225" s="72"/>
      <c r="I225" s="72"/>
      <c r="J225" s="72"/>
      <c r="K225" s="72"/>
      <c r="L225" s="77">
        <f>SUM(K226:K228)</f>
        <v>1748826.62</v>
      </c>
      <c r="M225" s="72"/>
      <c r="N225" s="72"/>
      <c r="O225" s="72"/>
      <c r="P225" s="73"/>
    </row>
    <row r="226" spans="1:16">
      <c r="A226" s="72"/>
      <c r="B226" s="72"/>
      <c r="C226" s="72" t="s">
        <v>72</v>
      </c>
      <c r="D226" s="72"/>
      <c r="E226" s="73"/>
      <c r="F226" s="72"/>
      <c r="G226" s="72"/>
      <c r="H226" s="72"/>
      <c r="I226" s="72"/>
      <c r="J226" s="72"/>
      <c r="K226" s="94">
        <f>'TBAL CONTROL'!E220</f>
        <v>1748826.62</v>
      </c>
      <c r="L226" s="72"/>
      <c r="M226" s="72"/>
      <c r="N226" s="72"/>
      <c r="O226" s="72"/>
      <c r="P226" s="73"/>
    </row>
    <row r="227" spans="1:16">
      <c r="A227" s="72"/>
      <c r="B227" s="72"/>
      <c r="C227" s="72" t="s">
        <v>154</v>
      </c>
      <c r="D227" s="72"/>
      <c r="E227" s="73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3"/>
    </row>
    <row r="228" spans="1:16">
      <c r="A228" s="72"/>
      <c r="B228" s="72"/>
      <c r="C228" s="72" t="s">
        <v>73</v>
      </c>
      <c r="D228" s="72"/>
      <c r="E228" s="73"/>
      <c r="F228" s="72"/>
      <c r="G228" s="72"/>
      <c r="H228" s="72"/>
      <c r="I228" s="72"/>
      <c r="J228" s="72"/>
      <c r="K228" s="94">
        <f>'TBAL CONTROL'!E221</f>
        <v>0</v>
      </c>
      <c r="L228" s="72"/>
      <c r="M228" s="72"/>
      <c r="N228" s="72"/>
      <c r="O228" s="72"/>
      <c r="P228" s="73"/>
    </row>
    <row r="229" spans="1:16">
      <c r="A229" s="72"/>
      <c r="B229" s="72"/>
      <c r="C229" s="72"/>
      <c r="D229" s="72"/>
      <c r="E229" s="73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3"/>
    </row>
    <row r="230" spans="1:16">
      <c r="A230" s="72"/>
      <c r="B230" s="72" t="s">
        <v>155</v>
      </c>
      <c r="C230" s="72"/>
      <c r="D230" s="72"/>
      <c r="E230" s="73"/>
      <c r="F230" s="72"/>
      <c r="G230" s="72"/>
      <c r="H230" s="72"/>
      <c r="I230" s="72"/>
      <c r="J230" s="72"/>
      <c r="K230" s="72"/>
      <c r="L230" s="94">
        <f>'TBAL CONTROL'!E223+'TBAL CONTROL'!E224</f>
        <v>2388551.21</v>
      </c>
      <c r="M230" s="72"/>
      <c r="N230" s="72"/>
      <c r="O230" s="72"/>
      <c r="P230" s="73"/>
    </row>
    <row r="231" spans="1:16">
      <c r="A231" s="72"/>
      <c r="B231" s="72" t="s">
        <v>156</v>
      </c>
      <c r="C231" s="72"/>
      <c r="D231" s="72"/>
      <c r="E231" s="73"/>
      <c r="F231" s="72"/>
      <c r="G231" s="72"/>
      <c r="H231" s="72"/>
      <c r="I231" s="72"/>
      <c r="J231" s="72"/>
      <c r="K231" s="72"/>
      <c r="L231" s="94">
        <f>'TBAL CONTROL'!E222</f>
        <v>0</v>
      </c>
      <c r="M231" s="72"/>
      <c r="N231" s="72"/>
      <c r="O231" s="72"/>
      <c r="P231" s="73"/>
    </row>
    <row r="232" spans="1:16">
      <c r="A232" s="72"/>
      <c r="B232" s="72" t="s">
        <v>157</v>
      </c>
      <c r="C232" s="72"/>
      <c r="D232" s="72"/>
      <c r="E232" s="73"/>
      <c r="F232" s="72"/>
      <c r="G232" s="72"/>
      <c r="H232" s="72"/>
      <c r="I232" s="72"/>
      <c r="J232" s="72"/>
      <c r="K232" s="72"/>
      <c r="L232" s="94">
        <f>'TBAL CONTROL'!E230+'TBAL CONTROL'!E231</f>
        <v>626536.39</v>
      </c>
      <c r="M232" s="72"/>
      <c r="N232" s="72"/>
      <c r="O232" s="72"/>
      <c r="P232" s="73"/>
    </row>
    <row r="233" spans="1:16">
      <c r="A233" s="72"/>
      <c r="B233" s="72" t="s">
        <v>158</v>
      </c>
      <c r="C233" s="72"/>
      <c r="D233" s="72"/>
      <c r="E233" s="73"/>
      <c r="F233" s="72"/>
      <c r="G233" s="72"/>
      <c r="H233" s="72"/>
      <c r="I233" s="72"/>
      <c r="J233" s="72"/>
      <c r="K233" s="72"/>
      <c r="L233" s="94">
        <f>'TBAL CONTROL'!E228+'TBAL CONTROL'!E229</f>
        <v>0</v>
      </c>
      <c r="M233" s="72"/>
      <c r="N233" s="72"/>
      <c r="O233" s="72"/>
      <c r="P233" s="73"/>
    </row>
    <row r="234" spans="1:16">
      <c r="A234" s="72"/>
      <c r="B234" s="72" t="s">
        <v>159</v>
      </c>
      <c r="C234" s="72"/>
      <c r="D234" s="72"/>
      <c r="E234" s="73"/>
      <c r="F234" s="72"/>
      <c r="G234" s="72"/>
      <c r="H234" s="72"/>
      <c r="I234" s="72"/>
      <c r="J234" s="72"/>
      <c r="K234" s="72"/>
      <c r="L234" s="94">
        <f>'TBAL CONTROL'!E225+'TBAL CONTROL'!E226</f>
        <v>0</v>
      </c>
      <c r="M234" s="72"/>
      <c r="N234" s="72"/>
      <c r="O234" s="72"/>
      <c r="P234" s="73"/>
    </row>
    <row r="235" spans="1:16">
      <c r="A235" s="72"/>
      <c r="B235" s="72" t="s">
        <v>217</v>
      </c>
      <c r="C235" s="72"/>
      <c r="D235" s="72"/>
      <c r="E235" s="73"/>
      <c r="F235" s="72"/>
      <c r="G235" s="72"/>
      <c r="H235" s="72"/>
      <c r="I235" s="72"/>
      <c r="J235" s="72"/>
      <c r="L235" s="101">
        <f>'TBAL CONTROL'!E227</f>
        <v>0</v>
      </c>
      <c r="N235" s="72"/>
      <c r="O235" s="72"/>
      <c r="P235" s="73"/>
    </row>
    <row r="236" spans="1:16">
      <c r="A236" s="72"/>
      <c r="B236" s="72" t="s">
        <v>160</v>
      </c>
      <c r="C236" s="72"/>
      <c r="D236" s="72"/>
      <c r="E236" s="73"/>
      <c r="F236" s="72"/>
      <c r="G236" s="72"/>
      <c r="H236" s="72"/>
      <c r="I236" s="72"/>
      <c r="J236" s="72"/>
      <c r="K236" s="94">
        <f>'TBAL CONTROL'!E232</f>
        <v>41119.919999999998</v>
      </c>
      <c r="L236" s="72"/>
      <c r="M236" s="97">
        <f>SUM(L230:L235)+K236</f>
        <v>3056207.52</v>
      </c>
      <c r="N236" s="72"/>
      <c r="O236" s="72"/>
      <c r="P236" s="73"/>
    </row>
    <row r="237" spans="1:16">
      <c r="A237" s="72"/>
      <c r="B237" s="72"/>
      <c r="C237" s="72"/>
      <c r="D237" s="72"/>
      <c r="E237" s="73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3"/>
    </row>
    <row r="238" spans="1:16">
      <c r="A238" s="72" t="s">
        <v>161</v>
      </c>
      <c r="B238" s="72"/>
      <c r="C238" s="72"/>
      <c r="D238" s="72"/>
      <c r="E238" s="73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3"/>
    </row>
    <row r="239" spans="1:16">
      <c r="A239" s="72"/>
      <c r="B239" s="72" t="s">
        <v>162</v>
      </c>
      <c r="C239" s="72"/>
      <c r="D239" s="72"/>
      <c r="E239" s="73"/>
      <c r="F239" s="72"/>
      <c r="G239" s="72"/>
      <c r="H239" s="72"/>
      <c r="I239" s="72"/>
      <c r="J239" s="72"/>
      <c r="K239" s="72"/>
      <c r="L239" s="94">
        <f>'TBAL CONTROL'!E233</f>
        <v>5957769.6600000001</v>
      </c>
      <c r="M239" s="72"/>
      <c r="N239" s="72"/>
      <c r="O239" s="72"/>
      <c r="P239" s="73"/>
    </row>
    <row r="240" spans="1:16">
      <c r="A240" s="72"/>
      <c r="B240" s="72" t="s">
        <v>163</v>
      </c>
      <c r="C240" s="72"/>
      <c r="D240" s="72"/>
      <c r="E240" s="73"/>
      <c r="F240" s="72"/>
      <c r="G240" s="72"/>
      <c r="H240" s="72"/>
      <c r="I240" s="72"/>
      <c r="J240" s="72"/>
      <c r="K240" s="72"/>
      <c r="L240" s="94">
        <f>'TBAL CONTROL'!E234</f>
        <v>1721231.11</v>
      </c>
      <c r="M240" s="72"/>
      <c r="N240" s="72"/>
      <c r="O240" s="72"/>
      <c r="P240" s="73"/>
    </row>
    <row r="241" spans="1:16">
      <c r="A241" s="72"/>
      <c r="B241" s="72" t="s">
        <v>164</v>
      </c>
      <c r="C241" s="72"/>
      <c r="D241" s="72"/>
      <c r="E241" s="72"/>
      <c r="F241" s="72"/>
      <c r="G241" s="72"/>
      <c r="H241" s="72"/>
      <c r="I241" s="72"/>
      <c r="J241" s="72"/>
      <c r="K241" s="72"/>
      <c r="L241" s="94">
        <f>'TBAL CONTROL'!E235</f>
        <v>636532.09</v>
      </c>
      <c r="M241" s="72"/>
      <c r="N241" s="72"/>
      <c r="O241" s="72"/>
      <c r="P241" s="73"/>
    </row>
    <row r="242" spans="1:16">
      <c r="A242" s="72"/>
      <c r="B242" s="72" t="s">
        <v>165</v>
      </c>
      <c r="C242" s="72"/>
      <c r="D242" s="72"/>
      <c r="E242" s="72"/>
      <c r="F242" s="72"/>
      <c r="G242" s="72"/>
      <c r="H242" s="72"/>
      <c r="I242" s="72"/>
      <c r="J242" s="72"/>
      <c r="K242" s="72"/>
      <c r="L242" s="94">
        <f>'TBAL CONTROL'!E236</f>
        <v>516964.45</v>
      </c>
      <c r="M242" s="72"/>
      <c r="N242" s="72"/>
      <c r="O242" s="72"/>
      <c r="P242" s="73"/>
    </row>
    <row r="243" spans="1:16">
      <c r="A243" s="72"/>
      <c r="B243" s="72" t="s">
        <v>166</v>
      </c>
      <c r="C243" s="72"/>
      <c r="D243" s="72"/>
      <c r="E243" s="73"/>
      <c r="F243" s="72"/>
      <c r="G243" s="72"/>
      <c r="H243" s="72"/>
      <c r="I243" s="72"/>
      <c r="J243" s="72"/>
      <c r="K243" s="72"/>
      <c r="L243" s="94">
        <f>'TBAL CONTROL'!E237</f>
        <v>500346.09</v>
      </c>
      <c r="M243" s="72"/>
      <c r="N243" s="72"/>
      <c r="O243" s="72"/>
      <c r="P243" s="73"/>
    </row>
    <row r="244" spans="1:16">
      <c r="A244" s="72"/>
      <c r="B244" s="72" t="s">
        <v>167</v>
      </c>
      <c r="C244" s="72"/>
      <c r="D244" s="72"/>
      <c r="E244" s="73"/>
      <c r="F244" s="72"/>
      <c r="G244" s="72"/>
      <c r="H244" s="72"/>
      <c r="I244" s="72"/>
      <c r="J244" s="72"/>
      <c r="K244" s="72"/>
      <c r="L244" s="94">
        <f>'TBAL CONTROL'!E238</f>
        <v>228800</v>
      </c>
      <c r="M244" s="77">
        <f>SUM(L239:L244)</f>
        <v>9561643.4000000004</v>
      </c>
      <c r="N244" s="72"/>
      <c r="O244" s="72"/>
      <c r="P244" s="73"/>
    </row>
    <row r="245" spans="1:16">
      <c r="A245" s="72"/>
      <c r="B245" s="72"/>
      <c r="C245" s="72"/>
      <c r="D245" s="72"/>
      <c r="E245" s="73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3"/>
    </row>
    <row r="246" spans="1:16">
      <c r="A246" s="72" t="s">
        <v>168</v>
      </c>
      <c r="B246" s="72"/>
      <c r="C246" s="72"/>
      <c r="D246" s="72"/>
      <c r="E246" s="73"/>
      <c r="F246" s="72"/>
      <c r="G246" s="72"/>
      <c r="H246" s="72"/>
      <c r="I246" s="72"/>
      <c r="J246" s="72"/>
      <c r="K246" s="72"/>
      <c r="L246" s="72"/>
      <c r="M246" s="94">
        <f>'TBAL CONTROL'!E239</f>
        <v>2078532.39</v>
      </c>
      <c r="N246" s="72"/>
      <c r="O246" s="72"/>
      <c r="P246" s="73"/>
    </row>
    <row r="247" spans="1:16">
      <c r="A247" s="72" t="s">
        <v>7495</v>
      </c>
      <c r="B247" s="72"/>
      <c r="C247" s="72"/>
      <c r="D247" s="72"/>
      <c r="E247" s="73"/>
      <c r="F247" s="72"/>
      <c r="G247" s="72"/>
      <c r="H247" s="72"/>
      <c r="I247" s="72"/>
      <c r="J247" s="72"/>
      <c r="K247" s="72"/>
      <c r="L247" s="72"/>
      <c r="M247" s="94">
        <f>'TBAL CONTROL'!E240</f>
        <v>572492.5</v>
      </c>
      <c r="N247" s="72"/>
      <c r="O247" s="72"/>
      <c r="P247" s="73"/>
    </row>
    <row r="248" spans="1:16">
      <c r="A248" s="72"/>
      <c r="B248" s="72"/>
      <c r="C248" s="72"/>
      <c r="D248" s="72"/>
      <c r="E248" s="73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3"/>
    </row>
    <row r="249" spans="1:16">
      <c r="A249" s="72" t="s">
        <v>169</v>
      </c>
      <c r="B249" s="72"/>
      <c r="C249" s="72"/>
      <c r="D249" s="72"/>
      <c r="E249" s="73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3"/>
    </row>
    <row r="250" spans="1:16">
      <c r="A250" s="72"/>
      <c r="B250" s="72" t="s">
        <v>170</v>
      </c>
      <c r="C250" s="72"/>
      <c r="D250" s="72"/>
      <c r="E250" s="73"/>
      <c r="F250" s="72"/>
      <c r="G250" s="72"/>
      <c r="H250" s="72"/>
      <c r="I250" s="72"/>
      <c r="J250" s="72"/>
      <c r="K250" s="94">
        <f>'TBAL CONTROL'!E241</f>
        <v>240000</v>
      </c>
      <c r="L250" s="72"/>
      <c r="M250" s="72"/>
      <c r="N250" s="72"/>
      <c r="O250" s="72"/>
      <c r="P250" s="73"/>
    </row>
    <row r="251" spans="1:16">
      <c r="A251" s="72"/>
      <c r="B251" s="72" t="s">
        <v>171</v>
      </c>
      <c r="C251" s="72"/>
      <c r="D251" s="72"/>
      <c r="E251" s="73"/>
      <c r="F251" s="72"/>
      <c r="G251" s="72"/>
      <c r="H251" s="72"/>
      <c r="I251" s="72"/>
      <c r="J251" s="72"/>
      <c r="K251" s="94">
        <f>'TBAL CONTROL'!E243</f>
        <v>475861.46</v>
      </c>
      <c r="L251" s="72"/>
      <c r="N251" s="72"/>
      <c r="O251" s="72"/>
      <c r="P251" s="73"/>
    </row>
    <row r="252" spans="1:16">
      <c r="A252" s="72"/>
      <c r="B252" s="72"/>
      <c r="C252" s="72"/>
      <c r="D252" s="72"/>
      <c r="E252" s="73"/>
      <c r="F252" s="72"/>
      <c r="G252" s="72"/>
      <c r="H252" s="72"/>
      <c r="I252" s="72"/>
      <c r="J252" s="72"/>
      <c r="K252" s="72" t="s">
        <v>7496</v>
      </c>
      <c r="L252" s="72"/>
      <c r="M252" s="72"/>
      <c r="N252" s="72"/>
      <c r="O252" s="72"/>
      <c r="P252" s="73"/>
    </row>
    <row r="253" spans="1:16">
      <c r="A253" s="72" t="s">
        <v>172</v>
      </c>
      <c r="B253" s="72"/>
      <c r="C253" s="72"/>
      <c r="D253" s="72"/>
      <c r="E253" s="73"/>
      <c r="F253" s="72"/>
      <c r="G253" s="72"/>
      <c r="H253" s="72"/>
      <c r="I253" s="72"/>
      <c r="J253" s="72"/>
      <c r="K253" s="72"/>
      <c r="L253" s="72"/>
      <c r="M253" s="94">
        <f>'TBAL CONTROL'!E245</f>
        <v>2579209.04</v>
      </c>
      <c r="N253" s="72"/>
      <c r="O253" s="72"/>
      <c r="P253" s="73"/>
    </row>
    <row r="254" spans="1:16">
      <c r="A254" s="72"/>
      <c r="B254" s="72"/>
      <c r="C254" s="72"/>
      <c r="D254" s="72"/>
      <c r="E254" s="73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3"/>
    </row>
    <row r="255" spans="1:16">
      <c r="A255" s="72" t="s">
        <v>173</v>
      </c>
      <c r="B255" s="72"/>
      <c r="C255" s="72"/>
      <c r="D255" s="72"/>
      <c r="E255" s="73"/>
      <c r="F255" s="72"/>
      <c r="G255" s="72"/>
      <c r="H255" s="72"/>
      <c r="I255" s="72"/>
      <c r="J255" s="72"/>
      <c r="K255" s="72"/>
      <c r="L255" s="72"/>
      <c r="M255" s="72">
        <v>0</v>
      </c>
      <c r="N255" s="72"/>
      <c r="O255" s="72" t="s">
        <v>174</v>
      </c>
      <c r="P255" s="73"/>
    </row>
    <row r="256" spans="1:16">
      <c r="A256" s="72"/>
      <c r="B256" s="72"/>
      <c r="C256" s="72"/>
      <c r="D256" s="72"/>
      <c r="E256" s="73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3"/>
    </row>
    <row r="257" spans="1:16">
      <c r="A257" s="72" t="s">
        <v>175</v>
      </c>
      <c r="B257" s="72"/>
      <c r="C257" s="72"/>
      <c r="D257" s="72"/>
      <c r="E257" s="73"/>
      <c r="F257" s="72"/>
      <c r="G257" s="72"/>
      <c r="H257" s="72"/>
      <c r="I257" s="72"/>
      <c r="J257" s="72"/>
      <c r="K257" s="72"/>
      <c r="L257" s="72"/>
      <c r="M257" s="72">
        <v>0</v>
      </c>
      <c r="N257" s="72"/>
      <c r="O257" s="72"/>
      <c r="P257" s="73"/>
    </row>
    <row r="258" spans="1:16">
      <c r="A258" s="72"/>
      <c r="B258" s="72"/>
      <c r="C258" s="72"/>
      <c r="D258" s="72"/>
      <c r="E258" s="73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3"/>
    </row>
    <row r="259" spans="1:16">
      <c r="A259" s="72" t="s">
        <v>176</v>
      </c>
      <c r="B259" s="72"/>
      <c r="C259" s="72"/>
      <c r="D259" s="72"/>
      <c r="E259" s="73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3"/>
    </row>
    <row r="260" spans="1:16">
      <c r="A260" s="72"/>
      <c r="B260" s="72" t="s">
        <v>177</v>
      </c>
      <c r="C260" s="72"/>
      <c r="D260" s="72"/>
      <c r="E260" s="73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3"/>
    </row>
    <row r="261" spans="1:16">
      <c r="A261" s="72"/>
      <c r="B261" s="72" t="s">
        <v>178</v>
      </c>
      <c r="C261" s="72"/>
      <c r="D261" s="72"/>
      <c r="E261" s="73"/>
      <c r="F261" s="72"/>
      <c r="G261" s="72"/>
      <c r="H261" s="72"/>
      <c r="I261" s="72"/>
      <c r="J261" s="72"/>
      <c r="K261" s="72"/>
      <c r="L261" s="72"/>
      <c r="M261" s="72">
        <v>0</v>
      </c>
      <c r="N261" s="72"/>
      <c r="O261" s="72"/>
      <c r="P261" s="73"/>
    </row>
    <row r="262" spans="1:16">
      <c r="A262" s="72"/>
      <c r="B262" s="72"/>
      <c r="C262" s="72"/>
      <c r="D262" s="72"/>
      <c r="E262" s="73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3"/>
    </row>
    <row r="263" spans="1:16">
      <c r="A263" s="72" t="s">
        <v>179</v>
      </c>
      <c r="B263" s="72"/>
      <c r="C263" s="72"/>
      <c r="D263" s="72"/>
      <c r="E263" s="73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3"/>
    </row>
    <row r="264" spans="1:16">
      <c r="A264" s="72"/>
      <c r="B264" s="72" t="s">
        <v>180</v>
      </c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3"/>
    </row>
    <row r="265" spans="1:16">
      <c r="A265" s="72"/>
      <c r="B265" s="72" t="s">
        <v>181</v>
      </c>
      <c r="C265" s="72"/>
      <c r="D265" s="72"/>
      <c r="E265" s="73"/>
      <c r="F265" s="72"/>
      <c r="G265" s="72"/>
      <c r="H265" s="72"/>
      <c r="I265" s="72"/>
      <c r="J265" s="72"/>
      <c r="K265" s="72">
        <v>0</v>
      </c>
      <c r="L265" s="72"/>
      <c r="M265" s="72"/>
      <c r="N265" s="72"/>
      <c r="O265" s="72"/>
      <c r="P265" s="73"/>
    </row>
    <row r="266" spans="1:16">
      <c r="A266" s="72"/>
      <c r="B266" s="72" t="s">
        <v>182</v>
      </c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3"/>
    </row>
    <row r="267" spans="1:16">
      <c r="A267" s="72"/>
      <c r="B267" s="72" t="s">
        <v>183</v>
      </c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3"/>
    </row>
    <row r="268" spans="1:16">
      <c r="A268" s="72"/>
      <c r="B268" s="72" t="s">
        <v>184</v>
      </c>
      <c r="C268" s="72"/>
      <c r="D268" s="72"/>
      <c r="E268" s="73"/>
      <c r="F268" s="72"/>
      <c r="G268" s="72"/>
      <c r="H268" s="72"/>
      <c r="I268" s="72"/>
      <c r="J268" s="72"/>
      <c r="L268" s="72"/>
      <c r="M268" s="72"/>
      <c r="N268" s="72"/>
      <c r="O268" s="72"/>
      <c r="P268" s="73"/>
    </row>
    <row r="269" spans="1:16">
      <c r="A269" s="72"/>
      <c r="B269" s="72" t="s">
        <v>7484</v>
      </c>
      <c r="C269" s="72"/>
      <c r="D269" s="72"/>
      <c r="E269" s="73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3"/>
    </row>
    <row r="270" spans="1:16">
      <c r="A270" s="72"/>
      <c r="B270" s="72"/>
      <c r="C270" s="72"/>
      <c r="D270" s="72"/>
      <c r="E270" s="73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3"/>
    </row>
    <row r="271" spans="1:16">
      <c r="A271" s="69" t="s">
        <v>185</v>
      </c>
      <c r="B271" s="69"/>
      <c r="C271" s="72"/>
      <c r="D271" s="72"/>
      <c r="E271" s="73"/>
      <c r="F271" s="72"/>
      <c r="G271" s="72"/>
      <c r="H271" s="72"/>
      <c r="I271" s="72"/>
      <c r="J271" s="72"/>
      <c r="K271" s="72"/>
      <c r="L271" s="72"/>
      <c r="M271" s="87">
        <v>0</v>
      </c>
      <c r="N271" s="69"/>
      <c r="O271" s="72"/>
      <c r="P271" s="73"/>
    </row>
    <row r="272" spans="1:16">
      <c r="A272" s="72"/>
      <c r="B272" s="72"/>
      <c r="C272" s="72"/>
      <c r="D272" s="72"/>
      <c r="E272" s="73"/>
      <c r="F272" s="72"/>
      <c r="G272" s="72"/>
      <c r="H272" s="72"/>
      <c r="I272" s="72"/>
      <c r="J272" s="72"/>
      <c r="K272" s="72"/>
      <c r="L272" s="72"/>
      <c r="M272" s="69"/>
      <c r="N272" s="69"/>
      <c r="O272" s="72"/>
      <c r="P272" s="73"/>
    </row>
    <row r="273" spans="1:16">
      <c r="A273" s="72" t="s">
        <v>186</v>
      </c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>
        <v>0</v>
      </c>
      <c r="N273" s="72"/>
      <c r="O273" s="72"/>
      <c r="P273" s="73"/>
    </row>
    <row r="274" spans="1:16">
      <c r="A274" s="72" t="s">
        <v>187</v>
      </c>
      <c r="B274" s="72"/>
      <c r="C274" s="72"/>
      <c r="D274" s="72"/>
      <c r="E274" s="73"/>
      <c r="F274" s="72"/>
      <c r="G274" s="72"/>
      <c r="H274" s="72"/>
      <c r="I274" s="72"/>
      <c r="J274" s="72"/>
      <c r="K274" s="72"/>
      <c r="L274" s="72"/>
      <c r="M274" s="82"/>
      <c r="N274" s="72"/>
      <c r="O274" s="72"/>
      <c r="P274" s="73"/>
    </row>
    <row r="275" spans="1:16">
      <c r="A275" s="72" t="s">
        <v>188</v>
      </c>
      <c r="B275" s="72"/>
      <c r="C275" s="72"/>
      <c r="D275" s="72"/>
      <c r="E275" s="73"/>
      <c r="F275" s="72"/>
      <c r="G275" s="72"/>
      <c r="H275" s="72"/>
      <c r="I275" s="72"/>
      <c r="J275" s="72"/>
      <c r="K275" s="72"/>
      <c r="L275" s="72"/>
      <c r="M275" s="72">
        <v>0</v>
      </c>
      <c r="N275" s="72"/>
      <c r="O275" s="72"/>
      <c r="P275" s="73"/>
    </row>
    <row r="276" spans="1:16" ht="13" thickBot="1">
      <c r="A276" s="72" t="s">
        <v>189</v>
      </c>
      <c r="B276" s="72"/>
      <c r="C276" s="72"/>
      <c r="D276" s="72"/>
      <c r="E276" s="73"/>
      <c r="F276" s="72"/>
      <c r="G276" s="72"/>
      <c r="H276" s="72"/>
      <c r="I276" s="72"/>
      <c r="J276" s="72"/>
      <c r="K276" s="72"/>
      <c r="L276" s="72"/>
      <c r="M276" s="72">
        <v>0</v>
      </c>
      <c r="N276" s="72"/>
      <c r="O276" s="72"/>
      <c r="P276" s="73"/>
    </row>
    <row r="277" spans="1:16" ht="13" thickBot="1">
      <c r="A277" s="69" t="s">
        <v>190</v>
      </c>
      <c r="B277" s="69"/>
      <c r="C277" s="72"/>
      <c r="D277" s="72"/>
      <c r="E277" s="73"/>
      <c r="F277" s="72"/>
      <c r="G277" s="72"/>
      <c r="H277" s="72"/>
      <c r="I277" s="72"/>
      <c r="J277" s="72"/>
      <c r="K277" s="72"/>
      <c r="L277" s="72"/>
      <c r="M277" s="88">
        <v>0</v>
      </c>
      <c r="N277" s="69"/>
      <c r="O277" s="69">
        <v>0</v>
      </c>
      <c r="P277" s="73"/>
    </row>
    <row r="278" spans="1:16">
      <c r="A278" s="72"/>
      <c r="B278" s="72"/>
      <c r="C278" s="72"/>
      <c r="D278" s="72"/>
      <c r="E278" s="73"/>
      <c r="F278" s="72"/>
      <c r="G278" s="72"/>
      <c r="H278" s="72"/>
      <c r="I278" s="72"/>
      <c r="J278" s="72"/>
      <c r="K278" s="72"/>
      <c r="L278" s="72"/>
      <c r="M278" s="69"/>
      <c r="N278" s="69"/>
      <c r="O278" s="72"/>
      <c r="P278" s="73"/>
    </row>
    <row r="279" spans="1:16">
      <c r="A279" s="72"/>
      <c r="B279" s="72"/>
      <c r="C279" s="72"/>
      <c r="D279" s="72"/>
      <c r="E279" s="73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3"/>
    </row>
    <row r="280" spans="1:16">
      <c r="A280" s="72"/>
      <c r="B280" s="72"/>
      <c r="C280" s="72"/>
      <c r="D280" s="72"/>
      <c r="E280" s="73"/>
      <c r="F280" s="72"/>
      <c r="G280" s="72"/>
      <c r="H280" s="72"/>
      <c r="I280" s="72"/>
      <c r="J280" s="72"/>
      <c r="K280" s="72"/>
      <c r="L280" s="72"/>
      <c r="M280" s="69"/>
      <c r="N280" s="69"/>
      <c r="O280" s="72"/>
      <c r="P280" s="73"/>
    </row>
    <row r="281" spans="1:16">
      <c r="A281" s="72"/>
      <c r="B281" s="72"/>
      <c r="C281" s="68" t="s">
        <v>118</v>
      </c>
      <c r="D281" s="68"/>
      <c r="E281" s="73"/>
      <c r="F281" s="72"/>
      <c r="G281" s="72"/>
      <c r="H281" s="68" t="s">
        <v>119</v>
      </c>
      <c r="I281" s="68"/>
      <c r="J281" s="72"/>
      <c r="K281" s="90" t="s">
        <v>120</v>
      </c>
      <c r="L281" s="72"/>
      <c r="M281" s="72"/>
      <c r="N281" s="72"/>
      <c r="O281" s="72"/>
      <c r="P281" s="73"/>
    </row>
    <row r="282" spans="1:16">
      <c r="A282" s="72"/>
      <c r="B282" s="72"/>
      <c r="C282" s="72"/>
      <c r="D282" s="72"/>
      <c r="E282" s="73"/>
      <c r="F282" s="72"/>
      <c r="G282" s="72"/>
      <c r="H282" s="72"/>
      <c r="I282" s="72"/>
      <c r="J282" s="72"/>
      <c r="K282" s="89"/>
      <c r="L282" s="72"/>
      <c r="M282" s="72"/>
      <c r="N282" s="72"/>
      <c r="O282" s="72"/>
      <c r="P282" s="73"/>
    </row>
    <row r="283" spans="1:16">
      <c r="A283" s="72"/>
      <c r="B283" s="72"/>
      <c r="C283" s="78"/>
      <c r="D283" s="72"/>
      <c r="E283" s="73"/>
      <c r="F283" s="72"/>
      <c r="G283" s="72"/>
      <c r="H283" s="72"/>
      <c r="I283" s="72"/>
      <c r="J283" s="72"/>
      <c r="K283" s="89"/>
      <c r="L283" s="72"/>
      <c r="M283" s="72"/>
      <c r="N283" s="69"/>
      <c r="O283" s="72"/>
      <c r="P283" s="73"/>
    </row>
    <row r="284" spans="1:16">
      <c r="A284" s="69"/>
      <c r="B284" s="69"/>
      <c r="C284" s="69" t="s">
        <v>121</v>
      </c>
      <c r="D284" s="69"/>
      <c r="E284" s="70"/>
      <c r="F284" s="69"/>
      <c r="G284" s="69"/>
      <c r="H284" s="69" t="s">
        <v>122</v>
      </c>
      <c r="I284" s="69"/>
      <c r="J284" s="69"/>
      <c r="K284" s="91" t="s">
        <v>123</v>
      </c>
      <c r="L284" s="69"/>
      <c r="M284" s="69"/>
      <c r="N284" s="69"/>
      <c r="O284" s="69"/>
      <c r="P284" s="70"/>
    </row>
    <row r="285" spans="1:16">
      <c r="A285" s="72"/>
      <c r="B285" s="72"/>
      <c r="C285" s="72" t="s">
        <v>124</v>
      </c>
      <c r="D285" s="72"/>
      <c r="E285" s="73"/>
      <c r="F285" s="72"/>
      <c r="G285" s="72"/>
      <c r="H285" s="72" t="s">
        <v>215</v>
      </c>
      <c r="I285" s="72"/>
      <c r="J285" s="72"/>
      <c r="K285" s="89" t="s">
        <v>125</v>
      </c>
      <c r="L285" s="72"/>
      <c r="M285" s="72"/>
      <c r="N285" s="72"/>
      <c r="O285" s="72"/>
      <c r="P285" s="73"/>
    </row>
    <row r="286" spans="1:16">
      <c r="A286" s="72"/>
      <c r="B286" s="72"/>
      <c r="C286" s="72"/>
      <c r="D286" s="72"/>
      <c r="E286" s="73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3"/>
    </row>
    <row r="287" spans="1:16">
      <c r="A287" s="72"/>
      <c r="B287" s="72"/>
      <c r="C287" s="72"/>
      <c r="D287" s="72"/>
      <c r="E287" s="73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3"/>
    </row>
    <row r="288" spans="1:16">
      <c r="A288" s="69"/>
      <c r="B288" s="69"/>
      <c r="C288" s="69" t="s">
        <v>216</v>
      </c>
      <c r="D288" s="69"/>
      <c r="E288" s="70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70"/>
    </row>
    <row r="289" spans="1:16">
      <c r="A289" s="72"/>
      <c r="B289" s="72"/>
      <c r="C289" s="72" t="s">
        <v>124</v>
      </c>
      <c r="D289" s="72"/>
      <c r="E289" s="73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3"/>
    </row>
    <row r="290" spans="1:16">
      <c r="A290" s="72"/>
      <c r="B290" s="72"/>
      <c r="C290" s="92" t="s">
        <v>191</v>
      </c>
      <c r="D290" s="92"/>
      <c r="E290" s="92"/>
      <c r="F290" s="72"/>
      <c r="G290" s="72"/>
      <c r="H290" s="72"/>
      <c r="I290" s="72"/>
      <c r="J290" s="72"/>
      <c r="K290" s="72">
        <v>0</v>
      </c>
      <c r="L290" s="72"/>
      <c r="M290" s="72"/>
      <c r="N290" s="69"/>
      <c r="O290" s="72"/>
      <c r="P290" s="73"/>
    </row>
    <row r="291" spans="1:16">
      <c r="A291" s="72"/>
      <c r="B291" s="72"/>
      <c r="C291" s="92" t="s">
        <v>192</v>
      </c>
      <c r="D291" s="92"/>
      <c r="E291" s="92"/>
      <c r="F291" s="72"/>
      <c r="G291" s="72"/>
      <c r="H291" s="72"/>
      <c r="I291" s="72"/>
      <c r="J291" s="72"/>
      <c r="K291" s="72"/>
      <c r="L291" s="72"/>
      <c r="M291" s="69"/>
      <c r="N291" s="69"/>
      <c r="O291" s="72"/>
      <c r="P291" s="73"/>
    </row>
    <row r="292" spans="1:16">
      <c r="A292" s="72"/>
      <c r="B292" s="72"/>
      <c r="C292" s="92"/>
      <c r="D292" s="92" t="s">
        <v>193</v>
      </c>
      <c r="E292" s="92"/>
      <c r="F292" s="92"/>
      <c r="G292" s="72"/>
      <c r="H292" s="72"/>
      <c r="I292" s="72"/>
      <c r="J292" s="72">
        <v>0</v>
      </c>
      <c r="K292" s="72"/>
      <c r="L292" s="72"/>
      <c r="M292" s="69"/>
      <c r="N292" s="69"/>
      <c r="O292" s="72"/>
      <c r="P292" s="73"/>
    </row>
    <row r="293" spans="1:16">
      <c r="A293" s="72"/>
      <c r="B293" s="72"/>
      <c r="C293" s="92"/>
      <c r="D293" s="92" t="s">
        <v>194</v>
      </c>
      <c r="E293" s="92"/>
      <c r="F293" s="72"/>
      <c r="G293" s="72"/>
      <c r="H293" s="72"/>
      <c r="I293" s="72"/>
      <c r="J293" s="82">
        <v>0</v>
      </c>
      <c r="K293" s="72">
        <v>0</v>
      </c>
      <c r="L293" s="72"/>
      <c r="M293" s="69"/>
      <c r="N293" s="69"/>
      <c r="O293" s="72"/>
      <c r="P293" s="73"/>
    </row>
    <row r="294" spans="1:16">
      <c r="A294" s="72"/>
      <c r="B294" s="72"/>
      <c r="C294" s="92" t="s">
        <v>195</v>
      </c>
      <c r="D294" s="92"/>
      <c r="E294" s="92"/>
      <c r="F294" s="72"/>
      <c r="G294" s="72"/>
      <c r="H294" s="72"/>
      <c r="I294" s="72"/>
      <c r="J294" s="72"/>
      <c r="K294" s="72"/>
      <c r="L294" s="72"/>
      <c r="M294" s="69"/>
      <c r="N294" s="69"/>
      <c r="O294" s="72"/>
      <c r="P294" s="73"/>
    </row>
    <row r="295" spans="1:16">
      <c r="A295" s="72"/>
      <c r="B295" s="72"/>
      <c r="C295" s="92"/>
      <c r="D295" s="92" t="s">
        <v>196</v>
      </c>
      <c r="E295" s="92"/>
      <c r="F295" s="92"/>
      <c r="G295" s="72"/>
      <c r="H295" s="72"/>
      <c r="I295" s="72"/>
      <c r="J295" s="72"/>
      <c r="K295" s="82">
        <v>0</v>
      </c>
      <c r="L295" s="72"/>
      <c r="M295" s="69"/>
      <c r="N295" s="69"/>
      <c r="O295" s="72"/>
      <c r="P295" s="73"/>
    </row>
    <row r="296" spans="1:16">
      <c r="A296" s="72"/>
      <c r="B296" s="72"/>
      <c r="C296" s="92" t="s">
        <v>197</v>
      </c>
      <c r="D296" s="92"/>
      <c r="E296" s="92"/>
      <c r="F296" s="72"/>
      <c r="G296" s="72"/>
      <c r="H296" s="72"/>
      <c r="I296" s="72"/>
      <c r="J296" s="72"/>
      <c r="K296" s="72">
        <v>0</v>
      </c>
      <c r="L296" s="72"/>
      <c r="M296" s="69"/>
      <c r="N296" s="69"/>
      <c r="O296" s="72"/>
      <c r="P296" s="73"/>
    </row>
    <row r="297" spans="1:16">
      <c r="A297" s="72"/>
      <c r="B297" s="72"/>
      <c r="C297" s="92" t="s">
        <v>198</v>
      </c>
      <c r="D297" s="92"/>
      <c r="E297" s="92"/>
      <c r="F297" s="72"/>
      <c r="G297" s="72"/>
      <c r="H297" s="72"/>
      <c r="I297" s="72"/>
      <c r="J297" s="72"/>
      <c r="K297" s="72"/>
      <c r="L297" s="72"/>
      <c r="M297" s="69"/>
      <c r="N297" s="69"/>
      <c r="O297" s="72"/>
      <c r="P297" s="73"/>
    </row>
    <row r="298" spans="1:16">
      <c r="A298" s="72"/>
      <c r="B298" s="72"/>
      <c r="C298" s="92"/>
      <c r="D298" s="92" t="s">
        <v>199</v>
      </c>
      <c r="E298" s="92"/>
      <c r="F298" s="72"/>
      <c r="G298" s="72"/>
      <c r="H298" s="72"/>
      <c r="I298" s="72"/>
      <c r="J298" s="72"/>
      <c r="K298" s="82">
        <v>0</v>
      </c>
      <c r="L298" s="72"/>
      <c r="M298" s="69"/>
      <c r="N298" s="69"/>
      <c r="O298" s="72"/>
      <c r="P298" s="73"/>
    </row>
    <row r="299" spans="1:16">
      <c r="A299" s="72"/>
      <c r="B299" s="72"/>
      <c r="C299" s="92" t="s">
        <v>197</v>
      </c>
      <c r="D299" s="92"/>
      <c r="E299" s="92"/>
      <c r="F299" s="72"/>
      <c r="G299" s="72"/>
      <c r="H299" s="72"/>
      <c r="I299" s="72"/>
      <c r="J299" s="72"/>
      <c r="K299" s="72">
        <v>0</v>
      </c>
      <c r="L299" s="72"/>
      <c r="M299" s="72"/>
      <c r="N299" s="72"/>
      <c r="O299" s="72"/>
      <c r="P299" s="73"/>
    </row>
    <row r="300" spans="1:16">
      <c r="A300" s="72"/>
      <c r="B300" s="72"/>
      <c r="C300" s="92" t="s">
        <v>200</v>
      </c>
      <c r="D300" s="92"/>
      <c r="E300" s="92"/>
      <c r="F300" s="72"/>
      <c r="G300" s="72"/>
      <c r="H300" s="72"/>
      <c r="I300" s="72"/>
      <c r="J300" s="72"/>
      <c r="K300" s="93">
        <v>0.3</v>
      </c>
      <c r="L300" s="72"/>
      <c r="M300" s="72"/>
      <c r="N300" s="72"/>
      <c r="O300" s="72"/>
      <c r="P300" s="73"/>
    </row>
    <row r="301" spans="1:16">
      <c r="A301" s="72"/>
      <c r="B301" s="72"/>
      <c r="C301" s="92" t="s">
        <v>201</v>
      </c>
      <c r="D301" s="92"/>
      <c r="E301" s="92"/>
      <c r="F301" s="72"/>
      <c r="G301" s="72"/>
      <c r="H301" s="72"/>
      <c r="I301" s="72"/>
      <c r="J301" s="72"/>
      <c r="K301" s="72">
        <v>0</v>
      </c>
      <c r="L301" s="72"/>
      <c r="M301" s="72"/>
      <c r="N301" s="72"/>
      <c r="O301" s="72"/>
      <c r="P301" s="73"/>
    </row>
    <row r="302" spans="1:16">
      <c r="A302" s="72"/>
      <c r="B302" s="72"/>
      <c r="C302" s="92" t="s">
        <v>202</v>
      </c>
      <c r="D302" s="92"/>
      <c r="E302" s="9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3"/>
    </row>
    <row r="303" spans="1:16">
      <c r="A303" s="72"/>
      <c r="B303" s="72"/>
      <c r="C303" s="92" t="s">
        <v>203</v>
      </c>
      <c r="D303" s="92"/>
      <c r="E303" s="92"/>
      <c r="F303" s="92"/>
      <c r="G303" s="72"/>
      <c r="H303" s="72"/>
      <c r="I303" s="72"/>
      <c r="J303" s="72"/>
      <c r="K303" s="72"/>
      <c r="L303" s="72"/>
      <c r="M303" s="72"/>
      <c r="N303" s="72"/>
      <c r="O303" s="72"/>
      <c r="P303" s="73"/>
    </row>
    <row r="304" spans="1:16">
      <c r="A304" s="72"/>
      <c r="B304" s="72"/>
      <c r="C304" s="92" t="s">
        <v>204</v>
      </c>
      <c r="D304" s="92"/>
      <c r="E304" s="9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3"/>
    </row>
    <row r="305" spans="1:16">
      <c r="A305" s="72"/>
      <c r="B305" s="72"/>
      <c r="C305" s="92"/>
      <c r="D305" s="92" t="s">
        <v>205</v>
      </c>
      <c r="E305" s="92"/>
      <c r="F305" s="72"/>
      <c r="G305" s="72"/>
      <c r="H305" s="72"/>
      <c r="I305" s="72"/>
      <c r="J305" s="72">
        <v>0</v>
      </c>
      <c r="K305" s="72"/>
      <c r="L305" s="72"/>
      <c r="M305" s="72"/>
      <c r="N305" s="72"/>
      <c r="O305" s="72"/>
      <c r="P305" s="73"/>
    </row>
    <row r="306" spans="1:16">
      <c r="A306" s="72"/>
      <c r="B306" s="72"/>
      <c r="C306" s="92"/>
      <c r="D306" s="92" t="s">
        <v>206</v>
      </c>
      <c r="E306" s="92"/>
      <c r="F306" s="72"/>
      <c r="G306" s="72"/>
      <c r="H306" s="72"/>
      <c r="I306" s="72"/>
      <c r="J306" s="72">
        <v>0</v>
      </c>
      <c r="K306" s="72"/>
      <c r="L306" s="72"/>
      <c r="M306" s="72"/>
      <c r="N306" s="72"/>
      <c r="O306" s="72"/>
      <c r="P306" s="73"/>
    </row>
    <row r="307" spans="1:16">
      <c r="A307" s="72"/>
      <c r="B307" s="72"/>
      <c r="C307" s="92"/>
      <c r="D307" s="92" t="s">
        <v>207</v>
      </c>
      <c r="E307" s="92"/>
      <c r="F307" s="72"/>
      <c r="G307" s="72"/>
      <c r="H307" s="72"/>
      <c r="I307" s="72"/>
      <c r="J307" s="72">
        <v>0</v>
      </c>
      <c r="K307" s="72"/>
      <c r="L307" s="72"/>
      <c r="M307" s="72"/>
      <c r="N307" s="72"/>
      <c r="O307" s="72"/>
      <c r="P307" s="73"/>
    </row>
    <row r="308" spans="1:16">
      <c r="A308" s="72"/>
      <c r="B308" s="72"/>
      <c r="C308" s="92"/>
      <c r="D308" s="92" t="s">
        <v>208</v>
      </c>
      <c r="E308" s="92"/>
      <c r="F308" s="72"/>
      <c r="G308" s="72"/>
      <c r="H308" s="72"/>
      <c r="I308" s="72"/>
      <c r="J308" s="82">
        <v>0</v>
      </c>
      <c r="K308" s="82">
        <v>0</v>
      </c>
      <c r="L308" s="72"/>
      <c r="M308" s="72"/>
      <c r="N308" s="72"/>
      <c r="O308" s="72"/>
      <c r="P308" s="73"/>
    </row>
    <row r="309" spans="1:16">
      <c r="A309" s="72"/>
      <c r="B309" s="72"/>
      <c r="C309" s="92" t="s">
        <v>209</v>
      </c>
      <c r="D309" s="92"/>
      <c r="E309" s="92"/>
      <c r="F309" s="72"/>
      <c r="G309" s="72"/>
      <c r="H309" s="72"/>
      <c r="I309" s="72"/>
      <c r="J309" s="72"/>
      <c r="K309" s="72">
        <v>0</v>
      </c>
      <c r="L309" s="72"/>
      <c r="M309" s="72"/>
      <c r="N309" s="72"/>
      <c r="O309" s="72"/>
      <c r="P309" s="73"/>
    </row>
    <row r="310" spans="1:16">
      <c r="A310" s="72"/>
      <c r="B310" s="72"/>
      <c r="C310" s="92" t="s">
        <v>210</v>
      </c>
      <c r="D310" s="92"/>
      <c r="E310" s="9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3"/>
    </row>
    <row r="311" spans="1:16">
      <c r="A311" s="72"/>
      <c r="B311" s="72"/>
      <c r="C311" s="72" t="s">
        <v>211</v>
      </c>
      <c r="D311" s="72"/>
      <c r="E311" s="73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3"/>
    </row>
    <row r="312" spans="1:16">
      <c r="A312" s="72"/>
      <c r="B312" s="72"/>
      <c r="C312" s="72"/>
      <c r="D312" s="72"/>
      <c r="E312" s="73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3"/>
    </row>
  </sheetData>
  <mergeCells count="1">
    <mergeCell ref="E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5"/>
  <sheetViews>
    <sheetView topLeftCell="A3529" workbookViewId="0">
      <selection activeCell="B3532" sqref="B3532:C3532"/>
    </sheetView>
  </sheetViews>
  <sheetFormatPr baseColWidth="10" defaultRowHeight="12" x14ac:dyDescent="0"/>
  <cols>
    <col min="2" max="2" width="23.83203125" bestFit="1" customWidth="1"/>
    <col min="3" max="3" width="97.83203125" style="57" customWidth="1"/>
  </cols>
  <sheetData>
    <row r="1" spans="1:5">
      <c r="A1" s="62">
        <v>43434</v>
      </c>
      <c r="B1" t="s">
        <v>218</v>
      </c>
      <c r="C1" s="57" t="s">
        <v>3903</v>
      </c>
      <c r="D1">
        <v>1833878008.1800001</v>
      </c>
      <c r="E1">
        <v>0</v>
      </c>
    </row>
    <row r="2" spans="1:5">
      <c r="A2" s="62">
        <v>43434</v>
      </c>
      <c r="B2" t="s">
        <v>219</v>
      </c>
      <c r="C2" s="57" t="s">
        <v>3904</v>
      </c>
      <c r="D2">
        <v>60752266.090000004</v>
      </c>
      <c r="E2">
        <v>0</v>
      </c>
    </row>
    <row r="3" spans="1:5">
      <c r="A3" s="62">
        <v>43434</v>
      </c>
      <c r="B3" t="s">
        <v>220</v>
      </c>
      <c r="C3" s="57" t="s">
        <v>3905</v>
      </c>
      <c r="D3">
        <v>60752266.090000004</v>
      </c>
      <c r="E3">
        <v>0</v>
      </c>
    </row>
    <row r="4" spans="1:5">
      <c r="A4" s="62">
        <v>43434</v>
      </c>
      <c r="B4" t="s">
        <v>221</v>
      </c>
      <c r="C4" s="57" t="s">
        <v>3906</v>
      </c>
      <c r="D4">
        <v>859388.05</v>
      </c>
      <c r="E4">
        <v>0</v>
      </c>
    </row>
    <row r="5" spans="1:5">
      <c r="A5" s="62">
        <v>43434</v>
      </c>
      <c r="B5" t="s">
        <v>222</v>
      </c>
      <c r="C5" s="57" t="s">
        <v>3907</v>
      </c>
      <c r="D5">
        <v>859388.05</v>
      </c>
      <c r="E5">
        <v>0</v>
      </c>
    </row>
    <row r="6" spans="1:5">
      <c r="A6" s="62">
        <v>43434</v>
      </c>
      <c r="B6" t="s">
        <v>223</v>
      </c>
      <c r="C6" s="57" t="s">
        <v>3908</v>
      </c>
      <c r="D6">
        <v>0</v>
      </c>
      <c r="E6">
        <v>0</v>
      </c>
    </row>
    <row r="7" spans="1:5">
      <c r="A7" s="62">
        <v>43434</v>
      </c>
      <c r="B7" t="s">
        <v>224</v>
      </c>
      <c r="C7" s="57" t="s">
        <v>3909</v>
      </c>
      <c r="D7">
        <v>0</v>
      </c>
      <c r="E7">
        <v>0</v>
      </c>
    </row>
    <row r="8" spans="1:5">
      <c r="A8" s="62">
        <v>43434</v>
      </c>
      <c r="B8" t="s">
        <v>225</v>
      </c>
      <c r="C8" s="57" t="s">
        <v>3910</v>
      </c>
      <c r="D8">
        <v>859388.05</v>
      </c>
      <c r="E8">
        <v>0</v>
      </c>
    </row>
    <row r="9" spans="1:5">
      <c r="A9" s="62">
        <v>43434</v>
      </c>
      <c r="B9" t="s">
        <v>226</v>
      </c>
      <c r="C9" s="57" t="s">
        <v>3911</v>
      </c>
      <c r="D9">
        <v>859388.05</v>
      </c>
      <c r="E9">
        <v>0</v>
      </c>
    </row>
    <row r="10" spans="1:5">
      <c r="A10" s="62">
        <v>43434</v>
      </c>
      <c r="B10" t="s">
        <v>227</v>
      </c>
      <c r="C10" s="57" t="s">
        <v>3912</v>
      </c>
      <c r="D10">
        <v>859388.05</v>
      </c>
      <c r="E10">
        <v>0</v>
      </c>
    </row>
    <row r="11" spans="1:5">
      <c r="A11" s="62">
        <v>43434</v>
      </c>
      <c r="B11" t="s">
        <v>228</v>
      </c>
      <c r="C11" s="57" t="s">
        <v>3913</v>
      </c>
      <c r="D11">
        <v>0</v>
      </c>
      <c r="E11">
        <v>0</v>
      </c>
    </row>
    <row r="12" spans="1:5">
      <c r="A12" s="62">
        <v>43434</v>
      </c>
      <c r="B12" t="s">
        <v>229</v>
      </c>
      <c r="C12" s="57" t="s">
        <v>3914</v>
      </c>
      <c r="D12">
        <v>0</v>
      </c>
      <c r="E12">
        <v>0</v>
      </c>
    </row>
    <row r="13" spans="1:5">
      <c r="A13" s="62">
        <v>43434</v>
      </c>
      <c r="B13" t="s">
        <v>230</v>
      </c>
      <c r="C13" s="57" t="s">
        <v>3915</v>
      </c>
      <c r="D13">
        <v>24013708.98</v>
      </c>
      <c r="E13">
        <v>0</v>
      </c>
    </row>
    <row r="14" spans="1:5">
      <c r="A14" s="62">
        <v>43434</v>
      </c>
      <c r="B14" t="s">
        <v>231</v>
      </c>
      <c r="C14" s="57" t="s">
        <v>3916</v>
      </c>
      <c r="D14">
        <v>24013708.98</v>
      </c>
      <c r="E14">
        <v>0</v>
      </c>
    </row>
    <row r="15" spans="1:5">
      <c r="A15" s="62">
        <v>43434</v>
      </c>
      <c r="B15" t="s">
        <v>232</v>
      </c>
      <c r="C15" s="57" t="s">
        <v>3917</v>
      </c>
      <c r="D15">
        <v>24013708.98</v>
      </c>
      <c r="E15">
        <v>0</v>
      </c>
    </row>
    <row r="16" spans="1:5">
      <c r="A16" s="62">
        <v>43434</v>
      </c>
      <c r="B16" t="s">
        <v>233</v>
      </c>
      <c r="C16" s="57" t="s">
        <v>3918</v>
      </c>
      <c r="D16">
        <v>0</v>
      </c>
      <c r="E16">
        <v>0</v>
      </c>
    </row>
    <row r="17" spans="1:5">
      <c r="A17" s="62">
        <v>43434</v>
      </c>
      <c r="B17" t="s">
        <v>234</v>
      </c>
      <c r="C17" s="57" t="s">
        <v>3919</v>
      </c>
      <c r="D17">
        <v>0</v>
      </c>
      <c r="E17">
        <v>0</v>
      </c>
    </row>
    <row r="18" spans="1:5">
      <c r="A18" s="62">
        <v>43434</v>
      </c>
      <c r="B18" t="s">
        <v>235</v>
      </c>
      <c r="C18" s="57" t="s">
        <v>3920</v>
      </c>
      <c r="D18">
        <v>0</v>
      </c>
      <c r="E18">
        <v>0</v>
      </c>
    </row>
    <row r="19" spans="1:5">
      <c r="A19" s="62">
        <v>43434</v>
      </c>
      <c r="B19" t="s">
        <v>236</v>
      </c>
      <c r="C19" s="57" t="s">
        <v>3921</v>
      </c>
      <c r="D19">
        <v>0</v>
      </c>
      <c r="E19">
        <v>0</v>
      </c>
    </row>
    <row r="20" spans="1:5">
      <c r="A20" s="62">
        <v>43434</v>
      </c>
      <c r="B20" t="s">
        <v>237</v>
      </c>
      <c r="C20" s="57" t="s">
        <v>3922</v>
      </c>
      <c r="D20">
        <v>147962523.5</v>
      </c>
      <c r="E20">
        <v>0</v>
      </c>
    </row>
    <row r="21" spans="1:5">
      <c r="A21" s="62">
        <v>43434</v>
      </c>
      <c r="B21" t="s">
        <v>238</v>
      </c>
      <c r="C21" s="57" t="s">
        <v>3923</v>
      </c>
      <c r="D21">
        <v>147419325.21000001</v>
      </c>
      <c r="E21">
        <v>0</v>
      </c>
    </row>
    <row r="22" spans="1:5">
      <c r="A22" s="62">
        <v>43434</v>
      </c>
      <c r="B22" t="s">
        <v>239</v>
      </c>
      <c r="C22" s="57" t="s">
        <v>3924</v>
      </c>
      <c r="D22">
        <v>64171278.770000003</v>
      </c>
      <c r="E22">
        <v>0</v>
      </c>
    </row>
    <row r="23" spans="1:5">
      <c r="A23" s="62">
        <v>43434</v>
      </c>
      <c r="B23" t="s">
        <v>240</v>
      </c>
      <c r="C23" s="57" t="s">
        <v>3925</v>
      </c>
      <c r="D23">
        <v>340255.89</v>
      </c>
      <c r="E23">
        <v>0</v>
      </c>
    </row>
    <row r="24" spans="1:5">
      <c r="A24" s="62">
        <v>43434</v>
      </c>
      <c r="B24" t="s">
        <v>241</v>
      </c>
      <c r="C24" s="57" t="s">
        <v>3926</v>
      </c>
      <c r="D24">
        <v>749494.25</v>
      </c>
      <c r="E24">
        <v>0</v>
      </c>
    </row>
    <row r="25" spans="1:5">
      <c r="A25" s="62">
        <v>43434</v>
      </c>
      <c r="B25" t="s">
        <v>242</v>
      </c>
      <c r="C25" s="57" t="s">
        <v>3927</v>
      </c>
      <c r="D25">
        <v>254753.74</v>
      </c>
      <c r="E25">
        <v>0</v>
      </c>
    </row>
    <row r="26" spans="1:5">
      <c r="A26" s="62">
        <v>43434</v>
      </c>
      <c r="B26" t="s">
        <v>243</v>
      </c>
      <c r="C26" s="57" t="s">
        <v>3928</v>
      </c>
      <c r="D26">
        <v>19939456.27</v>
      </c>
      <c r="E26">
        <v>0</v>
      </c>
    </row>
    <row r="27" spans="1:5">
      <c r="A27" s="62">
        <v>43434</v>
      </c>
      <c r="B27" t="s">
        <v>244</v>
      </c>
      <c r="C27" s="57" t="s">
        <v>3929</v>
      </c>
      <c r="D27">
        <v>3788277.97</v>
      </c>
      <c r="E27">
        <v>0</v>
      </c>
    </row>
    <row r="28" spans="1:5">
      <c r="A28" s="62">
        <v>43434</v>
      </c>
      <c r="B28" t="s">
        <v>245</v>
      </c>
      <c r="C28" s="57" t="s">
        <v>3930</v>
      </c>
      <c r="D28">
        <v>189092.88</v>
      </c>
      <c r="E28">
        <v>0</v>
      </c>
    </row>
    <row r="29" spans="1:5">
      <c r="A29" s="62">
        <v>43434</v>
      </c>
      <c r="B29" t="s">
        <v>246</v>
      </c>
      <c r="C29" s="57" t="s">
        <v>3931</v>
      </c>
      <c r="D29">
        <v>1147764.79</v>
      </c>
      <c r="E29">
        <v>0</v>
      </c>
    </row>
    <row r="30" spans="1:5">
      <c r="A30" s="62">
        <v>43434</v>
      </c>
      <c r="B30" t="s">
        <v>247</v>
      </c>
      <c r="C30" s="57" t="s">
        <v>3932</v>
      </c>
      <c r="D30">
        <v>284982.07</v>
      </c>
      <c r="E30">
        <v>0</v>
      </c>
    </row>
    <row r="31" spans="1:5">
      <c r="A31" s="62">
        <v>43434</v>
      </c>
      <c r="B31" t="s">
        <v>248</v>
      </c>
      <c r="C31" s="57" t="s">
        <v>3933</v>
      </c>
      <c r="D31">
        <v>878963.77</v>
      </c>
      <c r="E31">
        <v>0</v>
      </c>
    </row>
    <row r="32" spans="1:5">
      <c r="A32" s="62">
        <v>43434</v>
      </c>
      <c r="B32" t="s">
        <v>249</v>
      </c>
      <c r="C32" s="57" t="s">
        <v>3934</v>
      </c>
      <c r="D32">
        <v>357433.76</v>
      </c>
      <c r="E32">
        <v>0</v>
      </c>
    </row>
    <row r="33" spans="1:5">
      <c r="A33" s="62">
        <v>43434</v>
      </c>
      <c r="B33" t="s">
        <v>250</v>
      </c>
      <c r="C33" s="57" t="s">
        <v>3935</v>
      </c>
      <c r="D33">
        <v>674628.3</v>
      </c>
      <c r="E33">
        <v>0</v>
      </c>
    </row>
    <row r="34" spans="1:5">
      <c r="A34" s="62">
        <v>43434</v>
      </c>
      <c r="B34" t="s">
        <v>251</v>
      </c>
      <c r="C34" s="57" t="s">
        <v>3936</v>
      </c>
      <c r="D34">
        <v>0</v>
      </c>
      <c r="E34">
        <v>0</v>
      </c>
    </row>
    <row r="35" spans="1:5">
      <c r="A35" s="62">
        <v>43434</v>
      </c>
      <c r="B35" t="s">
        <v>252</v>
      </c>
      <c r="C35" s="57" t="s">
        <v>3937</v>
      </c>
      <c r="D35">
        <v>404384.85</v>
      </c>
      <c r="E35">
        <v>0</v>
      </c>
    </row>
    <row r="36" spans="1:5">
      <c r="A36" s="62">
        <v>43434</v>
      </c>
      <c r="B36" t="s">
        <v>253</v>
      </c>
      <c r="C36" s="57" t="s">
        <v>3938</v>
      </c>
      <c r="D36">
        <v>268242.86</v>
      </c>
      <c r="E36">
        <v>0</v>
      </c>
    </row>
    <row r="37" spans="1:5">
      <c r="A37" s="62">
        <v>43434</v>
      </c>
      <c r="B37" t="s">
        <v>254</v>
      </c>
      <c r="C37" s="57" t="s">
        <v>3939</v>
      </c>
      <c r="D37">
        <v>30638722.43</v>
      </c>
      <c r="E37">
        <v>0</v>
      </c>
    </row>
    <row r="38" spans="1:5">
      <c r="A38" s="62">
        <v>43434</v>
      </c>
      <c r="B38" t="s">
        <v>255</v>
      </c>
      <c r="C38" s="57" t="s">
        <v>3940</v>
      </c>
      <c r="D38">
        <v>4182183.71</v>
      </c>
      <c r="E38">
        <v>0</v>
      </c>
    </row>
    <row r="39" spans="1:5">
      <c r="A39" s="62">
        <v>43434</v>
      </c>
      <c r="B39" t="s">
        <v>256</v>
      </c>
      <c r="C39" s="57" t="s">
        <v>3941</v>
      </c>
      <c r="D39">
        <v>72641.23</v>
      </c>
      <c r="E39">
        <v>0</v>
      </c>
    </row>
    <row r="40" spans="1:5">
      <c r="A40" s="62">
        <v>43434</v>
      </c>
      <c r="B40" t="s">
        <v>257</v>
      </c>
      <c r="C40" s="57" t="s">
        <v>3942</v>
      </c>
      <c r="D40">
        <v>19930041.390000001</v>
      </c>
      <c r="E40">
        <v>0</v>
      </c>
    </row>
    <row r="41" spans="1:5">
      <c r="A41" s="62">
        <v>43434</v>
      </c>
      <c r="B41" t="s">
        <v>258</v>
      </c>
      <c r="C41" s="57" t="s">
        <v>3943</v>
      </c>
      <c r="D41">
        <v>207865.88</v>
      </c>
      <c r="E41">
        <v>0</v>
      </c>
    </row>
    <row r="42" spans="1:5">
      <c r="A42" s="62">
        <v>43434</v>
      </c>
      <c r="B42" t="s">
        <v>259</v>
      </c>
      <c r="C42" s="57" t="s">
        <v>3944</v>
      </c>
      <c r="D42">
        <v>0</v>
      </c>
      <c r="E42">
        <v>0</v>
      </c>
    </row>
    <row r="43" spans="1:5">
      <c r="A43" s="62">
        <v>43434</v>
      </c>
      <c r="B43" t="s">
        <v>260</v>
      </c>
      <c r="C43" s="57" t="s">
        <v>3945</v>
      </c>
      <c r="D43">
        <v>205929.73</v>
      </c>
      <c r="E43">
        <v>0</v>
      </c>
    </row>
    <row r="44" spans="1:5">
      <c r="A44" s="62">
        <v>43434</v>
      </c>
      <c r="B44" t="s">
        <v>261</v>
      </c>
      <c r="C44" s="57" t="s">
        <v>3946</v>
      </c>
      <c r="D44">
        <v>705374.26</v>
      </c>
      <c r="E44">
        <v>0</v>
      </c>
    </row>
    <row r="45" spans="1:5">
      <c r="A45" s="62">
        <v>43434</v>
      </c>
      <c r="B45" t="s">
        <v>262</v>
      </c>
      <c r="C45" s="57" t="s">
        <v>3947</v>
      </c>
      <c r="D45">
        <v>107717</v>
      </c>
      <c r="E45">
        <v>0</v>
      </c>
    </row>
    <row r="46" spans="1:5">
      <c r="A46" s="62">
        <v>43434</v>
      </c>
      <c r="B46" t="s">
        <v>263</v>
      </c>
      <c r="C46" s="57" t="s">
        <v>3948</v>
      </c>
      <c r="D46">
        <v>0</v>
      </c>
      <c r="E46">
        <v>0</v>
      </c>
    </row>
    <row r="47" spans="1:5">
      <c r="A47" s="62">
        <v>43434</v>
      </c>
      <c r="B47" t="s">
        <v>264</v>
      </c>
      <c r="C47" s="57" t="s">
        <v>3949</v>
      </c>
      <c r="D47">
        <v>1859194.26</v>
      </c>
      <c r="E47">
        <v>0</v>
      </c>
    </row>
    <row r="48" spans="1:5">
      <c r="A48" s="62">
        <v>43434</v>
      </c>
      <c r="B48" t="s">
        <v>265</v>
      </c>
      <c r="C48" s="57" t="s">
        <v>3950</v>
      </c>
      <c r="D48">
        <v>0</v>
      </c>
      <c r="E48">
        <v>0</v>
      </c>
    </row>
    <row r="49" spans="1:5">
      <c r="A49" s="62">
        <v>43434</v>
      </c>
      <c r="B49" t="s">
        <v>266</v>
      </c>
      <c r="C49" s="57" t="s">
        <v>3951</v>
      </c>
      <c r="D49">
        <v>567368.81999999995</v>
      </c>
      <c r="E49">
        <v>0</v>
      </c>
    </row>
    <row r="50" spans="1:5">
      <c r="A50" s="62">
        <v>43434</v>
      </c>
      <c r="B50" t="s">
        <v>267</v>
      </c>
      <c r="C50" s="57" t="s">
        <v>3952</v>
      </c>
      <c r="D50">
        <v>12242219.970000001</v>
      </c>
      <c r="E50">
        <v>0</v>
      </c>
    </row>
    <row r="51" spans="1:5">
      <c r="A51" s="62">
        <v>43434</v>
      </c>
      <c r="B51" t="s">
        <v>268</v>
      </c>
      <c r="C51" s="57" t="s">
        <v>3953</v>
      </c>
      <c r="D51">
        <v>0</v>
      </c>
      <c r="E51">
        <v>0</v>
      </c>
    </row>
    <row r="52" spans="1:5">
      <c r="A52" s="62">
        <v>43434</v>
      </c>
      <c r="B52" t="s">
        <v>269</v>
      </c>
      <c r="C52" s="57" t="s">
        <v>3954</v>
      </c>
      <c r="D52">
        <v>0</v>
      </c>
      <c r="E52">
        <v>0</v>
      </c>
    </row>
    <row r="53" spans="1:5">
      <c r="A53" s="62">
        <v>43434</v>
      </c>
      <c r="B53" t="s">
        <v>270</v>
      </c>
      <c r="C53" s="57" t="s">
        <v>3955</v>
      </c>
      <c r="D53">
        <v>0</v>
      </c>
      <c r="E53">
        <v>0</v>
      </c>
    </row>
    <row r="54" spans="1:5">
      <c r="A54" s="62">
        <v>43434</v>
      </c>
      <c r="B54" t="s">
        <v>271</v>
      </c>
      <c r="C54" s="57" t="s">
        <v>3956</v>
      </c>
      <c r="D54">
        <v>277984.96000000002</v>
      </c>
      <c r="E54">
        <v>0</v>
      </c>
    </row>
    <row r="55" spans="1:5">
      <c r="A55" s="62">
        <v>43434</v>
      </c>
      <c r="B55" t="s">
        <v>272</v>
      </c>
      <c r="C55" s="57" t="s">
        <v>3957</v>
      </c>
      <c r="D55">
        <v>0</v>
      </c>
      <c r="E55">
        <v>0</v>
      </c>
    </row>
    <row r="56" spans="1:5">
      <c r="A56" s="62">
        <v>43434</v>
      </c>
      <c r="B56" t="s">
        <v>273</v>
      </c>
      <c r="C56" s="57" t="s">
        <v>3958</v>
      </c>
      <c r="D56">
        <v>1548682.34</v>
      </c>
      <c r="E56">
        <v>0</v>
      </c>
    </row>
    <row r="57" spans="1:5">
      <c r="A57" s="62">
        <v>43434</v>
      </c>
      <c r="B57" t="s">
        <v>274</v>
      </c>
      <c r="C57" s="57" t="s">
        <v>3959</v>
      </c>
      <c r="D57">
        <v>0</v>
      </c>
      <c r="E57">
        <v>0</v>
      </c>
    </row>
    <row r="58" spans="1:5">
      <c r="A58" s="62">
        <v>43434</v>
      </c>
      <c r="B58" t="s">
        <v>275</v>
      </c>
      <c r="C58" s="57" t="s">
        <v>3960</v>
      </c>
      <c r="D58">
        <v>0</v>
      </c>
      <c r="E58">
        <v>0</v>
      </c>
    </row>
    <row r="59" spans="1:5">
      <c r="A59" s="62">
        <v>43434</v>
      </c>
      <c r="B59" t="s">
        <v>276</v>
      </c>
      <c r="C59" s="57" t="s">
        <v>3961</v>
      </c>
      <c r="D59">
        <v>0</v>
      </c>
      <c r="E59">
        <v>0</v>
      </c>
    </row>
    <row r="60" spans="1:5">
      <c r="A60" s="62">
        <v>43434</v>
      </c>
      <c r="B60" t="s">
        <v>277</v>
      </c>
      <c r="C60" s="57" t="s">
        <v>3962</v>
      </c>
      <c r="D60">
        <v>0</v>
      </c>
      <c r="E60">
        <v>0</v>
      </c>
    </row>
    <row r="61" spans="1:5">
      <c r="A61" s="62">
        <v>43434</v>
      </c>
      <c r="B61" t="s">
        <v>278</v>
      </c>
      <c r="C61" s="57" t="s">
        <v>3963</v>
      </c>
      <c r="D61">
        <v>0</v>
      </c>
      <c r="E61">
        <v>0</v>
      </c>
    </row>
    <row r="62" spans="1:5">
      <c r="A62" s="62">
        <v>43434</v>
      </c>
      <c r="B62" t="s">
        <v>279</v>
      </c>
      <c r="C62" s="57" t="s">
        <v>3964</v>
      </c>
      <c r="D62">
        <v>0</v>
      </c>
      <c r="E62">
        <v>0</v>
      </c>
    </row>
    <row r="63" spans="1:5">
      <c r="A63" s="62">
        <v>43434</v>
      </c>
      <c r="B63" t="s">
        <v>280</v>
      </c>
      <c r="C63" s="57" t="s">
        <v>3965</v>
      </c>
      <c r="D63">
        <v>2207704.17</v>
      </c>
      <c r="E63">
        <v>0</v>
      </c>
    </row>
    <row r="64" spans="1:5">
      <c r="A64" s="62">
        <v>43434</v>
      </c>
      <c r="B64" t="s">
        <v>281</v>
      </c>
      <c r="C64" s="57" t="s">
        <v>3966</v>
      </c>
      <c r="D64">
        <v>50964814.380000003</v>
      </c>
      <c r="E64">
        <v>0</v>
      </c>
    </row>
    <row r="65" spans="1:5">
      <c r="A65" s="62">
        <v>43434</v>
      </c>
      <c r="B65" t="s">
        <v>282</v>
      </c>
      <c r="C65" s="57" t="s">
        <v>3967</v>
      </c>
      <c r="D65">
        <v>8119684.7599999998</v>
      </c>
      <c r="E65">
        <v>0</v>
      </c>
    </row>
    <row r="66" spans="1:5">
      <c r="A66" s="62">
        <v>43434</v>
      </c>
      <c r="B66" t="s">
        <v>283</v>
      </c>
      <c r="C66" s="57" t="s">
        <v>3968</v>
      </c>
      <c r="D66">
        <v>42845129.619999997</v>
      </c>
      <c r="E66">
        <v>0</v>
      </c>
    </row>
    <row r="67" spans="1:5">
      <c r="A67" s="62">
        <v>43434</v>
      </c>
      <c r="B67" t="s">
        <v>284</v>
      </c>
      <c r="C67" s="57" t="s">
        <v>3969</v>
      </c>
      <c r="D67">
        <v>12353190.67</v>
      </c>
      <c r="E67">
        <v>0</v>
      </c>
    </row>
    <row r="68" spans="1:5">
      <c r="A68" s="62">
        <v>43434</v>
      </c>
      <c r="B68" t="s">
        <v>285</v>
      </c>
      <c r="C68" s="57" t="s">
        <v>3970</v>
      </c>
      <c r="D68">
        <v>12353190.67</v>
      </c>
      <c r="E68">
        <v>0</v>
      </c>
    </row>
    <row r="69" spans="1:5">
      <c r="A69" s="62">
        <v>43434</v>
      </c>
      <c r="B69" t="s">
        <v>286</v>
      </c>
      <c r="C69" s="57" t="s">
        <v>3971</v>
      </c>
      <c r="D69">
        <v>0</v>
      </c>
      <c r="E69">
        <v>0</v>
      </c>
    </row>
    <row r="70" spans="1:5">
      <c r="A70" s="62">
        <v>43434</v>
      </c>
      <c r="B70" t="s">
        <v>287</v>
      </c>
      <c r="C70" s="57" t="s">
        <v>3972</v>
      </c>
      <c r="D70">
        <v>0</v>
      </c>
      <c r="E70">
        <v>0</v>
      </c>
    </row>
    <row r="71" spans="1:5">
      <c r="A71" s="62">
        <v>43434</v>
      </c>
      <c r="B71" t="s">
        <v>288</v>
      </c>
      <c r="C71" s="57" t="s">
        <v>3973</v>
      </c>
      <c r="D71">
        <v>0</v>
      </c>
      <c r="E71">
        <v>0</v>
      </c>
    </row>
    <row r="72" spans="1:5">
      <c r="A72" s="62">
        <v>43434</v>
      </c>
      <c r="B72" t="s">
        <v>289</v>
      </c>
      <c r="C72" s="57" t="s">
        <v>3974</v>
      </c>
      <c r="D72">
        <v>0</v>
      </c>
      <c r="E72">
        <v>0</v>
      </c>
    </row>
    <row r="73" spans="1:5">
      <c r="A73" s="62">
        <v>43434</v>
      </c>
      <c r="B73" t="s">
        <v>290</v>
      </c>
      <c r="C73" s="57" t="s">
        <v>3975</v>
      </c>
      <c r="D73">
        <v>0</v>
      </c>
      <c r="E73">
        <v>0</v>
      </c>
    </row>
    <row r="74" spans="1:5">
      <c r="A74" s="62">
        <v>43434</v>
      </c>
      <c r="B74" t="s">
        <v>291</v>
      </c>
      <c r="C74" s="57" t="s">
        <v>3976</v>
      </c>
      <c r="D74">
        <v>0</v>
      </c>
      <c r="E74">
        <v>0</v>
      </c>
    </row>
    <row r="75" spans="1:5">
      <c r="A75" s="62">
        <v>43434</v>
      </c>
      <c r="B75" t="s">
        <v>292</v>
      </c>
      <c r="C75" s="57" t="s">
        <v>3977</v>
      </c>
      <c r="D75">
        <v>0</v>
      </c>
      <c r="E75">
        <v>0</v>
      </c>
    </row>
    <row r="76" spans="1:5">
      <c r="A76" s="62">
        <v>43434</v>
      </c>
      <c r="B76" t="s">
        <v>293</v>
      </c>
      <c r="C76" s="57" t="s">
        <v>3978</v>
      </c>
      <c r="D76">
        <v>0</v>
      </c>
      <c r="E76">
        <v>0</v>
      </c>
    </row>
    <row r="77" spans="1:5">
      <c r="A77" s="62">
        <v>43434</v>
      </c>
      <c r="B77" t="s">
        <v>294</v>
      </c>
      <c r="C77" s="57" t="s">
        <v>3979</v>
      </c>
      <c r="D77">
        <v>1454578.71</v>
      </c>
      <c r="E77">
        <v>0</v>
      </c>
    </row>
    <row r="78" spans="1:5">
      <c r="A78" s="62">
        <v>43434</v>
      </c>
      <c r="B78" t="s">
        <v>295</v>
      </c>
      <c r="C78" s="57" t="s">
        <v>3980</v>
      </c>
      <c r="D78">
        <v>3040861.53</v>
      </c>
      <c r="E78">
        <v>0</v>
      </c>
    </row>
    <row r="79" spans="1:5">
      <c r="A79" s="62">
        <v>43434</v>
      </c>
      <c r="B79" t="s">
        <v>296</v>
      </c>
      <c r="C79" s="57" t="s">
        <v>3981</v>
      </c>
      <c r="D79">
        <v>0</v>
      </c>
      <c r="E79">
        <v>0</v>
      </c>
    </row>
    <row r="80" spans="1:5">
      <c r="A80" s="62">
        <v>43434</v>
      </c>
      <c r="B80" t="s">
        <v>297</v>
      </c>
      <c r="C80" s="57" t="s">
        <v>3982</v>
      </c>
      <c r="D80">
        <v>0</v>
      </c>
      <c r="E80">
        <v>0</v>
      </c>
    </row>
    <row r="81" spans="1:5">
      <c r="A81" s="62">
        <v>43434</v>
      </c>
      <c r="B81" t="s">
        <v>298</v>
      </c>
      <c r="C81" s="57" t="s">
        <v>3983</v>
      </c>
      <c r="D81">
        <v>514673.11</v>
      </c>
      <c r="E81">
        <v>0</v>
      </c>
    </row>
    <row r="82" spans="1:5">
      <c r="A82" s="62">
        <v>43434</v>
      </c>
      <c r="B82" t="s">
        <v>299</v>
      </c>
      <c r="C82" s="57" t="s">
        <v>3984</v>
      </c>
      <c r="D82">
        <v>0</v>
      </c>
      <c r="E82">
        <v>0</v>
      </c>
    </row>
    <row r="83" spans="1:5">
      <c r="A83" s="62">
        <v>43434</v>
      </c>
      <c r="B83" t="s">
        <v>300</v>
      </c>
      <c r="C83" s="57" t="s">
        <v>3985</v>
      </c>
      <c r="D83">
        <v>4076350.15</v>
      </c>
      <c r="E83">
        <v>0</v>
      </c>
    </row>
    <row r="84" spans="1:5">
      <c r="A84" s="62">
        <v>43434</v>
      </c>
      <c r="B84" t="s">
        <v>301</v>
      </c>
      <c r="C84" s="57" t="s">
        <v>3986</v>
      </c>
      <c r="D84">
        <v>3266727.17</v>
      </c>
      <c r="E84">
        <v>0</v>
      </c>
    </row>
    <row r="85" spans="1:5">
      <c r="A85" s="62">
        <v>43434</v>
      </c>
      <c r="B85" t="s">
        <v>302</v>
      </c>
      <c r="C85" s="57" t="s">
        <v>3987</v>
      </c>
      <c r="D85">
        <v>0</v>
      </c>
      <c r="E85">
        <v>0</v>
      </c>
    </row>
    <row r="86" spans="1:5">
      <c r="A86" s="62">
        <v>43434</v>
      </c>
      <c r="B86" t="s">
        <v>303</v>
      </c>
      <c r="C86" s="57" t="s">
        <v>3988</v>
      </c>
      <c r="D86">
        <v>0</v>
      </c>
      <c r="E86">
        <v>0</v>
      </c>
    </row>
    <row r="87" spans="1:5">
      <c r="A87" s="62">
        <v>43434</v>
      </c>
      <c r="B87" t="s">
        <v>304</v>
      </c>
      <c r="C87" s="57" t="s">
        <v>3989</v>
      </c>
      <c r="D87">
        <v>0</v>
      </c>
      <c r="E87">
        <v>0</v>
      </c>
    </row>
    <row r="88" spans="1:5">
      <c r="A88" s="62">
        <v>43434</v>
      </c>
      <c r="B88" t="s">
        <v>305</v>
      </c>
      <c r="C88" s="57" t="s">
        <v>3990</v>
      </c>
      <c r="D88">
        <v>0</v>
      </c>
      <c r="E88">
        <v>0</v>
      </c>
    </row>
    <row r="89" spans="1:5">
      <c r="A89" s="62">
        <v>43434</v>
      </c>
      <c r="B89" t="s">
        <v>306</v>
      </c>
      <c r="C89" s="57" t="s">
        <v>3991</v>
      </c>
      <c r="D89">
        <v>0</v>
      </c>
      <c r="E89">
        <v>0</v>
      </c>
    </row>
    <row r="90" spans="1:5">
      <c r="A90" s="62">
        <v>43434</v>
      </c>
      <c r="B90" t="s">
        <v>307</v>
      </c>
      <c r="C90" s="57" t="s">
        <v>3992</v>
      </c>
      <c r="D90">
        <v>0</v>
      </c>
      <c r="E90">
        <v>0</v>
      </c>
    </row>
    <row r="91" spans="1:5">
      <c r="A91" s="62">
        <v>43434</v>
      </c>
      <c r="B91" t="s">
        <v>308</v>
      </c>
      <c r="C91" s="57" t="s">
        <v>3993</v>
      </c>
      <c r="D91">
        <v>543198.29</v>
      </c>
      <c r="E91">
        <v>0</v>
      </c>
    </row>
    <row r="92" spans="1:5">
      <c r="A92" s="62">
        <v>43434</v>
      </c>
      <c r="B92" t="s">
        <v>309</v>
      </c>
      <c r="C92" s="57" t="s">
        <v>3994</v>
      </c>
      <c r="D92">
        <v>0</v>
      </c>
      <c r="E92">
        <v>0</v>
      </c>
    </row>
    <row r="93" spans="1:5">
      <c r="A93" s="62">
        <v>43434</v>
      </c>
      <c r="B93" t="s">
        <v>310</v>
      </c>
      <c r="C93" s="57" t="s">
        <v>3995</v>
      </c>
      <c r="D93">
        <v>0</v>
      </c>
      <c r="E93">
        <v>0</v>
      </c>
    </row>
    <row r="94" spans="1:5">
      <c r="A94" s="62">
        <v>43434</v>
      </c>
      <c r="B94" t="s">
        <v>311</v>
      </c>
      <c r="C94" s="57" t="s">
        <v>3996</v>
      </c>
      <c r="D94">
        <v>527497.5</v>
      </c>
      <c r="E94">
        <v>0</v>
      </c>
    </row>
    <row r="95" spans="1:5">
      <c r="A95" s="62">
        <v>43434</v>
      </c>
      <c r="B95" t="s">
        <v>312</v>
      </c>
      <c r="C95" s="57" t="s">
        <v>3997</v>
      </c>
      <c r="D95">
        <v>77487.61</v>
      </c>
      <c r="E95">
        <v>0</v>
      </c>
    </row>
    <row r="96" spans="1:5">
      <c r="A96" s="62">
        <v>43434</v>
      </c>
      <c r="B96" t="s">
        <v>313</v>
      </c>
      <c r="C96" s="57" t="s">
        <v>3998</v>
      </c>
      <c r="D96">
        <v>0</v>
      </c>
      <c r="E96">
        <v>0</v>
      </c>
    </row>
    <row r="97" spans="1:5">
      <c r="A97" s="62">
        <v>43434</v>
      </c>
      <c r="B97" t="s">
        <v>314</v>
      </c>
      <c r="C97" s="57" t="s">
        <v>3999</v>
      </c>
      <c r="D97">
        <v>0</v>
      </c>
      <c r="E97">
        <v>0</v>
      </c>
    </row>
    <row r="98" spans="1:5">
      <c r="A98" s="62">
        <v>43434</v>
      </c>
      <c r="B98" t="s">
        <v>315</v>
      </c>
      <c r="C98" s="57" t="s">
        <v>4000</v>
      </c>
      <c r="D98">
        <v>9748.8700000000008</v>
      </c>
      <c r="E98">
        <v>0</v>
      </c>
    </row>
    <row r="99" spans="1:5">
      <c r="A99" s="62">
        <v>43434</v>
      </c>
      <c r="B99" t="s">
        <v>316</v>
      </c>
      <c r="C99" s="57" t="s">
        <v>4001</v>
      </c>
      <c r="D99">
        <v>440261.02</v>
      </c>
      <c r="E99">
        <v>0</v>
      </c>
    </row>
    <row r="100" spans="1:5">
      <c r="A100" s="62">
        <v>43434</v>
      </c>
      <c r="B100" t="s">
        <v>317</v>
      </c>
      <c r="C100" s="57" t="s">
        <v>4002</v>
      </c>
      <c r="D100">
        <v>0</v>
      </c>
      <c r="E100">
        <v>0</v>
      </c>
    </row>
    <row r="101" spans="1:5">
      <c r="A101" s="62">
        <v>43434</v>
      </c>
      <c r="B101" t="s">
        <v>318</v>
      </c>
      <c r="C101" s="57" t="s">
        <v>4003</v>
      </c>
      <c r="D101">
        <v>0</v>
      </c>
      <c r="E101">
        <v>0</v>
      </c>
    </row>
    <row r="102" spans="1:5">
      <c r="A102" s="62">
        <v>43434</v>
      </c>
      <c r="B102" t="s">
        <v>319</v>
      </c>
      <c r="C102" s="57" t="s">
        <v>4004</v>
      </c>
      <c r="D102">
        <v>15700.79</v>
      </c>
      <c r="E102">
        <v>0</v>
      </c>
    </row>
    <row r="103" spans="1:5">
      <c r="A103" s="62">
        <v>43434</v>
      </c>
      <c r="B103" t="s">
        <v>320</v>
      </c>
      <c r="C103" s="57" t="s">
        <v>4005</v>
      </c>
      <c r="D103">
        <v>15700.79</v>
      </c>
      <c r="E103">
        <v>0</v>
      </c>
    </row>
    <row r="104" spans="1:5">
      <c r="A104" s="62">
        <v>43434</v>
      </c>
      <c r="B104" t="s">
        <v>321</v>
      </c>
      <c r="C104" s="57" t="s">
        <v>4006</v>
      </c>
      <c r="D104">
        <v>0</v>
      </c>
      <c r="E104">
        <v>0</v>
      </c>
    </row>
    <row r="105" spans="1:5">
      <c r="A105" s="62">
        <v>43434</v>
      </c>
      <c r="B105" t="s">
        <v>322</v>
      </c>
      <c r="C105" s="57" t="s">
        <v>4007</v>
      </c>
      <c r="D105">
        <v>0</v>
      </c>
      <c r="E105">
        <v>0</v>
      </c>
    </row>
    <row r="106" spans="1:5">
      <c r="A106" s="62">
        <v>43434</v>
      </c>
      <c r="B106" t="s">
        <v>323</v>
      </c>
      <c r="C106" s="57" t="s">
        <v>4008</v>
      </c>
      <c r="D106">
        <v>15700.79</v>
      </c>
      <c r="E106">
        <v>0</v>
      </c>
    </row>
    <row r="107" spans="1:5">
      <c r="A107" s="62">
        <v>43434</v>
      </c>
      <c r="B107" t="s">
        <v>324</v>
      </c>
      <c r="C107" s="57" t="s">
        <v>4009</v>
      </c>
      <c r="D107">
        <v>0</v>
      </c>
      <c r="E107">
        <v>0</v>
      </c>
    </row>
    <row r="108" spans="1:5">
      <c r="A108" s="62">
        <v>43434</v>
      </c>
      <c r="B108" t="s">
        <v>325</v>
      </c>
      <c r="C108" s="57" t="s">
        <v>4010</v>
      </c>
      <c r="D108">
        <v>0</v>
      </c>
      <c r="E108">
        <v>0</v>
      </c>
    </row>
    <row r="109" spans="1:5">
      <c r="A109" s="62">
        <v>43434</v>
      </c>
      <c r="B109" t="s">
        <v>326</v>
      </c>
      <c r="C109" s="57" t="s">
        <v>4011</v>
      </c>
      <c r="D109">
        <v>0</v>
      </c>
      <c r="E109">
        <v>0</v>
      </c>
    </row>
    <row r="110" spans="1:5">
      <c r="A110" s="62">
        <v>43434</v>
      </c>
      <c r="B110" t="s">
        <v>327</v>
      </c>
      <c r="C110" s="57" t="s">
        <v>4012</v>
      </c>
      <c r="D110">
        <v>0</v>
      </c>
      <c r="E110">
        <v>0</v>
      </c>
    </row>
    <row r="111" spans="1:5">
      <c r="A111" s="62">
        <v>43434</v>
      </c>
      <c r="B111" t="s">
        <v>328</v>
      </c>
      <c r="C111" s="57" t="s">
        <v>4013</v>
      </c>
      <c r="D111">
        <v>0</v>
      </c>
      <c r="E111">
        <v>0</v>
      </c>
    </row>
    <row r="112" spans="1:5">
      <c r="A112" s="62">
        <v>43434</v>
      </c>
      <c r="B112" t="s">
        <v>329</v>
      </c>
      <c r="C112" s="57" t="s">
        <v>4013</v>
      </c>
      <c r="D112">
        <v>0</v>
      </c>
      <c r="E112">
        <v>0</v>
      </c>
    </row>
    <row r="113" spans="1:5">
      <c r="A113" s="62">
        <v>43434</v>
      </c>
      <c r="B113" t="s">
        <v>330</v>
      </c>
      <c r="C113" s="57" t="s">
        <v>4014</v>
      </c>
      <c r="D113">
        <v>0</v>
      </c>
      <c r="E113">
        <v>0</v>
      </c>
    </row>
    <row r="114" spans="1:5">
      <c r="A114" s="62">
        <v>43434</v>
      </c>
      <c r="B114" t="s">
        <v>331</v>
      </c>
      <c r="C114" s="57" t="s">
        <v>4015</v>
      </c>
      <c r="D114">
        <v>0</v>
      </c>
      <c r="E114">
        <v>0</v>
      </c>
    </row>
    <row r="115" spans="1:5">
      <c r="A115" s="62">
        <v>43434</v>
      </c>
      <c r="B115" t="s">
        <v>332</v>
      </c>
      <c r="C115" s="57" t="s">
        <v>4016</v>
      </c>
      <c r="D115">
        <v>0</v>
      </c>
      <c r="E115">
        <v>0</v>
      </c>
    </row>
    <row r="116" spans="1:5">
      <c r="A116" s="62">
        <v>43434</v>
      </c>
      <c r="B116" t="s">
        <v>333</v>
      </c>
      <c r="C116" s="57" t="s">
        <v>4017</v>
      </c>
      <c r="D116">
        <v>0</v>
      </c>
      <c r="E116">
        <v>0</v>
      </c>
    </row>
    <row r="117" spans="1:5">
      <c r="A117" s="62">
        <v>43434</v>
      </c>
      <c r="B117" t="s">
        <v>334</v>
      </c>
      <c r="C117" s="57" t="s">
        <v>4018</v>
      </c>
      <c r="D117">
        <v>0</v>
      </c>
      <c r="E117">
        <v>0</v>
      </c>
    </row>
    <row r="118" spans="1:5">
      <c r="A118" s="62">
        <v>43434</v>
      </c>
      <c r="B118" t="s">
        <v>335</v>
      </c>
      <c r="C118" s="57" t="s">
        <v>4019</v>
      </c>
      <c r="D118">
        <v>0</v>
      </c>
      <c r="E118">
        <v>0</v>
      </c>
    </row>
    <row r="119" spans="1:5">
      <c r="A119" s="62">
        <v>43434</v>
      </c>
      <c r="B119" t="s">
        <v>336</v>
      </c>
      <c r="C119" s="57" t="s">
        <v>4020</v>
      </c>
      <c r="D119">
        <v>0</v>
      </c>
      <c r="E119">
        <v>0</v>
      </c>
    </row>
    <row r="120" spans="1:5">
      <c r="A120" s="62">
        <v>43434</v>
      </c>
      <c r="B120" t="s">
        <v>337</v>
      </c>
      <c r="C120" s="57" t="s">
        <v>4021</v>
      </c>
      <c r="D120">
        <v>0</v>
      </c>
      <c r="E120">
        <v>0</v>
      </c>
    </row>
    <row r="121" spans="1:5">
      <c r="A121" s="62">
        <v>43434</v>
      </c>
      <c r="B121" t="s">
        <v>338</v>
      </c>
      <c r="C121" s="57" t="s">
        <v>4022</v>
      </c>
      <c r="D121">
        <v>0</v>
      </c>
      <c r="E121">
        <v>0</v>
      </c>
    </row>
    <row r="122" spans="1:5">
      <c r="A122" s="62">
        <v>43434</v>
      </c>
      <c r="B122" t="s">
        <v>339</v>
      </c>
      <c r="C122" s="57" t="s">
        <v>4023</v>
      </c>
      <c r="D122">
        <v>0</v>
      </c>
      <c r="E122">
        <v>0</v>
      </c>
    </row>
    <row r="123" spans="1:5">
      <c r="A123" s="62">
        <v>43434</v>
      </c>
      <c r="B123" t="s">
        <v>340</v>
      </c>
      <c r="C123" s="57" t="s">
        <v>4024</v>
      </c>
      <c r="D123">
        <v>0</v>
      </c>
      <c r="E123">
        <v>0</v>
      </c>
    </row>
    <row r="124" spans="1:5">
      <c r="A124" s="62">
        <v>43434</v>
      </c>
      <c r="B124" t="s">
        <v>341</v>
      </c>
      <c r="C124" s="57" t="s">
        <v>4025</v>
      </c>
      <c r="D124">
        <v>0</v>
      </c>
      <c r="E124">
        <v>0</v>
      </c>
    </row>
    <row r="125" spans="1:5">
      <c r="A125" s="62">
        <v>43434</v>
      </c>
      <c r="B125" t="s">
        <v>342</v>
      </c>
      <c r="C125" s="57" t="s">
        <v>4026</v>
      </c>
      <c r="D125">
        <v>0</v>
      </c>
      <c r="E125">
        <v>0</v>
      </c>
    </row>
    <row r="126" spans="1:5">
      <c r="A126" s="62">
        <v>43434</v>
      </c>
      <c r="B126" t="s">
        <v>343</v>
      </c>
      <c r="C126" s="57" t="s">
        <v>4027</v>
      </c>
      <c r="D126">
        <v>0</v>
      </c>
      <c r="E126">
        <v>0</v>
      </c>
    </row>
    <row r="127" spans="1:5">
      <c r="A127" s="62">
        <v>43434</v>
      </c>
      <c r="B127" t="s">
        <v>344</v>
      </c>
      <c r="C127" s="57" t="s">
        <v>4028</v>
      </c>
      <c r="D127">
        <v>0</v>
      </c>
      <c r="E127">
        <v>0</v>
      </c>
    </row>
    <row r="128" spans="1:5">
      <c r="A128" s="62">
        <v>43434</v>
      </c>
      <c r="B128" t="s">
        <v>345</v>
      </c>
      <c r="C128" s="57" t="s">
        <v>4029</v>
      </c>
      <c r="D128">
        <v>0</v>
      </c>
      <c r="E128">
        <v>0</v>
      </c>
    </row>
    <row r="129" spans="1:5">
      <c r="A129" s="62">
        <v>43434</v>
      </c>
      <c r="B129" t="s">
        <v>346</v>
      </c>
      <c r="C129" s="57" t="s">
        <v>4030</v>
      </c>
      <c r="D129">
        <v>0</v>
      </c>
      <c r="E129">
        <v>0</v>
      </c>
    </row>
    <row r="130" spans="1:5">
      <c r="A130" s="62">
        <v>43434</v>
      </c>
      <c r="B130" t="s">
        <v>347</v>
      </c>
      <c r="C130" s="57" t="s">
        <v>4031</v>
      </c>
      <c r="D130">
        <v>0</v>
      </c>
      <c r="E130">
        <v>0</v>
      </c>
    </row>
    <row r="131" spans="1:5">
      <c r="A131" s="62">
        <v>43434</v>
      </c>
      <c r="B131" t="s">
        <v>348</v>
      </c>
      <c r="C131" s="57" t="s">
        <v>4032</v>
      </c>
      <c r="D131">
        <v>0</v>
      </c>
      <c r="E131">
        <v>0</v>
      </c>
    </row>
    <row r="132" spans="1:5">
      <c r="A132" s="62">
        <v>43434</v>
      </c>
      <c r="B132" t="s">
        <v>349</v>
      </c>
      <c r="C132" s="57" t="s">
        <v>4033</v>
      </c>
      <c r="D132">
        <v>0</v>
      </c>
      <c r="E132">
        <v>0</v>
      </c>
    </row>
    <row r="133" spans="1:5">
      <c r="A133" s="62">
        <v>43434</v>
      </c>
      <c r="B133" t="s">
        <v>350</v>
      </c>
      <c r="C133" s="57" t="s">
        <v>4034</v>
      </c>
      <c r="D133">
        <v>0</v>
      </c>
      <c r="E133">
        <v>0</v>
      </c>
    </row>
    <row r="134" spans="1:5">
      <c r="A134" s="62">
        <v>43434</v>
      </c>
      <c r="B134" t="s">
        <v>351</v>
      </c>
      <c r="C134" s="57" t="s">
        <v>4035</v>
      </c>
      <c r="D134">
        <v>0</v>
      </c>
      <c r="E134">
        <v>0</v>
      </c>
    </row>
    <row r="135" spans="1:5">
      <c r="A135" s="62">
        <v>43434</v>
      </c>
      <c r="B135" t="s">
        <v>352</v>
      </c>
      <c r="C135" s="57" t="s">
        <v>4036</v>
      </c>
      <c r="D135">
        <v>0</v>
      </c>
      <c r="E135">
        <v>0</v>
      </c>
    </row>
    <row r="136" spans="1:5">
      <c r="A136" s="62">
        <v>43434</v>
      </c>
      <c r="B136" t="s">
        <v>353</v>
      </c>
      <c r="C136" s="57" t="s">
        <v>4037</v>
      </c>
      <c r="D136">
        <v>0</v>
      </c>
      <c r="E136">
        <v>0</v>
      </c>
    </row>
    <row r="137" spans="1:5">
      <c r="A137" s="62">
        <v>43434</v>
      </c>
      <c r="B137" t="s">
        <v>354</v>
      </c>
      <c r="C137" s="57" t="s">
        <v>4038</v>
      </c>
      <c r="D137">
        <v>0</v>
      </c>
      <c r="E137">
        <v>0</v>
      </c>
    </row>
    <row r="138" spans="1:5">
      <c r="A138" s="62">
        <v>43434</v>
      </c>
      <c r="B138" t="s">
        <v>355</v>
      </c>
      <c r="C138" s="57" t="s">
        <v>4039</v>
      </c>
      <c r="D138">
        <v>0</v>
      </c>
      <c r="E138">
        <v>0</v>
      </c>
    </row>
    <row r="139" spans="1:5">
      <c r="A139" s="62">
        <v>43434</v>
      </c>
      <c r="B139" t="s">
        <v>356</v>
      </c>
      <c r="C139" s="57" t="s">
        <v>4040</v>
      </c>
      <c r="D139">
        <v>0</v>
      </c>
      <c r="E139">
        <v>0</v>
      </c>
    </row>
    <row r="140" spans="1:5">
      <c r="A140" s="62">
        <v>43434</v>
      </c>
      <c r="B140" t="s">
        <v>357</v>
      </c>
      <c r="C140" s="57" t="s">
        <v>4041</v>
      </c>
      <c r="D140">
        <v>0</v>
      </c>
      <c r="E140">
        <v>0</v>
      </c>
    </row>
    <row r="141" spans="1:5">
      <c r="A141" s="62">
        <v>43434</v>
      </c>
      <c r="B141" t="s">
        <v>358</v>
      </c>
      <c r="C141" s="57" t="s">
        <v>4042</v>
      </c>
      <c r="D141">
        <v>0</v>
      </c>
      <c r="E141">
        <v>0</v>
      </c>
    </row>
    <row r="142" spans="1:5">
      <c r="A142" s="62">
        <v>43434</v>
      </c>
      <c r="B142" t="s">
        <v>359</v>
      </c>
      <c r="C142" s="57" t="s">
        <v>4043</v>
      </c>
      <c r="D142">
        <v>0</v>
      </c>
      <c r="E142">
        <v>0</v>
      </c>
    </row>
    <row r="143" spans="1:5">
      <c r="A143" s="62">
        <v>43434</v>
      </c>
      <c r="B143" t="s">
        <v>360</v>
      </c>
      <c r="C143" s="57" t="s">
        <v>4044</v>
      </c>
      <c r="D143">
        <v>0</v>
      </c>
      <c r="E143">
        <v>0</v>
      </c>
    </row>
    <row r="144" spans="1:5">
      <c r="A144" s="62">
        <v>43434</v>
      </c>
      <c r="B144" t="s">
        <v>361</v>
      </c>
      <c r="C144" s="57" t="s">
        <v>4045</v>
      </c>
      <c r="D144">
        <v>0</v>
      </c>
      <c r="E144">
        <v>0</v>
      </c>
    </row>
    <row r="145" spans="1:5">
      <c r="A145" s="62">
        <v>43434</v>
      </c>
      <c r="B145" t="s">
        <v>362</v>
      </c>
      <c r="C145" s="57" t="s">
        <v>4046</v>
      </c>
      <c r="D145">
        <v>0</v>
      </c>
      <c r="E145">
        <v>0</v>
      </c>
    </row>
    <row r="146" spans="1:5">
      <c r="A146" s="62">
        <v>43434</v>
      </c>
      <c r="B146" t="s">
        <v>363</v>
      </c>
      <c r="C146" s="57" t="s">
        <v>4047</v>
      </c>
      <c r="D146">
        <v>0</v>
      </c>
      <c r="E146">
        <v>0</v>
      </c>
    </row>
    <row r="147" spans="1:5">
      <c r="A147" s="62">
        <v>43434</v>
      </c>
      <c r="B147" t="s">
        <v>364</v>
      </c>
      <c r="C147" s="57" t="s">
        <v>4048</v>
      </c>
      <c r="D147">
        <v>0</v>
      </c>
      <c r="E147">
        <v>0</v>
      </c>
    </row>
    <row r="148" spans="1:5">
      <c r="A148" s="62">
        <v>43434</v>
      </c>
      <c r="B148" t="s">
        <v>365</v>
      </c>
      <c r="C148" s="57" t="s">
        <v>4049</v>
      </c>
      <c r="D148">
        <v>0</v>
      </c>
      <c r="E148">
        <v>0</v>
      </c>
    </row>
    <row r="149" spans="1:5">
      <c r="A149" s="62">
        <v>43434</v>
      </c>
      <c r="B149" t="s">
        <v>366</v>
      </c>
      <c r="C149" s="57" t="s">
        <v>4050</v>
      </c>
      <c r="D149">
        <v>0</v>
      </c>
      <c r="E149">
        <v>0</v>
      </c>
    </row>
    <row r="150" spans="1:5">
      <c r="A150" s="62">
        <v>43434</v>
      </c>
      <c r="B150" t="s">
        <v>367</v>
      </c>
      <c r="C150" s="57" t="s">
        <v>4051</v>
      </c>
      <c r="D150">
        <v>0</v>
      </c>
      <c r="E150">
        <v>0</v>
      </c>
    </row>
    <row r="151" spans="1:5">
      <c r="A151" s="62">
        <v>43434</v>
      </c>
      <c r="B151" t="s">
        <v>368</v>
      </c>
      <c r="C151" s="57" t="s">
        <v>4052</v>
      </c>
      <c r="D151">
        <v>0</v>
      </c>
      <c r="E151">
        <v>0</v>
      </c>
    </row>
    <row r="152" spans="1:5">
      <c r="A152" s="62">
        <v>43434</v>
      </c>
      <c r="B152" t="s">
        <v>369</v>
      </c>
      <c r="C152" s="57" t="s">
        <v>4053</v>
      </c>
      <c r="D152">
        <v>0</v>
      </c>
      <c r="E152">
        <v>0</v>
      </c>
    </row>
    <row r="153" spans="1:5">
      <c r="A153" s="62">
        <v>43434</v>
      </c>
      <c r="B153" t="s">
        <v>370</v>
      </c>
      <c r="C153" s="57" t="s">
        <v>4054</v>
      </c>
      <c r="D153">
        <v>0</v>
      </c>
      <c r="E153">
        <v>0</v>
      </c>
    </row>
    <row r="154" spans="1:5">
      <c r="A154" s="62">
        <v>43434</v>
      </c>
      <c r="B154" t="s">
        <v>371</v>
      </c>
      <c r="C154" s="57" t="s">
        <v>4055</v>
      </c>
      <c r="D154">
        <v>0</v>
      </c>
      <c r="E154">
        <v>0</v>
      </c>
    </row>
    <row r="155" spans="1:5">
      <c r="A155" s="62">
        <v>43434</v>
      </c>
      <c r="B155" t="s">
        <v>372</v>
      </c>
      <c r="C155" s="57" t="s">
        <v>4056</v>
      </c>
      <c r="D155">
        <v>0</v>
      </c>
      <c r="E155">
        <v>0</v>
      </c>
    </row>
    <row r="156" spans="1:5">
      <c r="A156" s="62">
        <v>43434</v>
      </c>
      <c r="B156" t="s">
        <v>373</v>
      </c>
      <c r="C156" s="57" t="s">
        <v>4057</v>
      </c>
      <c r="D156">
        <v>0</v>
      </c>
      <c r="E156">
        <v>0</v>
      </c>
    </row>
    <row r="157" spans="1:5">
      <c r="A157" s="62">
        <v>43434</v>
      </c>
      <c r="B157" t="s">
        <v>374</v>
      </c>
      <c r="C157" s="57" t="s">
        <v>4058</v>
      </c>
      <c r="D157">
        <v>0</v>
      </c>
      <c r="E157">
        <v>0</v>
      </c>
    </row>
    <row r="158" spans="1:5">
      <c r="A158" s="62">
        <v>43434</v>
      </c>
      <c r="B158" t="s">
        <v>375</v>
      </c>
      <c r="C158" s="57" t="s">
        <v>4059</v>
      </c>
      <c r="D158">
        <v>0</v>
      </c>
      <c r="E158">
        <v>0</v>
      </c>
    </row>
    <row r="159" spans="1:5">
      <c r="A159" s="62">
        <v>43434</v>
      </c>
      <c r="B159" t="s">
        <v>376</v>
      </c>
      <c r="C159" s="57" t="s">
        <v>4060</v>
      </c>
      <c r="D159">
        <v>0</v>
      </c>
      <c r="E159">
        <v>0</v>
      </c>
    </row>
    <row r="160" spans="1:5">
      <c r="A160" s="62">
        <v>43434</v>
      </c>
      <c r="B160" t="s">
        <v>377</v>
      </c>
      <c r="C160" s="57" t="s">
        <v>4061</v>
      </c>
      <c r="D160">
        <v>0</v>
      </c>
      <c r="E160">
        <v>0</v>
      </c>
    </row>
    <row r="161" spans="1:5">
      <c r="A161" s="62">
        <v>43434</v>
      </c>
      <c r="B161" t="s">
        <v>378</v>
      </c>
      <c r="C161" s="57" t="s">
        <v>4062</v>
      </c>
      <c r="D161">
        <v>0</v>
      </c>
      <c r="E161">
        <v>0</v>
      </c>
    </row>
    <row r="162" spans="1:5">
      <c r="A162" s="62">
        <v>43434</v>
      </c>
      <c r="B162" t="s">
        <v>379</v>
      </c>
      <c r="C162" s="57" t="s">
        <v>4063</v>
      </c>
      <c r="D162">
        <v>0</v>
      </c>
      <c r="E162">
        <v>0</v>
      </c>
    </row>
    <row r="163" spans="1:5">
      <c r="A163" s="62">
        <v>43434</v>
      </c>
      <c r="B163" t="s">
        <v>380</v>
      </c>
      <c r="C163" s="57" t="s">
        <v>4064</v>
      </c>
      <c r="D163">
        <v>0</v>
      </c>
      <c r="E163">
        <v>0</v>
      </c>
    </row>
    <row r="164" spans="1:5">
      <c r="A164" s="62">
        <v>43434</v>
      </c>
      <c r="B164" t="s">
        <v>381</v>
      </c>
      <c r="C164" s="57" t="s">
        <v>4065</v>
      </c>
      <c r="D164">
        <v>0</v>
      </c>
      <c r="E164">
        <v>0</v>
      </c>
    </row>
    <row r="165" spans="1:5">
      <c r="A165" s="62">
        <v>43434</v>
      </c>
      <c r="B165" t="s">
        <v>382</v>
      </c>
      <c r="C165" s="57" t="s">
        <v>4066</v>
      </c>
      <c r="D165">
        <v>0</v>
      </c>
      <c r="E165">
        <v>0</v>
      </c>
    </row>
    <row r="166" spans="1:5">
      <c r="A166" s="62">
        <v>43434</v>
      </c>
      <c r="B166" t="s">
        <v>383</v>
      </c>
      <c r="C166" s="57" t="s">
        <v>4067</v>
      </c>
      <c r="D166">
        <v>0</v>
      </c>
      <c r="E166">
        <v>0</v>
      </c>
    </row>
    <row r="167" spans="1:5">
      <c r="A167" s="62">
        <v>43434</v>
      </c>
      <c r="B167" t="s">
        <v>384</v>
      </c>
      <c r="C167" s="57" t="s">
        <v>4068</v>
      </c>
      <c r="D167">
        <v>0</v>
      </c>
      <c r="E167">
        <v>0</v>
      </c>
    </row>
    <row r="168" spans="1:5">
      <c r="A168" s="62">
        <v>43434</v>
      </c>
      <c r="B168" t="s">
        <v>385</v>
      </c>
      <c r="C168" s="57" t="s">
        <v>4069</v>
      </c>
      <c r="D168">
        <v>0</v>
      </c>
      <c r="E168">
        <v>0</v>
      </c>
    </row>
    <row r="169" spans="1:5">
      <c r="A169" s="62">
        <v>43434</v>
      </c>
      <c r="B169" t="s">
        <v>386</v>
      </c>
      <c r="C169" s="57" t="s">
        <v>4070</v>
      </c>
      <c r="D169">
        <v>0</v>
      </c>
      <c r="E169">
        <v>0</v>
      </c>
    </row>
    <row r="170" spans="1:5">
      <c r="A170" s="62">
        <v>43434</v>
      </c>
      <c r="B170" t="s">
        <v>387</v>
      </c>
      <c r="C170" s="57" t="s">
        <v>4071</v>
      </c>
      <c r="D170">
        <v>0</v>
      </c>
      <c r="E170">
        <v>0</v>
      </c>
    </row>
    <row r="171" spans="1:5">
      <c r="A171" s="62">
        <v>43434</v>
      </c>
      <c r="B171" t="s">
        <v>388</v>
      </c>
      <c r="C171" s="57" t="s">
        <v>4072</v>
      </c>
      <c r="D171">
        <v>0</v>
      </c>
      <c r="E171">
        <v>0</v>
      </c>
    </row>
    <row r="172" spans="1:5">
      <c r="A172" s="62">
        <v>43434</v>
      </c>
      <c r="B172" t="s">
        <v>389</v>
      </c>
      <c r="C172" s="57" t="s">
        <v>4073</v>
      </c>
      <c r="D172">
        <v>0</v>
      </c>
      <c r="E172">
        <v>0</v>
      </c>
    </row>
    <row r="173" spans="1:5">
      <c r="A173" s="62">
        <v>43434</v>
      </c>
      <c r="B173" t="s">
        <v>390</v>
      </c>
      <c r="C173" s="57" t="s">
        <v>4074</v>
      </c>
      <c r="D173">
        <v>0</v>
      </c>
      <c r="E173">
        <v>0</v>
      </c>
    </row>
    <row r="174" spans="1:5">
      <c r="A174" s="62">
        <v>43434</v>
      </c>
      <c r="B174" t="s">
        <v>391</v>
      </c>
      <c r="C174" s="57" t="s">
        <v>4075</v>
      </c>
      <c r="D174">
        <v>0</v>
      </c>
      <c r="E174">
        <v>0</v>
      </c>
    </row>
    <row r="175" spans="1:5">
      <c r="A175" s="62">
        <v>43434</v>
      </c>
      <c r="B175" t="s">
        <v>392</v>
      </c>
      <c r="C175" s="57" t="s">
        <v>4076</v>
      </c>
      <c r="D175">
        <v>0</v>
      </c>
      <c r="E175">
        <v>0</v>
      </c>
    </row>
    <row r="176" spans="1:5">
      <c r="A176" s="62">
        <v>43434</v>
      </c>
      <c r="B176" t="s">
        <v>393</v>
      </c>
      <c r="C176" s="57" t="s">
        <v>4077</v>
      </c>
      <c r="D176">
        <v>0</v>
      </c>
      <c r="E176">
        <v>0</v>
      </c>
    </row>
    <row r="177" spans="1:5">
      <c r="A177" s="62">
        <v>43434</v>
      </c>
      <c r="B177" t="s">
        <v>394</v>
      </c>
      <c r="C177" s="57" t="s">
        <v>4078</v>
      </c>
      <c r="D177">
        <v>0</v>
      </c>
      <c r="E177">
        <v>0</v>
      </c>
    </row>
    <row r="178" spans="1:5">
      <c r="A178" s="62">
        <v>43434</v>
      </c>
      <c r="B178" t="s">
        <v>395</v>
      </c>
      <c r="C178" s="57" t="s">
        <v>4079</v>
      </c>
      <c r="D178">
        <v>0</v>
      </c>
      <c r="E178">
        <v>0</v>
      </c>
    </row>
    <row r="179" spans="1:5">
      <c r="A179" s="62">
        <v>43434</v>
      </c>
      <c r="B179" t="s">
        <v>396</v>
      </c>
      <c r="C179" s="57" t="s">
        <v>4080</v>
      </c>
      <c r="D179">
        <v>0</v>
      </c>
      <c r="E179">
        <v>0</v>
      </c>
    </row>
    <row r="180" spans="1:5">
      <c r="A180" s="62">
        <v>43434</v>
      </c>
      <c r="B180" t="s">
        <v>397</v>
      </c>
      <c r="C180" s="57" t="s">
        <v>4081</v>
      </c>
      <c r="D180">
        <v>0</v>
      </c>
      <c r="E180">
        <v>0</v>
      </c>
    </row>
    <row r="181" spans="1:5">
      <c r="A181" s="62">
        <v>43434</v>
      </c>
      <c r="B181" t="s">
        <v>398</v>
      </c>
      <c r="C181" s="57" t="s">
        <v>4082</v>
      </c>
      <c r="D181">
        <v>0</v>
      </c>
      <c r="E181">
        <v>0</v>
      </c>
    </row>
    <row r="182" spans="1:5">
      <c r="A182" s="62">
        <v>43434</v>
      </c>
      <c r="B182" t="s">
        <v>399</v>
      </c>
      <c r="C182" s="57" t="s">
        <v>4083</v>
      </c>
      <c r="D182">
        <v>0</v>
      </c>
      <c r="E182">
        <v>0</v>
      </c>
    </row>
    <row r="183" spans="1:5">
      <c r="A183" s="62">
        <v>43434</v>
      </c>
      <c r="B183" t="s">
        <v>400</v>
      </c>
      <c r="C183" s="57" t="s">
        <v>4084</v>
      </c>
      <c r="D183">
        <v>0</v>
      </c>
      <c r="E183">
        <v>0</v>
      </c>
    </row>
    <row r="184" spans="1:5">
      <c r="A184" s="62">
        <v>43434</v>
      </c>
      <c r="B184" t="s">
        <v>401</v>
      </c>
      <c r="C184" s="57" t="s">
        <v>4085</v>
      </c>
      <c r="D184">
        <v>0</v>
      </c>
      <c r="E184">
        <v>0</v>
      </c>
    </row>
    <row r="185" spans="1:5">
      <c r="A185" s="62">
        <v>43434</v>
      </c>
      <c r="B185" t="s">
        <v>402</v>
      </c>
      <c r="C185" s="57" t="s">
        <v>4086</v>
      </c>
      <c r="D185">
        <v>0</v>
      </c>
      <c r="E185">
        <v>0</v>
      </c>
    </row>
    <row r="186" spans="1:5">
      <c r="A186" s="62">
        <v>43434</v>
      </c>
      <c r="B186" t="s">
        <v>403</v>
      </c>
      <c r="C186" s="57" t="s">
        <v>4087</v>
      </c>
      <c r="D186">
        <v>0</v>
      </c>
      <c r="E186">
        <v>0</v>
      </c>
    </row>
    <row r="187" spans="1:5">
      <c r="A187" s="62">
        <v>43434</v>
      </c>
      <c r="B187" t="s">
        <v>404</v>
      </c>
      <c r="C187" s="57" t="s">
        <v>4088</v>
      </c>
      <c r="D187">
        <v>0</v>
      </c>
      <c r="E187">
        <v>0</v>
      </c>
    </row>
    <row r="188" spans="1:5">
      <c r="A188" s="62">
        <v>43434</v>
      </c>
      <c r="B188" t="s">
        <v>405</v>
      </c>
      <c r="C188" s="57" t="s">
        <v>4089</v>
      </c>
      <c r="D188">
        <v>0</v>
      </c>
      <c r="E188">
        <v>0</v>
      </c>
    </row>
    <row r="189" spans="1:5">
      <c r="A189" s="62">
        <v>43434</v>
      </c>
      <c r="B189" t="s">
        <v>406</v>
      </c>
      <c r="C189" s="57" t="s">
        <v>4090</v>
      </c>
      <c r="D189">
        <v>0</v>
      </c>
      <c r="E189">
        <v>0</v>
      </c>
    </row>
    <row r="190" spans="1:5">
      <c r="A190" s="62">
        <v>43434</v>
      </c>
      <c r="B190" t="s">
        <v>407</v>
      </c>
      <c r="C190" s="57" t="s">
        <v>4091</v>
      </c>
      <c r="D190">
        <v>0</v>
      </c>
      <c r="E190">
        <v>0</v>
      </c>
    </row>
    <row r="191" spans="1:5">
      <c r="A191" s="62">
        <v>43434</v>
      </c>
      <c r="B191" t="s">
        <v>408</v>
      </c>
      <c r="C191" s="57" t="s">
        <v>4092</v>
      </c>
      <c r="D191">
        <v>0</v>
      </c>
      <c r="E191">
        <v>0</v>
      </c>
    </row>
    <row r="192" spans="1:5">
      <c r="A192" s="62">
        <v>43434</v>
      </c>
      <c r="B192" t="s">
        <v>409</v>
      </c>
      <c r="C192" s="57" t="s">
        <v>4093</v>
      </c>
      <c r="D192">
        <v>0</v>
      </c>
      <c r="E192">
        <v>0</v>
      </c>
    </row>
    <row r="193" spans="1:5">
      <c r="A193" s="62">
        <v>43434</v>
      </c>
      <c r="B193" t="s">
        <v>410</v>
      </c>
      <c r="C193" s="57" t="s">
        <v>4094</v>
      </c>
      <c r="D193">
        <v>0</v>
      </c>
      <c r="E193">
        <v>0</v>
      </c>
    </row>
    <row r="194" spans="1:5">
      <c r="A194" s="62">
        <v>43434</v>
      </c>
      <c r="B194" t="s">
        <v>411</v>
      </c>
      <c r="C194" s="57" t="s">
        <v>4095</v>
      </c>
      <c r="D194">
        <v>0</v>
      </c>
      <c r="E194">
        <v>0</v>
      </c>
    </row>
    <row r="195" spans="1:5">
      <c r="A195" s="62">
        <v>43434</v>
      </c>
      <c r="B195" t="s">
        <v>412</v>
      </c>
      <c r="C195" s="57" t="s">
        <v>4096</v>
      </c>
      <c r="D195">
        <v>0</v>
      </c>
      <c r="E195">
        <v>0</v>
      </c>
    </row>
    <row r="196" spans="1:5">
      <c r="A196" s="62">
        <v>43434</v>
      </c>
      <c r="B196" t="s">
        <v>413</v>
      </c>
      <c r="C196" s="57" t="s">
        <v>4097</v>
      </c>
      <c r="D196">
        <v>0</v>
      </c>
      <c r="E196">
        <v>0</v>
      </c>
    </row>
    <row r="197" spans="1:5">
      <c r="A197" s="62">
        <v>43434</v>
      </c>
      <c r="B197" t="s">
        <v>414</v>
      </c>
      <c r="C197" s="57" t="s">
        <v>4098</v>
      </c>
      <c r="D197">
        <v>0</v>
      </c>
      <c r="E197">
        <v>0</v>
      </c>
    </row>
    <row r="198" spans="1:5">
      <c r="A198" s="62">
        <v>43434</v>
      </c>
      <c r="B198" t="s">
        <v>415</v>
      </c>
      <c r="C198" s="57" t="s">
        <v>4099</v>
      </c>
      <c r="D198">
        <v>0</v>
      </c>
      <c r="E198">
        <v>0</v>
      </c>
    </row>
    <row r="199" spans="1:5">
      <c r="A199" s="62">
        <v>43434</v>
      </c>
      <c r="B199" t="s">
        <v>416</v>
      </c>
      <c r="C199" s="57" t="s">
        <v>4100</v>
      </c>
      <c r="D199">
        <v>0</v>
      </c>
      <c r="E199">
        <v>0</v>
      </c>
    </row>
    <row r="200" spans="1:5">
      <c r="A200" s="62">
        <v>43434</v>
      </c>
      <c r="B200" t="s">
        <v>417</v>
      </c>
      <c r="C200" s="57" t="s">
        <v>4101</v>
      </c>
      <c r="D200">
        <v>0</v>
      </c>
      <c r="E200">
        <v>0</v>
      </c>
    </row>
    <row r="201" spans="1:5">
      <c r="A201" s="62">
        <v>43434</v>
      </c>
      <c r="B201" t="s">
        <v>418</v>
      </c>
      <c r="C201" s="57" t="s">
        <v>4102</v>
      </c>
      <c r="D201">
        <v>0</v>
      </c>
      <c r="E201">
        <v>0</v>
      </c>
    </row>
    <row r="202" spans="1:5">
      <c r="A202" s="62">
        <v>43434</v>
      </c>
      <c r="B202" t="s">
        <v>419</v>
      </c>
      <c r="C202" s="57" t="s">
        <v>4103</v>
      </c>
      <c r="D202">
        <v>0</v>
      </c>
      <c r="E202">
        <v>0</v>
      </c>
    </row>
    <row r="203" spans="1:5">
      <c r="A203" s="62">
        <v>43434</v>
      </c>
      <c r="B203" t="s">
        <v>420</v>
      </c>
      <c r="C203" s="57" t="s">
        <v>4104</v>
      </c>
      <c r="D203">
        <v>0</v>
      </c>
      <c r="E203">
        <v>0</v>
      </c>
    </row>
    <row r="204" spans="1:5">
      <c r="A204" s="62">
        <v>43434</v>
      </c>
      <c r="B204" t="s">
        <v>421</v>
      </c>
      <c r="C204" s="57" t="s">
        <v>4105</v>
      </c>
      <c r="D204">
        <v>0</v>
      </c>
      <c r="E204">
        <v>0</v>
      </c>
    </row>
    <row r="205" spans="1:5">
      <c r="A205" s="62">
        <v>43434</v>
      </c>
      <c r="B205" t="s">
        <v>422</v>
      </c>
      <c r="C205" s="57" t="s">
        <v>4106</v>
      </c>
      <c r="D205">
        <v>0</v>
      </c>
      <c r="E205">
        <v>0</v>
      </c>
    </row>
    <row r="206" spans="1:5">
      <c r="A206" s="62">
        <v>43434</v>
      </c>
      <c r="B206" t="s">
        <v>423</v>
      </c>
      <c r="C206" s="57" t="s">
        <v>4107</v>
      </c>
      <c r="D206">
        <v>0</v>
      </c>
      <c r="E206">
        <v>0</v>
      </c>
    </row>
    <row r="207" spans="1:5">
      <c r="A207" s="62">
        <v>43434</v>
      </c>
      <c r="B207" t="s">
        <v>424</v>
      </c>
      <c r="C207" s="57" t="s">
        <v>4108</v>
      </c>
      <c r="D207">
        <v>0</v>
      </c>
      <c r="E207">
        <v>0</v>
      </c>
    </row>
    <row r="208" spans="1:5">
      <c r="A208" s="62">
        <v>43434</v>
      </c>
      <c r="B208" t="s">
        <v>425</v>
      </c>
      <c r="C208" s="57" t="s">
        <v>4109</v>
      </c>
      <c r="D208">
        <v>0</v>
      </c>
      <c r="E208">
        <v>0</v>
      </c>
    </row>
    <row r="209" spans="1:5">
      <c r="A209" s="62">
        <v>43434</v>
      </c>
      <c r="B209" t="s">
        <v>426</v>
      </c>
      <c r="C209" s="57" t="s">
        <v>4110</v>
      </c>
      <c r="D209">
        <v>0</v>
      </c>
      <c r="E209">
        <v>0</v>
      </c>
    </row>
    <row r="210" spans="1:5">
      <c r="A210" s="62">
        <v>43434</v>
      </c>
      <c r="B210" t="s">
        <v>427</v>
      </c>
      <c r="C210" s="57" t="s">
        <v>4111</v>
      </c>
      <c r="D210">
        <v>0</v>
      </c>
      <c r="E210">
        <v>0</v>
      </c>
    </row>
    <row r="211" spans="1:5">
      <c r="A211" s="62">
        <v>43434</v>
      </c>
      <c r="B211" t="s">
        <v>428</v>
      </c>
      <c r="C211" s="57" t="s">
        <v>4112</v>
      </c>
      <c r="D211">
        <v>0</v>
      </c>
      <c r="E211">
        <v>0</v>
      </c>
    </row>
    <row r="212" spans="1:5">
      <c r="A212" s="62">
        <v>43434</v>
      </c>
      <c r="B212" t="s">
        <v>429</v>
      </c>
      <c r="C212" s="57" t="s">
        <v>4113</v>
      </c>
      <c r="D212">
        <v>0</v>
      </c>
      <c r="E212">
        <v>0</v>
      </c>
    </row>
    <row r="213" spans="1:5">
      <c r="A213" s="62">
        <v>43434</v>
      </c>
      <c r="B213" t="s">
        <v>430</v>
      </c>
      <c r="C213" s="57" t="s">
        <v>4114</v>
      </c>
      <c r="D213">
        <v>0</v>
      </c>
      <c r="E213">
        <v>0</v>
      </c>
    </row>
    <row r="214" spans="1:5">
      <c r="A214" s="62">
        <v>43434</v>
      </c>
      <c r="B214" t="s">
        <v>431</v>
      </c>
      <c r="C214" s="57" t="s">
        <v>4115</v>
      </c>
      <c r="D214">
        <v>0</v>
      </c>
      <c r="E214">
        <v>0</v>
      </c>
    </row>
    <row r="215" spans="1:5">
      <c r="A215" s="62">
        <v>43434</v>
      </c>
      <c r="B215" t="s">
        <v>432</v>
      </c>
      <c r="C215" s="57" t="s">
        <v>4116</v>
      </c>
      <c r="D215">
        <v>0</v>
      </c>
      <c r="E215">
        <v>0</v>
      </c>
    </row>
    <row r="216" spans="1:5">
      <c r="A216" s="62">
        <v>43434</v>
      </c>
      <c r="B216" t="s">
        <v>433</v>
      </c>
      <c r="C216" s="57" t="s">
        <v>4117</v>
      </c>
      <c r="D216">
        <v>0</v>
      </c>
      <c r="E216">
        <v>0</v>
      </c>
    </row>
    <row r="217" spans="1:5">
      <c r="A217" s="62">
        <v>43434</v>
      </c>
      <c r="B217" t="s">
        <v>434</v>
      </c>
      <c r="C217" s="57" t="s">
        <v>4118</v>
      </c>
      <c r="D217">
        <v>0</v>
      </c>
      <c r="E217">
        <v>0</v>
      </c>
    </row>
    <row r="218" spans="1:5">
      <c r="A218" s="62">
        <v>43434</v>
      </c>
      <c r="B218" t="s">
        <v>435</v>
      </c>
      <c r="C218" s="57" t="s">
        <v>4119</v>
      </c>
      <c r="D218">
        <v>0</v>
      </c>
      <c r="E218">
        <v>0</v>
      </c>
    </row>
    <row r="219" spans="1:5">
      <c r="A219" s="62">
        <v>43434</v>
      </c>
      <c r="B219" t="s">
        <v>436</v>
      </c>
      <c r="C219" s="57" t="s">
        <v>4120</v>
      </c>
      <c r="D219">
        <v>0</v>
      </c>
      <c r="E219">
        <v>0</v>
      </c>
    </row>
    <row r="220" spans="1:5">
      <c r="A220" s="62">
        <v>43434</v>
      </c>
      <c r="B220" t="s">
        <v>437</v>
      </c>
      <c r="C220" s="57" t="s">
        <v>4121</v>
      </c>
      <c r="D220">
        <v>0</v>
      </c>
      <c r="E220">
        <v>0</v>
      </c>
    </row>
    <row r="221" spans="1:5">
      <c r="A221" s="62">
        <v>43434</v>
      </c>
      <c r="B221" t="s">
        <v>438</v>
      </c>
      <c r="C221" s="57" t="s">
        <v>4122</v>
      </c>
      <c r="D221">
        <v>0</v>
      </c>
      <c r="E221">
        <v>0</v>
      </c>
    </row>
    <row r="222" spans="1:5">
      <c r="A222" s="62">
        <v>43434</v>
      </c>
      <c r="B222" t="s">
        <v>439</v>
      </c>
      <c r="C222" s="57" t="s">
        <v>4123</v>
      </c>
      <c r="D222">
        <v>0</v>
      </c>
      <c r="E222">
        <v>0</v>
      </c>
    </row>
    <row r="223" spans="1:5">
      <c r="A223" s="62">
        <v>43434</v>
      </c>
      <c r="B223" t="s">
        <v>440</v>
      </c>
      <c r="C223" s="57" t="s">
        <v>4124</v>
      </c>
      <c r="D223">
        <v>0</v>
      </c>
      <c r="E223">
        <v>0</v>
      </c>
    </row>
    <row r="224" spans="1:5">
      <c r="A224" s="62">
        <v>43434</v>
      </c>
      <c r="B224" t="s">
        <v>441</v>
      </c>
      <c r="C224" s="57" t="s">
        <v>4125</v>
      </c>
      <c r="D224">
        <v>0</v>
      </c>
      <c r="E224">
        <v>0</v>
      </c>
    </row>
    <row r="225" spans="1:5">
      <c r="A225" s="62">
        <v>43434</v>
      </c>
      <c r="B225" t="s">
        <v>442</v>
      </c>
      <c r="C225" s="57" t="s">
        <v>4126</v>
      </c>
      <c r="D225">
        <v>0</v>
      </c>
      <c r="E225">
        <v>0</v>
      </c>
    </row>
    <row r="226" spans="1:5">
      <c r="A226" s="62">
        <v>43434</v>
      </c>
      <c r="B226" t="s">
        <v>443</v>
      </c>
      <c r="C226" s="57" t="s">
        <v>4127</v>
      </c>
      <c r="D226">
        <v>0</v>
      </c>
      <c r="E226">
        <v>0</v>
      </c>
    </row>
    <row r="227" spans="1:5">
      <c r="A227" s="62">
        <v>43434</v>
      </c>
      <c r="B227" t="s">
        <v>444</v>
      </c>
      <c r="C227" s="57" t="s">
        <v>4128</v>
      </c>
      <c r="D227">
        <v>0</v>
      </c>
      <c r="E227">
        <v>0</v>
      </c>
    </row>
    <row r="228" spans="1:5">
      <c r="A228" s="62">
        <v>43434</v>
      </c>
      <c r="B228" t="s">
        <v>445</v>
      </c>
      <c r="C228" s="57" t="s">
        <v>4129</v>
      </c>
      <c r="D228">
        <v>0</v>
      </c>
      <c r="E228">
        <v>0</v>
      </c>
    </row>
    <row r="229" spans="1:5">
      <c r="A229" s="62">
        <v>43434</v>
      </c>
      <c r="B229" t="s">
        <v>446</v>
      </c>
      <c r="C229" s="57" t="s">
        <v>4130</v>
      </c>
      <c r="D229">
        <v>0</v>
      </c>
      <c r="E229">
        <v>0</v>
      </c>
    </row>
    <row r="230" spans="1:5">
      <c r="A230" s="62">
        <v>43434</v>
      </c>
      <c r="B230" t="s">
        <v>447</v>
      </c>
      <c r="C230" s="57" t="s">
        <v>4131</v>
      </c>
      <c r="D230">
        <v>0</v>
      </c>
      <c r="E230">
        <v>0</v>
      </c>
    </row>
    <row r="231" spans="1:5">
      <c r="A231" s="62">
        <v>43434</v>
      </c>
      <c r="B231" t="s">
        <v>448</v>
      </c>
      <c r="C231" s="57" t="s">
        <v>4132</v>
      </c>
      <c r="D231">
        <v>0</v>
      </c>
      <c r="E231">
        <v>0</v>
      </c>
    </row>
    <row r="232" spans="1:5">
      <c r="A232" s="62">
        <v>43434</v>
      </c>
      <c r="B232" t="s">
        <v>449</v>
      </c>
      <c r="C232" s="57" t="s">
        <v>4133</v>
      </c>
      <c r="D232">
        <v>0</v>
      </c>
      <c r="E232">
        <v>0</v>
      </c>
    </row>
    <row r="233" spans="1:5">
      <c r="A233" s="62">
        <v>43434</v>
      </c>
      <c r="B233" t="s">
        <v>450</v>
      </c>
      <c r="C233" s="57" t="s">
        <v>4134</v>
      </c>
      <c r="D233">
        <v>0</v>
      </c>
      <c r="E233">
        <v>0</v>
      </c>
    </row>
    <row r="234" spans="1:5">
      <c r="A234" s="62">
        <v>43434</v>
      </c>
      <c r="B234" t="s">
        <v>451</v>
      </c>
      <c r="C234" s="57" t="s">
        <v>4135</v>
      </c>
      <c r="D234">
        <v>0</v>
      </c>
      <c r="E234">
        <v>0</v>
      </c>
    </row>
    <row r="235" spans="1:5">
      <c r="A235" s="62">
        <v>43434</v>
      </c>
      <c r="B235" t="s">
        <v>452</v>
      </c>
      <c r="C235" s="57" t="s">
        <v>4136</v>
      </c>
      <c r="D235">
        <v>0</v>
      </c>
      <c r="E235">
        <v>0</v>
      </c>
    </row>
    <row r="236" spans="1:5">
      <c r="A236" s="62">
        <v>43434</v>
      </c>
      <c r="B236" t="s">
        <v>453</v>
      </c>
      <c r="C236" s="57" t="s">
        <v>4137</v>
      </c>
      <c r="D236">
        <v>0</v>
      </c>
      <c r="E236">
        <v>0</v>
      </c>
    </row>
    <row r="237" spans="1:5">
      <c r="A237" s="62">
        <v>43434</v>
      </c>
      <c r="B237" t="s">
        <v>454</v>
      </c>
      <c r="C237" s="57" t="s">
        <v>4138</v>
      </c>
      <c r="D237">
        <v>0</v>
      </c>
      <c r="E237">
        <v>0</v>
      </c>
    </row>
    <row r="238" spans="1:5">
      <c r="A238" s="62">
        <v>43434</v>
      </c>
      <c r="B238" t="s">
        <v>455</v>
      </c>
      <c r="C238" s="57" t="s">
        <v>4139</v>
      </c>
      <c r="D238">
        <v>0</v>
      </c>
      <c r="E238">
        <v>0</v>
      </c>
    </row>
    <row r="239" spans="1:5">
      <c r="A239" s="62">
        <v>43434</v>
      </c>
      <c r="B239" t="s">
        <v>456</v>
      </c>
      <c r="C239" s="57" t="s">
        <v>4140</v>
      </c>
      <c r="D239">
        <v>0</v>
      </c>
      <c r="E239">
        <v>0</v>
      </c>
    </row>
    <row r="240" spans="1:5">
      <c r="A240" s="62">
        <v>43434</v>
      </c>
      <c r="B240" t="s">
        <v>457</v>
      </c>
      <c r="C240" s="57" t="s">
        <v>4141</v>
      </c>
      <c r="D240">
        <v>0</v>
      </c>
      <c r="E240">
        <v>0</v>
      </c>
    </row>
    <row r="241" spans="1:5">
      <c r="A241" s="62">
        <v>43434</v>
      </c>
      <c r="B241" t="s">
        <v>458</v>
      </c>
      <c r="C241" s="57" t="s">
        <v>4142</v>
      </c>
      <c r="D241">
        <v>0</v>
      </c>
      <c r="E241">
        <v>0</v>
      </c>
    </row>
    <row r="242" spans="1:5">
      <c r="A242" s="62">
        <v>43434</v>
      </c>
      <c r="B242" t="s">
        <v>459</v>
      </c>
      <c r="C242" s="57" t="s">
        <v>4143</v>
      </c>
      <c r="D242">
        <v>0</v>
      </c>
      <c r="E242">
        <v>0</v>
      </c>
    </row>
    <row r="243" spans="1:5">
      <c r="A243" s="62">
        <v>43434</v>
      </c>
      <c r="B243" t="s">
        <v>460</v>
      </c>
      <c r="C243" s="57" t="s">
        <v>4144</v>
      </c>
      <c r="D243">
        <v>0</v>
      </c>
      <c r="E243">
        <v>0</v>
      </c>
    </row>
    <row r="244" spans="1:5">
      <c r="A244" s="62">
        <v>43434</v>
      </c>
      <c r="B244" t="s">
        <v>461</v>
      </c>
      <c r="C244" s="57" t="s">
        <v>4145</v>
      </c>
      <c r="D244">
        <v>0</v>
      </c>
      <c r="E244">
        <v>0</v>
      </c>
    </row>
    <row r="245" spans="1:5">
      <c r="A245" s="62">
        <v>43434</v>
      </c>
      <c r="B245" t="s">
        <v>462</v>
      </c>
      <c r="C245" s="57" t="s">
        <v>4146</v>
      </c>
      <c r="D245">
        <v>0</v>
      </c>
      <c r="E245">
        <v>0</v>
      </c>
    </row>
    <row r="246" spans="1:5">
      <c r="A246" s="62">
        <v>43434</v>
      </c>
      <c r="B246" t="s">
        <v>463</v>
      </c>
      <c r="C246" s="57" t="s">
        <v>4147</v>
      </c>
      <c r="D246">
        <v>0</v>
      </c>
      <c r="E246">
        <v>0</v>
      </c>
    </row>
    <row r="247" spans="1:5">
      <c r="A247" s="62">
        <v>43434</v>
      </c>
      <c r="B247" t="s">
        <v>464</v>
      </c>
      <c r="C247" s="57" t="s">
        <v>4148</v>
      </c>
      <c r="D247">
        <v>85345879.030000001</v>
      </c>
      <c r="E247">
        <v>0</v>
      </c>
    </row>
    <row r="248" spans="1:5">
      <c r="A248" s="62">
        <v>43434</v>
      </c>
      <c r="B248" t="s">
        <v>465</v>
      </c>
      <c r="C248" s="57" t="s">
        <v>4149</v>
      </c>
      <c r="D248">
        <v>86500000</v>
      </c>
      <c r="E248">
        <v>0</v>
      </c>
    </row>
    <row r="249" spans="1:5">
      <c r="A249" s="62">
        <v>43434</v>
      </c>
      <c r="B249" t="s">
        <v>466</v>
      </c>
      <c r="C249" s="57" t="s">
        <v>4150</v>
      </c>
      <c r="D249">
        <v>86500000</v>
      </c>
      <c r="E249">
        <v>0</v>
      </c>
    </row>
    <row r="250" spans="1:5">
      <c r="A250" s="62">
        <v>43434</v>
      </c>
      <c r="B250" t="s">
        <v>467</v>
      </c>
      <c r="C250" s="57" t="s">
        <v>4151</v>
      </c>
      <c r="D250">
        <v>86500000</v>
      </c>
      <c r="E250">
        <v>0</v>
      </c>
    </row>
    <row r="251" spans="1:5">
      <c r="A251" s="62">
        <v>43434</v>
      </c>
      <c r="B251" t="s">
        <v>468</v>
      </c>
      <c r="C251" s="57" t="s">
        <v>4152</v>
      </c>
      <c r="D251">
        <v>53500000</v>
      </c>
      <c r="E251">
        <v>0</v>
      </c>
    </row>
    <row r="252" spans="1:5">
      <c r="A252" s="62">
        <v>43434</v>
      </c>
      <c r="B252" t="s">
        <v>469</v>
      </c>
      <c r="C252" s="57" t="s">
        <v>4153</v>
      </c>
      <c r="D252">
        <v>53500000</v>
      </c>
      <c r="E252">
        <v>0</v>
      </c>
    </row>
    <row r="253" spans="1:5">
      <c r="A253" s="62">
        <v>43434</v>
      </c>
      <c r="B253" t="s">
        <v>470</v>
      </c>
      <c r="C253" s="57" t="s">
        <v>4154</v>
      </c>
      <c r="D253">
        <v>53500000</v>
      </c>
      <c r="E253">
        <v>0</v>
      </c>
    </row>
    <row r="254" spans="1:5">
      <c r="A254" s="62">
        <v>43434</v>
      </c>
      <c r="B254" t="s">
        <v>471</v>
      </c>
      <c r="C254" s="57" t="s">
        <v>4155</v>
      </c>
      <c r="D254">
        <v>0</v>
      </c>
      <c r="E254">
        <v>0</v>
      </c>
    </row>
    <row r="255" spans="1:5">
      <c r="A255" s="62">
        <v>43434</v>
      </c>
      <c r="B255" t="s">
        <v>472</v>
      </c>
      <c r="C255" s="57" t="s">
        <v>4156</v>
      </c>
      <c r="D255">
        <v>0</v>
      </c>
      <c r="E255">
        <v>0</v>
      </c>
    </row>
    <row r="256" spans="1:5">
      <c r="A256" s="62">
        <v>43434</v>
      </c>
      <c r="B256" t="s">
        <v>473</v>
      </c>
      <c r="C256" s="57" t="s">
        <v>4157</v>
      </c>
      <c r="D256">
        <v>0</v>
      </c>
      <c r="E256">
        <v>0</v>
      </c>
    </row>
    <row r="257" spans="1:5">
      <c r="A257" s="62">
        <v>43434</v>
      </c>
      <c r="B257" t="s">
        <v>474</v>
      </c>
      <c r="C257" s="57" t="s">
        <v>4158</v>
      </c>
      <c r="D257">
        <v>0</v>
      </c>
      <c r="E257">
        <v>0</v>
      </c>
    </row>
    <row r="258" spans="1:5">
      <c r="A258" s="62">
        <v>43434</v>
      </c>
      <c r="B258" t="s">
        <v>475</v>
      </c>
      <c r="C258" s="57" t="s">
        <v>4159</v>
      </c>
      <c r="D258">
        <v>33000000</v>
      </c>
      <c r="E258">
        <v>0</v>
      </c>
    </row>
    <row r="259" spans="1:5">
      <c r="A259" s="62">
        <v>43434</v>
      </c>
      <c r="B259" t="s">
        <v>476</v>
      </c>
      <c r="C259" s="57" t="s">
        <v>4160</v>
      </c>
      <c r="D259">
        <v>0</v>
      </c>
      <c r="E259">
        <v>0</v>
      </c>
    </row>
    <row r="260" spans="1:5">
      <c r="A260" s="62">
        <v>43434</v>
      </c>
      <c r="B260" t="s">
        <v>477</v>
      </c>
      <c r="C260" s="57" t="s">
        <v>4161</v>
      </c>
      <c r="D260">
        <v>0</v>
      </c>
      <c r="E260">
        <v>0</v>
      </c>
    </row>
    <row r="261" spans="1:5">
      <c r="A261" s="62">
        <v>43434</v>
      </c>
      <c r="B261" t="s">
        <v>478</v>
      </c>
      <c r="C261" s="57" t="s">
        <v>4162</v>
      </c>
      <c r="D261">
        <v>20000000</v>
      </c>
      <c r="E261">
        <v>0</v>
      </c>
    </row>
    <row r="262" spans="1:5">
      <c r="A262" s="62">
        <v>43434</v>
      </c>
      <c r="B262" t="s">
        <v>479</v>
      </c>
      <c r="C262" s="57" t="s">
        <v>4163</v>
      </c>
      <c r="D262">
        <v>20000000</v>
      </c>
      <c r="E262">
        <v>0</v>
      </c>
    </row>
    <row r="263" spans="1:5">
      <c r="A263" s="62">
        <v>43434</v>
      </c>
      <c r="B263" t="s">
        <v>480</v>
      </c>
      <c r="C263" s="57" t="s">
        <v>4164</v>
      </c>
      <c r="D263">
        <v>13000000</v>
      </c>
      <c r="E263">
        <v>0</v>
      </c>
    </row>
    <row r="264" spans="1:5">
      <c r="A264" s="62">
        <v>43434</v>
      </c>
      <c r="B264" t="s">
        <v>481</v>
      </c>
      <c r="C264" s="57" t="s">
        <v>4165</v>
      </c>
      <c r="D264">
        <v>13000000</v>
      </c>
      <c r="E264">
        <v>0</v>
      </c>
    </row>
    <row r="265" spans="1:5">
      <c r="A265" s="62">
        <v>43434</v>
      </c>
      <c r="B265" t="s">
        <v>482</v>
      </c>
      <c r="C265" s="57" t="s">
        <v>4166</v>
      </c>
      <c r="D265">
        <v>0</v>
      </c>
      <c r="E265">
        <v>0</v>
      </c>
    </row>
    <row r="266" spans="1:5">
      <c r="A266" s="62">
        <v>43434</v>
      </c>
      <c r="B266" t="s">
        <v>483</v>
      </c>
      <c r="C266" s="57" t="s">
        <v>4167</v>
      </c>
      <c r="D266">
        <v>0</v>
      </c>
      <c r="E266">
        <v>0</v>
      </c>
    </row>
    <row r="267" spans="1:5">
      <c r="A267" s="62">
        <v>43434</v>
      </c>
      <c r="B267" t="s">
        <v>484</v>
      </c>
      <c r="C267" s="57" t="s">
        <v>4168</v>
      </c>
      <c r="D267">
        <v>0</v>
      </c>
      <c r="E267">
        <v>0</v>
      </c>
    </row>
    <row r="268" spans="1:5">
      <c r="A268" s="62">
        <v>43434</v>
      </c>
      <c r="B268" t="s">
        <v>485</v>
      </c>
      <c r="C268" s="57" t="s">
        <v>4169</v>
      </c>
      <c r="D268">
        <v>0</v>
      </c>
      <c r="E268">
        <v>0</v>
      </c>
    </row>
    <row r="269" spans="1:5">
      <c r="A269" s="62">
        <v>43434</v>
      </c>
      <c r="B269" t="s">
        <v>486</v>
      </c>
      <c r="C269" s="57" t="s">
        <v>4170</v>
      </c>
      <c r="D269">
        <v>0</v>
      </c>
      <c r="E269">
        <v>0</v>
      </c>
    </row>
    <row r="270" spans="1:5">
      <c r="A270" s="62">
        <v>43434</v>
      </c>
      <c r="B270" t="s">
        <v>487</v>
      </c>
      <c r="C270" s="57" t="s">
        <v>4171</v>
      </c>
      <c r="D270">
        <v>0</v>
      </c>
      <c r="E270">
        <v>0</v>
      </c>
    </row>
    <row r="271" spans="1:5">
      <c r="A271" s="62">
        <v>43434</v>
      </c>
      <c r="B271" t="s">
        <v>488</v>
      </c>
      <c r="C271" s="57" t="s">
        <v>4172</v>
      </c>
      <c r="D271">
        <v>0</v>
      </c>
      <c r="E271">
        <v>0</v>
      </c>
    </row>
    <row r="272" spans="1:5">
      <c r="A272" s="62">
        <v>43434</v>
      </c>
      <c r="B272" t="s">
        <v>489</v>
      </c>
      <c r="C272" s="57" t="s">
        <v>4173</v>
      </c>
      <c r="D272">
        <v>0</v>
      </c>
      <c r="E272">
        <v>0</v>
      </c>
    </row>
    <row r="273" spans="1:5">
      <c r="A273" s="62">
        <v>43434</v>
      </c>
      <c r="B273" t="s">
        <v>490</v>
      </c>
      <c r="C273" s="57" t="s">
        <v>4174</v>
      </c>
      <c r="D273">
        <v>0</v>
      </c>
      <c r="E273">
        <v>0</v>
      </c>
    </row>
    <row r="274" spans="1:5">
      <c r="A274" s="62">
        <v>43434</v>
      </c>
      <c r="B274" t="s">
        <v>491</v>
      </c>
      <c r="C274" s="57" t="s">
        <v>4175</v>
      </c>
      <c r="D274">
        <v>0</v>
      </c>
      <c r="E274">
        <v>0</v>
      </c>
    </row>
    <row r="275" spans="1:5">
      <c r="A275" s="62">
        <v>43434</v>
      </c>
      <c r="B275" t="s">
        <v>492</v>
      </c>
      <c r="C275" s="57" t="s">
        <v>4176</v>
      </c>
      <c r="D275">
        <v>0</v>
      </c>
      <c r="E275">
        <v>0</v>
      </c>
    </row>
    <row r="276" spans="1:5">
      <c r="A276" s="62">
        <v>43434</v>
      </c>
      <c r="B276" t="s">
        <v>493</v>
      </c>
      <c r="C276" s="57" t="s">
        <v>4177</v>
      </c>
      <c r="D276">
        <v>0</v>
      </c>
      <c r="E276">
        <v>0</v>
      </c>
    </row>
    <row r="277" spans="1:5">
      <c r="A277" s="62">
        <v>43434</v>
      </c>
      <c r="B277" t="s">
        <v>494</v>
      </c>
      <c r="C277" s="57" t="s">
        <v>4178</v>
      </c>
      <c r="D277">
        <v>0</v>
      </c>
      <c r="E277">
        <v>0</v>
      </c>
    </row>
    <row r="278" spans="1:5">
      <c r="A278" s="62">
        <v>43434</v>
      </c>
      <c r="B278" t="s">
        <v>495</v>
      </c>
      <c r="C278" s="57" t="s">
        <v>4179</v>
      </c>
      <c r="D278">
        <v>0</v>
      </c>
      <c r="E278">
        <v>0</v>
      </c>
    </row>
    <row r="279" spans="1:5">
      <c r="A279" s="62">
        <v>43434</v>
      </c>
      <c r="B279" t="s">
        <v>496</v>
      </c>
      <c r="C279" s="57" t="s">
        <v>4180</v>
      </c>
      <c r="D279">
        <v>0</v>
      </c>
      <c r="E279">
        <v>0</v>
      </c>
    </row>
    <row r="280" spans="1:5">
      <c r="A280" s="62">
        <v>43434</v>
      </c>
      <c r="B280" t="s">
        <v>497</v>
      </c>
      <c r="C280" s="57" t="s">
        <v>4181</v>
      </c>
      <c r="D280">
        <v>0</v>
      </c>
      <c r="E280">
        <v>0</v>
      </c>
    </row>
    <row r="281" spans="1:5">
      <c r="A281" s="62">
        <v>43434</v>
      </c>
      <c r="B281" t="s">
        <v>498</v>
      </c>
      <c r="C281" s="57" t="s">
        <v>4182</v>
      </c>
      <c r="D281">
        <v>0</v>
      </c>
      <c r="E281">
        <v>0</v>
      </c>
    </row>
    <row r="282" spans="1:5">
      <c r="A282" s="62">
        <v>43434</v>
      </c>
      <c r="B282" t="s">
        <v>499</v>
      </c>
      <c r="C282" s="57" t="s">
        <v>4183</v>
      </c>
      <c r="D282">
        <v>0</v>
      </c>
      <c r="E282">
        <v>0</v>
      </c>
    </row>
    <row r="283" spans="1:5">
      <c r="A283" s="62">
        <v>43434</v>
      </c>
      <c r="B283" t="s">
        <v>500</v>
      </c>
      <c r="C283" s="57" t="s">
        <v>4184</v>
      </c>
      <c r="D283">
        <v>0</v>
      </c>
      <c r="E283">
        <v>0</v>
      </c>
    </row>
    <row r="284" spans="1:5">
      <c r="A284" s="62">
        <v>43434</v>
      </c>
      <c r="B284" t="s">
        <v>501</v>
      </c>
      <c r="C284" s="57" t="s">
        <v>4185</v>
      </c>
      <c r="D284">
        <v>0</v>
      </c>
      <c r="E284">
        <v>0</v>
      </c>
    </row>
    <row r="285" spans="1:5">
      <c r="A285" s="62">
        <v>43434</v>
      </c>
      <c r="B285" t="s">
        <v>502</v>
      </c>
      <c r="C285" s="57" t="s">
        <v>4186</v>
      </c>
      <c r="D285">
        <v>0</v>
      </c>
      <c r="E285">
        <v>0</v>
      </c>
    </row>
    <row r="286" spans="1:5">
      <c r="A286" s="62">
        <v>43434</v>
      </c>
      <c r="B286" t="s">
        <v>503</v>
      </c>
      <c r="C286" s="57" t="s">
        <v>4187</v>
      </c>
      <c r="D286">
        <v>0</v>
      </c>
      <c r="E286">
        <v>0</v>
      </c>
    </row>
    <row r="287" spans="1:5">
      <c r="A287" s="62">
        <v>43434</v>
      </c>
      <c r="B287" t="s">
        <v>504</v>
      </c>
      <c r="C287" s="57" t="s">
        <v>4188</v>
      </c>
      <c r="D287">
        <v>0</v>
      </c>
      <c r="E287">
        <v>0</v>
      </c>
    </row>
    <row r="288" spans="1:5">
      <c r="A288" s="62">
        <v>43434</v>
      </c>
      <c r="B288" t="s">
        <v>505</v>
      </c>
      <c r="C288" s="57" t="s">
        <v>4189</v>
      </c>
      <c r="D288">
        <v>0</v>
      </c>
      <c r="E288">
        <v>0</v>
      </c>
    </row>
    <row r="289" spans="1:5">
      <c r="A289" s="62">
        <v>43434</v>
      </c>
      <c r="B289" t="s">
        <v>506</v>
      </c>
      <c r="C289" s="57" t="s">
        <v>4190</v>
      </c>
      <c r="D289">
        <v>0</v>
      </c>
      <c r="E289">
        <v>0</v>
      </c>
    </row>
    <row r="290" spans="1:5">
      <c r="A290" s="62">
        <v>43434</v>
      </c>
      <c r="B290" t="s">
        <v>507</v>
      </c>
      <c r="C290" s="57" t="s">
        <v>4191</v>
      </c>
      <c r="D290">
        <v>0</v>
      </c>
      <c r="E290">
        <v>0</v>
      </c>
    </row>
    <row r="291" spans="1:5">
      <c r="A291" s="62">
        <v>43434</v>
      </c>
      <c r="B291" t="s">
        <v>508</v>
      </c>
      <c r="C291" s="57" t="s">
        <v>4192</v>
      </c>
      <c r="D291">
        <v>0</v>
      </c>
      <c r="E291">
        <v>0</v>
      </c>
    </row>
    <row r="292" spans="1:5">
      <c r="A292" s="62">
        <v>43434</v>
      </c>
      <c r="B292" t="s">
        <v>509</v>
      </c>
      <c r="C292" s="57" t="s">
        <v>4193</v>
      </c>
      <c r="D292">
        <v>0</v>
      </c>
      <c r="E292">
        <v>0</v>
      </c>
    </row>
    <row r="293" spans="1:5">
      <c r="A293" s="62">
        <v>43434</v>
      </c>
      <c r="B293" t="s">
        <v>510</v>
      </c>
      <c r="C293" s="57" t="s">
        <v>4194</v>
      </c>
      <c r="D293">
        <v>0</v>
      </c>
      <c r="E293">
        <v>0</v>
      </c>
    </row>
    <row r="294" spans="1:5">
      <c r="A294" s="62">
        <v>43434</v>
      </c>
      <c r="B294" t="s">
        <v>511</v>
      </c>
      <c r="C294" s="57" t="s">
        <v>4195</v>
      </c>
      <c r="D294">
        <v>0</v>
      </c>
      <c r="E294">
        <v>0</v>
      </c>
    </row>
    <row r="295" spans="1:5">
      <c r="A295" s="62">
        <v>43434</v>
      </c>
      <c r="B295" t="s">
        <v>512</v>
      </c>
      <c r="C295" s="57" t="s">
        <v>4196</v>
      </c>
      <c r="D295">
        <v>0</v>
      </c>
      <c r="E295">
        <v>0</v>
      </c>
    </row>
    <row r="296" spans="1:5">
      <c r="A296" s="62">
        <v>43434</v>
      </c>
      <c r="B296" t="s">
        <v>513</v>
      </c>
      <c r="C296" s="57" t="s">
        <v>4197</v>
      </c>
      <c r="D296">
        <v>0</v>
      </c>
      <c r="E296">
        <v>0</v>
      </c>
    </row>
    <row r="297" spans="1:5">
      <c r="A297" s="62">
        <v>43434</v>
      </c>
      <c r="B297" t="s">
        <v>514</v>
      </c>
      <c r="C297" s="57" t="s">
        <v>4198</v>
      </c>
      <c r="D297">
        <v>0</v>
      </c>
      <c r="E297">
        <v>0</v>
      </c>
    </row>
    <row r="298" spans="1:5">
      <c r="A298" s="62">
        <v>43434</v>
      </c>
      <c r="B298" t="s">
        <v>515</v>
      </c>
      <c r="C298" s="57" t="s">
        <v>4199</v>
      </c>
      <c r="D298">
        <v>0</v>
      </c>
      <c r="E298">
        <v>0</v>
      </c>
    </row>
    <row r="299" spans="1:5">
      <c r="A299" s="62">
        <v>43434</v>
      </c>
      <c r="B299" t="s">
        <v>516</v>
      </c>
      <c r="C299" s="57" t="s">
        <v>4200</v>
      </c>
      <c r="D299">
        <v>0</v>
      </c>
      <c r="E299">
        <v>0</v>
      </c>
    </row>
    <row r="300" spans="1:5">
      <c r="A300" s="62">
        <v>43434</v>
      </c>
      <c r="B300" t="s">
        <v>517</v>
      </c>
      <c r="C300" s="57" t="s">
        <v>4201</v>
      </c>
      <c r="D300">
        <v>0</v>
      </c>
      <c r="E300">
        <v>0</v>
      </c>
    </row>
    <row r="301" spans="1:5">
      <c r="A301" s="62">
        <v>43434</v>
      </c>
      <c r="B301" t="s">
        <v>518</v>
      </c>
      <c r="C301" s="57" t="s">
        <v>4202</v>
      </c>
      <c r="D301">
        <v>0</v>
      </c>
      <c r="E301">
        <v>0</v>
      </c>
    </row>
    <row r="302" spans="1:5">
      <c r="A302" s="62">
        <v>43434</v>
      </c>
      <c r="B302" t="s">
        <v>519</v>
      </c>
      <c r="C302" s="57" t="s">
        <v>4203</v>
      </c>
      <c r="D302">
        <v>0</v>
      </c>
      <c r="E302">
        <v>0</v>
      </c>
    </row>
    <row r="303" spans="1:5">
      <c r="A303" s="62">
        <v>43434</v>
      </c>
      <c r="B303" t="s">
        <v>520</v>
      </c>
      <c r="C303" s="57" t="s">
        <v>4204</v>
      </c>
      <c r="D303">
        <v>0</v>
      </c>
      <c r="E303">
        <v>0</v>
      </c>
    </row>
    <row r="304" spans="1:5">
      <c r="A304" s="62">
        <v>43434</v>
      </c>
      <c r="B304" t="s">
        <v>521</v>
      </c>
      <c r="C304" s="57" t="s">
        <v>4205</v>
      </c>
      <c r="D304">
        <v>0</v>
      </c>
      <c r="E304">
        <v>0</v>
      </c>
    </row>
    <row r="305" spans="1:5">
      <c r="A305" s="62">
        <v>43434</v>
      </c>
      <c r="B305" t="s">
        <v>522</v>
      </c>
      <c r="C305" s="57" t="s">
        <v>4206</v>
      </c>
      <c r="D305">
        <v>0</v>
      </c>
      <c r="E305">
        <v>0</v>
      </c>
    </row>
    <row r="306" spans="1:5">
      <c r="A306" s="62">
        <v>43434</v>
      </c>
      <c r="B306" t="s">
        <v>523</v>
      </c>
      <c r="C306" s="57" t="s">
        <v>4207</v>
      </c>
      <c r="D306">
        <v>0</v>
      </c>
      <c r="E306">
        <v>0</v>
      </c>
    </row>
    <row r="307" spans="1:5">
      <c r="A307" s="62">
        <v>43434</v>
      </c>
      <c r="B307" t="s">
        <v>524</v>
      </c>
      <c r="C307" s="57" t="s">
        <v>4208</v>
      </c>
      <c r="D307">
        <v>0</v>
      </c>
      <c r="E307">
        <v>0</v>
      </c>
    </row>
    <row r="308" spans="1:5">
      <c r="A308" s="62">
        <v>43434</v>
      </c>
      <c r="B308" t="s">
        <v>525</v>
      </c>
      <c r="C308" s="57" t="s">
        <v>4209</v>
      </c>
      <c r="D308">
        <v>0</v>
      </c>
      <c r="E308">
        <v>0</v>
      </c>
    </row>
    <row r="309" spans="1:5">
      <c r="A309" s="62">
        <v>43434</v>
      </c>
      <c r="B309" t="s">
        <v>526</v>
      </c>
      <c r="C309" s="57" t="s">
        <v>4210</v>
      </c>
      <c r="D309">
        <v>0</v>
      </c>
      <c r="E309">
        <v>0</v>
      </c>
    </row>
    <row r="310" spans="1:5">
      <c r="A310" s="62">
        <v>43434</v>
      </c>
      <c r="B310" t="s">
        <v>527</v>
      </c>
      <c r="C310" s="57" t="s">
        <v>4211</v>
      </c>
      <c r="D310">
        <v>0</v>
      </c>
      <c r="E310">
        <v>0</v>
      </c>
    </row>
    <row r="311" spans="1:5">
      <c r="A311" s="62">
        <v>43434</v>
      </c>
      <c r="B311" t="s">
        <v>528</v>
      </c>
      <c r="C311" s="57" t="s">
        <v>4212</v>
      </c>
      <c r="D311">
        <v>0</v>
      </c>
      <c r="E311">
        <v>0</v>
      </c>
    </row>
    <row r="312" spans="1:5">
      <c r="A312" s="62">
        <v>43434</v>
      </c>
      <c r="B312" t="s">
        <v>529</v>
      </c>
      <c r="C312" s="57" t="s">
        <v>4213</v>
      </c>
      <c r="D312">
        <v>0</v>
      </c>
      <c r="E312">
        <v>0</v>
      </c>
    </row>
    <row r="313" spans="1:5">
      <c r="A313" s="62">
        <v>43434</v>
      </c>
      <c r="B313" t="s">
        <v>530</v>
      </c>
      <c r="C313" s="57" t="s">
        <v>4214</v>
      </c>
      <c r="D313">
        <v>0</v>
      </c>
      <c r="E313">
        <v>1154120.97</v>
      </c>
    </row>
    <row r="314" spans="1:5">
      <c r="A314" s="62">
        <v>43434</v>
      </c>
      <c r="B314" t="s">
        <v>531</v>
      </c>
      <c r="C314" s="57" t="s">
        <v>4215</v>
      </c>
      <c r="D314">
        <v>0</v>
      </c>
      <c r="E314">
        <v>1154120.97</v>
      </c>
    </row>
    <row r="315" spans="1:5">
      <c r="A315" s="62">
        <v>43434</v>
      </c>
      <c r="B315" t="s">
        <v>532</v>
      </c>
      <c r="C315" s="57" t="s">
        <v>4216</v>
      </c>
      <c r="D315">
        <v>0</v>
      </c>
      <c r="E315">
        <v>1154120.97</v>
      </c>
    </row>
    <row r="316" spans="1:5">
      <c r="A316" s="62">
        <v>43434</v>
      </c>
      <c r="B316" t="s">
        <v>533</v>
      </c>
      <c r="C316" s="57" t="s">
        <v>4217</v>
      </c>
      <c r="D316">
        <v>0</v>
      </c>
      <c r="E316">
        <v>1154120.97</v>
      </c>
    </row>
    <row r="317" spans="1:5">
      <c r="A317" s="62">
        <v>43434</v>
      </c>
      <c r="B317" t="s">
        <v>534</v>
      </c>
      <c r="C317" s="57" t="s">
        <v>4218</v>
      </c>
      <c r="D317">
        <v>0</v>
      </c>
      <c r="E317">
        <v>1154120.97</v>
      </c>
    </row>
    <row r="318" spans="1:5">
      <c r="A318" s="62">
        <v>43434</v>
      </c>
      <c r="B318" t="s">
        <v>535</v>
      </c>
      <c r="C318" s="57" t="s">
        <v>4219</v>
      </c>
      <c r="D318">
        <v>0</v>
      </c>
      <c r="E318">
        <v>1154120.97</v>
      </c>
    </row>
    <row r="319" spans="1:5">
      <c r="A319" s="62">
        <v>43434</v>
      </c>
      <c r="B319" t="s">
        <v>536</v>
      </c>
      <c r="C319" s="57" t="s">
        <v>4220</v>
      </c>
      <c r="D319">
        <v>0</v>
      </c>
      <c r="E319">
        <v>0</v>
      </c>
    </row>
    <row r="320" spans="1:5">
      <c r="A320" s="62">
        <v>43434</v>
      </c>
      <c r="B320" t="s">
        <v>537</v>
      </c>
      <c r="C320" s="57" t="s">
        <v>4221</v>
      </c>
      <c r="D320">
        <v>0</v>
      </c>
      <c r="E320">
        <v>0</v>
      </c>
    </row>
    <row r="321" spans="1:5">
      <c r="A321" s="62">
        <v>43434</v>
      </c>
      <c r="B321" t="s">
        <v>538</v>
      </c>
      <c r="C321" s="57" t="s">
        <v>4222</v>
      </c>
      <c r="D321">
        <v>0</v>
      </c>
      <c r="E321">
        <v>0</v>
      </c>
    </row>
    <row r="322" spans="1:5">
      <c r="A322" s="62">
        <v>43434</v>
      </c>
      <c r="B322" t="s">
        <v>539</v>
      </c>
      <c r="C322" s="57" t="s">
        <v>4223</v>
      </c>
      <c r="D322">
        <v>0</v>
      </c>
      <c r="E322">
        <v>0</v>
      </c>
    </row>
    <row r="323" spans="1:5">
      <c r="A323" s="62">
        <v>43434</v>
      </c>
      <c r="B323" t="s">
        <v>540</v>
      </c>
      <c r="C323" s="57" t="s">
        <v>4224</v>
      </c>
      <c r="D323">
        <v>0</v>
      </c>
      <c r="E323">
        <v>0</v>
      </c>
    </row>
    <row r="324" spans="1:5">
      <c r="A324" s="62">
        <v>43434</v>
      </c>
      <c r="B324" t="s">
        <v>541</v>
      </c>
      <c r="C324" s="57" t="s">
        <v>4225</v>
      </c>
      <c r="D324">
        <v>0</v>
      </c>
      <c r="E324">
        <v>0</v>
      </c>
    </row>
    <row r="325" spans="1:5">
      <c r="A325" s="62">
        <v>43434</v>
      </c>
      <c r="B325" t="s">
        <v>542</v>
      </c>
      <c r="C325" s="57" t="s">
        <v>4226</v>
      </c>
      <c r="D325">
        <v>0</v>
      </c>
      <c r="E325">
        <v>0</v>
      </c>
    </row>
    <row r="326" spans="1:5">
      <c r="A326" s="62">
        <v>43434</v>
      </c>
      <c r="B326" t="s">
        <v>543</v>
      </c>
      <c r="C326" s="57" t="s">
        <v>4227</v>
      </c>
      <c r="D326">
        <v>0</v>
      </c>
      <c r="E326">
        <v>0</v>
      </c>
    </row>
    <row r="327" spans="1:5">
      <c r="A327" s="62">
        <v>43434</v>
      </c>
      <c r="B327" t="s">
        <v>544</v>
      </c>
      <c r="C327" s="57" t="s">
        <v>4228</v>
      </c>
      <c r="D327">
        <v>0</v>
      </c>
      <c r="E327">
        <v>0</v>
      </c>
    </row>
    <row r="328" spans="1:5">
      <c r="A328" s="62">
        <v>43434</v>
      </c>
      <c r="B328" t="s">
        <v>545</v>
      </c>
      <c r="C328" s="57" t="s">
        <v>4229</v>
      </c>
      <c r="D328">
        <v>0</v>
      </c>
      <c r="E328">
        <v>0</v>
      </c>
    </row>
    <row r="329" spans="1:5">
      <c r="A329" s="62">
        <v>43434</v>
      </c>
      <c r="B329" t="s">
        <v>546</v>
      </c>
      <c r="C329" s="57" t="s">
        <v>4230</v>
      </c>
      <c r="D329">
        <v>0</v>
      </c>
      <c r="E329">
        <v>0</v>
      </c>
    </row>
    <row r="330" spans="1:5">
      <c r="A330" s="62">
        <v>43434</v>
      </c>
      <c r="B330" t="s">
        <v>547</v>
      </c>
      <c r="C330" s="57" t="s">
        <v>4231</v>
      </c>
      <c r="D330">
        <v>0</v>
      </c>
      <c r="E330">
        <v>0</v>
      </c>
    </row>
    <row r="331" spans="1:5">
      <c r="A331" s="62">
        <v>43434</v>
      </c>
      <c r="B331" t="s">
        <v>548</v>
      </c>
      <c r="C331" s="57" t="s">
        <v>4232</v>
      </c>
      <c r="D331">
        <v>0</v>
      </c>
      <c r="E331">
        <v>0</v>
      </c>
    </row>
    <row r="332" spans="1:5">
      <c r="A332" s="62">
        <v>43434</v>
      </c>
      <c r="B332" t="s">
        <v>549</v>
      </c>
      <c r="C332" s="57" t="s">
        <v>4233</v>
      </c>
      <c r="D332">
        <v>0</v>
      </c>
      <c r="E332">
        <v>0</v>
      </c>
    </row>
    <row r="333" spans="1:5">
      <c r="A333" s="62">
        <v>43434</v>
      </c>
      <c r="B333" t="s">
        <v>550</v>
      </c>
      <c r="C333" s="57" t="s">
        <v>4234</v>
      </c>
      <c r="D333">
        <v>0</v>
      </c>
      <c r="E333">
        <v>0</v>
      </c>
    </row>
    <row r="334" spans="1:5">
      <c r="A334" s="62">
        <v>43434</v>
      </c>
      <c r="B334" t="s">
        <v>551</v>
      </c>
      <c r="C334" s="57" t="s">
        <v>4235</v>
      </c>
      <c r="D334">
        <v>0</v>
      </c>
      <c r="E334">
        <v>0</v>
      </c>
    </row>
    <row r="335" spans="1:5">
      <c r="A335" s="62">
        <v>43434</v>
      </c>
      <c r="B335" t="s">
        <v>552</v>
      </c>
      <c r="C335" s="57" t="s">
        <v>4236</v>
      </c>
      <c r="D335">
        <v>0</v>
      </c>
      <c r="E335">
        <v>0</v>
      </c>
    </row>
    <row r="336" spans="1:5">
      <c r="A336" s="62">
        <v>43434</v>
      </c>
      <c r="B336" t="s">
        <v>553</v>
      </c>
      <c r="C336" s="57" t="s">
        <v>4237</v>
      </c>
      <c r="D336">
        <v>0</v>
      </c>
      <c r="E336">
        <v>0</v>
      </c>
    </row>
    <row r="337" spans="1:5">
      <c r="A337" s="62">
        <v>43434</v>
      </c>
      <c r="B337" t="s">
        <v>554</v>
      </c>
      <c r="C337" s="57" t="s">
        <v>4238</v>
      </c>
      <c r="D337">
        <v>0</v>
      </c>
      <c r="E337">
        <v>0</v>
      </c>
    </row>
    <row r="338" spans="1:5">
      <c r="A338" s="62">
        <v>43434</v>
      </c>
      <c r="B338" t="s">
        <v>555</v>
      </c>
      <c r="C338" s="57" t="s">
        <v>4239</v>
      </c>
      <c r="D338">
        <v>0</v>
      </c>
      <c r="E338">
        <v>0</v>
      </c>
    </row>
    <row r="339" spans="1:5">
      <c r="A339" s="62">
        <v>43434</v>
      </c>
      <c r="B339" t="s">
        <v>556</v>
      </c>
      <c r="C339" s="57" t="s">
        <v>4240</v>
      </c>
      <c r="D339">
        <v>0</v>
      </c>
      <c r="E339">
        <v>0</v>
      </c>
    </row>
    <row r="340" spans="1:5">
      <c r="A340" s="62">
        <v>43434</v>
      </c>
      <c r="B340" t="s">
        <v>557</v>
      </c>
      <c r="C340" s="57" t="s">
        <v>4241</v>
      </c>
      <c r="D340">
        <v>0</v>
      </c>
      <c r="E340">
        <v>0</v>
      </c>
    </row>
    <row r="341" spans="1:5">
      <c r="A341" s="62">
        <v>43434</v>
      </c>
      <c r="B341" t="s">
        <v>558</v>
      </c>
      <c r="C341" s="57" t="s">
        <v>4242</v>
      </c>
      <c r="D341">
        <v>0</v>
      </c>
      <c r="E341">
        <v>0</v>
      </c>
    </row>
    <row r="342" spans="1:5">
      <c r="A342" s="62">
        <v>43434</v>
      </c>
      <c r="B342" t="s">
        <v>559</v>
      </c>
      <c r="C342" s="57" t="s">
        <v>4243</v>
      </c>
      <c r="D342">
        <v>0</v>
      </c>
      <c r="E342">
        <v>0</v>
      </c>
    </row>
    <row r="343" spans="1:5">
      <c r="A343" s="62">
        <v>43434</v>
      </c>
      <c r="B343" t="s">
        <v>560</v>
      </c>
      <c r="C343" s="57" t="s">
        <v>4244</v>
      </c>
      <c r="D343">
        <v>0</v>
      </c>
      <c r="E343">
        <v>0</v>
      </c>
    </row>
    <row r="344" spans="1:5">
      <c r="A344" s="62">
        <v>43434</v>
      </c>
      <c r="B344" t="s">
        <v>561</v>
      </c>
      <c r="C344" s="57" t="s">
        <v>4245</v>
      </c>
      <c r="D344">
        <v>0</v>
      </c>
      <c r="E344">
        <v>0</v>
      </c>
    </row>
    <row r="345" spans="1:5">
      <c r="A345" s="62">
        <v>43434</v>
      </c>
      <c r="B345" t="s">
        <v>562</v>
      </c>
      <c r="C345" s="57" t="s">
        <v>4246</v>
      </c>
      <c r="D345">
        <v>0</v>
      </c>
      <c r="E345">
        <v>0</v>
      </c>
    </row>
    <row r="346" spans="1:5">
      <c r="A346" s="62">
        <v>43434</v>
      </c>
      <c r="B346" t="s">
        <v>563</v>
      </c>
      <c r="C346" s="57" t="s">
        <v>4247</v>
      </c>
      <c r="D346">
        <v>0</v>
      </c>
      <c r="E346">
        <v>0</v>
      </c>
    </row>
    <row r="347" spans="1:5">
      <c r="A347" s="62">
        <v>43434</v>
      </c>
      <c r="B347" t="s">
        <v>564</v>
      </c>
      <c r="C347" s="57" t="s">
        <v>4248</v>
      </c>
      <c r="D347">
        <v>0</v>
      </c>
      <c r="E347">
        <v>0</v>
      </c>
    </row>
    <row r="348" spans="1:5">
      <c r="A348" s="62">
        <v>43434</v>
      </c>
      <c r="B348" t="s">
        <v>565</v>
      </c>
      <c r="C348" s="57" t="s">
        <v>4249</v>
      </c>
      <c r="D348">
        <v>0</v>
      </c>
      <c r="E348">
        <v>0</v>
      </c>
    </row>
    <row r="349" spans="1:5">
      <c r="A349" s="62">
        <v>43434</v>
      </c>
      <c r="B349" t="s">
        <v>566</v>
      </c>
      <c r="C349" s="57" t="s">
        <v>4250</v>
      </c>
      <c r="D349">
        <v>0</v>
      </c>
      <c r="E349">
        <v>0</v>
      </c>
    </row>
    <row r="350" spans="1:5">
      <c r="A350" s="62">
        <v>43434</v>
      </c>
      <c r="B350" t="s">
        <v>567</v>
      </c>
      <c r="C350" s="57" t="s">
        <v>4251</v>
      </c>
      <c r="D350">
        <v>0</v>
      </c>
      <c r="E350">
        <v>0</v>
      </c>
    </row>
    <row r="351" spans="1:5">
      <c r="A351" s="62">
        <v>43434</v>
      </c>
      <c r="B351" t="s">
        <v>568</v>
      </c>
      <c r="C351" s="57" t="s">
        <v>4252</v>
      </c>
      <c r="D351">
        <v>0</v>
      </c>
      <c r="E351">
        <v>0</v>
      </c>
    </row>
    <row r="352" spans="1:5">
      <c r="A352" s="62">
        <v>43434</v>
      </c>
      <c r="B352" t="s">
        <v>569</v>
      </c>
      <c r="C352" s="57" t="s">
        <v>4253</v>
      </c>
      <c r="D352">
        <v>0</v>
      </c>
      <c r="E352">
        <v>0</v>
      </c>
    </row>
    <row r="353" spans="1:5">
      <c r="A353" s="62">
        <v>43434</v>
      </c>
      <c r="B353" t="s">
        <v>570</v>
      </c>
      <c r="C353" s="57" t="s">
        <v>4254</v>
      </c>
      <c r="D353">
        <v>0</v>
      </c>
      <c r="E353">
        <v>0</v>
      </c>
    </row>
    <row r="354" spans="1:5">
      <c r="A354" s="62">
        <v>43434</v>
      </c>
      <c r="B354" t="s">
        <v>571</v>
      </c>
      <c r="C354" s="57" t="s">
        <v>4255</v>
      </c>
      <c r="D354">
        <v>0</v>
      </c>
      <c r="E354">
        <v>0</v>
      </c>
    </row>
    <row r="355" spans="1:5">
      <c r="A355" s="62">
        <v>43434</v>
      </c>
      <c r="B355" t="s">
        <v>572</v>
      </c>
      <c r="C355" s="57" t="s">
        <v>4256</v>
      </c>
      <c r="D355">
        <v>0</v>
      </c>
      <c r="E355">
        <v>0</v>
      </c>
    </row>
    <row r="356" spans="1:5">
      <c r="A356" s="62">
        <v>43434</v>
      </c>
      <c r="B356" t="s">
        <v>573</v>
      </c>
      <c r="C356" s="57" t="s">
        <v>4257</v>
      </c>
      <c r="D356">
        <v>0</v>
      </c>
      <c r="E356">
        <v>0</v>
      </c>
    </row>
    <row r="357" spans="1:5">
      <c r="A357" s="62">
        <v>43434</v>
      </c>
      <c r="B357" t="s">
        <v>574</v>
      </c>
      <c r="C357" s="57" t="s">
        <v>4258</v>
      </c>
      <c r="D357">
        <v>0</v>
      </c>
      <c r="E357">
        <v>0</v>
      </c>
    </row>
    <row r="358" spans="1:5">
      <c r="A358" s="62">
        <v>43434</v>
      </c>
      <c r="B358" t="s">
        <v>575</v>
      </c>
      <c r="C358" s="57" t="s">
        <v>4259</v>
      </c>
      <c r="D358">
        <v>0</v>
      </c>
      <c r="E358">
        <v>0</v>
      </c>
    </row>
    <row r="359" spans="1:5">
      <c r="A359" s="62">
        <v>43434</v>
      </c>
      <c r="B359" t="s">
        <v>576</v>
      </c>
      <c r="C359" s="57" t="s">
        <v>4260</v>
      </c>
      <c r="D359">
        <v>0</v>
      </c>
      <c r="E359">
        <v>0</v>
      </c>
    </row>
    <row r="360" spans="1:5">
      <c r="A360" s="62">
        <v>43434</v>
      </c>
      <c r="B360" t="s">
        <v>577</v>
      </c>
      <c r="C360" s="57" t="s">
        <v>4261</v>
      </c>
      <c r="D360">
        <v>0</v>
      </c>
      <c r="E360">
        <v>0</v>
      </c>
    </row>
    <row r="361" spans="1:5">
      <c r="A361" s="62">
        <v>43434</v>
      </c>
      <c r="B361" t="s">
        <v>578</v>
      </c>
      <c r="C361" s="57" t="s">
        <v>4262</v>
      </c>
      <c r="D361">
        <v>0</v>
      </c>
      <c r="E361">
        <v>0</v>
      </c>
    </row>
    <row r="362" spans="1:5">
      <c r="A362" s="62">
        <v>43434</v>
      </c>
      <c r="B362" t="s">
        <v>579</v>
      </c>
      <c r="C362" s="57" t="s">
        <v>4263</v>
      </c>
      <c r="D362">
        <v>0</v>
      </c>
      <c r="E362">
        <v>0</v>
      </c>
    </row>
    <row r="363" spans="1:5">
      <c r="A363" s="62">
        <v>43434</v>
      </c>
      <c r="B363" t="s">
        <v>580</v>
      </c>
      <c r="C363" s="57" t="s">
        <v>4264</v>
      </c>
      <c r="D363">
        <v>0</v>
      </c>
      <c r="E363">
        <v>0</v>
      </c>
    </row>
    <row r="364" spans="1:5">
      <c r="A364" s="62">
        <v>43434</v>
      </c>
      <c r="B364" t="s">
        <v>581</v>
      </c>
      <c r="C364" s="57" t="s">
        <v>4265</v>
      </c>
      <c r="D364">
        <v>0</v>
      </c>
      <c r="E364">
        <v>0</v>
      </c>
    </row>
    <row r="365" spans="1:5">
      <c r="A365" s="62">
        <v>43434</v>
      </c>
      <c r="B365" t="s">
        <v>582</v>
      </c>
      <c r="C365" s="57" t="s">
        <v>4266</v>
      </c>
      <c r="D365">
        <v>0</v>
      </c>
      <c r="E365">
        <v>0</v>
      </c>
    </row>
    <row r="366" spans="1:5">
      <c r="A366" s="62">
        <v>43434</v>
      </c>
      <c r="B366" t="s">
        <v>583</v>
      </c>
      <c r="C366" s="57" t="s">
        <v>4267</v>
      </c>
      <c r="D366">
        <v>0</v>
      </c>
      <c r="E366">
        <v>0</v>
      </c>
    </row>
    <row r="367" spans="1:5">
      <c r="A367" s="62">
        <v>43434</v>
      </c>
      <c r="B367" t="s">
        <v>584</v>
      </c>
      <c r="C367" s="57" t="s">
        <v>4268</v>
      </c>
      <c r="D367">
        <v>0</v>
      </c>
      <c r="E367">
        <v>0</v>
      </c>
    </row>
    <row r="368" spans="1:5">
      <c r="A368" s="62">
        <v>43434</v>
      </c>
      <c r="B368" t="s">
        <v>585</v>
      </c>
      <c r="C368" s="57" t="s">
        <v>4269</v>
      </c>
      <c r="D368">
        <v>0</v>
      </c>
      <c r="E368">
        <v>0</v>
      </c>
    </row>
    <row r="369" spans="1:5">
      <c r="A369" s="62">
        <v>43434</v>
      </c>
      <c r="B369" t="s">
        <v>586</v>
      </c>
      <c r="C369" s="57" t="s">
        <v>4270</v>
      </c>
      <c r="D369">
        <v>0</v>
      </c>
      <c r="E369">
        <v>0</v>
      </c>
    </row>
    <row r="370" spans="1:5">
      <c r="A370" s="62">
        <v>43434</v>
      </c>
      <c r="B370" t="s">
        <v>587</v>
      </c>
      <c r="C370" s="57" t="s">
        <v>4271</v>
      </c>
      <c r="D370">
        <v>0</v>
      </c>
      <c r="E370">
        <v>0</v>
      </c>
    </row>
    <row r="371" spans="1:5">
      <c r="A371" s="62">
        <v>43434</v>
      </c>
      <c r="B371" t="s">
        <v>588</v>
      </c>
      <c r="C371" s="57" t="s">
        <v>4272</v>
      </c>
      <c r="D371">
        <v>0</v>
      </c>
      <c r="E371">
        <v>0</v>
      </c>
    </row>
    <row r="372" spans="1:5">
      <c r="A372" s="62">
        <v>43434</v>
      </c>
      <c r="B372" t="s">
        <v>589</v>
      </c>
      <c r="C372" s="57" t="s">
        <v>4273</v>
      </c>
      <c r="D372">
        <v>0</v>
      </c>
      <c r="E372">
        <v>0</v>
      </c>
    </row>
    <row r="373" spans="1:5">
      <c r="A373" s="62">
        <v>43434</v>
      </c>
      <c r="B373" t="s">
        <v>590</v>
      </c>
      <c r="C373" s="57" t="s">
        <v>4274</v>
      </c>
      <c r="D373">
        <v>0</v>
      </c>
      <c r="E373">
        <v>0</v>
      </c>
    </row>
    <row r="374" spans="1:5">
      <c r="A374" s="62">
        <v>43434</v>
      </c>
      <c r="B374" t="s">
        <v>591</v>
      </c>
      <c r="C374" s="57" t="s">
        <v>4275</v>
      </c>
      <c r="D374">
        <v>0</v>
      </c>
      <c r="E374">
        <v>0</v>
      </c>
    </row>
    <row r="375" spans="1:5">
      <c r="A375" s="62">
        <v>43434</v>
      </c>
      <c r="B375" t="s">
        <v>592</v>
      </c>
      <c r="C375" s="57" t="s">
        <v>4276</v>
      </c>
      <c r="D375">
        <v>0</v>
      </c>
      <c r="E375">
        <v>0</v>
      </c>
    </row>
    <row r="376" spans="1:5">
      <c r="A376" s="62">
        <v>43434</v>
      </c>
      <c r="B376" t="s">
        <v>593</v>
      </c>
      <c r="C376" s="57" t="s">
        <v>4277</v>
      </c>
      <c r="D376">
        <v>0</v>
      </c>
      <c r="E376">
        <v>0</v>
      </c>
    </row>
    <row r="377" spans="1:5">
      <c r="A377" s="62">
        <v>43434</v>
      </c>
      <c r="B377" t="s">
        <v>594</v>
      </c>
      <c r="C377" s="57" t="s">
        <v>4278</v>
      </c>
      <c r="D377">
        <v>0</v>
      </c>
      <c r="E377">
        <v>0</v>
      </c>
    </row>
    <row r="378" spans="1:5">
      <c r="A378" s="62">
        <v>43434</v>
      </c>
      <c r="B378" t="s">
        <v>595</v>
      </c>
      <c r="C378" s="57" t="s">
        <v>4279</v>
      </c>
      <c r="D378">
        <v>0</v>
      </c>
      <c r="E378">
        <v>0</v>
      </c>
    </row>
    <row r="379" spans="1:5">
      <c r="A379" s="62">
        <v>43434</v>
      </c>
      <c r="B379" t="s">
        <v>596</v>
      </c>
      <c r="C379" s="57" t="s">
        <v>4280</v>
      </c>
      <c r="D379">
        <v>0</v>
      </c>
      <c r="E379">
        <v>0</v>
      </c>
    </row>
    <row r="380" spans="1:5">
      <c r="A380" s="62">
        <v>43434</v>
      </c>
      <c r="B380" t="s">
        <v>597</v>
      </c>
      <c r="C380" s="57" t="s">
        <v>4281</v>
      </c>
      <c r="D380">
        <v>0</v>
      </c>
      <c r="E380">
        <v>0</v>
      </c>
    </row>
    <row r="381" spans="1:5">
      <c r="A381" s="62">
        <v>43434</v>
      </c>
      <c r="B381" t="s">
        <v>598</v>
      </c>
      <c r="C381" s="57" t="s">
        <v>4282</v>
      </c>
      <c r="D381">
        <v>0</v>
      </c>
      <c r="E381">
        <v>0</v>
      </c>
    </row>
    <row r="382" spans="1:5">
      <c r="A382" s="62">
        <v>43434</v>
      </c>
      <c r="B382" t="s">
        <v>599</v>
      </c>
      <c r="C382" s="57" t="s">
        <v>4283</v>
      </c>
      <c r="D382">
        <v>0</v>
      </c>
      <c r="E382">
        <v>0</v>
      </c>
    </row>
    <row r="383" spans="1:5">
      <c r="A383" s="62">
        <v>43434</v>
      </c>
      <c r="B383" t="s">
        <v>600</v>
      </c>
      <c r="C383" s="57" t="s">
        <v>4284</v>
      </c>
      <c r="D383">
        <v>0</v>
      </c>
      <c r="E383">
        <v>0</v>
      </c>
    </row>
    <row r="384" spans="1:5">
      <c r="A384" s="62">
        <v>43434</v>
      </c>
      <c r="B384" t="s">
        <v>601</v>
      </c>
      <c r="C384" s="57" t="s">
        <v>4285</v>
      </c>
      <c r="D384">
        <v>0</v>
      </c>
      <c r="E384">
        <v>0</v>
      </c>
    </row>
    <row r="385" spans="1:5">
      <c r="A385" s="62">
        <v>43434</v>
      </c>
      <c r="B385" t="s">
        <v>602</v>
      </c>
      <c r="C385" s="57" t="s">
        <v>4286</v>
      </c>
      <c r="D385">
        <v>0</v>
      </c>
      <c r="E385">
        <v>0</v>
      </c>
    </row>
    <row r="386" spans="1:5">
      <c r="A386" s="62">
        <v>43434</v>
      </c>
      <c r="B386" t="s">
        <v>603</v>
      </c>
      <c r="C386" s="57" t="s">
        <v>4287</v>
      </c>
      <c r="D386">
        <v>0</v>
      </c>
      <c r="E386">
        <v>0</v>
      </c>
    </row>
    <row r="387" spans="1:5">
      <c r="A387" s="62">
        <v>43434</v>
      </c>
      <c r="B387" t="s">
        <v>604</v>
      </c>
      <c r="C387" s="57" t="s">
        <v>4288</v>
      </c>
      <c r="D387">
        <v>0</v>
      </c>
      <c r="E387">
        <v>0</v>
      </c>
    </row>
    <row r="388" spans="1:5">
      <c r="A388" s="62">
        <v>43434</v>
      </c>
      <c r="B388" t="s">
        <v>605</v>
      </c>
      <c r="C388" s="57" t="s">
        <v>4289</v>
      </c>
      <c r="D388">
        <v>0</v>
      </c>
      <c r="E388">
        <v>0</v>
      </c>
    </row>
    <row r="389" spans="1:5">
      <c r="A389" s="62">
        <v>43434</v>
      </c>
      <c r="B389" t="s">
        <v>606</v>
      </c>
      <c r="C389" s="57" t="s">
        <v>4290</v>
      </c>
      <c r="D389">
        <v>0</v>
      </c>
      <c r="E389">
        <v>0</v>
      </c>
    </row>
    <row r="390" spans="1:5">
      <c r="A390" s="62">
        <v>43434</v>
      </c>
      <c r="B390" t="s">
        <v>607</v>
      </c>
      <c r="C390" s="57" t="s">
        <v>4291</v>
      </c>
      <c r="D390">
        <v>0</v>
      </c>
      <c r="E390">
        <v>0</v>
      </c>
    </row>
    <row r="391" spans="1:5">
      <c r="A391" s="62">
        <v>43434</v>
      </c>
      <c r="B391" t="s">
        <v>608</v>
      </c>
      <c r="C391" s="57" t="s">
        <v>4292</v>
      </c>
      <c r="D391">
        <v>0</v>
      </c>
      <c r="E391">
        <v>0</v>
      </c>
    </row>
    <row r="392" spans="1:5">
      <c r="A392" s="62">
        <v>43434</v>
      </c>
      <c r="B392" t="s">
        <v>609</v>
      </c>
      <c r="C392" s="57" t="s">
        <v>4293</v>
      </c>
      <c r="D392">
        <v>0</v>
      </c>
      <c r="E392">
        <v>0</v>
      </c>
    </row>
    <row r="393" spans="1:5">
      <c r="A393" s="62">
        <v>43434</v>
      </c>
      <c r="B393" t="s">
        <v>610</v>
      </c>
      <c r="C393" s="57" t="s">
        <v>4294</v>
      </c>
      <c r="D393">
        <v>0</v>
      </c>
      <c r="E393">
        <v>0</v>
      </c>
    </row>
    <row r="394" spans="1:5">
      <c r="A394" s="62">
        <v>43434</v>
      </c>
      <c r="B394" t="s">
        <v>611</v>
      </c>
      <c r="C394" s="57" t="s">
        <v>4295</v>
      </c>
      <c r="D394">
        <v>0</v>
      </c>
      <c r="E394">
        <v>0</v>
      </c>
    </row>
    <row r="395" spans="1:5">
      <c r="A395" s="62">
        <v>43434</v>
      </c>
      <c r="B395" t="s">
        <v>612</v>
      </c>
      <c r="C395" s="57" t="s">
        <v>4296</v>
      </c>
      <c r="D395">
        <v>0</v>
      </c>
      <c r="E395">
        <v>0</v>
      </c>
    </row>
    <row r="396" spans="1:5">
      <c r="A396" s="62">
        <v>43434</v>
      </c>
      <c r="B396" t="s">
        <v>613</v>
      </c>
      <c r="C396" s="57" t="s">
        <v>4297</v>
      </c>
      <c r="D396">
        <v>0</v>
      </c>
      <c r="E396">
        <v>0</v>
      </c>
    </row>
    <row r="397" spans="1:5">
      <c r="A397" s="62">
        <v>43434</v>
      </c>
      <c r="B397" t="s">
        <v>614</v>
      </c>
      <c r="C397" s="57" t="s">
        <v>4298</v>
      </c>
      <c r="D397">
        <v>0</v>
      </c>
      <c r="E397">
        <v>0</v>
      </c>
    </row>
    <row r="398" spans="1:5">
      <c r="A398" s="62">
        <v>43434</v>
      </c>
      <c r="B398" t="s">
        <v>615</v>
      </c>
      <c r="C398" s="57" t="s">
        <v>4299</v>
      </c>
      <c r="D398">
        <v>0</v>
      </c>
      <c r="E398">
        <v>0</v>
      </c>
    </row>
    <row r="399" spans="1:5">
      <c r="A399" s="62">
        <v>43434</v>
      </c>
      <c r="B399" t="s">
        <v>616</v>
      </c>
      <c r="C399" s="57" t="s">
        <v>4300</v>
      </c>
      <c r="D399">
        <v>0</v>
      </c>
      <c r="E399">
        <v>0</v>
      </c>
    </row>
    <row r="400" spans="1:5">
      <c r="A400" s="62">
        <v>43434</v>
      </c>
      <c r="B400" t="s">
        <v>617</v>
      </c>
      <c r="C400" s="57" t="s">
        <v>4301</v>
      </c>
      <c r="D400">
        <v>0</v>
      </c>
      <c r="E400">
        <v>0</v>
      </c>
    </row>
    <row r="401" spans="1:5">
      <c r="A401" s="62">
        <v>43434</v>
      </c>
      <c r="B401" t="s">
        <v>618</v>
      </c>
      <c r="C401" s="57" t="s">
        <v>4302</v>
      </c>
      <c r="D401">
        <v>0</v>
      </c>
      <c r="E401">
        <v>0</v>
      </c>
    </row>
    <row r="402" spans="1:5">
      <c r="A402" s="62">
        <v>43434</v>
      </c>
      <c r="B402" t="s">
        <v>619</v>
      </c>
      <c r="C402" s="57" t="s">
        <v>4303</v>
      </c>
      <c r="D402">
        <v>0</v>
      </c>
      <c r="E402">
        <v>0</v>
      </c>
    </row>
    <row r="403" spans="1:5">
      <c r="A403" s="62">
        <v>43434</v>
      </c>
      <c r="B403" t="s">
        <v>620</v>
      </c>
      <c r="C403" s="57" t="s">
        <v>4304</v>
      </c>
      <c r="D403">
        <v>0</v>
      </c>
      <c r="E403">
        <v>0</v>
      </c>
    </row>
    <row r="404" spans="1:5">
      <c r="A404" s="62">
        <v>43434</v>
      </c>
      <c r="B404" t="s">
        <v>621</v>
      </c>
      <c r="C404" s="57" t="s">
        <v>4305</v>
      </c>
      <c r="D404">
        <v>0</v>
      </c>
      <c r="E404">
        <v>0</v>
      </c>
    </row>
    <row r="405" spans="1:5">
      <c r="A405" s="62">
        <v>43434</v>
      </c>
      <c r="B405" t="s">
        <v>622</v>
      </c>
      <c r="C405" s="57" t="s">
        <v>4306</v>
      </c>
      <c r="D405">
        <v>0</v>
      </c>
      <c r="E405">
        <v>0</v>
      </c>
    </row>
    <row r="406" spans="1:5">
      <c r="A406" s="62">
        <v>43434</v>
      </c>
      <c r="B406" t="s">
        <v>623</v>
      </c>
      <c r="C406" s="57" t="s">
        <v>4307</v>
      </c>
      <c r="D406">
        <v>0</v>
      </c>
      <c r="E406">
        <v>0</v>
      </c>
    </row>
    <row r="407" spans="1:5">
      <c r="A407" s="62">
        <v>43434</v>
      </c>
      <c r="B407" t="s">
        <v>624</v>
      </c>
      <c r="C407" s="57" t="s">
        <v>4308</v>
      </c>
      <c r="D407">
        <v>0</v>
      </c>
      <c r="E407">
        <v>0</v>
      </c>
    </row>
    <row r="408" spans="1:5">
      <c r="A408" s="62">
        <v>43434</v>
      </c>
      <c r="B408" t="s">
        <v>625</v>
      </c>
      <c r="C408" s="57" t="s">
        <v>4309</v>
      </c>
      <c r="D408">
        <v>0</v>
      </c>
      <c r="E408">
        <v>0</v>
      </c>
    </row>
    <row r="409" spans="1:5">
      <c r="A409" s="62">
        <v>43434</v>
      </c>
      <c r="B409" t="s">
        <v>626</v>
      </c>
      <c r="C409" s="57" t="s">
        <v>4310</v>
      </c>
      <c r="D409">
        <v>0</v>
      </c>
      <c r="E409">
        <v>0</v>
      </c>
    </row>
    <row r="410" spans="1:5">
      <c r="A410" s="62">
        <v>43434</v>
      </c>
      <c r="B410" t="s">
        <v>627</v>
      </c>
      <c r="C410" s="57" t="s">
        <v>4311</v>
      </c>
      <c r="D410">
        <v>0</v>
      </c>
      <c r="E410">
        <v>0</v>
      </c>
    </row>
    <row r="411" spans="1:5">
      <c r="A411" s="62">
        <v>43434</v>
      </c>
      <c r="B411" t="s">
        <v>628</v>
      </c>
      <c r="C411" s="57" t="s">
        <v>4312</v>
      </c>
      <c r="D411">
        <v>0</v>
      </c>
      <c r="E411">
        <v>0</v>
      </c>
    </row>
    <row r="412" spans="1:5">
      <c r="A412" s="62">
        <v>43434</v>
      </c>
      <c r="B412" t="s">
        <v>629</v>
      </c>
      <c r="C412" s="57" t="s">
        <v>4313</v>
      </c>
      <c r="D412">
        <v>0</v>
      </c>
      <c r="E412">
        <v>0</v>
      </c>
    </row>
    <row r="413" spans="1:5">
      <c r="A413" s="62">
        <v>43434</v>
      </c>
      <c r="B413" t="s">
        <v>630</v>
      </c>
      <c r="C413" s="57" t="s">
        <v>4314</v>
      </c>
      <c r="D413">
        <v>0</v>
      </c>
      <c r="E413">
        <v>0</v>
      </c>
    </row>
    <row r="414" spans="1:5">
      <c r="A414" s="62">
        <v>43434</v>
      </c>
      <c r="B414" t="s">
        <v>631</v>
      </c>
      <c r="C414" s="57" t="s">
        <v>4315</v>
      </c>
      <c r="D414">
        <v>0</v>
      </c>
      <c r="E414">
        <v>0</v>
      </c>
    </row>
    <row r="415" spans="1:5">
      <c r="A415" s="62">
        <v>43434</v>
      </c>
      <c r="B415" t="s">
        <v>632</v>
      </c>
      <c r="C415" s="57" t="s">
        <v>4316</v>
      </c>
      <c r="D415">
        <v>0</v>
      </c>
      <c r="E415">
        <v>0</v>
      </c>
    </row>
    <row r="416" spans="1:5">
      <c r="A416" s="62">
        <v>43434</v>
      </c>
      <c r="B416" t="s">
        <v>633</v>
      </c>
      <c r="C416" s="57" t="s">
        <v>4317</v>
      </c>
      <c r="D416">
        <v>0</v>
      </c>
      <c r="E416">
        <v>0</v>
      </c>
    </row>
    <row r="417" spans="1:5">
      <c r="A417" s="62">
        <v>43434</v>
      </c>
      <c r="B417" t="s">
        <v>634</v>
      </c>
      <c r="C417" s="57" t="s">
        <v>4318</v>
      </c>
      <c r="D417">
        <v>0</v>
      </c>
      <c r="E417">
        <v>0</v>
      </c>
    </row>
    <row r="418" spans="1:5">
      <c r="A418" s="62">
        <v>43434</v>
      </c>
      <c r="B418" t="s">
        <v>635</v>
      </c>
      <c r="C418" s="57" t="s">
        <v>4319</v>
      </c>
      <c r="D418">
        <v>0</v>
      </c>
      <c r="E418">
        <v>0</v>
      </c>
    </row>
    <row r="419" spans="1:5">
      <c r="A419" s="62">
        <v>43434</v>
      </c>
      <c r="B419" t="s">
        <v>636</v>
      </c>
      <c r="C419" s="57" t="s">
        <v>4320</v>
      </c>
      <c r="D419">
        <v>0</v>
      </c>
      <c r="E419">
        <v>0</v>
      </c>
    </row>
    <row r="420" spans="1:5">
      <c r="A420" s="62">
        <v>43434</v>
      </c>
      <c r="B420" t="s">
        <v>637</v>
      </c>
      <c r="C420" s="57" t="s">
        <v>4321</v>
      </c>
      <c r="D420">
        <v>0</v>
      </c>
      <c r="E420">
        <v>0</v>
      </c>
    </row>
    <row r="421" spans="1:5">
      <c r="A421" s="62">
        <v>43434</v>
      </c>
      <c r="B421" t="s">
        <v>638</v>
      </c>
      <c r="C421" s="57" t="s">
        <v>4322</v>
      </c>
      <c r="D421">
        <v>0</v>
      </c>
      <c r="E421">
        <v>0</v>
      </c>
    </row>
    <row r="422" spans="1:5">
      <c r="A422" s="62">
        <v>43434</v>
      </c>
      <c r="B422" t="s">
        <v>639</v>
      </c>
      <c r="C422" s="57" t="s">
        <v>4323</v>
      </c>
      <c r="D422">
        <v>0</v>
      </c>
      <c r="E422">
        <v>0</v>
      </c>
    </row>
    <row r="423" spans="1:5">
      <c r="A423" s="62">
        <v>43434</v>
      </c>
      <c r="B423" t="s">
        <v>640</v>
      </c>
      <c r="C423" s="57" t="s">
        <v>4324</v>
      </c>
      <c r="D423">
        <v>0</v>
      </c>
      <c r="E423">
        <v>0</v>
      </c>
    </row>
    <row r="424" spans="1:5">
      <c r="A424" s="62">
        <v>43434</v>
      </c>
      <c r="B424" t="s">
        <v>641</v>
      </c>
      <c r="C424" s="57" t="s">
        <v>4325</v>
      </c>
      <c r="D424">
        <v>0</v>
      </c>
      <c r="E424">
        <v>0</v>
      </c>
    </row>
    <row r="425" spans="1:5">
      <c r="A425" s="62">
        <v>43434</v>
      </c>
      <c r="B425" t="s">
        <v>642</v>
      </c>
      <c r="C425" s="57" t="s">
        <v>4326</v>
      </c>
      <c r="D425">
        <v>0</v>
      </c>
      <c r="E425">
        <v>0</v>
      </c>
    </row>
    <row r="426" spans="1:5">
      <c r="A426" s="62">
        <v>43434</v>
      </c>
      <c r="B426" t="s">
        <v>643</v>
      </c>
      <c r="C426" s="57" t="s">
        <v>4327</v>
      </c>
      <c r="D426">
        <v>0</v>
      </c>
      <c r="E426">
        <v>0</v>
      </c>
    </row>
    <row r="427" spans="1:5">
      <c r="A427" s="62">
        <v>43434</v>
      </c>
      <c r="B427" t="s">
        <v>644</v>
      </c>
      <c r="C427" s="57" t="s">
        <v>4328</v>
      </c>
      <c r="D427">
        <v>0</v>
      </c>
      <c r="E427">
        <v>0</v>
      </c>
    </row>
    <row r="428" spans="1:5">
      <c r="A428" s="62">
        <v>43434</v>
      </c>
      <c r="B428" t="s">
        <v>645</v>
      </c>
      <c r="C428" s="57" t="s">
        <v>4329</v>
      </c>
      <c r="D428">
        <v>0</v>
      </c>
      <c r="E428">
        <v>0</v>
      </c>
    </row>
    <row r="429" spans="1:5">
      <c r="A429" s="62">
        <v>43434</v>
      </c>
      <c r="B429" t="s">
        <v>646</v>
      </c>
      <c r="C429" s="57" t="s">
        <v>4330</v>
      </c>
      <c r="D429">
        <v>0</v>
      </c>
      <c r="E429">
        <v>0</v>
      </c>
    </row>
    <row r="430" spans="1:5">
      <c r="A430" s="62">
        <v>43434</v>
      </c>
      <c r="B430" t="s">
        <v>647</v>
      </c>
      <c r="C430" s="57" t="s">
        <v>4331</v>
      </c>
      <c r="D430">
        <v>0</v>
      </c>
      <c r="E430">
        <v>0</v>
      </c>
    </row>
    <row r="431" spans="1:5">
      <c r="A431" s="62">
        <v>43434</v>
      </c>
      <c r="B431" t="s">
        <v>648</v>
      </c>
      <c r="C431" s="57" t="s">
        <v>4332</v>
      </c>
      <c r="D431">
        <v>0</v>
      </c>
      <c r="E431">
        <v>0</v>
      </c>
    </row>
    <row r="432" spans="1:5">
      <c r="A432" s="62">
        <v>43434</v>
      </c>
      <c r="B432" t="s">
        <v>649</v>
      </c>
      <c r="C432" s="57" t="s">
        <v>4333</v>
      </c>
      <c r="D432">
        <v>0</v>
      </c>
      <c r="E432">
        <v>0</v>
      </c>
    </row>
    <row r="433" spans="1:5">
      <c r="A433" s="62">
        <v>43434</v>
      </c>
      <c r="B433" t="s">
        <v>650</v>
      </c>
      <c r="C433" s="57" t="s">
        <v>4334</v>
      </c>
      <c r="D433">
        <v>0</v>
      </c>
      <c r="E433">
        <v>0</v>
      </c>
    </row>
    <row r="434" spans="1:5">
      <c r="A434" s="62">
        <v>43434</v>
      </c>
      <c r="B434" t="s">
        <v>651</v>
      </c>
      <c r="C434" s="57" t="s">
        <v>4335</v>
      </c>
      <c r="D434">
        <v>0</v>
      </c>
      <c r="E434">
        <v>0</v>
      </c>
    </row>
    <row r="435" spans="1:5">
      <c r="A435" s="62">
        <v>43434</v>
      </c>
      <c r="B435" t="s">
        <v>652</v>
      </c>
      <c r="C435" s="57" t="s">
        <v>4336</v>
      </c>
      <c r="D435">
        <v>0</v>
      </c>
      <c r="E435">
        <v>0</v>
      </c>
    </row>
    <row r="436" spans="1:5">
      <c r="A436" s="62">
        <v>43434</v>
      </c>
      <c r="B436" t="s">
        <v>653</v>
      </c>
      <c r="C436" s="57" t="s">
        <v>4337</v>
      </c>
      <c r="D436">
        <v>0</v>
      </c>
      <c r="E436">
        <v>0</v>
      </c>
    </row>
    <row r="437" spans="1:5">
      <c r="A437" s="62">
        <v>43434</v>
      </c>
      <c r="B437" t="s">
        <v>654</v>
      </c>
      <c r="C437" s="57" t="s">
        <v>4338</v>
      </c>
      <c r="D437">
        <v>0</v>
      </c>
      <c r="E437">
        <v>0</v>
      </c>
    </row>
    <row r="438" spans="1:5">
      <c r="A438" s="62">
        <v>43434</v>
      </c>
      <c r="B438" t="s">
        <v>655</v>
      </c>
      <c r="C438" s="57" t="s">
        <v>4339</v>
      </c>
      <c r="D438">
        <v>0</v>
      </c>
      <c r="E438">
        <v>0</v>
      </c>
    </row>
    <row r="439" spans="1:5">
      <c r="A439" s="62">
        <v>43434</v>
      </c>
      <c r="B439" t="s">
        <v>656</v>
      </c>
      <c r="C439" s="57" t="s">
        <v>4340</v>
      </c>
      <c r="D439">
        <v>0</v>
      </c>
      <c r="E439">
        <v>0</v>
      </c>
    </row>
    <row r="440" spans="1:5">
      <c r="A440" s="62">
        <v>43434</v>
      </c>
      <c r="B440" t="s">
        <v>657</v>
      </c>
      <c r="C440" s="57" t="s">
        <v>4341</v>
      </c>
      <c r="D440">
        <v>0</v>
      </c>
      <c r="E440">
        <v>0</v>
      </c>
    </row>
    <row r="441" spans="1:5">
      <c r="A441" s="62">
        <v>43434</v>
      </c>
      <c r="B441" t="s">
        <v>658</v>
      </c>
      <c r="C441" s="57" t="s">
        <v>4342</v>
      </c>
      <c r="D441">
        <v>0</v>
      </c>
      <c r="E441">
        <v>0</v>
      </c>
    </row>
    <row r="442" spans="1:5">
      <c r="A442" s="62">
        <v>43434</v>
      </c>
      <c r="B442" t="s">
        <v>659</v>
      </c>
      <c r="C442" s="57" t="s">
        <v>4343</v>
      </c>
      <c r="D442">
        <v>0</v>
      </c>
      <c r="E442">
        <v>0</v>
      </c>
    </row>
    <row r="443" spans="1:5">
      <c r="A443" s="62">
        <v>43434</v>
      </c>
      <c r="B443" t="s">
        <v>660</v>
      </c>
      <c r="C443" s="57" t="s">
        <v>4344</v>
      </c>
      <c r="D443">
        <v>0</v>
      </c>
      <c r="E443">
        <v>0</v>
      </c>
    </row>
    <row r="444" spans="1:5">
      <c r="A444" s="62">
        <v>43434</v>
      </c>
      <c r="B444" t="s">
        <v>661</v>
      </c>
      <c r="C444" s="57" t="s">
        <v>4345</v>
      </c>
      <c r="D444">
        <v>0</v>
      </c>
      <c r="E444">
        <v>0</v>
      </c>
    </row>
    <row r="445" spans="1:5">
      <c r="A445" s="62">
        <v>43434</v>
      </c>
      <c r="B445" t="s">
        <v>662</v>
      </c>
      <c r="C445" s="57" t="s">
        <v>4346</v>
      </c>
      <c r="D445">
        <v>0</v>
      </c>
      <c r="E445">
        <v>0</v>
      </c>
    </row>
    <row r="446" spans="1:5">
      <c r="A446" s="62">
        <v>43434</v>
      </c>
      <c r="B446" t="s">
        <v>663</v>
      </c>
      <c r="C446" s="57" t="s">
        <v>4347</v>
      </c>
      <c r="D446">
        <v>0</v>
      </c>
      <c r="E446">
        <v>0</v>
      </c>
    </row>
    <row r="447" spans="1:5">
      <c r="A447" s="62">
        <v>43434</v>
      </c>
      <c r="B447" t="s">
        <v>664</v>
      </c>
      <c r="C447" s="57" t="s">
        <v>4348</v>
      </c>
      <c r="D447">
        <v>0</v>
      </c>
      <c r="E447">
        <v>0</v>
      </c>
    </row>
    <row r="448" spans="1:5">
      <c r="A448" s="62">
        <v>43434</v>
      </c>
      <c r="B448" t="s">
        <v>665</v>
      </c>
      <c r="C448" s="57" t="s">
        <v>4349</v>
      </c>
      <c r="D448">
        <v>0</v>
      </c>
      <c r="E448">
        <v>0</v>
      </c>
    </row>
    <row r="449" spans="1:5">
      <c r="A449" s="62">
        <v>43434</v>
      </c>
      <c r="B449" t="s">
        <v>666</v>
      </c>
      <c r="C449" s="57" t="s">
        <v>4350</v>
      </c>
      <c r="D449">
        <v>0</v>
      </c>
      <c r="E449">
        <v>0</v>
      </c>
    </row>
    <row r="450" spans="1:5">
      <c r="A450" s="62">
        <v>43434</v>
      </c>
      <c r="B450" t="s">
        <v>667</v>
      </c>
      <c r="C450" s="57" t="s">
        <v>4351</v>
      </c>
      <c r="D450">
        <v>0</v>
      </c>
      <c r="E450">
        <v>0</v>
      </c>
    </row>
    <row r="451" spans="1:5">
      <c r="A451" s="62">
        <v>43434</v>
      </c>
      <c r="B451" t="s">
        <v>668</v>
      </c>
      <c r="C451" s="57" t="s">
        <v>4352</v>
      </c>
      <c r="D451">
        <v>0</v>
      </c>
      <c r="E451">
        <v>0</v>
      </c>
    </row>
    <row r="452" spans="1:5">
      <c r="A452" s="62">
        <v>43434</v>
      </c>
      <c r="B452" t="s">
        <v>669</v>
      </c>
      <c r="C452" s="57" t="s">
        <v>4353</v>
      </c>
      <c r="D452">
        <v>0</v>
      </c>
      <c r="E452">
        <v>0</v>
      </c>
    </row>
    <row r="453" spans="1:5">
      <c r="A453" s="62">
        <v>43434</v>
      </c>
      <c r="B453" t="s">
        <v>670</v>
      </c>
      <c r="C453" s="57" t="s">
        <v>4354</v>
      </c>
      <c r="D453">
        <v>0</v>
      </c>
      <c r="E453">
        <v>0</v>
      </c>
    </row>
    <row r="454" spans="1:5">
      <c r="A454" s="62">
        <v>43434</v>
      </c>
      <c r="B454" t="s">
        <v>671</v>
      </c>
      <c r="C454" s="57" t="s">
        <v>4355</v>
      </c>
      <c r="D454">
        <v>0</v>
      </c>
      <c r="E454">
        <v>0</v>
      </c>
    </row>
    <row r="455" spans="1:5">
      <c r="A455" s="62">
        <v>43434</v>
      </c>
      <c r="B455" t="s">
        <v>672</v>
      </c>
      <c r="C455" s="57" t="s">
        <v>4356</v>
      </c>
      <c r="D455">
        <v>0</v>
      </c>
      <c r="E455">
        <v>0</v>
      </c>
    </row>
    <row r="456" spans="1:5">
      <c r="A456" s="62">
        <v>43434</v>
      </c>
      <c r="B456" t="s">
        <v>673</v>
      </c>
      <c r="C456" s="57" t="s">
        <v>4357</v>
      </c>
      <c r="D456">
        <v>0</v>
      </c>
      <c r="E456">
        <v>0</v>
      </c>
    </row>
    <row r="457" spans="1:5">
      <c r="A457" s="62">
        <v>43434</v>
      </c>
      <c r="B457" t="s">
        <v>674</v>
      </c>
      <c r="C457" s="57" t="s">
        <v>4358</v>
      </c>
      <c r="D457">
        <v>0</v>
      </c>
      <c r="E457">
        <v>0</v>
      </c>
    </row>
    <row r="458" spans="1:5">
      <c r="A458" s="62">
        <v>43434</v>
      </c>
      <c r="B458" t="s">
        <v>675</v>
      </c>
      <c r="C458" s="57" t="s">
        <v>4359</v>
      </c>
      <c r="D458">
        <v>0</v>
      </c>
      <c r="E458">
        <v>0</v>
      </c>
    </row>
    <row r="459" spans="1:5">
      <c r="A459" s="62">
        <v>43434</v>
      </c>
      <c r="B459" t="s">
        <v>676</v>
      </c>
      <c r="C459" s="57" t="s">
        <v>4360</v>
      </c>
      <c r="D459">
        <v>0</v>
      </c>
      <c r="E459">
        <v>0</v>
      </c>
    </row>
    <row r="460" spans="1:5">
      <c r="A460" s="62">
        <v>43434</v>
      </c>
      <c r="B460" t="s">
        <v>677</v>
      </c>
      <c r="C460" s="57" t="s">
        <v>4361</v>
      </c>
      <c r="D460">
        <v>0</v>
      </c>
      <c r="E460">
        <v>0</v>
      </c>
    </row>
    <row r="461" spans="1:5">
      <c r="A461" s="62">
        <v>43434</v>
      </c>
      <c r="B461" t="s">
        <v>678</v>
      </c>
      <c r="C461" s="57" t="s">
        <v>4362</v>
      </c>
      <c r="D461">
        <v>0</v>
      </c>
      <c r="E461">
        <v>0</v>
      </c>
    </row>
    <row r="462" spans="1:5">
      <c r="A462" s="62">
        <v>43434</v>
      </c>
      <c r="B462" t="s">
        <v>679</v>
      </c>
      <c r="C462" s="57" t="s">
        <v>4363</v>
      </c>
      <c r="D462">
        <v>0</v>
      </c>
      <c r="E462">
        <v>0</v>
      </c>
    </row>
    <row r="463" spans="1:5">
      <c r="A463" s="62">
        <v>43434</v>
      </c>
      <c r="B463" t="s">
        <v>680</v>
      </c>
      <c r="C463" s="57" t="s">
        <v>4364</v>
      </c>
      <c r="D463">
        <v>0</v>
      </c>
      <c r="E463">
        <v>0</v>
      </c>
    </row>
    <row r="464" spans="1:5">
      <c r="A464" s="62">
        <v>43434</v>
      </c>
      <c r="B464" t="s">
        <v>681</v>
      </c>
      <c r="C464" s="57" t="s">
        <v>4364</v>
      </c>
      <c r="D464">
        <v>0</v>
      </c>
      <c r="E464">
        <v>0</v>
      </c>
    </row>
    <row r="465" spans="1:5">
      <c r="A465" s="62">
        <v>43434</v>
      </c>
      <c r="B465" t="s">
        <v>682</v>
      </c>
      <c r="C465" s="57" t="s">
        <v>4365</v>
      </c>
      <c r="D465">
        <v>0</v>
      </c>
      <c r="E465">
        <v>0</v>
      </c>
    </row>
    <row r="466" spans="1:5">
      <c r="A466" s="62">
        <v>43434</v>
      </c>
      <c r="B466" t="s">
        <v>683</v>
      </c>
      <c r="C466" s="57" t="s">
        <v>4366</v>
      </c>
      <c r="D466">
        <v>0</v>
      </c>
      <c r="E466">
        <v>0</v>
      </c>
    </row>
    <row r="467" spans="1:5">
      <c r="A467" s="62">
        <v>43434</v>
      </c>
      <c r="B467" t="s">
        <v>684</v>
      </c>
      <c r="C467" s="57" t="s">
        <v>4367</v>
      </c>
      <c r="D467">
        <v>0</v>
      </c>
      <c r="E467">
        <v>0</v>
      </c>
    </row>
    <row r="468" spans="1:5">
      <c r="A468" s="62">
        <v>43434</v>
      </c>
      <c r="B468" t="s">
        <v>685</v>
      </c>
      <c r="C468" s="57" t="s">
        <v>4368</v>
      </c>
      <c r="D468">
        <v>0</v>
      </c>
      <c r="E468">
        <v>0</v>
      </c>
    </row>
    <row r="469" spans="1:5">
      <c r="A469" s="62">
        <v>43434</v>
      </c>
      <c r="B469" t="s">
        <v>686</v>
      </c>
      <c r="C469" s="57" t="s">
        <v>4369</v>
      </c>
      <c r="D469">
        <v>0</v>
      </c>
      <c r="E469">
        <v>0</v>
      </c>
    </row>
    <row r="470" spans="1:5">
      <c r="A470" s="62">
        <v>43434</v>
      </c>
      <c r="B470" t="s">
        <v>687</v>
      </c>
      <c r="C470" s="57" t="s">
        <v>4370</v>
      </c>
      <c r="D470">
        <v>0</v>
      </c>
      <c r="E470">
        <v>0</v>
      </c>
    </row>
    <row r="471" spans="1:5">
      <c r="A471" s="62">
        <v>43434</v>
      </c>
      <c r="B471" t="s">
        <v>688</v>
      </c>
      <c r="C471" s="57" t="s">
        <v>4371</v>
      </c>
      <c r="D471">
        <v>0</v>
      </c>
      <c r="E471">
        <v>0</v>
      </c>
    </row>
    <row r="472" spans="1:5">
      <c r="A472" s="62">
        <v>43434</v>
      </c>
      <c r="B472" t="s">
        <v>689</v>
      </c>
      <c r="C472" s="57" t="s">
        <v>4372</v>
      </c>
      <c r="D472">
        <v>0</v>
      </c>
      <c r="E472">
        <v>0</v>
      </c>
    </row>
    <row r="473" spans="1:5">
      <c r="A473" s="62">
        <v>43434</v>
      </c>
      <c r="B473" t="s">
        <v>690</v>
      </c>
      <c r="C473" s="57" t="s">
        <v>4373</v>
      </c>
      <c r="D473">
        <v>0</v>
      </c>
      <c r="E473">
        <v>0</v>
      </c>
    </row>
    <row r="474" spans="1:5">
      <c r="A474" s="62">
        <v>43434</v>
      </c>
      <c r="B474" t="s">
        <v>691</v>
      </c>
      <c r="C474" s="57" t="s">
        <v>4374</v>
      </c>
      <c r="D474">
        <v>0</v>
      </c>
      <c r="E474">
        <v>0</v>
      </c>
    </row>
    <row r="475" spans="1:5">
      <c r="A475" s="62">
        <v>43434</v>
      </c>
      <c r="B475" t="s">
        <v>692</v>
      </c>
      <c r="C475" s="57" t="s">
        <v>4375</v>
      </c>
      <c r="D475">
        <v>0</v>
      </c>
      <c r="E475">
        <v>0</v>
      </c>
    </row>
    <row r="476" spans="1:5">
      <c r="A476" s="62">
        <v>43434</v>
      </c>
      <c r="B476" t="s">
        <v>693</v>
      </c>
      <c r="C476" s="57" t="s">
        <v>4376</v>
      </c>
      <c r="D476">
        <v>0</v>
      </c>
      <c r="E476">
        <v>0</v>
      </c>
    </row>
    <row r="477" spans="1:5">
      <c r="A477" s="62">
        <v>43434</v>
      </c>
      <c r="B477" t="s">
        <v>694</v>
      </c>
      <c r="C477" s="57" t="s">
        <v>4377</v>
      </c>
      <c r="D477">
        <v>0</v>
      </c>
      <c r="E477">
        <v>0</v>
      </c>
    </row>
    <row r="478" spans="1:5">
      <c r="A478" s="62">
        <v>43434</v>
      </c>
      <c r="B478" t="s">
        <v>695</v>
      </c>
      <c r="C478" s="57" t="s">
        <v>4378</v>
      </c>
      <c r="D478">
        <v>0</v>
      </c>
      <c r="E478">
        <v>0</v>
      </c>
    </row>
    <row r="479" spans="1:5">
      <c r="A479" s="62">
        <v>43434</v>
      </c>
      <c r="B479" t="s">
        <v>696</v>
      </c>
      <c r="C479" s="57" t="s">
        <v>4379</v>
      </c>
      <c r="D479">
        <v>0</v>
      </c>
      <c r="E479">
        <v>0</v>
      </c>
    </row>
    <row r="480" spans="1:5">
      <c r="A480" s="62">
        <v>43434</v>
      </c>
      <c r="B480" t="s">
        <v>697</v>
      </c>
      <c r="C480" s="57" t="s">
        <v>4380</v>
      </c>
      <c r="D480">
        <v>0</v>
      </c>
      <c r="E480">
        <v>0</v>
      </c>
    </row>
    <row r="481" spans="1:5">
      <c r="A481" s="62">
        <v>43434</v>
      </c>
      <c r="B481" t="s">
        <v>698</v>
      </c>
      <c r="C481" s="57" t="s">
        <v>4381</v>
      </c>
      <c r="D481">
        <v>0</v>
      </c>
      <c r="E481">
        <v>0</v>
      </c>
    </row>
    <row r="482" spans="1:5">
      <c r="A482" s="62">
        <v>43434</v>
      </c>
      <c r="B482" t="s">
        <v>699</v>
      </c>
      <c r="C482" s="57" t="s">
        <v>4382</v>
      </c>
      <c r="D482">
        <v>0</v>
      </c>
      <c r="E482">
        <v>0</v>
      </c>
    </row>
    <row r="483" spans="1:5">
      <c r="A483" s="62">
        <v>43434</v>
      </c>
      <c r="B483" t="s">
        <v>700</v>
      </c>
      <c r="C483" s="57" t="s">
        <v>4383</v>
      </c>
      <c r="D483">
        <v>0</v>
      </c>
      <c r="E483">
        <v>0</v>
      </c>
    </row>
    <row r="484" spans="1:5">
      <c r="A484" s="62">
        <v>43434</v>
      </c>
      <c r="B484" t="s">
        <v>701</v>
      </c>
      <c r="C484" s="57" t="s">
        <v>4384</v>
      </c>
      <c r="D484">
        <v>0</v>
      </c>
      <c r="E484">
        <v>0</v>
      </c>
    </row>
    <row r="485" spans="1:5">
      <c r="A485" s="62">
        <v>43434</v>
      </c>
      <c r="B485" t="s">
        <v>702</v>
      </c>
      <c r="C485" s="57" t="s">
        <v>4385</v>
      </c>
      <c r="D485">
        <v>0</v>
      </c>
      <c r="E485">
        <v>0</v>
      </c>
    </row>
    <row r="486" spans="1:5">
      <c r="A486" s="62">
        <v>43434</v>
      </c>
      <c r="B486" t="s">
        <v>703</v>
      </c>
      <c r="C486" s="57" t="s">
        <v>4386</v>
      </c>
      <c r="D486">
        <v>0</v>
      </c>
      <c r="E486">
        <v>0</v>
      </c>
    </row>
    <row r="487" spans="1:5">
      <c r="A487" s="62">
        <v>43434</v>
      </c>
      <c r="B487" t="s">
        <v>704</v>
      </c>
      <c r="C487" s="57" t="s">
        <v>4387</v>
      </c>
      <c r="D487">
        <v>0</v>
      </c>
      <c r="E487">
        <v>0</v>
      </c>
    </row>
    <row r="488" spans="1:5">
      <c r="A488" s="62">
        <v>43434</v>
      </c>
      <c r="B488" t="s">
        <v>705</v>
      </c>
      <c r="C488" s="57" t="s">
        <v>4388</v>
      </c>
      <c r="D488">
        <v>0</v>
      </c>
      <c r="E488">
        <v>0</v>
      </c>
    </row>
    <row r="489" spans="1:5">
      <c r="A489" s="62">
        <v>43434</v>
      </c>
      <c r="B489" t="s">
        <v>706</v>
      </c>
      <c r="C489" s="57" t="s">
        <v>4389</v>
      </c>
      <c r="D489">
        <v>0</v>
      </c>
      <c r="E489">
        <v>0</v>
      </c>
    </row>
    <row r="490" spans="1:5">
      <c r="A490" s="62">
        <v>43434</v>
      </c>
      <c r="B490" t="s">
        <v>707</v>
      </c>
      <c r="C490" s="57" t="s">
        <v>4390</v>
      </c>
      <c r="D490">
        <v>0</v>
      </c>
      <c r="E490">
        <v>0</v>
      </c>
    </row>
    <row r="491" spans="1:5">
      <c r="A491" s="62">
        <v>43434</v>
      </c>
      <c r="B491" t="s">
        <v>708</v>
      </c>
      <c r="C491" s="57" t="s">
        <v>4391</v>
      </c>
      <c r="D491">
        <v>0</v>
      </c>
      <c r="E491">
        <v>0</v>
      </c>
    </row>
    <row r="492" spans="1:5">
      <c r="A492" s="62">
        <v>43434</v>
      </c>
      <c r="B492" t="s">
        <v>709</v>
      </c>
      <c r="C492" s="57" t="s">
        <v>4392</v>
      </c>
      <c r="D492">
        <v>0</v>
      </c>
      <c r="E492">
        <v>0</v>
      </c>
    </row>
    <row r="493" spans="1:5">
      <c r="A493" s="62">
        <v>43434</v>
      </c>
      <c r="B493" t="s">
        <v>710</v>
      </c>
      <c r="C493" s="57" t="s">
        <v>4393</v>
      </c>
      <c r="D493">
        <v>0</v>
      </c>
      <c r="E493">
        <v>0</v>
      </c>
    </row>
    <row r="494" spans="1:5">
      <c r="A494" s="62">
        <v>43434</v>
      </c>
      <c r="B494" t="s">
        <v>711</v>
      </c>
      <c r="C494" s="57" t="s">
        <v>4394</v>
      </c>
      <c r="D494">
        <v>864802570.45000005</v>
      </c>
      <c r="E494">
        <v>0</v>
      </c>
    </row>
    <row r="495" spans="1:5">
      <c r="A495" s="62">
        <v>43434</v>
      </c>
      <c r="B495" t="s">
        <v>712</v>
      </c>
      <c r="C495" s="57" t="s">
        <v>4395</v>
      </c>
      <c r="D495">
        <v>0</v>
      </c>
      <c r="E495">
        <v>0</v>
      </c>
    </row>
    <row r="496" spans="1:5">
      <c r="A496" s="62">
        <v>43434</v>
      </c>
      <c r="B496" t="s">
        <v>713</v>
      </c>
      <c r="C496" s="57" t="s">
        <v>4396</v>
      </c>
      <c r="D496">
        <v>0</v>
      </c>
      <c r="E496">
        <v>0</v>
      </c>
    </row>
    <row r="497" spans="1:5">
      <c r="A497" s="62">
        <v>43434</v>
      </c>
      <c r="B497" t="s">
        <v>714</v>
      </c>
      <c r="C497" s="57" t="s">
        <v>4397</v>
      </c>
      <c r="D497">
        <v>0</v>
      </c>
      <c r="E497">
        <v>0</v>
      </c>
    </row>
    <row r="498" spans="1:5">
      <c r="A498" s="62">
        <v>43434</v>
      </c>
      <c r="B498" t="s">
        <v>715</v>
      </c>
      <c r="C498" s="57" t="s">
        <v>4398</v>
      </c>
      <c r="D498">
        <v>0</v>
      </c>
      <c r="E498">
        <v>0</v>
      </c>
    </row>
    <row r="499" spans="1:5">
      <c r="A499" s="62">
        <v>43434</v>
      </c>
      <c r="B499" t="s">
        <v>716</v>
      </c>
      <c r="C499" s="57" t="s">
        <v>4399</v>
      </c>
      <c r="D499">
        <v>0</v>
      </c>
      <c r="E499">
        <v>0</v>
      </c>
    </row>
    <row r="500" spans="1:5">
      <c r="A500" s="62">
        <v>43434</v>
      </c>
      <c r="B500" t="s">
        <v>717</v>
      </c>
      <c r="C500" s="57" t="s">
        <v>4400</v>
      </c>
      <c r="D500">
        <v>0</v>
      </c>
      <c r="E500">
        <v>0</v>
      </c>
    </row>
    <row r="501" spans="1:5">
      <c r="A501" s="62">
        <v>43434</v>
      </c>
      <c r="B501" t="s">
        <v>718</v>
      </c>
      <c r="C501" s="57" t="s">
        <v>4401</v>
      </c>
      <c r="D501">
        <v>0</v>
      </c>
      <c r="E501">
        <v>0</v>
      </c>
    </row>
    <row r="502" spans="1:5">
      <c r="A502" s="62">
        <v>43434</v>
      </c>
      <c r="B502" t="s">
        <v>719</v>
      </c>
      <c r="C502" s="57" t="s">
        <v>4402</v>
      </c>
      <c r="D502">
        <v>0</v>
      </c>
      <c r="E502">
        <v>0</v>
      </c>
    </row>
    <row r="503" spans="1:5">
      <c r="A503" s="62">
        <v>43434</v>
      </c>
      <c r="B503" t="s">
        <v>720</v>
      </c>
      <c r="C503" s="57" t="s">
        <v>4403</v>
      </c>
      <c r="D503">
        <v>0</v>
      </c>
      <c r="E503">
        <v>0</v>
      </c>
    </row>
    <row r="504" spans="1:5">
      <c r="A504" s="62">
        <v>43434</v>
      </c>
      <c r="B504" t="s">
        <v>721</v>
      </c>
      <c r="C504" s="57" t="s">
        <v>4404</v>
      </c>
      <c r="D504">
        <v>0</v>
      </c>
      <c r="E504">
        <v>0</v>
      </c>
    </row>
    <row r="505" spans="1:5">
      <c r="A505" s="62">
        <v>43434</v>
      </c>
      <c r="B505" t="s">
        <v>722</v>
      </c>
      <c r="C505" s="57" t="s">
        <v>4405</v>
      </c>
      <c r="D505">
        <v>0</v>
      </c>
      <c r="E505">
        <v>0</v>
      </c>
    </row>
    <row r="506" spans="1:5">
      <c r="A506" s="62">
        <v>43434</v>
      </c>
      <c r="B506" t="s">
        <v>723</v>
      </c>
      <c r="C506" s="57" t="s">
        <v>4406</v>
      </c>
      <c r="D506">
        <v>0</v>
      </c>
      <c r="E506">
        <v>0</v>
      </c>
    </row>
    <row r="507" spans="1:5">
      <c r="A507" s="62">
        <v>43434</v>
      </c>
      <c r="B507" t="s">
        <v>724</v>
      </c>
      <c r="C507" s="57" t="s">
        <v>4407</v>
      </c>
      <c r="D507">
        <v>0</v>
      </c>
      <c r="E507">
        <v>0</v>
      </c>
    </row>
    <row r="508" spans="1:5">
      <c r="A508" s="62">
        <v>43434</v>
      </c>
      <c r="B508" t="s">
        <v>725</v>
      </c>
      <c r="C508" s="57" t="s">
        <v>4408</v>
      </c>
      <c r="D508">
        <v>0</v>
      </c>
      <c r="E508">
        <v>0</v>
      </c>
    </row>
    <row r="509" spans="1:5">
      <c r="A509" s="62">
        <v>43434</v>
      </c>
      <c r="B509" t="s">
        <v>726</v>
      </c>
      <c r="C509" s="57" t="s">
        <v>4409</v>
      </c>
      <c r="D509">
        <v>0</v>
      </c>
      <c r="E509">
        <v>0</v>
      </c>
    </row>
    <row r="510" spans="1:5">
      <c r="A510" s="62">
        <v>43434</v>
      </c>
      <c r="B510" t="s">
        <v>727</v>
      </c>
      <c r="C510" s="57" t="s">
        <v>4410</v>
      </c>
      <c r="D510">
        <v>0</v>
      </c>
      <c r="E510">
        <v>0</v>
      </c>
    </row>
    <row r="511" spans="1:5">
      <c r="A511" s="62">
        <v>43434</v>
      </c>
      <c r="B511" t="s">
        <v>728</v>
      </c>
      <c r="C511" s="57" t="s">
        <v>4411</v>
      </c>
      <c r="D511">
        <v>0</v>
      </c>
      <c r="E511">
        <v>0</v>
      </c>
    </row>
    <row r="512" spans="1:5">
      <c r="A512" s="62">
        <v>43434</v>
      </c>
      <c r="B512" t="s">
        <v>729</v>
      </c>
      <c r="C512" s="57" t="s">
        <v>4412</v>
      </c>
      <c r="D512">
        <v>0</v>
      </c>
      <c r="E512">
        <v>0</v>
      </c>
    </row>
    <row r="513" spans="1:5">
      <c r="A513" s="62">
        <v>43434</v>
      </c>
      <c r="B513" t="s">
        <v>730</v>
      </c>
      <c r="C513" s="57" t="s">
        <v>4413</v>
      </c>
      <c r="D513">
        <v>0</v>
      </c>
      <c r="E513">
        <v>0</v>
      </c>
    </row>
    <row r="514" spans="1:5">
      <c r="A514" s="62">
        <v>43434</v>
      </c>
      <c r="B514" t="s">
        <v>731</v>
      </c>
      <c r="C514" s="57" t="s">
        <v>4414</v>
      </c>
      <c r="D514">
        <v>0</v>
      </c>
      <c r="E514">
        <v>0</v>
      </c>
    </row>
    <row r="515" spans="1:5">
      <c r="A515" s="62">
        <v>43434</v>
      </c>
      <c r="B515" t="s">
        <v>732</v>
      </c>
      <c r="C515" s="57" t="s">
        <v>4415</v>
      </c>
      <c r="D515">
        <v>860983928.02999997</v>
      </c>
      <c r="E515">
        <v>0</v>
      </c>
    </row>
    <row r="516" spans="1:5">
      <c r="A516" s="62">
        <v>43434</v>
      </c>
      <c r="B516" t="s">
        <v>733</v>
      </c>
      <c r="C516" s="57" t="s">
        <v>4416</v>
      </c>
      <c r="D516">
        <v>0</v>
      </c>
      <c r="E516">
        <v>0</v>
      </c>
    </row>
    <row r="517" spans="1:5">
      <c r="A517" s="62">
        <v>43434</v>
      </c>
      <c r="B517" t="s">
        <v>734</v>
      </c>
      <c r="C517" s="57" t="s">
        <v>4417</v>
      </c>
      <c r="D517">
        <v>0</v>
      </c>
      <c r="E517">
        <v>0</v>
      </c>
    </row>
    <row r="518" spans="1:5">
      <c r="A518" s="62">
        <v>43434</v>
      </c>
      <c r="B518" t="s">
        <v>735</v>
      </c>
      <c r="C518" s="57" t="s">
        <v>4418</v>
      </c>
      <c r="D518">
        <v>0</v>
      </c>
      <c r="E518">
        <v>0</v>
      </c>
    </row>
    <row r="519" spans="1:5">
      <c r="A519" s="62">
        <v>43434</v>
      </c>
      <c r="B519" t="s">
        <v>736</v>
      </c>
      <c r="C519" s="57" t="s">
        <v>4419</v>
      </c>
      <c r="D519">
        <v>0</v>
      </c>
      <c r="E519">
        <v>0</v>
      </c>
    </row>
    <row r="520" spans="1:5">
      <c r="A520" s="62">
        <v>43434</v>
      </c>
      <c r="B520" t="s">
        <v>737</v>
      </c>
      <c r="C520" s="57" t="s">
        <v>4420</v>
      </c>
      <c r="D520">
        <v>0</v>
      </c>
      <c r="E520">
        <v>0</v>
      </c>
    </row>
    <row r="521" spans="1:5">
      <c r="A521" s="62">
        <v>43434</v>
      </c>
      <c r="B521" t="s">
        <v>738</v>
      </c>
      <c r="C521" s="57" t="s">
        <v>4421</v>
      </c>
      <c r="D521">
        <v>0</v>
      </c>
      <c r="E521">
        <v>0</v>
      </c>
    </row>
    <row r="522" spans="1:5">
      <c r="A522" s="62">
        <v>43434</v>
      </c>
      <c r="B522" t="s">
        <v>739</v>
      </c>
      <c r="C522" s="57" t="s">
        <v>4422</v>
      </c>
      <c r="D522">
        <v>0</v>
      </c>
      <c r="E522">
        <v>0</v>
      </c>
    </row>
    <row r="523" spans="1:5">
      <c r="A523" s="62">
        <v>43434</v>
      </c>
      <c r="B523" t="s">
        <v>740</v>
      </c>
      <c r="C523" s="57" t="s">
        <v>4423</v>
      </c>
      <c r="D523">
        <v>0</v>
      </c>
      <c r="E523">
        <v>0</v>
      </c>
    </row>
    <row r="524" spans="1:5">
      <c r="A524" s="62">
        <v>43434</v>
      </c>
      <c r="B524" t="s">
        <v>741</v>
      </c>
      <c r="C524" s="57" t="s">
        <v>4424</v>
      </c>
      <c r="D524">
        <v>0</v>
      </c>
      <c r="E524">
        <v>0</v>
      </c>
    </row>
    <row r="525" spans="1:5">
      <c r="A525" s="62">
        <v>43434</v>
      </c>
      <c r="B525" t="s">
        <v>742</v>
      </c>
      <c r="C525" s="57" t="s">
        <v>4425</v>
      </c>
      <c r="D525">
        <v>0</v>
      </c>
      <c r="E525">
        <v>0</v>
      </c>
    </row>
    <row r="526" spans="1:5">
      <c r="A526" s="62">
        <v>43434</v>
      </c>
      <c r="B526" t="s">
        <v>743</v>
      </c>
      <c r="C526" s="57" t="s">
        <v>4426</v>
      </c>
      <c r="D526">
        <v>0</v>
      </c>
      <c r="E526">
        <v>0</v>
      </c>
    </row>
    <row r="527" spans="1:5">
      <c r="A527" s="62">
        <v>43434</v>
      </c>
      <c r="B527" t="s">
        <v>744</v>
      </c>
      <c r="C527" s="57" t="s">
        <v>4427</v>
      </c>
      <c r="D527">
        <v>0</v>
      </c>
      <c r="E527">
        <v>0</v>
      </c>
    </row>
    <row r="528" spans="1:5">
      <c r="A528" s="62">
        <v>43434</v>
      </c>
      <c r="B528" t="s">
        <v>745</v>
      </c>
      <c r="C528" s="57" t="s">
        <v>4428</v>
      </c>
      <c r="D528">
        <v>0</v>
      </c>
      <c r="E528">
        <v>0</v>
      </c>
    </row>
    <row r="529" spans="1:5">
      <c r="A529" s="62">
        <v>43434</v>
      </c>
      <c r="B529" t="s">
        <v>746</v>
      </c>
      <c r="C529" s="57" t="s">
        <v>4429</v>
      </c>
      <c r="D529">
        <v>0</v>
      </c>
      <c r="E529">
        <v>0</v>
      </c>
    </row>
    <row r="530" spans="1:5">
      <c r="A530" s="62">
        <v>43434</v>
      </c>
      <c r="B530" t="s">
        <v>747</v>
      </c>
      <c r="C530" s="57" t="s">
        <v>4430</v>
      </c>
      <c r="D530">
        <v>0</v>
      </c>
      <c r="E530">
        <v>0</v>
      </c>
    </row>
    <row r="531" spans="1:5">
      <c r="A531" s="62">
        <v>43434</v>
      </c>
      <c r="B531" t="s">
        <v>748</v>
      </c>
      <c r="C531" s="57" t="s">
        <v>4431</v>
      </c>
      <c r="D531">
        <v>0</v>
      </c>
      <c r="E531">
        <v>0</v>
      </c>
    </row>
    <row r="532" spans="1:5">
      <c r="A532" s="62">
        <v>43434</v>
      </c>
      <c r="B532" t="s">
        <v>749</v>
      </c>
      <c r="C532" s="57" t="s">
        <v>4432</v>
      </c>
      <c r="D532">
        <v>0</v>
      </c>
      <c r="E532">
        <v>0</v>
      </c>
    </row>
    <row r="533" spans="1:5" ht="24">
      <c r="A533" s="62">
        <v>43434</v>
      </c>
      <c r="B533" t="s">
        <v>750</v>
      </c>
      <c r="C533" s="57" t="s">
        <v>4433</v>
      </c>
      <c r="D533">
        <v>0</v>
      </c>
      <c r="E533">
        <v>0</v>
      </c>
    </row>
    <row r="534" spans="1:5" ht="24">
      <c r="A534" s="62">
        <v>43434</v>
      </c>
      <c r="B534" t="s">
        <v>751</v>
      </c>
      <c r="C534" s="57" t="s">
        <v>4434</v>
      </c>
      <c r="D534">
        <v>0</v>
      </c>
      <c r="E534">
        <v>0</v>
      </c>
    </row>
    <row r="535" spans="1:5">
      <c r="A535" s="62">
        <v>43434</v>
      </c>
      <c r="B535" t="s">
        <v>752</v>
      </c>
      <c r="C535" s="57" t="s">
        <v>4435</v>
      </c>
      <c r="D535">
        <v>0</v>
      </c>
      <c r="E535">
        <v>0</v>
      </c>
    </row>
    <row r="536" spans="1:5">
      <c r="A536" s="62">
        <v>43434</v>
      </c>
      <c r="B536" t="s">
        <v>753</v>
      </c>
      <c r="C536" s="57" t="s">
        <v>4436</v>
      </c>
      <c r="D536">
        <v>0</v>
      </c>
      <c r="E536">
        <v>0</v>
      </c>
    </row>
    <row r="537" spans="1:5">
      <c r="A537" s="62">
        <v>43434</v>
      </c>
      <c r="B537" t="s">
        <v>754</v>
      </c>
      <c r="C537" s="57" t="s">
        <v>4437</v>
      </c>
      <c r="D537">
        <v>0</v>
      </c>
      <c r="E537">
        <v>0</v>
      </c>
    </row>
    <row r="538" spans="1:5">
      <c r="A538" s="62">
        <v>43434</v>
      </c>
      <c r="B538" t="s">
        <v>755</v>
      </c>
      <c r="C538" s="57" t="s">
        <v>4438</v>
      </c>
      <c r="D538">
        <v>0</v>
      </c>
      <c r="E538">
        <v>0</v>
      </c>
    </row>
    <row r="539" spans="1:5">
      <c r="A539" s="62">
        <v>43434</v>
      </c>
      <c r="B539" t="s">
        <v>756</v>
      </c>
      <c r="C539" s="57" t="s">
        <v>4439</v>
      </c>
      <c r="D539">
        <v>0</v>
      </c>
      <c r="E539">
        <v>0</v>
      </c>
    </row>
    <row r="540" spans="1:5">
      <c r="A540" s="62">
        <v>43434</v>
      </c>
      <c r="B540" t="s">
        <v>757</v>
      </c>
      <c r="C540" s="57" t="s">
        <v>4440</v>
      </c>
      <c r="D540">
        <v>0</v>
      </c>
      <c r="E540">
        <v>0</v>
      </c>
    </row>
    <row r="541" spans="1:5">
      <c r="A541" s="62">
        <v>43434</v>
      </c>
      <c r="B541" t="s">
        <v>758</v>
      </c>
      <c r="C541" s="57" t="s">
        <v>4441</v>
      </c>
      <c r="D541">
        <v>0</v>
      </c>
      <c r="E541">
        <v>0</v>
      </c>
    </row>
    <row r="542" spans="1:5">
      <c r="A542" s="62">
        <v>43434</v>
      </c>
      <c r="B542" t="s">
        <v>759</v>
      </c>
      <c r="C542" s="57" t="s">
        <v>4442</v>
      </c>
      <c r="D542">
        <v>0</v>
      </c>
      <c r="E542">
        <v>0</v>
      </c>
    </row>
    <row r="543" spans="1:5">
      <c r="A543" s="62">
        <v>43434</v>
      </c>
      <c r="B543" t="s">
        <v>760</v>
      </c>
      <c r="C543" s="57" t="s">
        <v>4443</v>
      </c>
      <c r="D543">
        <v>0</v>
      </c>
      <c r="E543">
        <v>0</v>
      </c>
    </row>
    <row r="544" spans="1:5">
      <c r="A544" s="62">
        <v>43434</v>
      </c>
      <c r="B544" t="s">
        <v>761</v>
      </c>
      <c r="C544" s="57" t="s">
        <v>4444</v>
      </c>
      <c r="D544">
        <v>0</v>
      </c>
      <c r="E544">
        <v>0</v>
      </c>
    </row>
    <row r="545" spans="1:5">
      <c r="A545" s="62">
        <v>43434</v>
      </c>
      <c r="B545" t="s">
        <v>762</v>
      </c>
      <c r="C545" s="57" t="s">
        <v>4445</v>
      </c>
      <c r="D545">
        <v>0</v>
      </c>
      <c r="E545">
        <v>0</v>
      </c>
    </row>
    <row r="546" spans="1:5">
      <c r="A546" s="62">
        <v>43434</v>
      </c>
      <c r="B546" t="s">
        <v>763</v>
      </c>
      <c r="C546" s="57" t="s">
        <v>4446</v>
      </c>
      <c r="D546">
        <v>0</v>
      </c>
      <c r="E546">
        <v>0</v>
      </c>
    </row>
    <row r="547" spans="1:5">
      <c r="A547" s="62">
        <v>43434</v>
      </c>
      <c r="B547" t="s">
        <v>764</v>
      </c>
      <c r="C547" s="57" t="s">
        <v>4447</v>
      </c>
      <c r="D547">
        <v>0</v>
      </c>
      <c r="E547">
        <v>0</v>
      </c>
    </row>
    <row r="548" spans="1:5">
      <c r="A548" s="62">
        <v>43434</v>
      </c>
      <c r="B548" t="s">
        <v>765</v>
      </c>
      <c r="C548" s="57" t="s">
        <v>4448</v>
      </c>
      <c r="D548">
        <v>0</v>
      </c>
      <c r="E548">
        <v>0</v>
      </c>
    </row>
    <row r="549" spans="1:5">
      <c r="A549" s="62">
        <v>43434</v>
      </c>
      <c r="B549" t="s">
        <v>766</v>
      </c>
      <c r="C549" s="57" t="s">
        <v>4449</v>
      </c>
      <c r="D549">
        <v>0</v>
      </c>
      <c r="E549">
        <v>0</v>
      </c>
    </row>
    <row r="550" spans="1:5">
      <c r="A550" s="62">
        <v>43434</v>
      </c>
      <c r="B550" t="s">
        <v>767</v>
      </c>
      <c r="C550" s="57" t="s">
        <v>4450</v>
      </c>
      <c r="D550">
        <v>0</v>
      </c>
      <c r="E550">
        <v>0</v>
      </c>
    </row>
    <row r="551" spans="1:5">
      <c r="A551" s="62">
        <v>43434</v>
      </c>
      <c r="B551" t="s">
        <v>768</v>
      </c>
      <c r="C551" s="57" t="s">
        <v>4451</v>
      </c>
      <c r="D551">
        <v>0</v>
      </c>
      <c r="E551">
        <v>0</v>
      </c>
    </row>
    <row r="552" spans="1:5">
      <c r="A552" s="62">
        <v>43434</v>
      </c>
      <c r="B552" t="s">
        <v>769</v>
      </c>
      <c r="C552" s="57" t="s">
        <v>4452</v>
      </c>
      <c r="D552">
        <v>0</v>
      </c>
      <c r="E552">
        <v>0</v>
      </c>
    </row>
    <row r="553" spans="1:5" ht="24">
      <c r="A553" s="62">
        <v>43434</v>
      </c>
      <c r="B553" t="s">
        <v>770</v>
      </c>
      <c r="C553" s="57" t="s">
        <v>4453</v>
      </c>
      <c r="D553">
        <v>0</v>
      </c>
      <c r="E553">
        <v>0</v>
      </c>
    </row>
    <row r="554" spans="1:5">
      <c r="A554" s="62">
        <v>43434</v>
      </c>
      <c r="B554" t="s">
        <v>771</v>
      </c>
      <c r="C554" s="57" t="s">
        <v>4454</v>
      </c>
      <c r="D554">
        <v>0</v>
      </c>
      <c r="E554">
        <v>0</v>
      </c>
    </row>
    <row r="555" spans="1:5">
      <c r="A555" s="62">
        <v>43434</v>
      </c>
      <c r="B555" t="s">
        <v>772</v>
      </c>
      <c r="C555" s="57" t="s">
        <v>4455</v>
      </c>
      <c r="D555">
        <v>0</v>
      </c>
      <c r="E555">
        <v>0</v>
      </c>
    </row>
    <row r="556" spans="1:5">
      <c r="A556" s="62">
        <v>43434</v>
      </c>
      <c r="B556" t="s">
        <v>773</v>
      </c>
      <c r="C556" s="57" t="s">
        <v>4456</v>
      </c>
      <c r="D556">
        <v>0</v>
      </c>
      <c r="E556">
        <v>0</v>
      </c>
    </row>
    <row r="557" spans="1:5">
      <c r="A557" s="62">
        <v>43434</v>
      </c>
      <c r="B557" t="s">
        <v>774</v>
      </c>
      <c r="C557" s="57" t="s">
        <v>4457</v>
      </c>
      <c r="D557">
        <v>0</v>
      </c>
      <c r="E557">
        <v>0</v>
      </c>
    </row>
    <row r="558" spans="1:5">
      <c r="A558" s="62">
        <v>43434</v>
      </c>
      <c r="B558" t="s">
        <v>775</v>
      </c>
      <c r="C558" s="57" t="s">
        <v>4458</v>
      </c>
      <c r="D558">
        <v>0</v>
      </c>
      <c r="E558">
        <v>0</v>
      </c>
    </row>
    <row r="559" spans="1:5">
      <c r="A559" s="62">
        <v>43434</v>
      </c>
      <c r="B559" t="s">
        <v>776</v>
      </c>
      <c r="C559" s="57" t="s">
        <v>4459</v>
      </c>
      <c r="D559">
        <v>0</v>
      </c>
      <c r="E559">
        <v>0</v>
      </c>
    </row>
    <row r="560" spans="1:5">
      <c r="A560" s="62">
        <v>43434</v>
      </c>
      <c r="B560" t="s">
        <v>777</v>
      </c>
      <c r="C560" s="57" t="s">
        <v>4460</v>
      </c>
      <c r="D560">
        <v>0</v>
      </c>
      <c r="E560">
        <v>0</v>
      </c>
    </row>
    <row r="561" spans="1:5" ht="24">
      <c r="A561" s="62">
        <v>43434</v>
      </c>
      <c r="B561" t="s">
        <v>778</v>
      </c>
      <c r="C561" s="57" t="s">
        <v>4461</v>
      </c>
      <c r="D561">
        <v>0</v>
      </c>
      <c r="E561">
        <v>0</v>
      </c>
    </row>
    <row r="562" spans="1:5">
      <c r="A562" s="62">
        <v>43434</v>
      </c>
      <c r="B562" t="s">
        <v>779</v>
      </c>
      <c r="C562" s="57" t="s">
        <v>4462</v>
      </c>
      <c r="D562">
        <v>0</v>
      </c>
      <c r="E562">
        <v>0</v>
      </c>
    </row>
    <row r="563" spans="1:5" ht="24">
      <c r="A563" s="62">
        <v>43434</v>
      </c>
      <c r="B563" t="s">
        <v>780</v>
      </c>
      <c r="C563" s="57" t="s">
        <v>4463</v>
      </c>
      <c r="D563">
        <v>0</v>
      </c>
      <c r="E563">
        <v>0</v>
      </c>
    </row>
    <row r="564" spans="1:5">
      <c r="A564" s="62">
        <v>43434</v>
      </c>
      <c r="B564" t="s">
        <v>781</v>
      </c>
      <c r="C564" s="57" t="s">
        <v>4464</v>
      </c>
      <c r="D564">
        <v>0</v>
      </c>
      <c r="E564">
        <v>0</v>
      </c>
    </row>
    <row r="565" spans="1:5">
      <c r="A565" s="62">
        <v>43434</v>
      </c>
      <c r="B565" t="s">
        <v>782</v>
      </c>
      <c r="C565" s="57" t="s">
        <v>4465</v>
      </c>
      <c r="D565">
        <v>0</v>
      </c>
      <c r="E565">
        <v>0</v>
      </c>
    </row>
    <row r="566" spans="1:5">
      <c r="A566" s="62">
        <v>43434</v>
      </c>
      <c r="B566" t="s">
        <v>783</v>
      </c>
      <c r="C566" s="57" t="s">
        <v>4466</v>
      </c>
      <c r="D566">
        <v>0</v>
      </c>
      <c r="E566">
        <v>0</v>
      </c>
    </row>
    <row r="567" spans="1:5" ht="24">
      <c r="A567" s="62">
        <v>43434</v>
      </c>
      <c r="B567" t="s">
        <v>784</v>
      </c>
      <c r="C567" s="57" t="s">
        <v>4467</v>
      </c>
      <c r="D567">
        <v>0</v>
      </c>
      <c r="E567">
        <v>0</v>
      </c>
    </row>
    <row r="568" spans="1:5" ht="24">
      <c r="A568" s="62">
        <v>43434</v>
      </c>
      <c r="B568" t="s">
        <v>785</v>
      </c>
      <c r="C568" s="57" t="s">
        <v>4468</v>
      </c>
      <c r="D568">
        <v>0</v>
      </c>
      <c r="E568">
        <v>0</v>
      </c>
    </row>
    <row r="569" spans="1:5" ht="24">
      <c r="A569" s="62">
        <v>43434</v>
      </c>
      <c r="B569" t="s">
        <v>786</v>
      </c>
      <c r="C569" s="57" t="s">
        <v>4469</v>
      </c>
      <c r="D569">
        <v>0</v>
      </c>
      <c r="E569">
        <v>0</v>
      </c>
    </row>
    <row r="570" spans="1:5">
      <c r="A570" s="62">
        <v>43434</v>
      </c>
      <c r="B570" t="s">
        <v>787</v>
      </c>
      <c r="C570" s="57" t="s">
        <v>4470</v>
      </c>
      <c r="D570">
        <v>0</v>
      </c>
      <c r="E570">
        <v>0</v>
      </c>
    </row>
    <row r="571" spans="1:5" ht="24">
      <c r="A571" s="62">
        <v>43434</v>
      </c>
      <c r="B571" t="s">
        <v>788</v>
      </c>
      <c r="C571" s="57" t="s">
        <v>4471</v>
      </c>
      <c r="D571">
        <v>0</v>
      </c>
      <c r="E571">
        <v>0</v>
      </c>
    </row>
    <row r="572" spans="1:5" ht="24">
      <c r="A572" s="62">
        <v>43434</v>
      </c>
      <c r="B572" t="s">
        <v>789</v>
      </c>
      <c r="C572" s="57" t="s">
        <v>4472</v>
      </c>
      <c r="D572">
        <v>0</v>
      </c>
      <c r="E572">
        <v>0</v>
      </c>
    </row>
    <row r="573" spans="1:5" ht="24">
      <c r="A573" s="62">
        <v>43434</v>
      </c>
      <c r="B573" t="s">
        <v>790</v>
      </c>
      <c r="C573" s="57" t="s">
        <v>4473</v>
      </c>
      <c r="D573">
        <v>0</v>
      </c>
      <c r="E573">
        <v>0</v>
      </c>
    </row>
    <row r="574" spans="1:5" ht="24">
      <c r="A574" s="62">
        <v>43434</v>
      </c>
      <c r="B574" t="s">
        <v>791</v>
      </c>
      <c r="C574" s="57" t="s">
        <v>4474</v>
      </c>
      <c r="D574">
        <v>0</v>
      </c>
      <c r="E574">
        <v>0</v>
      </c>
    </row>
    <row r="575" spans="1:5">
      <c r="A575" s="62">
        <v>43434</v>
      </c>
      <c r="B575" t="s">
        <v>792</v>
      </c>
      <c r="C575" s="57" t="s">
        <v>4475</v>
      </c>
      <c r="D575">
        <v>0</v>
      </c>
      <c r="E575">
        <v>0</v>
      </c>
    </row>
    <row r="576" spans="1:5">
      <c r="A576" s="62">
        <v>43434</v>
      </c>
      <c r="B576" t="s">
        <v>793</v>
      </c>
      <c r="C576" s="57" t="s">
        <v>4476</v>
      </c>
      <c r="D576">
        <v>0</v>
      </c>
      <c r="E576">
        <v>0</v>
      </c>
    </row>
    <row r="577" spans="1:5">
      <c r="A577" s="62">
        <v>43434</v>
      </c>
      <c r="B577" t="s">
        <v>794</v>
      </c>
      <c r="C577" s="57" t="s">
        <v>4477</v>
      </c>
      <c r="D577">
        <v>0</v>
      </c>
      <c r="E577">
        <v>0</v>
      </c>
    </row>
    <row r="578" spans="1:5">
      <c r="A578" s="62">
        <v>43434</v>
      </c>
      <c r="B578" t="s">
        <v>795</v>
      </c>
      <c r="C578" s="57" t="s">
        <v>4478</v>
      </c>
      <c r="D578">
        <v>0</v>
      </c>
      <c r="E578">
        <v>0</v>
      </c>
    </row>
    <row r="579" spans="1:5">
      <c r="A579" s="62">
        <v>43434</v>
      </c>
      <c r="B579" t="s">
        <v>796</v>
      </c>
      <c r="C579" s="57" t="s">
        <v>4479</v>
      </c>
      <c r="D579">
        <v>0</v>
      </c>
      <c r="E579">
        <v>0</v>
      </c>
    </row>
    <row r="580" spans="1:5">
      <c r="A580" s="62">
        <v>43434</v>
      </c>
      <c r="B580" t="s">
        <v>797</v>
      </c>
      <c r="C580" s="57" t="s">
        <v>4480</v>
      </c>
      <c r="D580">
        <v>0</v>
      </c>
      <c r="E580">
        <v>0</v>
      </c>
    </row>
    <row r="581" spans="1:5">
      <c r="A581" s="62">
        <v>43434</v>
      </c>
      <c r="B581" t="s">
        <v>798</v>
      </c>
      <c r="C581" s="57" t="s">
        <v>4481</v>
      </c>
      <c r="D581">
        <v>0</v>
      </c>
      <c r="E581">
        <v>0</v>
      </c>
    </row>
    <row r="582" spans="1:5">
      <c r="A582" s="62">
        <v>43434</v>
      </c>
      <c r="B582" t="s">
        <v>799</v>
      </c>
      <c r="C582" s="57" t="s">
        <v>4482</v>
      </c>
      <c r="D582">
        <v>0</v>
      </c>
      <c r="E582">
        <v>0</v>
      </c>
    </row>
    <row r="583" spans="1:5">
      <c r="A583" s="62">
        <v>43434</v>
      </c>
      <c r="B583" t="s">
        <v>800</v>
      </c>
      <c r="C583" s="57" t="s">
        <v>4483</v>
      </c>
      <c r="D583">
        <v>0</v>
      </c>
      <c r="E583">
        <v>0</v>
      </c>
    </row>
    <row r="584" spans="1:5">
      <c r="A584" s="62">
        <v>43434</v>
      </c>
      <c r="B584" t="s">
        <v>801</v>
      </c>
      <c r="C584" s="57" t="s">
        <v>4484</v>
      </c>
      <c r="D584">
        <v>0</v>
      </c>
      <c r="E584">
        <v>0</v>
      </c>
    </row>
    <row r="585" spans="1:5">
      <c r="A585" s="62">
        <v>43434</v>
      </c>
      <c r="B585" t="s">
        <v>802</v>
      </c>
      <c r="C585" s="57" t="s">
        <v>4485</v>
      </c>
      <c r="D585">
        <v>0</v>
      </c>
      <c r="E585">
        <v>0</v>
      </c>
    </row>
    <row r="586" spans="1:5">
      <c r="A586" s="62">
        <v>43434</v>
      </c>
      <c r="B586" t="s">
        <v>803</v>
      </c>
      <c r="C586" s="57" t="s">
        <v>4486</v>
      </c>
      <c r="D586">
        <v>0</v>
      </c>
      <c r="E586">
        <v>0</v>
      </c>
    </row>
    <row r="587" spans="1:5">
      <c r="A587" s="62">
        <v>43434</v>
      </c>
      <c r="B587" t="s">
        <v>804</v>
      </c>
      <c r="C587" s="57" t="s">
        <v>4487</v>
      </c>
      <c r="D587">
        <v>0</v>
      </c>
      <c r="E587">
        <v>0</v>
      </c>
    </row>
    <row r="588" spans="1:5">
      <c r="A588" s="62">
        <v>43434</v>
      </c>
      <c r="B588" t="s">
        <v>805</v>
      </c>
      <c r="C588" s="57" t="s">
        <v>4488</v>
      </c>
      <c r="D588">
        <v>0</v>
      </c>
      <c r="E588">
        <v>0</v>
      </c>
    </row>
    <row r="589" spans="1:5">
      <c r="A589" s="62">
        <v>43434</v>
      </c>
      <c r="B589" t="s">
        <v>806</v>
      </c>
      <c r="C589" s="57" t="s">
        <v>4489</v>
      </c>
      <c r="D589">
        <v>0</v>
      </c>
      <c r="E589">
        <v>0</v>
      </c>
    </row>
    <row r="590" spans="1:5">
      <c r="A590" s="62">
        <v>43434</v>
      </c>
      <c r="B590" t="s">
        <v>807</v>
      </c>
      <c r="C590" s="57" t="s">
        <v>4490</v>
      </c>
      <c r="D590">
        <v>0</v>
      </c>
      <c r="E590">
        <v>0</v>
      </c>
    </row>
    <row r="591" spans="1:5" ht="24">
      <c r="A591" s="62">
        <v>43434</v>
      </c>
      <c r="B591" t="s">
        <v>808</v>
      </c>
      <c r="C591" s="57" t="s">
        <v>4491</v>
      </c>
      <c r="D591">
        <v>0</v>
      </c>
      <c r="E591">
        <v>0</v>
      </c>
    </row>
    <row r="592" spans="1:5" ht="24">
      <c r="A592" s="62">
        <v>43434</v>
      </c>
      <c r="B592" t="s">
        <v>809</v>
      </c>
      <c r="C592" s="57" t="s">
        <v>4492</v>
      </c>
      <c r="D592">
        <v>0</v>
      </c>
      <c r="E592">
        <v>0</v>
      </c>
    </row>
    <row r="593" spans="1:5">
      <c r="A593" s="62">
        <v>43434</v>
      </c>
      <c r="B593" t="s">
        <v>810</v>
      </c>
      <c r="C593" s="57" t="s">
        <v>4493</v>
      </c>
      <c r="D593">
        <v>0</v>
      </c>
      <c r="E593">
        <v>0</v>
      </c>
    </row>
    <row r="594" spans="1:5">
      <c r="A594" s="62">
        <v>43434</v>
      </c>
      <c r="B594" t="s">
        <v>811</v>
      </c>
      <c r="C594" s="57" t="s">
        <v>4494</v>
      </c>
      <c r="D594">
        <v>0</v>
      </c>
      <c r="E594">
        <v>0</v>
      </c>
    </row>
    <row r="595" spans="1:5">
      <c r="A595" s="62">
        <v>43434</v>
      </c>
      <c r="B595" t="s">
        <v>812</v>
      </c>
      <c r="C595" s="57" t="s">
        <v>4495</v>
      </c>
      <c r="D595">
        <v>0</v>
      </c>
      <c r="E595">
        <v>0</v>
      </c>
    </row>
    <row r="596" spans="1:5">
      <c r="A596" s="62">
        <v>43434</v>
      </c>
      <c r="B596" t="s">
        <v>813</v>
      </c>
      <c r="C596" s="57" t="s">
        <v>4496</v>
      </c>
      <c r="D596">
        <v>0</v>
      </c>
      <c r="E596">
        <v>0</v>
      </c>
    </row>
    <row r="597" spans="1:5">
      <c r="A597" s="62">
        <v>43434</v>
      </c>
      <c r="B597" t="s">
        <v>814</v>
      </c>
      <c r="C597" s="57" t="s">
        <v>4497</v>
      </c>
      <c r="D597">
        <v>0</v>
      </c>
      <c r="E597">
        <v>0</v>
      </c>
    </row>
    <row r="598" spans="1:5">
      <c r="A598" s="62">
        <v>43434</v>
      </c>
      <c r="B598" t="s">
        <v>815</v>
      </c>
      <c r="C598" s="57" t="s">
        <v>4498</v>
      </c>
      <c r="D598">
        <v>0</v>
      </c>
      <c r="E598">
        <v>0</v>
      </c>
    </row>
    <row r="599" spans="1:5">
      <c r="A599" s="62">
        <v>43434</v>
      </c>
      <c r="B599" t="s">
        <v>816</v>
      </c>
      <c r="C599" s="57" t="s">
        <v>4499</v>
      </c>
      <c r="D599">
        <v>0</v>
      </c>
      <c r="E599">
        <v>0</v>
      </c>
    </row>
    <row r="600" spans="1:5">
      <c r="A600" s="62">
        <v>43434</v>
      </c>
      <c r="B600" t="s">
        <v>817</v>
      </c>
      <c r="C600" s="57" t="s">
        <v>4500</v>
      </c>
      <c r="D600">
        <v>0</v>
      </c>
      <c r="E600">
        <v>0</v>
      </c>
    </row>
    <row r="601" spans="1:5">
      <c r="A601" s="62">
        <v>43434</v>
      </c>
      <c r="B601" t="s">
        <v>818</v>
      </c>
      <c r="C601" s="57" t="s">
        <v>4501</v>
      </c>
      <c r="D601">
        <v>0</v>
      </c>
      <c r="E601">
        <v>0</v>
      </c>
    </row>
    <row r="602" spans="1:5">
      <c r="A602" s="62">
        <v>43434</v>
      </c>
      <c r="B602" t="s">
        <v>819</v>
      </c>
      <c r="C602" s="57" t="s">
        <v>4502</v>
      </c>
      <c r="D602">
        <v>0</v>
      </c>
      <c r="E602">
        <v>0</v>
      </c>
    </row>
    <row r="603" spans="1:5">
      <c r="A603" s="62">
        <v>43434</v>
      </c>
      <c r="B603" t="s">
        <v>820</v>
      </c>
      <c r="C603" s="57" t="s">
        <v>4503</v>
      </c>
      <c r="D603">
        <v>0</v>
      </c>
      <c r="E603">
        <v>0</v>
      </c>
    </row>
    <row r="604" spans="1:5">
      <c r="A604" s="62">
        <v>43434</v>
      </c>
      <c r="B604" t="s">
        <v>821</v>
      </c>
      <c r="C604" s="57" t="s">
        <v>4504</v>
      </c>
      <c r="D604">
        <v>0</v>
      </c>
      <c r="E604">
        <v>0</v>
      </c>
    </row>
    <row r="605" spans="1:5">
      <c r="A605" s="62">
        <v>43434</v>
      </c>
      <c r="B605" t="s">
        <v>822</v>
      </c>
      <c r="C605" s="57" t="s">
        <v>4505</v>
      </c>
      <c r="D605">
        <v>0</v>
      </c>
      <c r="E605">
        <v>0</v>
      </c>
    </row>
    <row r="606" spans="1:5">
      <c r="A606" s="62">
        <v>43434</v>
      </c>
      <c r="B606" t="s">
        <v>823</v>
      </c>
      <c r="C606" s="57" t="s">
        <v>4506</v>
      </c>
      <c r="D606">
        <v>0</v>
      </c>
      <c r="E606">
        <v>0</v>
      </c>
    </row>
    <row r="607" spans="1:5">
      <c r="A607" s="62">
        <v>43434</v>
      </c>
      <c r="B607" t="s">
        <v>824</v>
      </c>
      <c r="C607" s="57" t="s">
        <v>4507</v>
      </c>
      <c r="D607">
        <v>0</v>
      </c>
      <c r="E607">
        <v>0</v>
      </c>
    </row>
    <row r="608" spans="1:5">
      <c r="A608" s="62">
        <v>43434</v>
      </c>
      <c r="B608" t="s">
        <v>825</v>
      </c>
      <c r="C608" s="57" t="s">
        <v>4508</v>
      </c>
      <c r="D608">
        <v>0</v>
      </c>
      <c r="E608">
        <v>0</v>
      </c>
    </row>
    <row r="609" spans="1:5">
      <c r="A609" s="62">
        <v>43434</v>
      </c>
      <c r="B609" t="s">
        <v>826</v>
      </c>
      <c r="C609" s="57" t="s">
        <v>4509</v>
      </c>
      <c r="D609">
        <v>0</v>
      </c>
      <c r="E609">
        <v>0</v>
      </c>
    </row>
    <row r="610" spans="1:5" ht="24">
      <c r="A610" s="62">
        <v>43434</v>
      </c>
      <c r="B610" t="s">
        <v>827</v>
      </c>
      <c r="C610" s="57" t="s">
        <v>4510</v>
      </c>
      <c r="D610">
        <v>0</v>
      </c>
      <c r="E610">
        <v>0</v>
      </c>
    </row>
    <row r="611" spans="1:5" ht="24">
      <c r="A611" s="62">
        <v>43434</v>
      </c>
      <c r="B611" t="s">
        <v>828</v>
      </c>
      <c r="C611" s="57" t="s">
        <v>4511</v>
      </c>
      <c r="D611">
        <v>0</v>
      </c>
      <c r="E611">
        <v>0</v>
      </c>
    </row>
    <row r="612" spans="1:5">
      <c r="A612" s="62">
        <v>43434</v>
      </c>
      <c r="B612" t="s">
        <v>829</v>
      </c>
      <c r="C612" s="57" t="s">
        <v>4512</v>
      </c>
      <c r="D612">
        <v>0</v>
      </c>
      <c r="E612">
        <v>0</v>
      </c>
    </row>
    <row r="613" spans="1:5">
      <c r="A613" s="62">
        <v>43434</v>
      </c>
      <c r="B613" t="s">
        <v>830</v>
      </c>
      <c r="C613" s="57" t="s">
        <v>4513</v>
      </c>
      <c r="D613">
        <v>348699743.16000003</v>
      </c>
      <c r="E613">
        <v>0</v>
      </c>
    </row>
    <row r="614" spans="1:5">
      <c r="A614" s="62">
        <v>43434</v>
      </c>
      <c r="B614" t="s">
        <v>831</v>
      </c>
      <c r="C614" s="57" t="s">
        <v>4514</v>
      </c>
      <c r="D614">
        <v>249867559.53999999</v>
      </c>
      <c r="E614">
        <v>0</v>
      </c>
    </row>
    <row r="615" spans="1:5">
      <c r="A615" s="62">
        <v>43434</v>
      </c>
      <c r="B615" t="s">
        <v>832</v>
      </c>
      <c r="C615" s="57" t="s">
        <v>4515</v>
      </c>
      <c r="D615">
        <v>259800879.13</v>
      </c>
      <c r="E615">
        <v>0</v>
      </c>
    </row>
    <row r="616" spans="1:5">
      <c r="A616" s="62">
        <v>43434</v>
      </c>
      <c r="B616" t="s">
        <v>833</v>
      </c>
      <c r="C616" s="57" t="s">
        <v>4516</v>
      </c>
      <c r="D616">
        <v>176994007.68000001</v>
      </c>
      <c r="E616">
        <v>0</v>
      </c>
    </row>
    <row r="617" spans="1:5">
      <c r="A617" s="62">
        <v>43434</v>
      </c>
      <c r="B617" t="s">
        <v>834</v>
      </c>
      <c r="C617" s="57" t="s">
        <v>4517</v>
      </c>
      <c r="D617">
        <v>32005520.34</v>
      </c>
      <c r="E617">
        <v>0</v>
      </c>
    </row>
    <row r="618" spans="1:5">
      <c r="A618" s="62">
        <v>43434</v>
      </c>
      <c r="B618" t="s">
        <v>835</v>
      </c>
      <c r="C618" s="57" t="s">
        <v>4518</v>
      </c>
      <c r="D618">
        <v>144988487.34</v>
      </c>
      <c r="E618">
        <v>0</v>
      </c>
    </row>
    <row r="619" spans="1:5">
      <c r="A619" s="62">
        <v>43434</v>
      </c>
      <c r="B619" t="s">
        <v>836</v>
      </c>
      <c r="C619" s="57" t="s">
        <v>4519</v>
      </c>
      <c r="D619">
        <v>32781322.239999998</v>
      </c>
      <c r="E619">
        <v>0</v>
      </c>
    </row>
    <row r="620" spans="1:5">
      <c r="A620" s="62">
        <v>43434</v>
      </c>
      <c r="B620" t="s">
        <v>837</v>
      </c>
      <c r="C620" s="57" t="s">
        <v>4520</v>
      </c>
      <c r="D620">
        <v>539695.11</v>
      </c>
      <c r="E620">
        <v>0</v>
      </c>
    </row>
    <row r="621" spans="1:5">
      <c r="A621" s="62">
        <v>43434</v>
      </c>
      <c r="B621" t="s">
        <v>838</v>
      </c>
      <c r="C621" s="57" t="s">
        <v>4521</v>
      </c>
      <c r="D621">
        <v>32241627.129999999</v>
      </c>
      <c r="E621">
        <v>0</v>
      </c>
    </row>
    <row r="622" spans="1:5">
      <c r="A622" s="62">
        <v>43434</v>
      </c>
      <c r="B622" t="s">
        <v>839</v>
      </c>
      <c r="C622" s="57" t="s">
        <v>4522</v>
      </c>
      <c r="D622">
        <v>50025549.210000001</v>
      </c>
      <c r="E622">
        <v>0</v>
      </c>
    </row>
    <row r="623" spans="1:5">
      <c r="A623" s="62">
        <v>43434</v>
      </c>
      <c r="B623" t="s">
        <v>840</v>
      </c>
      <c r="C623" s="57" t="s">
        <v>4523</v>
      </c>
      <c r="D623">
        <v>1841530.77</v>
      </c>
      <c r="E623">
        <v>0</v>
      </c>
    </row>
    <row r="624" spans="1:5">
      <c r="A624" s="62">
        <v>43434</v>
      </c>
      <c r="B624" t="s">
        <v>841</v>
      </c>
      <c r="C624" s="57" t="s">
        <v>4524</v>
      </c>
      <c r="D624">
        <v>48184018.439999998</v>
      </c>
      <c r="E624">
        <v>0</v>
      </c>
    </row>
    <row r="625" spans="1:5">
      <c r="A625" s="62">
        <v>43434</v>
      </c>
      <c r="B625" t="s">
        <v>842</v>
      </c>
      <c r="C625" s="57" t="s">
        <v>4525</v>
      </c>
      <c r="D625">
        <v>0</v>
      </c>
      <c r="E625">
        <v>0</v>
      </c>
    </row>
    <row r="626" spans="1:5">
      <c r="A626" s="62">
        <v>43434</v>
      </c>
      <c r="B626" t="s">
        <v>843</v>
      </c>
      <c r="C626" s="57" t="s">
        <v>4526</v>
      </c>
      <c r="D626">
        <v>0</v>
      </c>
      <c r="E626">
        <v>0</v>
      </c>
    </row>
    <row r="627" spans="1:5">
      <c r="A627" s="62">
        <v>43434</v>
      </c>
      <c r="B627" t="s">
        <v>844</v>
      </c>
      <c r="C627" s="57" t="s">
        <v>4527</v>
      </c>
      <c r="D627">
        <v>0</v>
      </c>
      <c r="E627">
        <v>0</v>
      </c>
    </row>
    <row r="628" spans="1:5">
      <c r="A628" s="62">
        <v>43434</v>
      </c>
      <c r="B628" t="s">
        <v>845</v>
      </c>
      <c r="C628" s="57" t="s">
        <v>4528</v>
      </c>
      <c r="D628">
        <v>0</v>
      </c>
      <c r="E628">
        <v>7901164.4800000004</v>
      </c>
    </row>
    <row r="629" spans="1:5">
      <c r="A629" s="62">
        <v>43434</v>
      </c>
      <c r="B629" t="s">
        <v>846</v>
      </c>
      <c r="C629" s="57" t="s">
        <v>4529</v>
      </c>
      <c r="D629">
        <v>0</v>
      </c>
      <c r="E629">
        <v>0</v>
      </c>
    </row>
    <row r="630" spans="1:5">
      <c r="A630" s="62">
        <v>43434</v>
      </c>
      <c r="B630" t="s">
        <v>847</v>
      </c>
      <c r="C630" s="57" t="s">
        <v>4530</v>
      </c>
      <c r="D630">
        <v>0</v>
      </c>
      <c r="E630">
        <v>0</v>
      </c>
    </row>
    <row r="631" spans="1:5">
      <c r="A631" s="62">
        <v>43434</v>
      </c>
      <c r="B631" t="s">
        <v>848</v>
      </c>
      <c r="C631" s="57" t="s">
        <v>4531</v>
      </c>
      <c r="D631">
        <v>0</v>
      </c>
      <c r="E631">
        <v>107769.34</v>
      </c>
    </row>
    <row r="632" spans="1:5">
      <c r="A632" s="62">
        <v>43434</v>
      </c>
      <c r="B632" t="s">
        <v>849</v>
      </c>
      <c r="C632" s="57" t="s">
        <v>4532</v>
      </c>
      <c r="D632">
        <v>0</v>
      </c>
      <c r="E632">
        <v>6612961.4500000002</v>
      </c>
    </row>
    <row r="633" spans="1:5">
      <c r="A633" s="62">
        <v>43434</v>
      </c>
      <c r="B633" t="s">
        <v>850</v>
      </c>
      <c r="C633" s="57" t="s">
        <v>4533</v>
      </c>
      <c r="D633">
        <v>0</v>
      </c>
      <c r="E633">
        <v>0</v>
      </c>
    </row>
    <row r="634" spans="1:5">
      <c r="A634" s="62">
        <v>43434</v>
      </c>
      <c r="B634" t="s">
        <v>851</v>
      </c>
      <c r="C634" s="57" t="s">
        <v>4534</v>
      </c>
      <c r="D634">
        <v>0</v>
      </c>
      <c r="E634">
        <v>1180433.69</v>
      </c>
    </row>
    <row r="635" spans="1:5">
      <c r="A635" s="62">
        <v>43434</v>
      </c>
      <c r="B635" t="s">
        <v>852</v>
      </c>
      <c r="C635" s="57" t="s">
        <v>4535</v>
      </c>
      <c r="D635">
        <v>0</v>
      </c>
      <c r="E635">
        <v>2032155.11</v>
      </c>
    </row>
    <row r="636" spans="1:5">
      <c r="A636" s="62">
        <v>43434</v>
      </c>
      <c r="B636" t="s">
        <v>853</v>
      </c>
      <c r="C636" s="57" t="s">
        <v>4536</v>
      </c>
      <c r="D636">
        <v>0</v>
      </c>
      <c r="E636">
        <v>0</v>
      </c>
    </row>
    <row r="637" spans="1:5">
      <c r="A637" s="62">
        <v>43434</v>
      </c>
      <c r="B637" t="s">
        <v>854</v>
      </c>
      <c r="C637" s="57" t="s">
        <v>4537</v>
      </c>
      <c r="D637">
        <v>0</v>
      </c>
      <c r="E637">
        <v>0</v>
      </c>
    </row>
    <row r="638" spans="1:5">
      <c r="A638" s="62">
        <v>43434</v>
      </c>
      <c r="B638" t="s">
        <v>855</v>
      </c>
      <c r="C638" s="57" t="s">
        <v>4538</v>
      </c>
      <c r="D638">
        <v>0</v>
      </c>
      <c r="E638">
        <v>69135.31</v>
      </c>
    </row>
    <row r="639" spans="1:5">
      <c r="A639" s="62">
        <v>43434</v>
      </c>
      <c r="B639" t="s">
        <v>856</v>
      </c>
      <c r="C639" s="57" t="s">
        <v>4539</v>
      </c>
      <c r="D639">
        <v>0</v>
      </c>
      <c r="E639">
        <v>0</v>
      </c>
    </row>
    <row r="640" spans="1:5">
      <c r="A640" s="62">
        <v>43434</v>
      </c>
      <c r="B640" t="s">
        <v>857</v>
      </c>
      <c r="C640" s="57" t="s">
        <v>4540</v>
      </c>
      <c r="D640">
        <v>0</v>
      </c>
      <c r="E640">
        <v>0</v>
      </c>
    </row>
    <row r="641" spans="1:5">
      <c r="A641" s="62">
        <v>43434</v>
      </c>
      <c r="B641" t="s">
        <v>858</v>
      </c>
      <c r="C641" s="57" t="s">
        <v>4541</v>
      </c>
      <c r="D641">
        <v>0</v>
      </c>
      <c r="E641">
        <v>0</v>
      </c>
    </row>
    <row r="642" spans="1:5">
      <c r="A642" s="62">
        <v>43434</v>
      </c>
      <c r="B642" t="s">
        <v>859</v>
      </c>
      <c r="C642" s="57" t="s">
        <v>4542</v>
      </c>
      <c r="D642">
        <v>0</v>
      </c>
      <c r="E642">
        <v>1963019.8</v>
      </c>
    </row>
    <row r="643" spans="1:5">
      <c r="A643" s="62">
        <v>43434</v>
      </c>
      <c r="B643" t="s">
        <v>860</v>
      </c>
      <c r="C643" s="57" t="s">
        <v>4543</v>
      </c>
      <c r="D643">
        <v>0</v>
      </c>
      <c r="E643">
        <v>0</v>
      </c>
    </row>
    <row r="644" spans="1:5">
      <c r="A644" s="62">
        <v>43434</v>
      </c>
      <c r="B644" t="s">
        <v>861</v>
      </c>
      <c r="C644" s="57" t="s">
        <v>4544</v>
      </c>
      <c r="D644">
        <v>98832183.620000005</v>
      </c>
      <c r="E644">
        <v>0</v>
      </c>
    </row>
    <row r="645" spans="1:5">
      <c r="A645" s="62">
        <v>43434</v>
      </c>
      <c r="B645" t="s">
        <v>862</v>
      </c>
      <c r="C645" s="57" t="s">
        <v>4545</v>
      </c>
      <c r="D645">
        <v>105636451.68000001</v>
      </c>
      <c r="E645">
        <v>0</v>
      </c>
    </row>
    <row r="646" spans="1:5">
      <c r="A646" s="62">
        <v>43434</v>
      </c>
      <c r="B646" t="s">
        <v>863</v>
      </c>
      <c r="C646" s="57" t="s">
        <v>4546</v>
      </c>
      <c r="D646">
        <v>97419469.489999995</v>
      </c>
      <c r="E646">
        <v>0</v>
      </c>
    </row>
    <row r="647" spans="1:5">
      <c r="A647" s="62">
        <v>43434</v>
      </c>
      <c r="B647" t="s">
        <v>864</v>
      </c>
      <c r="C647" s="57" t="s">
        <v>4547</v>
      </c>
      <c r="D647">
        <v>97419469.489999995</v>
      </c>
      <c r="E647">
        <v>0</v>
      </c>
    </row>
    <row r="648" spans="1:5">
      <c r="A648" s="62">
        <v>43434</v>
      </c>
      <c r="B648" t="s">
        <v>865</v>
      </c>
      <c r="C648" s="57" t="s">
        <v>4548</v>
      </c>
      <c r="D648">
        <v>1176299.93</v>
      </c>
      <c r="E648">
        <v>0</v>
      </c>
    </row>
    <row r="649" spans="1:5">
      <c r="A649" s="62">
        <v>43434</v>
      </c>
      <c r="B649" t="s">
        <v>866</v>
      </c>
      <c r="C649" s="57" t="s">
        <v>4549</v>
      </c>
      <c r="D649">
        <v>1176299.93</v>
      </c>
      <c r="E649">
        <v>0</v>
      </c>
    </row>
    <row r="650" spans="1:5">
      <c r="A650" s="62">
        <v>43434</v>
      </c>
      <c r="B650" t="s">
        <v>867</v>
      </c>
      <c r="C650" s="57" t="s">
        <v>4550</v>
      </c>
      <c r="D650">
        <v>7040682.2599999998</v>
      </c>
      <c r="E650">
        <v>0</v>
      </c>
    </row>
    <row r="651" spans="1:5">
      <c r="A651" s="62">
        <v>43434</v>
      </c>
      <c r="B651" t="s">
        <v>868</v>
      </c>
      <c r="C651" s="57" t="s">
        <v>4551</v>
      </c>
      <c r="D651">
        <v>7040682.2599999998</v>
      </c>
      <c r="E651">
        <v>0</v>
      </c>
    </row>
    <row r="652" spans="1:5">
      <c r="A652" s="62">
        <v>43434</v>
      </c>
      <c r="B652" t="s">
        <v>869</v>
      </c>
      <c r="C652" s="57" t="s">
        <v>4552</v>
      </c>
      <c r="D652">
        <v>0</v>
      </c>
      <c r="E652">
        <v>0</v>
      </c>
    </row>
    <row r="653" spans="1:5">
      <c r="A653" s="62">
        <v>43434</v>
      </c>
      <c r="B653" t="s">
        <v>870</v>
      </c>
      <c r="C653" s="57" t="s">
        <v>4553</v>
      </c>
      <c r="D653">
        <v>0</v>
      </c>
      <c r="E653">
        <v>0</v>
      </c>
    </row>
    <row r="654" spans="1:5">
      <c r="A654" s="62">
        <v>43434</v>
      </c>
      <c r="B654" t="s">
        <v>871</v>
      </c>
      <c r="C654" s="57" t="s">
        <v>4554</v>
      </c>
      <c r="D654">
        <v>0</v>
      </c>
      <c r="E654">
        <v>892610.35</v>
      </c>
    </row>
    <row r="655" spans="1:5">
      <c r="A655" s="62">
        <v>43434</v>
      </c>
      <c r="B655" t="s">
        <v>872</v>
      </c>
      <c r="C655" s="57" t="s">
        <v>4555</v>
      </c>
      <c r="D655">
        <v>0</v>
      </c>
      <c r="E655">
        <v>257014.59</v>
      </c>
    </row>
    <row r="656" spans="1:5">
      <c r="A656" s="62">
        <v>43434</v>
      </c>
      <c r="B656" t="s">
        <v>873</v>
      </c>
      <c r="C656" s="57" t="s">
        <v>4556</v>
      </c>
      <c r="D656">
        <v>0</v>
      </c>
      <c r="E656">
        <v>0</v>
      </c>
    </row>
    <row r="657" spans="1:5">
      <c r="A657" s="62">
        <v>43434</v>
      </c>
      <c r="B657" t="s">
        <v>874</v>
      </c>
      <c r="C657" s="57" t="s">
        <v>4557</v>
      </c>
      <c r="D657">
        <v>0</v>
      </c>
      <c r="E657">
        <v>635595.76</v>
      </c>
    </row>
    <row r="658" spans="1:5">
      <c r="A658" s="62">
        <v>43434</v>
      </c>
      <c r="B658" t="s">
        <v>875</v>
      </c>
      <c r="C658" s="57" t="s">
        <v>4558</v>
      </c>
      <c r="D658">
        <v>0</v>
      </c>
      <c r="E658">
        <v>5911657.71</v>
      </c>
    </row>
    <row r="659" spans="1:5">
      <c r="A659" s="62">
        <v>43434</v>
      </c>
      <c r="B659" t="s">
        <v>876</v>
      </c>
      <c r="C659" s="57" t="s">
        <v>4559</v>
      </c>
      <c r="D659">
        <v>0</v>
      </c>
      <c r="E659">
        <v>0</v>
      </c>
    </row>
    <row r="660" spans="1:5">
      <c r="A660" s="62">
        <v>43434</v>
      </c>
      <c r="B660" t="s">
        <v>877</v>
      </c>
      <c r="C660" s="57" t="s">
        <v>4560</v>
      </c>
      <c r="D660">
        <v>0</v>
      </c>
      <c r="E660">
        <v>0</v>
      </c>
    </row>
    <row r="661" spans="1:5">
      <c r="A661" s="62">
        <v>43434</v>
      </c>
      <c r="B661" t="s">
        <v>878</v>
      </c>
      <c r="C661" s="57" t="s">
        <v>4561</v>
      </c>
      <c r="D661">
        <v>0</v>
      </c>
      <c r="E661">
        <v>5911657.71</v>
      </c>
    </row>
    <row r="662" spans="1:5">
      <c r="A662" s="62">
        <v>43434</v>
      </c>
      <c r="B662" t="s">
        <v>879</v>
      </c>
      <c r="C662" s="57" t="s">
        <v>4562</v>
      </c>
      <c r="D662">
        <v>0</v>
      </c>
      <c r="E662">
        <v>0</v>
      </c>
    </row>
    <row r="663" spans="1:5">
      <c r="A663" s="62">
        <v>43434</v>
      </c>
      <c r="B663" t="s">
        <v>880</v>
      </c>
      <c r="C663" s="57" t="s">
        <v>4563</v>
      </c>
      <c r="D663">
        <v>20191546.789999999</v>
      </c>
      <c r="E663">
        <v>0</v>
      </c>
    </row>
    <row r="664" spans="1:5">
      <c r="A664" s="62">
        <v>43434</v>
      </c>
      <c r="B664" t="s">
        <v>881</v>
      </c>
      <c r="C664" s="57" t="s">
        <v>4564</v>
      </c>
      <c r="D664">
        <v>20191546.789999999</v>
      </c>
      <c r="E664">
        <v>0</v>
      </c>
    </row>
    <row r="665" spans="1:5">
      <c r="A665" s="62">
        <v>43434</v>
      </c>
      <c r="B665" t="s">
        <v>882</v>
      </c>
      <c r="C665" s="57" t="s">
        <v>4565</v>
      </c>
      <c r="D665">
        <v>20688795.719999999</v>
      </c>
      <c r="E665">
        <v>0</v>
      </c>
    </row>
    <row r="666" spans="1:5">
      <c r="A666" s="62">
        <v>43434</v>
      </c>
      <c r="B666" t="s">
        <v>883</v>
      </c>
      <c r="C666" s="57" t="s">
        <v>4566</v>
      </c>
      <c r="D666">
        <v>11463705.039999999</v>
      </c>
      <c r="E666">
        <v>0</v>
      </c>
    </row>
    <row r="667" spans="1:5">
      <c r="A667" s="62">
        <v>43434</v>
      </c>
      <c r="B667" t="s">
        <v>884</v>
      </c>
      <c r="C667" s="57" t="s">
        <v>4567</v>
      </c>
      <c r="D667">
        <v>11463705.039999999</v>
      </c>
      <c r="E667">
        <v>0</v>
      </c>
    </row>
    <row r="668" spans="1:5">
      <c r="A668" s="62">
        <v>43434</v>
      </c>
      <c r="B668" t="s">
        <v>885</v>
      </c>
      <c r="C668" s="57" t="s">
        <v>4568</v>
      </c>
      <c r="D668">
        <v>165000</v>
      </c>
      <c r="E668">
        <v>0</v>
      </c>
    </row>
    <row r="669" spans="1:5">
      <c r="A669" s="62">
        <v>43434</v>
      </c>
      <c r="B669" t="s">
        <v>886</v>
      </c>
      <c r="C669" s="57" t="s">
        <v>4569</v>
      </c>
      <c r="D669">
        <v>165000</v>
      </c>
      <c r="E669">
        <v>0</v>
      </c>
    </row>
    <row r="670" spans="1:5">
      <c r="A670" s="62">
        <v>43434</v>
      </c>
      <c r="B670" t="s">
        <v>887</v>
      </c>
      <c r="C670" s="57" t="s">
        <v>4570</v>
      </c>
      <c r="D670">
        <v>9060090.6799999997</v>
      </c>
      <c r="E670">
        <v>0</v>
      </c>
    </row>
    <row r="671" spans="1:5">
      <c r="A671" s="62">
        <v>43434</v>
      </c>
      <c r="B671" t="s">
        <v>888</v>
      </c>
      <c r="C671" s="57" t="s">
        <v>4571</v>
      </c>
      <c r="D671">
        <v>9060090.6799999997</v>
      </c>
      <c r="E671">
        <v>0</v>
      </c>
    </row>
    <row r="672" spans="1:5">
      <c r="A672" s="62">
        <v>43434</v>
      </c>
      <c r="B672" t="s">
        <v>889</v>
      </c>
      <c r="C672" s="57" t="s">
        <v>4572</v>
      </c>
      <c r="D672">
        <v>0</v>
      </c>
      <c r="E672">
        <v>0</v>
      </c>
    </row>
    <row r="673" spans="1:5">
      <c r="A673" s="62">
        <v>43434</v>
      </c>
      <c r="B673" t="s">
        <v>890</v>
      </c>
      <c r="C673" s="57" t="s">
        <v>4573</v>
      </c>
      <c r="D673">
        <v>0</v>
      </c>
      <c r="E673">
        <v>0</v>
      </c>
    </row>
    <row r="674" spans="1:5">
      <c r="A674" s="62">
        <v>43434</v>
      </c>
      <c r="B674" t="s">
        <v>891</v>
      </c>
      <c r="C674" s="57" t="s">
        <v>4574</v>
      </c>
      <c r="D674">
        <v>0</v>
      </c>
      <c r="E674">
        <v>338658.36</v>
      </c>
    </row>
    <row r="675" spans="1:5">
      <c r="A675" s="62">
        <v>43434</v>
      </c>
      <c r="B675" t="s">
        <v>892</v>
      </c>
      <c r="C675" s="57" t="s">
        <v>4575</v>
      </c>
      <c r="D675">
        <v>0</v>
      </c>
      <c r="E675">
        <v>0</v>
      </c>
    </row>
    <row r="676" spans="1:5">
      <c r="A676" s="62">
        <v>43434</v>
      </c>
      <c r="B676" t="s">
        <v>893</v>
      </c>
      <c r="C676" s="57" t="s">
        <v>4576</v>
      </c>
      <c r="D676">
        <v>0</v>
      </c>
      <c r="E676">
        <v>0</v>
      </c>
    </row>
    <row r="677" spans="1:5">
      <c r="A677" s="62">
        <v>43434</v>
      </c>
      <c r="B677" t="s">
        <v>894</v>
      </c>
      <c r="C677" s="57" t="s">
        <v>4577</v>
      </c>
      <c r="D677">
        <v>0</v>
      </c>
      <c r="E677">
        <v>338658.36</v>
      </c>
    </row>
    <row r="678" spans="1:5">
      <c r="A678" s="62">
        <v>43434</v>
      </c>
      <c r="B678" t="s">
        <v>895</v>
      </c>
      <c r="C678" s="57" t="s">
        <v>4578</v>
      </c>
      <c r="D678">
        <v>0</v>
      </c>
      <c r="E678">
        <v>158590.57</v>
      </c>
    </row>
    <row r="679" spans="1:5">
      <c r="A679" s="62">
        <v>43434</v>
      </c>
      <c r="B679" t="s">
        <v>896</v>
      </c>
      <c r="C679" s="57" t="s">
        <v>4579</v>
      </c>
      <c r="D679">
        <v>0</v>
      </c>
      <c r="E679">
        <v>0</v>
      </c>
    </row>
    <row r="680" spans="1:5">
      <c r="A680" s="62">
        <v>43434</v>
      </c>
      <c r="B680" t="s">
        <v>897</v>
      </c>
      <c r="C680" s="57" t="s">
        <v>4580</v>
      </c>
      <c r="D680">
        <v>0</v>
      </c>
      <c r="E680">
        <v>0</v>
      </c>
    </row>
    <row r="681" spans="1:5">
      <c r="A681" s="62">
        <v>43434</v>
      </c>
      <c r="B681" t="s">
        <v>898</v>
      </c>
      <c r="C681" s="57" t="s">
        <v>4581</v>
      </c>
      <c r="D681">
        <v>0</v>
      </c>
      <c r="E681">
        <v>158590.57</v>
      </c>
    </row>
    <row r="682" spans="1:5">
      <c r="A682" s="62">
        <v>43434</v>
      </c>
      <c r="B682" t="s">
        <v>899</v>
      </c>
      <c r="C682" s="57" t="s">
        <v>4582</v>
      </c>
      <c r="D682">
        <v>0</v>
      </c>
      <c r="E682">
        <v>0</v>
      </c>
    </row>
    <row r="683" spans="1:5">
      <c r="A683" s="62">
        <v>43434</v>
      </c>
      <c r="B683" t="s">
        <v>900</v>
      </c>
      <c r="C683" s="57" t="s">
        <v>4583</v>
      </c>
      <c r="D683">
        <v>0</v>
      </c>
      <c r="E683">
        <v>0</v>
      </c>
    </row>
    <row r="684" spans="1:5">
      <c r="A684" s="62">
        <v>43434</v>
      </c>
      <c r="B684" t="s">
        <v>901</v>
      </c>
      <c r="C684" s="57" t="s">
        <v>4584</v>
      </c>
      <c r="D684">
        <v>0</v>
      </c>
      <c r="E684">
        <v>0</v>
      </c>
    </row>
    <row r="685" spans="1:5">
      <c r="A685" s="62">
        <v>43434</v>
      </c>
      <c r="B685" t="s">
        <v>902</v>
      </c>
      <c r="C685" s="57" t="s">
        <v>4585</v>
      </c>
      <c r="D685">
        <v>0</v>
      </c>
      <c r="E685">
        <v>0</v>
      </c>
    </row>
    <row r="686" spans="1:5">
      <c r="A686" s="62">
        <v>43434</v>
      </c>
      <c r="B686" t="s">
        <v>903</v>
      </c>
      <c r="C686" s="57" t="s">
        <v>4586</v>
      </c>
      <c r="D686">
        <v>0</v>
      </c>
      <c r="E686">
        <v>0</v>
      </c>
    </row>
    <row r="687" spans="1:5">
      <c r="A687" s="62">
        <v>43434</v>
      </c>
      <c r="B687" t="s">
        <v>904</v>
      </c>
      <c r="C687" s="57" t="s">
        <v>4587</v>
      </c>
      <c r="D687">
        <v>0</v>
      </c>
      <c r="E687">
        <v>0</v>
      </c>
    </row>
    <row r="688" spans="1:5" ht="24">
      <c r="A688" s="62">
        <v>43434</v>
      </c>
      <c r="B688" t="s">
        <v>905</v>
      </c>
      <c r="C688" s="57" t="s">
        <v>4588</v>
      </c>
      <c r="D688">
        <v>0</v>
      </c>
      <c r="E688">
        <v>0</v>
      </c>
    </row>
    <row r="689" spans="1:5">
      <c r="A689" s="62">
        <v>43434</v>
      </c>
      <c r="B689" t="s">
        <v>906</v>
      </c>
      <c r="C689" s="57" t="s">
        <v>4589</v>
      </c>
      <c r="D689">
        <v>0</v>
      </c>
      <c r="E689">
        <v>0</v>
      </c>
    </row>
    <row r="690" spans="1:5" ht="24">
      <c r="A690" s="62">
        <v>43434</v>
      </c>
      <c r="B690" t="s">
        <v>907</v>
      </c>
      <c r="C690" s="57" t="s">
        <v>4590</v>
      </c>
      <c r="D690">
        <v>0</v>
      </c>
      <c r="E690">
        <v>0</v>
      </c>
    </row>
    <row r="691" spans="1:5">
      <c r="A691" s="62">
        <v>43434</v>
      </c>
      <c r="B691" t="s">
        <v>908</v>
      </c>
      <c r="C691" s="57" t="s">
        <v>4591</v>
      </c>
      <c r="D691">
        <v>0</v>
      </c>
      <c r="E691">
        <v>0</v>
      </c>
    </row>
    <row r="692" spans="1:5">
      <c r="A692" s="62">
        <v>43434</v>
      </c>
      <c r="B692" t="s">
        <v>909</v>
      </c>
      <c r="C692" s="57" t="s">
        <v>4592</v>
      </c>
      <c r="D692">
        <v>0</v>
      </c>
      <c r="E692">
        <v>0</v>
      </c>
    </row>
    <row r="693" spans="1:5">
      <c r="A693" s="62">
        <v>43434</v>
      </c>
      <c r="B693" t="s">
        <v>910</v>
      </c>
      <c r="C693" s="57" t="s">
        <v>4593</v>
      </c>
      <c r="D693">
        <v>0</v>
      </c>
      <c r="E693">
        <v>0</v>
      </c>
    </row>
    <row r="694" spans="1:5">
      <c r="A694" s="62">
        <v>43434</v>
      </c>
      <c r="B694" t="s">
        <v>911</v>
      </c>
      <c r="C694" s="57" t="s">
        <v>4594</v>
      </c>
      <c r="D694">
        <v>0</v>
      </c>
      <c r="E694">
        <v>0</v>
      </c>
    </row>
    <row r="695" spans="1:5" ht="24">
      <c r="A695" s="62">
        <v>43434</v>
      </c>
      <c r="B695" t="s">
        <v>912</v>
      </c>
      <c r="C695" s="57" t="s">
        <v>4595</v>
      </c>
      <c r="D695">
        <v>0</v>
      </c>
      <c r="E695">
        <v>0</v>
      </c>
    </row>
    <row r="696" spans="1:5" ht="24">
      <c r="A696" s="62">
        <v>43434</v>
      </c>
      <c r="B696" t="s">
        <v>913</v>
      </c>
      <c r="C696" s="57" t="s">
        <v>4596</v>
      </c>
      <c r="D696">
        <v>0</v>
      </c>
      <c r="E696">
        <v>0</v>
      </c>
    </row>
    <row r="697" spans="1:5">
      <c r="A697" s="62">
        <v>43434</v>
      </c>
      <c r="B697" t="s">
        <v>914</v>
      </c>
      <c r="C697" s="57" t="s">
        <v>4597</v>
      </c>
      <c r="D697">
        <v>0</v>
      </c>
      <c r="E697">
        <v>0</v>
      </c>
    </row>
    <row r="698" spans="1:5" ht="24">
      <c r="A698" s="62">
        <v>43434</v>
      </c>
      <c r="B698" t="s">
        <v>915</v>
      </c>
      <c r="C698" s="57" t="s">
        <v>4598</v>
      </c>
      <c r="D698">
        <v>0</v>
      </c>
      <c r="E698">
        <v>0</v>
      </c>
    </row>
    <row r="699" spans="1:5" ht="24">
      <c r="A699" s="62">
        <v>43434</v>
      </c>
      <c r="B699" t="s">
        <v>916</v>
      </c>
      <c r="C699" s="57" t="s">
        <v>4599</v>
      </c>
      <c r="D699">
        <v>0</v>
      </c>
      <c r="E699">
        <v>0</v>
      </c>
    </row>
    <row r="700" spans="1:5" ht="24">
      <c r="A700" s="62">
        <v>43434</v>
      </c>
      <c r="B700" t="s">
        <v>917</v>
      </c>
      <c r="C700" s="57" t="s">
        <v>4600</v>
      </c>
      <c r="D700">
        <v>0</v>
      </c>
      <c r="E700">
        <v>0</v>
      </c>
    </row>
    <row r="701" spans="1:5" ht="24">
      <c r="A701" s="62">
        <v>43434</v>
      </c>
      <c r="B701" t="s">
        <v>918</v>
      </c>
      <c r="C701" s="57" t="s">
        <v>4601</v>
      </c>
      <c r="D701">
        <v>0</v>
      </c>
      <c r="E701">
        <v>0</v>
      </c>
    </row>
    <row r="702" spans="1:5">
      <c r="A702" s="62">
        <v>43434</v>
      </c>
      <c r="B702" t="s">
        <v>919</v>
      </c>
      <c r="C702" s="57" t="s">
        <v>4602</v>
      </c>
      <c r="D702">
        <v>265218278.41999999</v>
      </c>
      <c r="E702">
        <v>0</v>
      </c>
    </row>
    <row r="703" spans="1:5">
      <c r="A703" s="62">
        <v>43434</v>
      </c>
      <c r="B703" t="s">
        <v>920</v>
      </c>
      <c r="C703" s="57" t="s">
        <v>4603</v>
      </c>
      <c r="D703">
        <v>148794005.96000001</v>
      </c>
      <c r="E703">
        <v>0</v>
      </c>
    </row>
    <row r="704" spans="1:5">
      <c r="A704" s="62">
        <v>43434</v>
      </c>
      <c r="B704" t="s">
        <v>921</v>
      </c>
      <c r="C704" s="57" t="s">
        <v>4604</v>
      </c>
      <c r="D704">
        <v>162032441.72</v>
      </c>
      <c r="E704">
        <v>0</v>
      </c>
    </row>
    <row r="705" spans="1:5">
      <c r="A705" s="62">
        <v>43434</v>
      </c>
      <c r="B705" t="s">
        <v>922</v>
      </c>
      <c r="C705" s="57" t="s">
        <v>4605</v>
      </c>
      <c r="D705">
        <v>145115356.83000001</v>
      </c>
      <c r="E705">
        <v>0</v>
      </c>
    </row>
    <row r="706" spans="1:5">
      <c r="A706" s="62">
        <v>43434</v>
      </c>
      <c r="B706" t="s">
        <v>923</v>
      </c>
      <c r="C706" s="57" t="s">
        <v>4606</v>
      </c>
      <c r="D706">
        <v>145115356.83000001</v>
      </c>
      <c r="E706">
        <v>0</v>
      </c>
    </row>
    <row r="707" spans="1:5">
      <c r="A707" s="62">
        <v>43434</v>
      </c>
      <c r="B707" t="s">
        <v>924</v>
      </c>
      <c r="C707" s="57" t="s">
        <v>4607</v>
      </c>
      <c r="D707">
        <v>3606134.28</v>
      </c>
      <c r="E707">
        <v>0</v>
      </c>
    </row>
    <row r="708" spans="1:5">
      <c r="A708" s="62">
        <v>43434</v>
      </c>
      <c r="B708" t="s">
        <v>925</v>
      </c>
      <c r="C708" s="57" t="s">
        <v>4608</v>
      </c>
      <c r="D708">
        <v>3606134.28</v>
      </c>
      <c r="E708">
        <v>0</v>
      </c>
    </row>
    <row r="709" spans="1:5">
      <c r="A709" s="62">
        <v>43434</v>
      </c>
      <c r="B709" t="s">
        <v>926</v>
      </c>
      <c r="C709" s="57" t="s">
        <v>4609</v>
      </c>
      <c r="D709">
        <v>13310950.609999999</v>
      </c>
      <c r="E709">
        <v>0</v>
      </c>
    </row>
    <row r="710" spans="1:5">
      <c r="A710" s="62">
        <v>43434</v>
      </c>
      <c r="B710" t="s">
        <v>927</v>
      </c>
      <c r="C710" s="57" t="s">
        <v>4610</v>
      </c>
      <c r="D710">
        <v>13310950.609999999</v>
      </c>
      <c r="E710">
        <v>0</v>
      </c>
    </row>
    <row r="711" spans="1:5">
      <c r="A711" s="62">
        <v>43434</v>
      </c>
      <c r="B711" t="s">
        <v>928</v>
      </c>
      <c r="C711" s="57" t="s">
        <v>4611</v>
      </c>
      <c r="D711">
        <v>0</v>
      </c>
      <c r="E711">
        <v>0</v>
      </c>
    </row>
    <row r="712" spans="1:5">
      <c r="A712" s="62">
        <v>43434</v>
      </c>
      <c r="B712" t="s">
        <v>929</v>
      </c>
      <c r="C712" s="57" t="s">
        <v>4612</v>
      </c>
      <c r="D712">
        <v>0</v>
      </c>
      <c r="E712">
        <v>0</v>
      </c>
    </row>
    <row r="713" spans="1:5">
      <c r="A713" s="62">
        <v>43434</v>
      </c>
      <c r="B713" t="s">
        <v>930</v>
      </c>
      <c r="C713" s="57" t="s">
        <v>4613</v>
      </c>
      <c r="D713">
        <v>0</v>
      </c>
      <c r="E713">
        <v>786680.02</v>
      </c>
    </row>
    <row r="714" spans="1:5">
      <c r="A714" s="62">
        <v>43434</v>
      </c>
      <c r="B714" t="s">
        <v>931</v>
      </c>
      <c r="C714" s="57" t="s">
        <v>4614</v>
      </c>
      <c r="D714">
        <v>0</v>
      </c>
      <c r="E714">
        <v>13122.7</v>
      </c>
    </row>
    <row r="715" spans="1:5">
      <c r="A715" s="62">
        <v>43434</v>
      </c>
      <c r="B715" t="s">
        <v>932</v>
      </c>
      <c r="C715" s="57" t="s">
        <v>4615</v>
      </c>
      <c r="D715">
        <v>0</v>
      </c>
      <c r="E715">
        <v>0</v>
      </c>
    </row>
    <row r="716" spans="1:5">
      <c r="A716" s="62">
        <v>43434</v>
      </c>
      <c r="B716" t="s">
        <v>933</v>
      </c>
      <c r="C716" s="57" t="s">
        <v>4616</v>
      </c>
      <c r="D716">
        <v>0</v>
      </c>
      <c r="E716">
        <v>773557.32</v>
      </c>
    </row>
    <row r="717" spans="1:5">
      <c r="A717" s="62">
        <v>43434</v>
      </c>
      <c r="B717" t="s">
        <v>934</v>
      </c>
      <c r="C717" s="57" t="s">
        <v>4617</v>
      </c>
      <c r="D717">
        <v>0</v>
      </c>
      <c r="E717">
        <v>12451755.74</v>
      </c>
    </row>
    <row r="718" spans="1:5">
      <c r="A718" s="62">
        <v>43434</v>
      </c>
      <c r="B718" t="s">
        <v>935</v>
      </c>
      <c r="C718" s="57" t="s">
        <v>4618</v>
      </c>
      <c r="D718">
        <v>0</v>
      </c>
      <c r="E718">
        <v>0</v>
      </c>
    </row>
    <row r="719" spans="1:5">
      <c r="A719" s="62">
        <v>43434</v>
      </c>
      <c r="B719" t="s">
        <v>936</v>
      </c>
      <c r="C719" s="57" t="s">
        <v>4619</v>
      </c>
      <c r="D719">
        <v>0</v>
      </c>
      <c r="E719">
        <v>0</v>
      </c>
    </row>
    <row r="720" spans="1:5">
      <c r="A720" s="62">
        <v>43434</v>
      </c>
      <c r="B720" t="s">
        <v>937</v>
      </c>
      <c r="C720" s="57" t="s">
        <v>4620</v>
      </c>
      <c r="D720">
        <v>0</v>
      </c>
      <c r="E720">
        <v>12451755.74</v>
      </c>
    </row>
    <row r="721" spans="1:5">
      <c r="A721" s="62">
        <v>43434</v>
      </c>
      <c r="B721" t="s">
        <v>938</v>
      </c>
      <c r="C721" s="57" t="s">
        <v>4621</v>
      </c>
      <c r="D721">
        <v>0</v>
      </c>
      <c r="E721">
        <v>0</v>
      </c>
    </row>
    <row r="722" spans="1:5">
      <c r="A722" s="62">
        <v>43434</v>
      </c>
      <c r="B722" t="s">
        <v>939</v>
      </c>
      <c r="C722" s="57" t="s">
        <v>4622</v>
      </c>
      <c r="D722">
        <v>116424272.45999999</v>
      </c>
      <c r="E722">
        <v>0</v>
      </c>
    </row>
    <row r="723" spans="1:5">
      <c r="A723" s="62">
        <v>43434</v>
      </c>
      <c r="B723" t="s">
        <v>940</v>
      </c>
      <c r="C723" s="57" t="s">
        <v>4623</v>
      </c>
      <c r="D723">
        <v>124911047.97</v>
      </c>
      <c r="E723">
        <v>0</v>
      </c>
    </row>
    <row r="724" spans="1:5">
      <c r="A724" s="62">
        <v>43434</v>
      </c>
      <c r="B724" t="s">
        <v>941</v>
      </c>
      <c r="C724" s="57" t="s">
        <v>4624</v>
      </c>
      <c r="D724">
        <v>114751047.97</v>
      </c>
      <c r="E724">
        <v>0</v>
      </c>
    </row>
    <row r="725" spans="1:5">
      <c r="A725" s="62">
        <v>43434</v>
      </c>
      <c r="B725" t="s">
        <v>942</v>
      </c>
      <c r="C725" s="57" t="s">
        <v>4625</v>
      </c>
      <c r="D725">
        <v>114751047.97</v>
      </c>
      <c r="E725">
        <v>0</v>
      </c>
    </row>
    <row r="726" spans="1:5">
      <c r="A726" s="62">
        <v>43434</v>
      </c>
      <c r="B726" t="s">
        <v>943</v>
      </c>
      <c r="C726" s="57" t="s">
        <v>4626</v>
      </c>
      <c r="D726">
        <v>0</v>
      </c>
      <c r="E726">
        <v>0</v>
      </c>
    </row>
    <row r="727" spans="1:5">
      <c r="A727" s="62">
        <v>43434</v>
      </c>
      <c r="B727" t="s">
        <v>944</v>
      </c>
      <c r="C727" s="57" t="s">
        <v>4627</v>
      </c>
      <c r="D727">
        <v>0</v>
      </c>
      <c r="E727">
        <v>0</v>
      </c>
    </row>
    <row r="728" spans="1:5">
      <c r="A728" s="62">
        <v>43434</v>
      </c>
      <c r="B728" t="s">
        <v>945</v>
      </c>
      <c r="C728" s="57" t="s">
        <v>4628</v>
      </c>
      <c r="D728">
        <v>10160000</v>
      </c>
      <c r="E728">
        <v>0</v>
      </c>
    </row>
    <row r="729" spans="1:5">
      <c r="A729" s="62">
        <v>43434</v>
      </c>
      <c r="B729" t="s">
        <v>946</v>
      </c>
      <c r="C729" s="57" t="s">
        <v>4629</v>
      </c>
      <c r="D729">
        <v>10160000</v>
      </c>
      <c r="E729">
        <v>0</v>
      </c>
    </row>
    <row r="730" spans="1:5">
      <c r="A730" s="62">
        <v>43434</v>
      </c>
      <c r="B730" t="s">
        <v>947</v>
      </c>
      <c r="C730" s="57" t="s">
        <v>4630</v>
      </c>
      <c r="D730">
        <v>0</v>
      </c>
      <c r="E730">
        <v>0</v>
      </c>
    </row>
    <row r="731" spans="1:5">
      <c r="A731" s="62">
        <v>43434</v>
      </c>
      <c r="B731" t="s">
        <v>948</v>
      </c>
      <c r="C731" s="57" t="s">
        <v>4631</v>
      </c>
      <c r="D731">
        <v>0</v>
      </c>
      <c r="E731">
        <v>0</v>
      </c>
    </row>
    <row r="732" spans="1:5">
      <c r="A732" s="62">
        <v>43434</v>
      </c>
      <c r="B732" t="s">
        <v>949</v>
      </c>
      <c r="C732" s="57" t="s">
        <v>4632</v>
      </c>
      <c r="D732">
        <v>0</v>
      </c>
      <c r="E732">
        <v>8300</v>
      </c>
    </row>
    <row r="733" spans="1:5">
      <c r="A733" s="62">
        <v>43434</v>
      </c>
      <c r="B733" t="s">
        <v>950</v>
      </c>
      <c r="C733" s="57" t="s">
        <v>4633</v>
      </c>
      <c r="D733">
        <v>0</v>
      </c>
      <c r="E733">
        <v>0</v>
      </c>
    </row>
    <row r="734" spans="1:5">
      <c r="A734" s="62">
        <v>43434</v>
      </c>
      <c r="B734" t="s">
        <v>951</v>
      </c>
      <c r="C734" s="57" t="s">
        <v>4634</v>
      </c>
      <c r="D734">
        <v>0</v>
      </c>
      <c r="E734">
        <v>0</v>
      </c>
    </row>
    <row r="735" spans="1:5">
      <c r="A735" s="62">
        <v>43434</v>
      </c>
      <c r="B735" t="s">
        <v>952</v>
      </c>
      <c r="C735" s="57" t="s">
        <v>4635</v>
      </c>
      <c r="D735">
        <v>0</v>
      </c>
      <c r="E735">
        <v>8300</v>
      </c>
    </row>
    <row r="736" spans="1:5">
      <c r="A736" s="62">
        <v>43434</v>
      </c>
      <c r="B736" t="s">
        <v>953</v>
      </c>
      <c r="C736" s="57" t="s">
        <v>4636</v>
      </c>
      <c r="D736">
        <v>0</v>
      </c>
      <c r="E736">
        <v>8478475.5099999998</v>
      </c>
    </row>
    <row r="737" spans="1:5">
      <c r="A737" s="62">
        <v>43434</v>
      </c>
      <c r="B737" t="s">
        <v>954</v>
      </c>
      <c r="C737" s="57" t="s">
        <v>4637</v>
      </c>
      <c r="D737">
        <v>0</v>
      </c>
      <c r="E737">
        <v>0</v>
      </c>
    </row>
    <row r="738" spans="1:5">
      <c r="A738" s="62">
        <v>43434</v>
      </c>
      <c r="B738" t="s">
        <v>955</v>
      </c>
      <c r="C738" s="57" t="s">
        <v>4638</v>
      </c>
      <c r="D738">
        <v>0</v>
      </c>
      <c r="E738">
        <v>7282340.1600000001</v>
      </c>
    </row>
    <row r="739" spans="1:5">
      <c r="A739" s="62">
        <v>43434</v>
      </c>
      <c r="B739" t="s">
        <v>956</v>
      </c>
      <c r="C739" s="57" t="s">
        <v>4639</v>
      </c>
      <c r="D739">
        <v>0</v>
      </c>
      <c r="E739">
        <v>1196135.3500000001</v>
      </c>
    </row>
    <row r="740" spans="1:5">
      <c r="A740" s="62">
        <v>43434</v>
      </c>
      <c r="B740" t="s">
        <v>957</v>
      </c>
      <c r="C740" s="57" t="s">
        <v>4640</v>
      </c>
      <c r="D740">
        <v>0</v>
      </c>
      <c r="E740">
        <v>0</v>
      </c>
    </row>
    <row r="741" spans="1:5">
      <c r="A741" s="62">
        <v>43434</v>
      </c>
      <c r="B741" t="s">
        <v>958</v>
      </c>
      <c r="C741" s="57" t="s">
        <v>4641</v>
      </c>
      <c r="D741">
        <v>0</v>
      </c>
      <c r="E741">
        <v>0</v>
      </c>
    </row>
    <row r="742" spans="1:5">
      <c r="A742" s="62">
        <v>43434</v>
      </c>
      <c r="B742" t="s">
        <v>959</v>
      </c>
      <c r="C742" s="57" t="s">
        <v>4642</v>
      </c>
      <c r="D742">
        <v>0</v>
      </c>
      <c r="E742">
        <v>0</v>
      </c>
    </row>
    <row r="743" spans="1:5">
      <c r="A743" s="62">
        <v>43434</v>
      </c>
      <c r="B743" t="s">
        <v>960</v>
      </c>
      <c r="C743" s="57" t="s">
        <v>4643</v>
      </c>
      <c r="D743">
        <v>0</v>
      </c>
      <c r="E743">
        <v>0</v>
      </c>
    </row>
    <row r="744" spans="1:5">
      <c r="A744" s="62">
        <v>43434</v>
      </c>
      <c r="B744" t="s">
        <v>961</v>
      </c>
      <c r="C744" s="57" t="s">
        <v>4644</v>
      </c>
      <c r="D744">
        <v>0</v>
      </c>
      <c r="E744">
        <v>0</v>
      </c>
    </row>
    <row r="745" spans="1:5">
      <c r="A745" s="62">
        <v>43434</v>
      </c>
      <c r="B745" t="s">
        <v>962</v>
      </c>
      <c r="C745" s="57" t="s">
        <v>4645</v>
      </c>
      <c r="D745">
        <v>0</v>
      </c>
      <c r="E745">
        <v>0</v>
      </c>
    </row>
    <row r="746" spans="1:5">
      <c r="A746" s="62">
        <v>43434</v>
      </c>
      <c r="B746" t="s">
        <v>963</v>
      </c>
      <c r="C746" s="57" t="s">
        <v>4646</v>
      </c>
      <c r="D746">
        <v>0</v>
      </c>
      <c r="E746">
        <v>0</v>
      </c>
    </row>
    <row r="747" spans="1:5">
      <c r="A747" s="62">
        <v>43434</v>
      </c>
      <c r="B747" t="s">
        <v>964</v>
      </c>
      <c r="C747" s="57" t="s">
        <v>4647</v>
      </c>
      <c r="D747">
        <v>0</v>
      </c>
      <c r="E747">
        <v>0</v>
      </c>
    </row>
    <row r="748" spans="1:5">
      <c r="A748" s="62">
        <v>43434</v>
      </c>
      <c r="B748" t="s">
        <v>965</v>
      </c>
      <c r="C748" s="57" t="s">
        <v>4648</v>
      </c>
      <c r="D748">
        <v>0</v>
      </c>
      <c r="E748">
        <v>0</v>
      </c>
    </row>
    <row r="749" spans="1:5">
      <c r="A749" s="62">
        <v>43434</v>
      </c>
      <c r="B749" t="s">
        <v>966</v>
      </c>
      <c r="C749" s="57" t="s">
        <v>4649</v>
      </c>
      <c r="D749">
        <v>0</v>
      </c>
      <c r="E749">
        <v>0</v>
      </c>
    </row>
    <row r="750" spans="1:5">
      <c r="A750" s="62">
        <v>43434</v>
      </c>
      <c r="B750" t="s">
        <v>967</v>
      </c>
      <c r="C750" s="57" t="s">
        <v>4650</v>
      </c>
      <c r="D750">
        <v>0</v>
      </c>
      <c r="E750">
        <v>0</v>
      </c>
    </row>
    <row r="751" spans="1:5">
      <c r="A751" s="62">
        <v>43434</v>
      </c>
      <c r="B751" t="s">
        <v>968</v>
      </c>
      <c r="C751" s="57" t="s">
        <v>4651</v>
      </c>
      <c r="D751">
        <v>0</v>
      </c>
      <c r="E751">
        <v>0</v>
      </c>
    </row>
    <row r="752" spans="1:5">
      <c r="A752" s="62">
        <v>43434</v>
      </c>
      <c r="B752" t="s">
        <v>969</v>
      </c>
      <c r="C752" s="57" t="s">
        <v>4652</v>
      </c>
      <c r="D752">
        <v>0</v>
      </c>
      <c r="E752">
        <v>0</v>
      </c>
    </row>
    <row r="753" spans="1:5">
      <c r="A753" s="62">
        <v>43434</v>
      </c>
      <c r="B753" t="s">
        <v>970</v>
      </c>
      <c r="C753" s="57" t="s">
        <v>4653</v>
      </c>
      <c r="D753">
        <v>0</v>
      </c>
      <c r="E753">
        <v>0</v>
      </c>
    </row>
    <row r="754" spans="1:5">
      <c r="A754" s="62">
        <v>43434</v>
      </c>
      <c r="B754" t="s">
        <v>971</v>
      </c>
      <c r="C754" s="57" t="s">
        <v>4654</v>
      </c>
      <c r="D754">
        <v>0</v>
      </c>
      <c r="E754">
        <v>0</v>
      </c>
    </row>
    <row r="755" spans="1:5">
      <c r="A755" s="62">
        <v>43434</v>
      </c>
      <c r="B755" t="s">
        <v>972</v>
      </c>
      <c r="C755" s="57" t="s">
        <v>4655</v>
      </c>
      <c r="D755">
        <v>0</v>
      </c>
      <c r="E755">
        <v>0</v>
      </c>
    </row>
    <row r="756" spans="1:5">
      <c r="A756" s="62">
        <v>43434</v>
      </c>
      <c r="B756" t="s">
        <v>973</v>
      </c>
      <c r="C756" s="57" t="s">
        <v>4656</v>
      </c>
      <c r="D756">
        <v>0</v>
      </c>
      <c r="E756">
        <v>0</v>
      </c>
    </row>
    <row r="757" spans="1:5">
      <c r="A757" s="62">
        <v>43434</v>
      </c>
      <c r="B757" t="s">
        <v>974</v>
      </c>
      <c r="C757" s="57" t="s">
        <v>4657</v>
      </c>
      <c r="D757">
        <v>0</v>
      </c>
      <c r="E757">
        <v>0</v>
      </c>
    </row>
    <row r="758" spans="1:5">
      <c r="A758" s="62">
        <v>43434</v>
      </c>
      <c r="B758" t="s">
        <v>975</v>
      </c>
      <c r="C758" s="57" t="s">
        <v>4658</v>
      </c>
      <c r="D758">
        <v>0</v>
      </c>
      <c r="E758">
        <v>0</v>
      </c>
    </row>
    <row r="759" spans="1:5">
      <c r="A759" s="62">
        <v>43434</v>
      </c>
      <c r="B759" t="s">
        <v>976</v>
      </c>
      <c r="C759" s="57" t="s">
        <v>4659</v>
      </c>
      <c r="D759">
        <v>0</v>
      </c>
      <c r="E759">
        <v>0</v>
      </c>
    </row>
    <row r="760" spans="1:5">
      <c r="A760" s="62">
        <v>43434</v>
      </c>
      <c r="B760" t="s">
        <v>977</v>
      </c>
      <c r="C760" s="57" t="s">
        <v>4660</v>
      </c>
      <c r="D760">
        <v>8672335.1899999995</v>
      </c>
      <c r="E760">
        <v>0</v>
      </c>
    </row>
    <row r="761" spans="1:5">
      <c r="A761" s="62">
        <v>43434</v>
      </c>
      <c r="B761" t="s">
        <v>978</v>
      </c>
      <c r="C761" s="57" t="s">
        <v>4661</v>
      </c>
      <c r="D761">
        <v>0</v>
      </c>
      <c r="E761">
        <v>0</v>
      </c>
    </row>
    <row r="762" spans="1:5">
      <c r="A762" s="62">
        <v>43434</v>
      </c>
      <c r="B762" t="s">
        <v>979</v>
      </c>
      <c r="C762" s="57" t="s">
        <v>4662</v>
      </c>
      <c r="D762">
        <v>0</v>
      </c>
      <c r="E762">
        <v>0</v>
      </c>
    </row>
    <row r="763" spans="1:5">
      <c r="A763" s="62">
        <v>43434</v>
      </c>
      <c r="B763" t="s">
        <v>980</v>
      </c>
      <c r="C763" s="57" t="s">
        <v>4663</v>
      </c>
      <c r="D763">
        <v>0</v>
      </c>
      <c r="E763">
        <v>0</v>
      </c>
    </row>
    <row r="764" spans="1:5">
      <c r="A764" s="62">
        <v>43434</v>
      </c>
      <c r="B764" t="s">
        <v>981</v>
      </c>
      <c r="C764" s="57" t="s">
        <v>4664</v>
      </c>
      <c r="D764">
        <v>0</v>
      </c>
      <c r="E764">
        <v>0</v>
      </c>
    </row>
    <row r="765" spans="1:5">
      <c r="A765" s="62">
        <v>43434</v>
      </c>
      <c r="B765" t="s">
        <v>982</v>
      </c>
      <c r="C765" s="57" t="s">
        <v>4665</v>
      </c>
      <c r="D765">
        <v>0</v>
      </c>
      <c r="E765">
        <v>0</v>
      </c>
    </row>
    <row r="766" spans="1:5">
      <c r="A766" s="62">
        <v>43434</v>
      </c>
      <c r="B766" t="s">
        <v>983</v>
      </c>
      <c r="C766" s="57" t="s">
        <v>4666</v>
      </c>
      <c r="D766">
        <v>0</v>
      </c>
      <c r="E766">
        <v>0</v>
      </c>
    </row>
    <row r="767" spans="1:5">
      <c r="A767" s="62">
        <v>43434</v>
      </c>
      <c r="B767" t="s">
        <v>984</v>
      </c>
      <c r="C767" s="57" t="s">
        <v>4667</v>
      </c>
      <c r="D767">
        <v>0</v>
      </c>
      <c r="E767">
        <v>0</v>
      </c>
    </row>
    <row r="768" spans="1:5">
      <c r="A768" s="62">
        <v>43434</v>
      </c>
      <c r="B768" t="s">
        <v>985</v>
      </c>
      <c r="C768" s="57" t="s">
        <v>4668</v>
      </c>
      <c r="D768">
        <v>0</v>
      </c>
      <c r="E768">
        <v>0</v>
      </c>
    </row>
    <row r="769" spans="1:5">
      <c r="A769" s="62">
        <v>43434</v>
      </c>
      <c r="B769" t="s">
        <v>986</v>
      </c>
      <c r="C769" s="57" t="s">
        <v>4669</v>
      </c>
      <c r="D769">
        <v>0</v>
      </c>
      <c r="E769">
        <v>0</v>
      </c>
    </row>
    <row r="770" spans="1:5">
      <c r="A770" s="62">
        <v>43434</v>
      </c>
      <c r="B770" t="s">
        <v>987</v>
      </c>
      <c r="C770" s="57" t="s">
        <v>4670</v>
      </c>
      <c r="D770">
        <v>0</v>
      </c>
      <c r="E770">
        <v>0</v>
      </c>
    </row>
    <row r="771" spans="1:5">
      <c r="A771" s="62">
        <v>43434</v>
      </c>
      <c r="B771" t="s">
        <v>988</v>
      </c>
      <c r="C771" s="57" t="s">
        <v>4671</v>
      </c>
      <c r="D771">
        <v>0</v>
      </c>
      <c r="E771">
        <v>0</v>
      </c>
    </row>
    <row r="772" spans="1:5">
      <c r="A772" s="62">
        <v>43434</v>
      </c>
      <c r="B772" t="s">
        <v>989</v>
      </c>
      <c r="C772" s="57" t="s">
        <v>4672</v>
      </c>
      <c r="D772">
        <v>0</v>
      </c>
      <c r="E772">
        <v>0</v>
      </c>
    </row>
    <row r="773" spans="1:5">
      <c r="A773" s="62">
        <v>43434</v>
      </c>
      <c r="B773" t="s">
        <v>990</v>
      </c>
      <c r="C773" s="57" t="s">
        <v>4673</v>
      </c>
      <c r="D773">
        <v>0</v>
      </c>
      <c r="E773">
        <v>0</v>
      </c>
    </row>
    <row r="774" spans="1:5">
      <c r="A774" s="62">
        <v>43434</v>
      </c>
      <c r="B774" t="s">
        <v>991</v>
      </c>
      <c r="C774" s="57" t="s">
        <v>4674</v>
      </c>
      <c r="D774">
        <v>0</v>
      </c>
      <c r="E774">
        <v>0</v>
      </c>
    </row>
    <row r="775" spans="1:5">
      <c r="A775" s="62">
        <v>43434</v>
      </c>
      <c r="B775" t="s">
        <v>992</v>
      </c>
      <c r="C775" s="57" t="s">
        <v>4675</v>
      </c>
      <c r="D775">
        <v>0</v>
      </c>
      <c r="E775">
        <v>0</v>
      </c>
    </row>
    <row r="776" spans="1:5">
      <c r="A776" s="62">
        <v>43434</v>
      </c>
      <c r="B776" t="s">
        <v>993</v>
      </c>
      <c r="C776" s="57" t="s">
        <v>4676</v>
      </c>
      <c r="D776">
        <v>0</v>
      </c>
      <c r="E776">
        <v>0</v>
      </c>
    </row>
    <row r="777" spans="1:5">
      <c r="A777" s="62">
        <v>43434</v>
      </c>
      <c r="B777" t="s">
        <v>994</v>
      </c>
      <c r="C777" s="57" t="s">
        <v>4677</v>
      </c>
      <c r="D777">
        <v>0</v>
      </c>
      <c r="E777">
        <v>0</v>
      </c>
    </row>
    <row r="778" spans="1:5">
      <c r="A778" s="62">
        <v>43434</v>
      </c>
      <c r="B778" t="s">
        <v>995</v>
      </c>
      <c r="C778" s="57" t="s">
        <v>4678</v>
      </c>
      <c r="D778">
        <v>0</v>
      </c>
      <c r="E778">
        <v>0</v>
      </c>
    </row>
    <row r="779" spans="1:5">
      <c r="A779" s="62">
        <v>43434</v>
      </c>
      <c r="B779" t="s">
        <v>996</v>
      </c>
      <c r="C779" s="57" t="s">
        <v>4679</v>
      </c>
      <c r="D779">
        <v>0</v>
      </c>
      <c r="E779">
        <v>0</v>
      </c>
    </row>
    <row r="780" spans="1:5">
      <c r="A780" s="62">
        <v>43434</v>
      </c>
      <c r="B780" t="s">
        <v>997</v>
      </c>
      <c r="C780" s="57" t="s">
        <v>4680</v>
      </c>
      <c r="D780">
        <v>8672335.1899999995</v>
      </c>
      <c r="E780">
        <v>0</v>
      </c>
    </row>
    <row r="781" spans="1:5">
      <c r="A781" s="62">
        <v>43434</v>
      </c>
      <c r="B781" t="s">
        <v>998</v>
      </c>
      <c r="C781" s="57" t="s">
        <v>4681</v>
      </c>
      <c r="D781">
        <v>8889737.5</v>
      </c>
      <c r="E781">
        <v>0</v>
      </c>
    </row>
    <row r="782" spans="1:5">
      <c r="A782" s="62">
        <v>43434</v>
      </c>
      <c r="B782" t="s">
        <v>999</v>
      </c>
      <c r="C782" s="57" t="s">
        <v>4682</v>
      </c>
      <c r="D782">
        <v>8889737.5</v>
      </c>
      <c r="E782">
        <v>0</v>
      </c>
    </row>
    <row r="783" spans="1:5">
      <c r="A783" s="62">
        <v>43434</v>
      </c>
      <c r="B783" t="s">
        <v>1000</v>
      </c>
      <c r="C783" s="57" t="s">
        <v>4683</v>
      </c>
      <c r="D783">
        <v>8889737.5</v>
      </c>
      <c r="E783">
        <v>0</v>
      </c>
    </row>
    <row r="784" spans="1:5">
      <c r="A784" s="62">
        <v>43434</v>
      </c>
      <c r="B784" t="s">
        <v>1001</v>
      </c>
      <c r="C784" s="57" t="s">
        <v>4684</v>
      </c>
      <c r="D784">
        <v>0</v>
      </c>
      <c r="E784">
        <v>0</v>
      </c>
    </row>
    <row r="785" spans="1:5">
      <c r="A785" s="62">
        <v>43434</v>
      </c>
      <c r="B785" t="s">
        <v>1002</v>
      </c>
      <c r="C785" s="57" t="s">
        <v>4685</v>
      </c>
      <c r="D785">
        <v>0</v>
      </c>
      <c r="E785">
        <v>0</v>
      </c>
    </row>
    <row r="786" spans="1:5">
      <c r="A786" s="62">
        <v>43434</v>
      </c>
      <c r="B786" t="s">
        <v>1003</v>
      </c>
      <c r="C786" s="57" t="s">
        <v>4686</v>
      </c>
      <c r="D786">
        <v>0</v>
      </c>
      <c r="E786">
        <v>0</v>
      </c>
    </row>
    <row r="787" spans="1:5">
      <c r="A787" s="62">
        <v>43434</v>
      </c>
      <c r="B787" t="s">
        <v>1004</v>
      </c>
      <c r="C787" s="57" t="s">
        <v>4687</v>
      </c>
      <c r="D787">
        <v>0</v>
      </c>
      <c r="E787">
        <v>0</v>
      </c>
    </row>
    <row r="788" spans="1:5">
      <c r="A788" s="62">
        <v>43434</v>
      </c>
      <c r="B788" t="s">
        <v>1005</v>
      </c>
      <c r="C788" s="57" t="s">
        <v>4688</v>
      </c>
      <c r="D788">
        <v>0</v>
      </c>
      <c r="E788">
        <v>0</v>
      </c>
    </row>
    <row r="789" spans="1:5">
      <c r="A789" s="62">
        <v>43434</v>
      </c>
      <c r="B789" t="s">
        <v>1006</v>
      </c>
      <c r="C789" s="57" t="s">
        <v>4689</v>
      </c>
      <c r="D789">
        <v>0</v>
      </c>
      <c r="E789">
        <v>0</v>
      </c>
    </row>
    <row r="790" spans="1:5">
      <c r="A790" s="62">
        <v>43434</v>
      </c>
      <c r="B790" t="s">
        <v>1007</v>
      </c>
      <c r="C790" s="57" t="s">
        <v>4690</v>
      </c>
      <c r="D790">
        <v>0</v>
      </c>
      <c r="E790">
        <v>217402.31</v>
      </c>
    </row>
    <row r="791" spans="1:5">
      <c r="A791" s="62">
        <v>43434</v>
      </c>
      <c r="B791" t="s">
        <v>1008</v>
      </c>
      <c r="C791" s="57" t="s">
        <v>4691</v>
      </c>
      <c r="D791">
        <v>0</v>
      </c>
      <c r="E791">
        <v>92655.1</v>
      </c>
    </row>
    <row r="792" spans="1:5">
      <c r="A792" s="62">
        <v>43434</v>
      </c>
      <c r="B792" t="s">
        <v>1009</v>
      </c>
      <c r="C792" s="57" t="s">
        <v>4692</v>
      </c>
      <c r="D792">
        <v>0</v>
      </c>
      <c r="E792">
        <v>0</v>
      </c>
    </row>
    <row r="793" spans="1:5">
      <c r="A793" s="62">
        <v>43434</v>
      </c>
      <c r="B793" t="s">
        <v>1010</v>
      </c>
      <c r="C793" s="57" t="s">
        <v>4693</v>
      </c>
      <c r="D793">
        <v>0</v>
      </c>
      <c r="E793">
        <v>124747.21</v>
      </c>
    </row>
    <row r="794" spans="1:5">
      <c r="A794" s="62">
        <v>43434</v>
      </c>
      <c r="B794" t="s">
        <v>1011</v>
      </c>
      <c r="C794" s="57" t="s">
        <v>4694</v>
      </c>
      <c r="D794">
        <v>0</v>
      </c>
      <c r="E794">
        <v>0</v>
      </c>
    </row>
    <row r="795" spans="1:5">
      <c r="A795" s="62">
        <v>43434</v>
      </c>
      <c r="B795" t="s">
        <v>1012</v>
      </c>
      <c r="C795" s="57" t="s">
        <v>4695</v>
      </c>
      <c r="D795">
        <v>0</v>
      </c>
      <c r="E795">
        <v>0</v>
      </c>
    </row>
    <row r="796" spans="1:5">
      <c r="A796" s="62">
        <v>43434</v>
      </c>
      <c r="B796" t="s">
        <v>1013</v>
      </c>
      <c r="C796" s="57" t="s">
        <v>4696</v>
      </c>
      <c r="D796">
        <v>0</v>
      </c>
      <c r="E796">
        <v>0</v>
      </c>
    </row>
    <row r="797" spans="1:5" ht="24">
      <c r="A797" s="62">
        <v>43434</v>
      </c>
      <c r="B797" t="s">
        <v>1014</v>
      </c>
      <c r="C797" s="57" t="s">
        <v>4697</v>
      </c>
      <c r="D797">
        <v>0</v>
      </c>
      <c r="E797">
        <v>0</v>
      </c>
    </row>
    <row r="798" spans="1:5">
      <c r="A798" s="62">
        <v>43434</v>
      </c>
      <c r="B798" t="s">
        <v>1015</v>
      </c>
      <c r="C798" s="57" t="s">
        <v>4698</v>
      </c>
      <c r="D798">
        <v>0</v>
      </c>
      <c r="E798">
        <v>0</v>
      </c>
    </row>
    <row r="799" spans="1:5">
      <c r="A799" s="62">
        <v>43434</v>
      </c>
      <c r="B799" t="s">
        <v>1016</v>
      </c>
      <c r="C799" s="57" t="s">
        <v>4699</v>
      </c>
      <c r="D799">
        <v>71468184.859999999</v>
      </c>
      <c r="E799">
        <v>0</v>
      </c>
    </row>
    <row r="800" spans="1:5">
      <c r="A800" s="62">
        <v>43434</v>
      </c>
      <c r="B800" t="s">
        <v>1017</v>
      </c>
      <c r="C800" s="57" t="s">
        <v>4700</v>
      </c>
      <c r="D800">
        <v>72730102.290000007</v>
      </c>
      <c r="E800">
        <v>0</v>
      </c>
    </row>
    <row r="801" spans="1:5">
      <c r="A801" s="62">
        <v>43434</v>
      </c>
      <c r="B801" t="s">
        <v>1018</v>
      </c>
      <c r="C801" s="57" t="s">
        <v>4701</v>
      </c>
      <c r="D801">
        <v>64633972.090000004</v>
      </c>
      <c r="E801">
        <v>0</v>
      </c>
    </row>
    <row r="802" spans="1:5">
      <c r="A802" s="62">
        <v>43434</v>
      </c>
      <c r="B802" t="s">
        <v>1019</v>
      </c>
      <c r="C802" s="57" t="s">
        <v>4702</v>
      </c>
      <c r="D802">
        <v>64633972.090000004</v>
      </c>
      <c r="E802">
        <v>0</v>
      </c>
    </row>
    <row r="803" spans="1:5">
      <c r="A803" s="62">
        <v>43434</v>
      </c>
      <c r="B803" t="s">
        <v>1020</v>
      </c>
      <c r="C803" s="57" t="s">
        <v>4703</v>
      </c>
      <c r="D803">
        <v>6181739.8399999999</v>
      </c>
      <c r="E803">
        <v>0</v>
      </c>
    </row>
    <row r="804" spans="1:5">
      <c r="A804" s="62">
        <v>43434</v>
      </c>
      <c r="B804" t="s">
        <v>1021</v>
      </c>
      <c r="C804" s="57" t="s">
        <v>4704</v>
      </c>
      <c r="D804">
        <v>6181739.8399999999</v>
      </c>
      <c r="E804">
        <v>0</v>
      </c>
    </row>
    <row r="805" spans="1:5">
      <c r="A805" s="62">
        <v>43434</v>
      </c>
      <c r="B805" t="s">
        <v>1022</v>
      </c>
      <c r="C805" s="57" t="s">
        <v>4705</v>
      </c>
      <c r="D805">
        <v>1914390.36</v>
      </c>
      <c r="E805">
        <v>0</v>
      </c>
    </row>
    <row r="806" spans="1:5">
      <c r="A806" s="62">
        <v>43434</v>
      </c>
      <c r="B806" t="s">
        <v>1023</v>
      </c>
      <c r="C806" s="57" t="s">
        <v>4706</v>
      </c>
      <c r="D806">
        <v>1914390.36</v>
      </c>
      <c r="E806">
        <v>0</v>
      </c>
    </row>
    <row r="807" spans="1:5">
      <c r="A807" s="62">
        <v>43434</v>
      </c>
      <c r="B807" t="s">
        <v>1024</v>
      </c>
      <c r="C807" s="57" t="s">
        <v>4707</v>
      </c>
      <c r="D807">
        <v>0</v>
      </c>
      <c r="E807">
        <v>0</v>
      </c>
    </row>
    <row r="808" spans="1:5">
      <c r="A808" s="62">
        <v>43434</v>
      </c>
      <c r="B808" t="s">
        <v>1025</v>
      </c>
      <c r="C808" s="57" t="s">
        <v>4708</v>
      </c>
      <c r="D808">
        <v>0</v>
      </c>
      <c r="E808">
        <v>0</v>
      </c>
    </row>
    <row r="809" spans="1:5">
      <c r="A809" s="62">
        <v>43434</v>
      </c>
      <c r="B809" t="s">
        <v>1026</v>
      </c>
      <c r="C809" s="57" t="s">
        <v>4709</v>
      </c>
      <c r="D809">
        <v>0</v>
      </c>
      <c r="E809">
        <v>898479.51</v>
      </c>
    </row>
    <row r="810" spans="1:5">
      <c r="A810" s="62">
        <v>43434</v>
      </c>
      <c r="B810" t="s">
        <v>1027</v>
      </c>
      <c r="C810" s="57" t="s">
        <v>4710</v>
      </c>
      <c r="D810">
        <v>0</v>
      </c>
      <c r="E810">
        <v>21383.53</v>
      </c>
    </row>
    <row r="811" spans="1:5">
      <c r="A811" s="62">
        <v>43434</v>
      </c>
      <c r="B811" t="s">
        <v>1028</v>
      </c>
      <c r="C811" s="57" t="s">
        <v>4711</v>
      </c>
      <c r="D811">
        <v>0</v>
      </c>
      <c r="E811">
        <v>0</v>
      </c>
    </row>
    <row r="812" spans="1:5">
      <c r="A812" s="62">
        <v>43434</v>
      </c>
      <c r="B812" t="s">
        <v>1029</v>
      </c>
      <c r="C812" s="57" t="s">
        <v>4712</v>
      </c>
      <c r="D812">
        <v>0</v>
      </c>
      <c r="E812">
        <v>877095.98</v>
      </c>
    </row>
    <row r="813" spans="1:5">
      <c r="A813" s="62">
        <v>43434</v>
      </c>
      <c r="B813" t="s">
        <v>1030</v>
      </c>
      <c r="C813" s="57" t="s">
        <v>4713</v>
      </c>
      <c r="D813">
        <v>0</v>
      </c>
      <c r="E813">
        <v>363437.92</v>
      </c>
    </row>
    <row r="814" spans="1:5">
      <c r="A814" s="62">
        <v>43434</v>
      </c>
      <c r="B814" t="s">
        <v>1031</v>
      </c>
      <c r="C814" s="57" t="s">
        <v>4714</v>
      </c>
      <c r="D814">
        <v>0</v>
      </c>
      <c r="E814">
        <v>0</v>
      </c>
    </row>
    <row r="815" spans="1:5">
      <c r="A815" s="62">
        <v>43434</v>
      </c>
      <c r="B815" t="s">
        <v>1032</v>
      </c>
      <c r="C815" s="57" t="s">
        <v>4715</v>
      </c>
      <c r="D815">
        <v>0</v>
      </c>
      <c r="E815">
        <v>0</v>
      </c>
    </row>
    <row r="816" spans="1:5">
      <c r="A816" s="62">
        <v>43434</v>
      </c>
      <c r="B816" t="s">
        <v>1033</v>
      </c>
      <c r="C816" s="57" t="s">
        <v>4716</v>
      </c>
      <c r="D816">
        <v>0</v>
      </c>
      <c r="E816">
        <v>363437.92</v>
      </c>
    </row>
    <row r="817" spans="1:5">
      <c r="A817" s="62">
        <v>43434</v>
      </c>
      <c r="B817" t="s">
        <v>1034</v>
      </c>
      <c r="C817" s="57" t="s">
        <v>4717</v>
      </c>
      <c r="D817">
        <v>0</v>
      </c>
      <c r="E817">
        <v>0</v>
      </c>
    </row>
    <row r="818" spans="1:5">
      <c r="A818" s="62">
        <v>43434</v>
      </c>
      <c r="B818" t="s">
        <v>1035</v>
      </c>
      <c r="C818" s="57" t="s">
        <v>4718</v>
      </c>
      <c r="D818">
        <v>40601954.240000002</v>
      </c>
      <c r="E818">
        <v>0</v>
      </c>
    </row>
    <row r="819" spans="1:5">
      <c r="A819" s="62">
        <v>43434</v>
      </c>
      <c r="B819" t="s">
        <v>1036</v>
      </c>
      <c r="C819" s="57" t="s">
        <v>4719</v>
      </c>
      <c r="D819">
        <v>0</v>
      </c>
      <c r="E819">
        <v>0</v>
      </c>
    </row>
    <row r="820" spans="1:5">
      <c r="A820" s="62">
        <v>43434</v>
      </c>
      <c r="B820" t="s">
        <v>1037</v>
      </c>
      <c r="C820" s="57" t="s">
        <v>4720</v>
      </c>
      <c r="D820">
        <v>0</v>
      </c>
      <c r="E820">
        <v>0</v>
      </c>
    </row>
    <row r="821" spans="1:5">
      <c r="A821" s="62">
        <v>43434</v>
      </c>
      <c r="B821" t="s">
        <v>1038</v>
      </c>
      <c r="C821" s="57" t="s">
        <v>4721</v>
      </c>
      <c r="D821">
        <v>0</v>
      </c>
      <c r="E821">
        <v>0</v>
      </c>
    </row>
    <row r="822" spans="1:5">
      <c r="A822" s="62">
        <v>43434</v>
      </c>
      <c r="B822" t="s">
        <v>1039</v>
      </c>
      <c r="C822" s="57" t="s">
        <v>4722</v>
      </c>
      <c r="D822">
        <v>0</v>
      </c>
      <c r="E822">
        <v>0</v>
      </c>
    </row>
    <row r="823" spans="1:5">
      <c r="A823" s="62">
        <v>43434</v>
      </c>
      <c r="B823" t="s">
        <v>1040</v>
      </c>
      <c r="C823" s="57" t="s">
        <v>4723</v>
      </c>
      <c r="D823">
        <v>0</v>
      </c>
      <c r="E823">
        <v>0</v>
      </c>
    </row>
    <row r="824" spans="1:5">
      <c r="A824" s="62">
        <v>43434</v>
      </c>
      <c r="B824" t="s">
        <v>1041</v>
      </c>
      <c r="C824" s="57" t="s">
        <v>4724</v>
      </c>
      <c r="D824">
        <v>0</v>
      </c>
      <c r="E824">
        <v>0</v>
      </c>
    </row>
    <row r="825" spans="1:5">
      <c r="A825" s="62">
        <v>43434</v>
      </c>
      <c r="B825" t="s">
        <v>1042</v>
      </c>
      <c r="C825" s="57" t="s">
        <v>4725</v>
      </c>
      <c r="D825">
        <v>0</v>
      </c>
      <c r="E825">
        <v>0</v>
      </c>
    </row>
    <row r="826" spans="1:5">
      <c r="A826" s="62">
        <v>43434</v>
      </c>
      <c r="B826" t="s">
        <v>1043</v>
      </c>
      <c r="C826" s="57" t="s">
        <v>4726</v>
      </c>
      <c r="D826">
        <v>0</v>
      </c>
      <c r="E826">
        <v>0</v>
      </c>
    </row>
    <row r="827" spans="1:5">
      <c r="A827" s="62">
        <v>43434</v>
      </c>
      <c r="B827" t="s">
        <v>1044</v>
      </c>
      <c r="C827" s="57" t="s">
        <v>4727</v>
      </c>
      <c r="D827">
        <v>0</v>
      </c>
      <c r="E827">
        <v>0</v>
      </c>
    </row>
    <row r="828" spans="1:5">
      <c r="A828" s="62">
        <v>43434</v>
      </c>
      <c r="B828" t="s">
        <v>1045</v>
      </c>
      <c r="C828" s="57" t="s">
        <v>4728</v>
      </c>
      <c r="D828">
        <v>0</v>
      </c>
      <c r="E828">
        <v>0</v>
      </c>
    </row>
    <row r="829" spans="1:5">
      <c r="A829" s="62">
        <v>43434</v>
      </c>
      <c r="B829" t="s">
        <v>1046</v>
      </c>
      <c r="C829" s="57" t="s">
        <v>4729</v>
      </c>
      <c r="D829">
        <v>0</v>
      </c>
      <c r="E829">
        <v>0</v>
      </c>
    </row>
    <row r="830" spans="1:5">
      <c r="A830" s="62">
        <v>43434</v>
      </c>
      <c r="B830" t="s">
        <v>1047</v>
      </c>
      <c r="C830" s="57" t="s">
        <v>4730</v>
      </c>
      <c r="D830">
        <v>0</v>
      </c>
      <c r="E830">
        <v>0</v>
      </c>
    </row>
    <row r="831" spans="1:5">
      <c r="A831" s="62">
        <v>43434</v>
      </c>
      <c r="B831" t="s">
        <v>1048</v>
      </c>
      <c r="C831" s="57" t="s">
        <v>4731</v>
      </c>
      <c r="D831">
        <v>0</v>
      </c>
      <c r="E831">
        <v>0</v>
      </c>
    </row>
    <row r="832" spans="1:5">
      <c r="A832" s="62">
        <v>43434</v>
      </c>
      <c r="B832" t="s">
        <v>1049</v>
      </c>
      <c r="C832" s="57" t="s">
        <v>4732</v>
      </c>
      <c r="D832">
        <v>0</v>
      </c>
      <c r="E832">
        <v>0</v>
      </c>
    </row>
    <row r="833" spans="1:5">
      <c r="A833" s="62">
        <v>43434</v>
      </c>
      <c r="B833" t="s">
        <v>1050</v>
      </c>
      <c r="C833" s="57" t="s">
        <v>4733</v>
      </c>
      <c r="D833">
        <v>0</v>
      </c>
      <c r="E833">
        <v>0</v>
      </c>
    </row>
    <row r="834" spans="1:5">
      <c r="A834" s="62">
        <v>43434</v>
      </c>
      <c r="B834" t="s">
        <v>1051</v>
      </c>
      <c r="C834" s="57" t="s">
        <v>4734</v>
      </c>
      <c r="D834">
        <v>0</v>
      </c>
      <c r="E834">
        <v>0</v>
      </c>
    </row>
    <row r="835" spans="1:5" ht="24">
      <c r="A835" s="62">
        <v>43434</v>
      </c>
      <c r="B835" t="s">
        <v>1052</v>
      </c>
      <c r="C835" s="57" t="s">
        <v>4735</v>
      </c>
      <c r="D835">
        <v>0</v>
      </c>
      <c r="E835">
        <v>0</v>
      </c>
    </row>
    <row r="836" spans="1:5" ht="24">
      <c r="A836" s="62">
        <v>43434</v>
      </c>
      <c r="B836" t="s">
        <v>1053</v>
      </c>
      <c r="C836" s="57" t="s">
        <v>4736</v>
      </c>
      <c r="D836">
        <v>0</v>
      </c>
      <c r="E836">
        <v>0</v>
      </c>
    </row>
    <row r="837" spans="1:5">
      <c r="A837" s="62">
        <v>43434</v>
      </c>
      <c r="B837" t="s">
        <v>1054</v>
      </c>
      <c r="C837" s="57" t="s">
        <v>4737</v>
      </c>
      <c r="D837">
        <v>0</v>
      </c>
      <c r="E837">
        <v>0</v>
      </c>
    </row>
    <row r="838" spans="1:5">
      <c r="A838" s="62">
        <v>43434</v>
      </c>
      <c r="B838" t="s">
        <v>1055</v>
      </c>
      <c r="C838" s="57" t="s">
        <v>4738</v>
      </c>
      <c r="D838">
        <v>218687.53</v>
      </c>
      <c r="E838">
        <v>0</v>
      </c>
    </row>
    <row r="839" spans="1:5">
      <c r="A839" s="62">
        <v>43434</v>
      </c>
      <c r="B839" t="s">
        <v>1056</v>
      </c>
      <c r="C839" s="57" t="s">
        <v>4739</v>
      </c>
      <c r="D839">
        <v>0</v>
      </c>
      <c r="E839">
        <v>0</v>
      </c>
    </row>
    <row r="840" spans="1:5">
      <c r="A840" s="62">
        <v>43434</v>
      </c>
      <c r="B840" t="s">
        <v>1057</v>
      </c>
      <c r="C840" s="57" t="s">
        <v>4740</v>
      </c>
      <c r="D840">
        <v>0</v>
      </c>
      <c r="E840">
        <v>0</v>
      </c>
    </row>
    <row r="841" spans="1:5">
      <c r="A841" s="62">
        <v>43434</v>
      </c>
      <c r="B841" t="s">
        <v>1058</v>
      </c>
      <c r="C841" s="57" t="s">
        <v>4741</v>
      </c>
      <c r="D841">
        <v>0</v>
      </c>
      <c r="E841">
        <v>0</v>
      </c>
    </row>
    <row r="842" spans="1:5">
      <c r="A842" s="62">
        <v>43434</v>
      </c>
      <c r="B842" t="s">
        <v>1059</v>
      </c>
      <c r="C842" s="57" t="s">
        <v>4742</v>
      </c>
      <c r="D842">
        <v>0</v>
      </c>
      <c r="E842">
        <v>0</v>
      </c>
    </row>
    <row r="843" spans="1:5">
      <c r="A843" s="62">
        <v>43434</v>
      </c>
      <c r="B843" t="s">
        <v>1060</v>
      </c>
      <c r="C843" s="57" t="s">
        <v>4743</v>
      </c>
      <c r="D843">
        <v>0</v>
      </c>
      <c r="E843">
        <v>0</v>
      </c>
    </row>
    <row r="844" spans="1:5">
      <c r="A844" s="62">
        <v>43434</v>
      </c>
      <c r="B844" t="s">
        <v>1061</v>
      </c>
      <c r="C844" s="57" t="s">
        <v>4744</v>
      </c>
      <c r="D844">
        <v>0</v>
      </c>
      <c r="E844">
        <v>0</v>
      </c>
    </row>
    <row r="845" spans="1:5">
      <c r="A845" s="62">
        <v>43434</v>
      </c>
      <c r="B845" t="s">
        <v>1062</v>
      </c>
      <c r="C845" s="57" t="s">
        <v>4745</v>
      </c>
      <c r="D845">
        <v>0</v>
      </c>
      <c r="E845">
        <v>0</v>
      </c>
    </row>
    <row r="846" spans="1:5">
      <c r="A846" s="62">
        <v>43434</v>
      </c>
      <c r="B846" t="s">
        <v>1063</v>
      </c>
      <c r="C846" s="57" t="s">
        <v>4746</v>
      </c>
      <c r="D846">
        <v>0</v>
      </c>
      <c r="E846">
        <v>0</v>
      </c>
    </row>
    <row r="847" spans="1:5">
      <c r="A847" s="62">
        <v>43434</v>
      </c>
      <c r="B847" t="s">
        <v>1064</v>
      </c>
      <c r="C847" s="57" t="s">
        <v>4747</v>
      </c>
      <c r="D847">
        <v>0</v>
      </c>
      <c r="E847">
        <v>0</v>
      </c>
    </row>
    <row r="848" spans="1:5">
      <c r="A848" s="62">
        <v>43434</v>
      </c>
      <c r="B848" t="s">
        <v>1065</v>
      </c>
      <c r="C848" s="57" t="s">
        <v>4748</v>
      </c>
      <c r="D848">
        <v>0</v>
      </c>
      <c r="E848">
        <v>0</v>
      </c>
    </row>
    <row r="849" spans="1:5">
      <c r="A849" s="62">
        <v>43434</v>
      </c>
      <c r="B849" t="s">
        <v>1066</v>
      </c>
      <c r="C849" s="57" t="s">
        <v>4749</v>
      </c>
      <c r="D849">
        <v>0</v>
      </c>
      <c r="E849">
        <v>0</v>
      </c>
    </row>
    <row r="850" spans="1:5">
      <c r="A850" s="62">
        <v>43434</v>
      </c>
      <c r="B850" t="s">
        <v>1067</v>
      </c>
      <c r="C850" s="57" t="s">
        <v>4750</v>
      </c>
      <c r="D850">
        <v>0</v>
      </c>
      <c r="E850">
        <v>0</v>
      </c>
    </row>
    <row r="851" spans="1:5">
      <c r="A851" s="62">
        <v>43434</v>
      </c>
      <c r="B851" t="s">
        <v>1068</v>
      </c>
      <c r="C851" s="57" t="s">
        <v>4751</v>
      </c>
      <c r="D851">
        <v>0</v>
      </c>
      <c r="E851">
        <v>0</v>
      </c>
    </row>
    <row r="852" spans="1:5">
      <c r="A852" s="62">
        <v>43434</v>
      </c>
      <c r="B852" t="s">
        <v>1069</v>
      </c>
      <c r="C852" s="57" t="s">
        <v>4752</v>
      </c>
      <c r="D852">
        <v>0</v>
      </c>
      <c r="E852">
        <v>0</v>
      </c>
    </row>
    <row r="853" spans="1:5">
      <c r="A853" s="62">
        <v>43434</v>
      </c>
      <c r="B853" t="s">
        <v>1070</v>
      </c>
      <c r="C853" s="57" t="s">
        <v>4753</v>
      </c>
      <c r="D853">
        <v>0</v>
      </c>
      <c r="E853">
        <v>0</v>
      </c>
    </row>
    <row r="854" spans="1:5">
      <c r="A854" s="62">
        <v>43434</v>
      </c>
      <c r="B854" t="s">
        <v>1071</v>
      </c>
      <c r="C854" s="57" t="s">
        <v>4754</v>
      </c>
      <c r="D854">
        <v>0</v>
      </c>
      <c r="E854">
        <v>0</v>
      </c>
    </row>
    <row r="855" spans="1:5" ht="24">
      <c r="A855" s="62">
        <v>43434</v>
      </c>
      <c r="B855" t="s">
        <v>1072</v>
      </c>
      <c r="C855" s="57" t="s">
        <v>4755</v>
      </c>
      <c r="D855">
        <v>0</v>
      </c>
      <c r="E855">
        <v>0</v>
      </c>
    </row>
    <row r="856" spans="1:5" ht="24">
      <c r="A856" s="62">
        <v>43434</v>
      </c>
      <c r="B856" t="s">
        <v>1073</v>
      </c>
      <c r="C856" s="57" t="s">
        <v>4756</v>
      </c>
      <c r="D856">
        <v>0</v>
      </c>
      <c r="E856">
        <v>0</v>
      </c>
    </row>
    <row r="857" spans="1:5">
      <c r="A857" s="62">
        <v>43434</v>
      </c>
      <c r="B857" t="s">
        <v>1074</v>
      </c>
      <c r="C857" s="57" t="s">
        <v>4757</v>
      </c>
      <c r="D857">
        <v>0</v>
      </c>
      <c r="E857">
        <v>0</v>
      </c>
    </row>
    <row r="858" spans="1:5">
      <c r="A858" s="62">
        <v>43434</v>
      </c>
      <c r="B858" t="s">
        <v>1075</v>
      </c>
      <c r="C858" s="57" t="s">
        <v>4758</v>
      </c>
      <c r="D858">
        <v>218687.53</v>
      </c>
      <c r="E858">
        <v>0</v>
      </c>
    </row>
    <row r="859" spans="1:5">
      <c r="A859" s="62">
        <v>43434</v>
      </c>
      <c r="B859" t="s">
        <v>1076</v>
      </c>
      <c r="C859" s="57" t="s">
        <v>4759</v>
      </c>
      <c r="D859">
        <v>218687.53</v>
      </c>
      <c r="E859">
        <v>0</v>
      </c>
    </row>
    <row r="860" spans="1:5">
      <c r="A860" s="62">
        <v>43434</v>
      </c>
      <c r="B860" t="s">
        <v>1077</v>
      </c>
      <c r="C860" s="57" t="s">
        <v>4760</v>
      </c>
      <c r="D860">
        <v>218687.53</v>
      </c>
      <c r="E860">
        <v>0</v>
      </c>
    </row>
    <row r="861" spans="1:5">
      <c r="A861" s="62">
        <v>43434</v>
      </c>
      <c r="B861" t="s">
        <v>1078</v>
      </c>
      <c r="C861" s="57" t="s">
        <v>4761</v>
      </c>
      <c r="D861">
        <v>218687.53</v>
      </c>
      <c r="E861">
        <v>0</v>
      </c>
    </row>
    <row r="862" spans="1:5">
      <c r="A862" s="62">
        <v>43434</v>
      </c>
      <c r="B862" t="s">
        <v>1079</v>
      </c>
      <c r="C862" s="57" t="s">
        <v>4762</v>
      </c>
      <c r="D862">
        <v>0</v>
      </c>
      <c r="E862">
        <v>0</v>
      </c>
    </row>
    <row r="863" spans="1:5">
      <c r="A863" s="62">
        <v>43434</v>
      </c>
      <c r="B863" t="s">
        <v>1080</v>
      </c>
      <c r="C863" s="57" t="s">
        <v>4763</v>
      </c>
      <c r="D863">
        <v>0</v>
      </c>
      <c r="E863">
        <v>0</v>
      </c>
    </row>
    <row r="864" spans="1:5">
      <c r="A864" s="62">
        <v>43434</v>
      </c>
      <c r="B864" t="s">
        <v>1081</v>
      </c>
      <c r="C864" s="57" t="s">
        <v>4764</v>
      </c>
      <c r="D864">
        <v>0</v>
      </c>
      <c r="E864">
        <v>0</v>
      </c>
    </row>
    <row r="865" spans="1:5">
      <c r="A865" s="62">
        <v>43434</v>
      </c>
      <c r="B865" t="s">
        <v>1082</v>
      </c>
      <c r="C865" s="57" t="s">
        <v>4765</v>
      </c>
      <c r="D865">
        <v>0</v>
      </c>
      <c r="E865">
        <v>0</v>
      </c>
    </row>
    <row r="866" spans="1:5">
      <c r="A866" s="62">
        <v>43434</v>
      </c>
      <c r="B866" t="s">
        <v>1083</v>
      </c>
      <c r="C866" s="57" t="s">
        <v>4766</v>
      </c>
      <c r="D866">
        <v>0</v>
      </c>
      <c r="E866">
        <v>0</v>
      </c>
    </row>
    <row r="867" spans="1:5">
      <c r="A867" s="62">
        <v>43434</v>
      </c>
      <c r="B867" t="s">
        <v>1084</v>
      </c>
      <c r="C867" s="57" t="s">
        <v>4767</v>
      </c>
      <c r="D867">
        <v>0</v>
      </c>
      <c r="E867">
        <v>0</v>
      </c>
    </row>
    <row r="868" spans="1:5">
      <c r="A868" s="62">
        <v>43434</v>
      </c>
      <c r="B868" t="s">
        <v>1085</v>
      </c>
      <c r="C868" s="57" t="s">
        <v>4768</v>
      </c>
      <c r="D868">
        <v>0</v>
      </c>
      <c r="E868">
        <v>0</v>
      </c>
    </row>
    <row r="869" spans="1:5">
      <c r="A869" s="62">
        <v>43434</v>
      </c>
      <c r="B869" t="s">
        <v>1086</v>
      </c>
      <c r="C869" s="57" t="s">
        <v>4769</v>
      </c>
      <c r="D869">
        <v>0</v>
      </c>
      <c r="E869">
        <v>0</v>
      </c>
    </row>
    <row r="870" spans="1:5" ht="24">
      <c r="A870" s="62">
        <v>43434</v>
      </c>
      <c r="B870" t="s">
        <v>1087</v>
      </c>
      <c r="C870" s="57" t="s">
        <v>4770</v>
      </c>
      <c r="D870">
        <v>0</v>
      </c>
      <c r="E870">
        <v>0</v>
      </c>
    </row>
    <row r="871" spans="1:5" ht="24">
      <c r="A871" s="62">
        <v>43434</v>
      </c>
      <c r="B871" t="s">
        <v>1088</v>
      </c>
      <c r="C871" s="57" t="s">
        <v>4771</v>
      </c>
      <c r="D871">
        <v>0</v>
      </c>
      <c r="E871">
        <v>0</v>
      </c>
    </row>
    <row r="872" spans="1:5">
      <c r="A872" s="62">
        <v>43434</v>
      </c>
      <c r="B872" t="s">
        <v>1089</v>
      </c>
      <c r="C872" s="57" t="s">
        <v>4772</v>
      </c>
      <c r="D872">
        <v>0</v>
      </c>
      <c r="E872">
        <v>0</v>
      </c>
    </row>
    <row r="873" spans="1:5" ht="24">
      <c r="A873" s="62">
        <v>43434</v>
      </c>
      <c r="B873" t="s">
        <v>1090</v>
      </c>
      <c r="C873" s="57" t="s">
        <v>4773</v>
      </c>
      <c r="D873">
        <v>0</v>
      </c>
      <c r="E873">
        <v>0</v>
      </c>
    </row>
    <row r="874" spans="1:5" ht="24">
      <c r="A874" s="62">
        <v>43434</v>
      </c>
      <c r="B874" t="s">
        <v>1091</v>
      </c>
      <c r="C874" s="57" t="s">
        <v>4774</v>
      </c>
      <c r="D874">
        <v>0</v>
      </c>
      <c r="E874">
        <v>0</v>
      </c>
    </row>
    <row r="875" spans="1:5" ht="24">
      <c r="A875" s="62">
        <v>43434</v>
      </c>
      <c r="B875" t="s">
        <v>1092</v>
      </c>
      <c r="C875" s="57" t="s">
        <v>4775</v>
      </c>
      <c r="D875">
        <v>0</v>
      </c>
      <c r="E875">
        <v>0</v>
      </c>
    </row>
    <row r="876" spans="1:5" ht="24">
      <c r="A876" s="62">
        <v>43434</v>
      </c>
      <c r="B876" t="s">
        <v>1093</v>
      </c>
      <c r="C876" s="57" t="s">
        <v>4776</v>
      </c>
      <c r="D876">
        <v>0</v>
      </c>
      <c r="E876">
        <v>0</v>
      </c>
    </row>
    <row r="877" spans="1:5">
      <c r="A877" s="62">
        <v>43434</v>
      </c>
      <c r="B877" t="s">
        <v>1094</v>
      </c>
      <c r="C877" s="57" t="s">
        <v>4777</v>
      </c>
      <c r="D877">
        <v>9832688.75</v>
      </c>
      <c r="E877">
        <v>0</v>
      </c>
    </row>
    <row r="878" spans="1:5">
      <c r="A878" s="62">
        <v>43434</v>
      </c>
      <c r="B878" t="s">
        <v>1095</v>
      </c>
      <c r="C878" s="57" t="s">
        <v>4778</v>
      </c>
      <c r="D878">
        <v>9852144.5800000001</v>
      </c>
      <c r="E878">
        <v>0</v>
      </c>
    </row>
    <row r="879" spans="1:5">
      <c r="A879" s="62">
        <v>43434</v>
      </c>
      <c r="B879" t="s">
        <v>1096</v>
      </c>
      <c r="C879" s="57" t="s">
        <v>4779</v>
      </c>
      <c r="D879">
        <v>7783273.8899999997</v>
      </c>
      <c r="E879">
        <v>0</v>
      </c>
    </row>
    <row r="880" spans="1:5">
      <c r="A880" s="62">
        <v>43434</v>
      </c>
      <c r="B880" t="s">
        <v>1097</v>
      </c>
      <c r="C880" s="57" t="s">
        <v>4780</v>
      </c>
      <c r="D880">
        <v>7783273.8899999997</v>
      </c>
      <c r="E880">
        <v>0</v>
      </c>
    </row>
    <row r="881" spans="1:5">
      <c r="A881" s="62">
        <v>43434</v>
      </c>
      <c r="B881" t="s">
        <v>1098</v>
      </c>
      <c r="C881" s="57" t="s">
        <v>4781</v>
      </c>
      <c r="D881">
        <v>0</v>
      </c>
      <c r="E881">
        <v>0</v>
      </c>
    </row>
    <row r="882" spans="1:5">
      <c r="A882" s="62">
        <v>43434</v>
      </c>
      <c r="B882" t="s">
        <v>1099</v>
      </c>
      <c r="C882" s="57" t="s">
        <v>4782</v>
      </c>
      <c r="D882">
        <v>0</v>
      </c>
      <c r="E882">
        <v>0</v>
      </c>
    </row>
    <row r="883" spans="1:5">
      <c r="A883" s="62">
        <v>43434</v>
      </c>
      <c r="B883" t="s">
        <v>1100</v>
      </c>
      <c r="C883" s="57" t="s">
        <v>4783</v>
      </c>
      <c r="D883">
        <v>2068870.69</v>
      </c>
      <c r="E883">
        <v>0</v>
      </c>
    </row>
    <row r="884" spans="1:5">
      <c r="A884" s="62">
        <v>43434</v>
      </c>
      <c r="B884" t="s">
        <v>1101</v>
      </c>
      <c r="C884" s="57" t="s">
        <v>4784</v>
      </c>
      <c r="D884">
        <v>2068870.69</v>
      </c>
      <c r="E884">
        <v>0</v>
      </c>
    </row>
    <row r="885" spans="1:5">
      <c r="A885" s="62">
        <v>43434</v>
      </c>
      <c r="B885" t="s">
        <v>1102</v>
      </c>
      <c r="C885" s="57" t="s">
        <v>4785</v>
      </c>
      <c r="D885">
        <v>0</v>
      </c>
      <c r="E885">
        <v>0</v>
      </c>
    </row>
    <row r="886" spans="1:5">
      <c r="A886" s="62">
        <v>43434</v>
      </c>
      <c r="B886" t="s">
        <v>1103</v>
      </c>
      <c r="C886" s="57" t="s">
        <v>4786</v>
      </c>
      <c r="D886">
        <v>0</v>
      </c>
      <c r="E886">
        <v>0</v>
      </c>
    </row>
    <row r="887" spans="1:5">
      <c r="A887" s="62">
        <v>43434</v>
      </c>
      <c r="B887" t="s">
        <v>1104</v>
      </c>
      <c r="C887" s="57" t="s">
        <v>4787</v>
      </c>
      <c r="D887">
        <v>0</v>
      </c>
      <c r="E887">
        <v>19455.830000000002</v>
      </c>
    </row>
    <row r="888" spans="1:5">
      <c r="A888" s="62">
        <v>43434</v>
      </c>
      <c r="B888" t="s">
        <v>1105</v>
      </c>
      <c r="C888" s="57" t="s">
        <v>4788</v>
      </c>
      <c r="D888">
        <v>0</v>
      </c>
      <c r="E888">
        <v>0</v>
      </c>
    </row>
    <row r="889" spans="1:5" ht="24">
      <c r="A889" s="62">
        <v>43434</v>
      </c>
      <c r="B889" t="s">
        <v>1106</v>
      </c>
      <c r="C889" s="57" t="s">
        <v>4789</v>
      </c>
      <c r="D889">
        <v>0</v>
      </c>
      <c r="E889">
        <v>0</v>
      </c>
    </row>
    <row r="890" spans="1:5" ht="24">
      <c r="A890" s="62">
        <v>43434</v>
      </c>
      <c r="B890" t="s">
        <v>1107</v>
      </c>
      <c r="C890" s="57" t="s">
        <v>4790</v>
      </c>
      <c r="D890">
        <v>0</v>
      </c>
      <c r="E890">
        <v>19455.830000000002</v>
      </c>
    </row>
    <row r="891" spans="1:5">
      <c r="A891" s="62">
        <v>43434</v>
      </c>
      <c r="B891" t="s">
        <v>1108</v>
      </c>
      <c r="C891" s="57" t="s">
        <v>4791</v>
      </c>
      <c r="D891">
        <v>0</v>
      </c>
      <c r="E891">
        <v>0</v>
      </c>
    </row>
    <row r="892" spans="1:5" ht="24">
      <c r="A892" s="62">
        <v>43434</v>
      </c>
      <c r="B892" t="s">
        <v>1109</v>
      </c>
      <c r="C892" s="57" t="s">
        <v>4792</v>
      </c>
      <c r="D892">
        <v>0</v>
      </c>
      <c r="E892">
        <v>0</v>
      </c>
    </row>
    <row r="893" spans="1:5" ht="24">
      <c r="A893" s="62">
        <v>43434</v>
      </c>
      <c r="B893" t="s">
        <v>1110</v>
      </c>
      <c r="C893" s="57" t="s">
        <v>4793</v>
      </c>
      <c r="D893">
        <v>0</v>
      </c>
      <c r="E893">
        <v>0</v>
      </c>
    </row>
    <row r="894" spans="1:5" ht="24">
      <c r="A894" s="62">
        <v>43434</v>
      </c>
      <c r="B894" t="s">
        <v>1111</v>
      </c>
      <c r="C894" s="57" t="s">
        <v>4794</v>
      </c>
      <c r="D894">
        <v>0</v>
      </c>
      <c r="E894">
        <v>0</v>
      </c>
    </row>
    <row r="895" spans="1:5" ht="24">
      <c r="A895" s="62">
        <v>43434</v>
      </c>
      <c r="B895" t="s">
        <v>1112</v>
      </c>
      <c r="C895" s="57" t="s">
        <v>4795</v>
      </c>
      <c r="D895">
        <v>0</v>
      </c>
      <c r="E895">
        <v>0</v>
      </c>
    </row>
    <row r="896" spans="1:5">
      <c r="A896" s="62">
        <v>43434</v>
      </c>
      <c r="B896" t="s">
        <v>1113</v>
      </c>
      <c r="C896" s="57" t="s">
        <v>4796</v>
      </c>
      <c r="D896">
        <v>30550577.960000001</v>
      </c>
      <c r="E896">
        <v>0</v>
      </c>
    </row>
    <row r="897" spans="1:5">
      <c r="A897" s="62">
        <v>43434</v>
      </c>
      <c r="B897" t="s">
        <v>1114</v>
      </c>
      <c r="C897" s="57" t="s">
        <v>4797</v>
      </c>
      <c r="D897">
        <v>30744154.309999999</v>
      </c>
      <c r="E897">
        <v>0</v>
      </c>
    </row>
    <row r="898" spans="1:5">
      <c r="A898" s="62">
        <v>43434</v>
      </c>
      <c r="B898" t="s">
        <v>1115</v>
      </c>
      <c r="C898" s="57" t="s">
        <v>4798</v>
      </c>
      <c r="D898">
        <v>22208262.850000001</v>
      </c>
      <c r="E898">
        <v>0</v>
      </c>
    </row>
    <row r="899" spans="1:5">
      <c r="A899" s="62">
        <v>43434</v>
      </c>
      <c r="B899" t="s">
        <v>1116</v>
      </c>
      <c r="C899" s="57" t="s">
        <v>4799</v>
      </c>
      <c r="D899">
        <v>22208262.850000001</v>
      </c>
      <c r="E899">
        <v>0</v>
      </c>
    </row>
    <row r="900" spans="1:5">
      <c r="A900" s="62">
        <v>43434</v>
      </c>
      <c r="B900" t="s">
        <v>1117</v>
      </c>
      <c r="C900" s="57" t="s">
        <v>4800</v>
      </c>
      <c r="D900">
        <v>421159.38</v>
      </c>
      <c r="E900">
        <v>0</v>
      </c>
    </row>
    <row r="901" spans="1:5">
      <c r="A901" s="62">
        <v>43434</v>
      </c>
      <c r="B901" t="s">
        <v>1118</v>
      </c>
      <c r="C901" s="57" t="s">
        <v>4801</v>
      </c>
      <c r="D901">
        <v>421159.38</v>
      </c>
      <c r="E901">
        <v>0</v>
      </c>
    </row>
    <row r="902" spans="1:5">
      <c r="A902" s="62">
        <v>43434</v>
      </c>
      <c r="B902" t="s">
        <v>1119</v>
      </c>
      <c r="C902" s="57" t="s">
        <v>4802</v>
      </c>
      <c r="D902">
        <v>8114732.0800000001</v>
      </c>
      <c r="E902">
        <v>0</v>
      </c>
    </row>
    <row r="903" spans="1:5">
      <c r="A903" s="62">
        <v>43434</v>
      </c>
      <c r="B903" t="s">
        <v>1120</v>
      </c>
      <c r="C903" s="57" t="s">
        <v>4803</v>
      </c>
      <c r="D903">
        <v>8114732.0800000001</v>
      </c>
      <c r="E903">
        <v>0</v>
      </c>
    </row>
    <row r="904" spans="1:5">
      <c r="A904" s="62">
        <v>43434</v>
      </c>
      <c r="B904" t="s">
        <v>1121</v>
      </c>
      <c r="C904" s="57" t="s">
        <v>4804</v>
      </c>
      <c r="D904">
        <v>0</v>
      </c>
      <c r="E904">
        <v>0</v>
      </c>
    </row>
    <row r="905" spans="1:5">
      <c r="A905" s="62">
        <v>43434</v>
      </c>
      <c r="B905" t="s">
        <v>1122</v>
      </c>
      <c r="C905" s="57" t="s">
        <v>4805</v>
      </c>
      <c r="D905">
        <v>0</v>
      </c>
      <c r="E905">
        <v>0</v>
      </c>
    </row>
    <row r="906" spans="1:5">
      <c r="A906" s="62">
        <v>43434</v>
      </c>
      <c r="B906" t="s">
        <v>1123</v>
      </c>
      <c r="C906" s="57" t="s">
        <v>4806</v>
      </c>
      <c r="D906">
        <v>0</v>
      </c>
      <c r="E906">
        <v>110305.8</v>
      </c>
    </row>
    <row r="907" spans="1:5">
      <c r="A907" s="62">
        <v>43434</v>
      </c>
      <c r="B907" t="s">
        <v>1124</v>
      </c>
      <c r="C907" s="57" t="s">
        <v>4807</v>
      </c>
      <c r="D907">
        <v>0</v>
      </c>
      <c r="E907">
        <v>25269.35</v>
      </c>
    </row>
    <row r="908" spans="1:5">
      <c r="A908" s="62">
        <v>43434</v>
      </c>
      <c r="B908" t="s">
        <v>1125</v>
      </c>
      <c r="C908" s="57" t="s">
        <v>4808</v>
      </c>
      <c r="D908">
        <v>0</v>
      </c>
      <c r="E908">
        <v>0</v>
      </c>
    </row>
    <row r="909" spans="1:5">
      <c r="A909" s="62">
        <v>43434</v>
      </c>
      <c r="B909" t="s">
        <v>1126</v>
      </c>
      <c r="C909" s="57" t="s">
        <v>4809</v>
      </c>
      <c r="D909">
        <v>0</v>
      </c>
      <c r="E909">
        <v>85036.45</v>
      </c>
    </row>
    <row r="910" spans="1:5">
      <c r="A910" s="62">
        <v>43434</v>
      </c>
      <c r="B910" t="s">
        <v>1127</v>
      </c>
      <c r="C910" s="57" t="s">
        <v>4810</v>
      </c>
      <c r="D910">
        <v>0</v>
      </c>
      <c r="E910">
        <v>83270.55</v>
      </c>
    </row>
    <row r="911" spans="1:5">
      <c r="A911" s="62">
        <v>43434</v>
      </c>
      <c r="B911" t="s">
        <v>1128</v>
      </c>
      <c r="C911" s="57" t="s">
        <v>4811</v>
      </c>
      <c r="D911">
        <v>0</v>
      </c>
      <c r="E911">
        <v>0</v>
      </c>
    </row>
    <row r="912" spans="1:5" ht="24">
      <c r="A912" s="62">
        <v>43434</v>
      </c>
      <c r="B912" t="s">
        <v>1129</v>
      </c>
      <c r="C912" s="57" t="s">
        <v>4812</v>
      </c>
      <c r="D912">
        <v>0</v>
      </c>
      <c r="E912">
        <v>0</v>
      </c>
    </row>
    <row r="913" spans="1:5" ht="24">
      <c r="A913" s="62">
        <v>43434</v>
      </c>
      <c r="B913" t="s">
        <v>1130</v>
      </c>
      <c r="C913" s="57" t="s">
        <v>4813</v>
      </c>
      <c r="D913">
        <v>0</v>
      </c>
      <c r="E913">
        <v>83270.55</v>
      </c>
    </row>
    <row r="914" spans="1:5">
      <c r="A914" s="62">
        <v>43434</v>
      </c>
      <c r="B914" t="s">
        <v>1131</v>
      </c>
      <c r="C914" s="57" t="s">
        <v>4814</v>
      </c>
      <c r="D914">
        <v>0</v>
      </c>
      <c r="E914">
        <v>0</v>
      </c>
    </row>
    <row r="915" spans="1:5">
      <c r="A915" s="62">
        <v>43434</v>
      </c>
      <c r="B915" t="s">
        <v>1132</v>
      </c>
      <c r="C915" s="57" t="s">
        <v>4815</v>
      </c>
      <c r="D915">
        <v>106131885.37</v>
      </c>
      <c r="E915">
        <v>0</v>
      </c>
    </row>
    <row r="916" spans="1:5">
      <c r="A916" s="62">
        <v>43434</v>
      </c>
      <c r="B916" t="s">
        <v>1133</v>
      </c>
      <c r="C916" s="57" t="s">
        <v>4816</v>
      </c>
      <c r="D916">
        <v>108845853.3</v>
      </c>
      <c r="E916">
        <v>0</v>
      </c>
    </row>
    <row r="917" spans="1:5">
      <c r="A917" s="62">
        <v>43434</v>
      </c>
      <c r="B917" t="s">
        <v>1134</v>
      </c>
      <c r="C917" s="57" t="s">
        <v>4817</v>
      </c>
      <c r="D917">
        <v>87304626.780000001</v>
      </c>
      <c r="E917">
        <v>0</v>
      </c>
    </row>
    <row r="918" spans="1:5">
      <c r="A918" s="62">
        <v>43434</v>
      </c>
      <c r="B918" t="s">
        <v>1135</v>
      </c>
      <c r="C918" s="57" t="s">
        <v>4818</v>
      </c>
      <c r="D918">
        <v>87304626.780000001</v>
      </c>
      <c r="E918">
        <v>0</v>
      </c>
    </row>
    <row r="919" spans="1:5">
      <c r="A919" s="62">
        <v>43434</v>
      </c>
      <c r="B919" t="s">
        <v>1136</v>
      </c>
      <c r="C919" s="57" t="s">
        <v>4819</v>
      </c>
      <c r="D919">
        <v>6522248.6399999997</v>
      </c>
      <c r="E919">
        <v>0</v>
      </c>
    </row>
    <row r="920" spans="1:5">
      <c r="A920" s="62">
        <v>43434</v>
      </c>
      <c r="B920" t="s">
        <v>1137</v>
      </c>
      <c r="C920" s="57" t="s">
        <v>4820</v>
      </c>
      <c r="D920">
        <v>6522248.6399999997</v>
      </c>
      <c r="E920">
        <v>0</v>
      </c>
    </row>
    <row r="921" spans="1:5">
      <c r="A921" s="62">
        <v>43434</v>
      </c>
      <c r="B921" t="s">
        <v>1138</v>
      </c>
      <c r="C921" s="57" t="s">
        <v>4821</v>
      </c>
      <c r="D921">
        <v>15018977.880000001</v>
      </c>
      <c r="E921">
        <v>0</v>
      </c>
    </row>
    <row r="922" spans="1:5">
      <c r="A922" s="62">
        <v>43434</v>
      </c>
      <c r="B922" t="s">
        <v>1139</v>
      </c>
      <c r="C922" s="57" t="s">
        <v>4822</v>
      </c>
      <c r="D922">
        <v>15018977.880000001</v>
      </c>
      <c r="E922">
        <v>0</v>
      </c>
    </row>
    <row r="923" spans="1:5">
      <c r="A923" s="62">
        <v>43434</v>
      </c>
      <c r="B923" t="s">
        <v>1140</v>
      </c>
      <c r="C923" s="57" t="s">
        <v>4823</v>
      </c>
      <c r="D923">
        <v>0</v>
      </c>
      <c r="E923">
        <v>0</v>
      </c>
    </row>
    <row r="924" spans="1:5">
      <c r="A924" s="62">
        <v>43434</v>
      </c>
      <c r="B924" t="s">
        <v>1141</v>
      </c>
      <c r="C924" s="57" t="s">
        <v>4824</v>
      </c>
      <c r="D924">
        <v>0</v>
      </c>
      <c r="E924">
        <v>0</v>
      </c>
    </row>
    <row r="925" spans="1:5">
      <c r="A925" s="62">
        <v>43434</v>
      </c>
      <c r="B925" t="s">
        <v>1142</v>
      </c>
      <c r="C925" s="57" t="s">
        <v>4825</v>
      </c>
      <c r="D925">
        <v>0</v>
      </c>
      <c r="E925">
        <v>345467.88</v>
      </c>
    </row>
    <row r="926" spans="1:5">
      <c r="A926" s="62">
        <v>43434</v>
      </c>
      <c r="B926" t="s">
        <v>1143</v>
      </c>
      <c r="C926" s="57" t="s">
        <v>4826</v>
      </c>
      <c r="D926">
        <v>0</v>
      </c>
      <c r="E926">
        <v>4460.97</v>
      </c>
    </row>
    <row r="927" spans="1:5">
      <c r="A927" s="62">
        <v>43434</v>
      </c>
      <c r="B927" t="s">
        <v>1144</v>
      </c>
      <c r="C927" s="57" t="s">
        <v>4827</v>
      </c>
      <c r="D927">
        <v>0</v>
      </c>
      <c r="E927">
        <v>0</v>
      </c>
    </row>
    <row r="928" spans="1:5">
      <c r="A928" s="62">
        <v>43434</v>
      </c>
      <c r="B928" t="s">
        <v>1145</v>
      </c>
      <c r="C928" s="57" t="s">
        <v>4828</v>
      </c>
      <c r="D928">
        <v>0</v>
      </c>
      <c r="E928">
        <v>341006.91</v>
      </c>
    </row>
    <row r="929" spans="1:5">
      <c r="A929" s="62">
        <v>43434</v>
      </c>
      <c r="B929" t="s">
        <v>1146</v>
      </c>
      <c r="C929" s="57" t="s">
        <v>4829</v>
      </c>
      <c r="D929">
        <v>0</v>
      </c>
      <c r="E929">
        <v>2368500.0499999998</v>
      </c>
    </row>
    <row r="930" spans="1:5">
      <c r="A930" s="62">
        <v>43434</v>
      </c>
      <c r="B930" t="s">
        <v>1147</v>
      </c>
      <c r="C930" s="57" t="s">
        <v>4830</v>
      </c>
      <c r="D930">
        <v>0</v>
      </c>
      <c r="E930">
        <v>0</v>
      </c>
    </row>
    <row r="931" spans="1:5">
      <c r="A931" s="62">
        <v>43434</v>
      </c>
      <c r="B931" t="s">
        <v>1148</v>
      </c>
      <c r="C931" s="57" t="s">
        <v>4831</v>
      </c>
      <c r="D931">
        <v>0</v>
      </c>
      <c r="E931">
        <v>0</v>
      </c>
    </row>
    <row r="932" spans="1:5">
      <c r="A932" s="62">
        <v>43434</v>
      </c>
      <c r="B932" t="s">
        <v>1149</v>
      </c>
      <c r="C932" s="57" t="s">
        <v>4832</v>
      </c>
      <c r="D932">
        <v>0</v>
      </c>
      <c r="E932">
        <v>2368500.0499999998</v>
      </c>
    </row>
    <row r="933" spans="1:5">
      <c r="A933" s="62">
        <v>43434</v>
      </c>
      <c r="B933" t="s">
        <v>1150</v>
      </c>
      <c r="C933" s="57" t="s">
        <v>4833</v>
      </c>
      <c r="D933">
        <v>0</v>
      </c>
      <c r="E933">
        <v>0</v>
      </c>
    </row>
    <row r="934" spans="1:5">
      <c r="A934" s="62">
        <v>43434</v>
      </c>
      <c r="B934" t="s">
        <v>1151</v>
      </c>
      <c r="C934" s="57" t="s">
        <v>4834</v>
      </c>
      <c r="D934">
        <v>11908536.109999999</v>
      </c>
      <c r="E934">
        <v>0</v>
      </c>
    </row>
    <row r="935" spans="1:5">
      <c r="A935" s="62">
        <v>43434</v>
      </c>
      <c r="B935" t="s">
        <v>1152</v>
      </c>
      <c r="C935" s="57" t="s">
        <v>4835</v>
      </c>
      <c r="D935">
        <v>0</v>
      </c>
      <c r="E935">
        <v>0</v>
      </c>
    </row>
    <row r="936" spans="1:5">
      <c r="A936" s="62">
        <v>43434</v>
      </c>
      <c r="B936" t="s">
        <v>1153</v>
      </c>
      <c r="C936" s="57" t="s">
        <v>4836</v>
      </c>
      <c r="D936">
        <v>0</v>
      </c>
      <c r="E936">
        <v>0</v>
      </c>
    </row>
    <row r="937" spans="1:5">
      <c r="A937" s="62">
        <v>43434</v>
      </c>
      <c r="B937" t="s">
        <v>1154</v>
      </c>
      <c r="C937" s="57" t="s">
        <v>4837</v>
      </c>
      <c r="D937">
        <v>0</v>
      </c>
      <c r="E937">
        <v>0</v>
      </c>
    </row>
    <row r="938" spans="1:5">
      <c r="A938" s="62">
        <v>43434</v>
      </c>
      <c r="B938" t="s">
        <v>1155</v>
      </c>
      <c r="C938" s="57" t="s">
        <v>4838</v>
      </c>
      <c r="D938">
        <v>0</v>
      </c>
      <c r="E938">
        <v>0</v>
      </c>
    </row>
    <row r="939" spans="1:5">
      <c r="A939" s="62">
        <v>43434</v>
      </c>
      <c r="B939" t="s">
        <v>1156</v>
      </c>
      <c r="C939" s="57" t="s">
        <v>4839</v>
      </c>
      <c r="D939">
        <v>0</v>
      </c>
      <c r="E939">
        <v>0</v>
      </c>
    </row>
    <row r="940" spans="1:5">
      <c r="A940" s="62">
        <v>43434</v>
      </c>
      <c r="B940" t="s">
        <v>1157</v>
      </c>
      <c r="C940" s="57" t="s">
        <v>4840</v>
      </c>
      <c r="D940">
        <v>0</v>
      </c>
      <c r="E940">
        <v>0</v>
      </c>
    </row>
    <row r="941" spans="1:5" ht="24">
      <c r="A941" s="62">
        <v>43434</v>
      </c>
      <c r="B941" t="s">
        <v>1158</v>
      </c>
      <c r="C941" s="57" t="s">
        <v>4841</v>
      </c>
      <c r="D941">
        <v>0</v>
      </c>
      <c r="E941">
        <v>0</v>
      </c>
    </row>
    <row r="942" spans="1:5">
      <c r="A942" s="62">
        <v>43434</v>
      </c>
      <c r="B942" t="s">
        <v>1159</v>
      </c>
      <c r="C942" s="57" t="s">
        <v>4842</v>
      </c>
      <c r="D942">
        <v>0</v>
      </c>
      <c r="E942">
        <v>0</v>
      </c>
    </row>
    <row r="943" spans="1:5" ht="24">
      <c r="A943" s="62">
        <v>43434</v>
      </c>
      <c r="B943" t="s">
        <v>1160</v>
      </c>
      <c r="C943" s="57" t="s">
        <v>4843</v>
      </c>
      <c r="D943">
        <v>0</v>
      </c>
      <c r="E943">
        <v>0</v>
      </c>
    </row>
    <row r="944" spans="1:5">
      <c r="A944" s="62">
        <v>43434</v>
      </c>
      <c r="B944" t="s">
        <v>1161</v>
      </c>
      <c r="C944" s="57" t="s">
        <v>4844</v>
      </c>
      <c r="D944">
        <v>0</v>
      </c>
      <c r="E944">
        <v>0</v>
      </c>
    </row>
    <row r="945" spans="1:5" ht="24">
      <c r="A945" s="62">
        <v>43434</v>
      </c>
      <c r="B945" t="s">
        <v>1162</v>
      </c>
      <c r="C945" s="57" t="s">
        <v>4845</v>
      </c>
      <c r="D945">
        <v>0</v>
      </c>
      <c r="E945">
        <v>0</v>
      </c>
    </row>
    <row r="946" spans="1:5">
      <c r="A946" s="62">
        <v>43434</v>
      </c>
      <c r="B946" t="s">
        <v>1163</v>
      </c>
      <c r="C946" s="57" t="s">
        <v>4846</v>
      </c>
      <c r="D946">
        <v>0</v>
      </c>
      <c r="E946">
        <v>0</v>
      </c>
    </row>
    <row r="947" spans="1:5" ht="24">
      <c r="A947" s="62">
        <v>43434</v>
      </c>
      <c r="B947" t="s">
        <v>1164</v>
      </c>
      <c r="C947" s="57" t="s">
        <v>4847</v>
      </c>
      <c r="D947">
        <v>0</v>
      </c>
      <c r="E947">
        <v>0</v>
      </c>
    </row>
    <row r="948" spans="1:5" ht="24">
      <c r="A948" s="62">
        <v>43434</v>
      </c>
      <c r="B948" t="s">
        <v>1165</v>
      </c>
      <c r="C948" s="57" t="s">
        <v>4848</v>
      </c>
      <c r="D948">
        <v>0</v>
      </c>
      <c r="E948">
        <v>0</v>
      </c>
    </row>
    <row r="949" spans="1:5" ht="24">
      <c r="A949" s="62">
        <v>43434</v>
      </c>
      <c r="B949" t="s">
        <v>1166</v>
      </c>
      <c r="C949" s="57" t="s">
        <v>4849</v>
      </c>
      <c r="D949">
        <v>0</v>
      </c>
      <c r="E949">
        <v>0</v>
      </c>
    </row>
    <row r="950" spans="1:5">
      <c r="A950" s="62">
        <v>43434</v>
      </c>
      <c r="B950" t="s">
        <v>1167</v>
      </c>
      <c r="C950" s="57" t="s">
        <v>4850</v>
      </c>
      <c r="D950">
        <v>0</v>
      </c>
      <c r="E950">
        <v>0</v>
      </c>
    </row>
    <row r="951" spans="1:5" ht="24">
      <c r="A951" s="62">
        <v>43434</v>
      </c>
      <c r="B951" t="s">
        <v>1168</v>
      </c>
      <c r="C951" s="57" t="s">
        <v>4851</v>
      </c>
      <c r="D951">
        <v>0</v>
      </c>
      <c r="E951">
        <v>0</v>
      </c>
    </row>
    <row r="952" spans="1:5" ht="24">
      <c r="A952" s="62">
        <v>43434</v>
      </c>
      <c r="B952" t="s">
        <v>1169</v>
      </c>
      <c r="C952" s="57" t="s">
        <v>4852</v>
      </c>
      <c r="D952">
        <v>0</v>
      </c>
      <c r="E952">
        <v>0</v>
      </c>
    </row>
    <row r="953" spans="1:5" ht="24">
      <c r="A953" s="62">
        <v>43434</v>
      </c>
      <c r="B953" t="s">
        <v>1170</v>
      </c>
      <c r="C953" s="57" t="s">
        <v>4853</v>
      </c>
      <c r="D953">
        <v>0</v>
      </c>
      <c r="E953">
        <v>0</v>
      </c>
    </row>
    <row r="954" spans="1:5" ht="24">
      <c r="A954" s="62">
        <v>43434</v>
      </c>
      <c r="B954" t="s">
        <v>1171</v>
      </c>
      <c r="C954" s="57" t="s">
        <v>4854</v>
      </c>
      <c r="D954">
        <v>0</v>
      </c>
      <c r="E954">
        <v>0</v>
      </c>
    </row>
    <row r="955" spans="1:5">
      <c r="A955" s="62">
        <v>43434</v>
      </c>
      <c r="B955" t="s">
        <v>1172</v>
      </c>
      <c r="C955" s="57" t="s">
        <v>4855</v>
      </c>
      <c r="D955">
        <v>0</v>
      </c>
      <c r="E955">
        <v>0</v>
      </c>
    </row>
    <row r="956" spans="1:5">
      <c r="A956" s="62">
        <v>43434</v>
      </c>
      <c r="B956" t="s">
        <v>1173</v>
      </c>
      <c r="C956" s="57" t="s">
        <v>4856</v>
      </c>
      <c r="D956">
        <v>0</v>
      </c>
      <c r="E956">
        <v>0</v>
      </c>
    </row>
    <row r="957" spans="1:5">
      <c r="A957" s="62">
        <v>43434</v>
      </c>
      <c r="B957" t="s">
        <v>1174</v>
      </c>
      <c r="C957" s="57" t="s">
        <v>4857</v>
      </c>
      <c r="D957">
        <v>0</v>
      </c>
      <c r="E957">
        <v>0</v>
      </c>
    </row>
    <row r="958" spans="1:5">
      <c r="A958" s="62">
        <v>43434</v>
      </c>
      <c r="B958" t="s">
        <v>1175</v>
      </c>
      <c r="C958" s="57" t="s">
        <v>4858</v>
      </c>
      <c r="D958">
        <v>0</v>
      </c>
      <c r="E958">
        <v>0</v>
      </c>
    </row>
    <row r="959" spans="1:5">
      <c r="A959" s="62">
        <v>43434</v>
      </c>
      <c r="B959" t="s">
        <v>1176</v>
      </c>
      <c r="C959" s="57" t="s">
        <v>4859</v>
      </c>
      <c r="D959">
        <v>0</v>
      </c>
      <c r="E959">
        <v>0</v>
      </c>
    </row>
    <row r="960" spans="1:5" ht="24">
      <c r="A960" s="62">
        <v>43434</v>
      </c>
      <c r="B960" t="s">
        <v>1177</v>
      </c>
      <c r="C960" s="57" t="s">
        <v>4860</v>
      </c>
      <c r="D960">
        <v>0</v>
      </c>
      <c r="E960">
        <v>0</v>
      </c>
    </row>
    <row r="961" spans="1:5">
      <c r="A961" s="62">
        <v>43434</v>
      </c>
      <c r="B961" t="s">
        <v>1178</v>
      </c>
      <c r="C961" s="57" t="s">
        <v>4861</v>
      </c>
      <c r="D961">
        <v>0</v>
      </c>
      <c r="E961">
        <v>0</v>
      </c>
    </row>
    <row r="962" spans="1:5" ht="24">
      <c r="A962" s="62">
        <v>43434</v>
      </c>
      <c r="B962" t="s">
        <v>1179</v>
      </c>
      <c r="C962" s="57" t="s">
        <v>4862</v>
      </c>
      <c r="D962">
        <v>0</v>
      </c>
      <c r="E962">
        <v>0</v>
      </c>
    </row>
    <row r="963" spans="1:5">
      <c r="A963" s="62">
        <v>43434</v>
      </c>
      <c r="B963" t="s">
        <v>1180</v>
      </c>
      <c r="C963" s="57" t="s">
        <v>4863</v>
      </c>
      <c r="D963">
        <v>0</v>
      </c>
      <c r="E963">
        <v>0</v>
      </c>
    </row>
    <row r="964" spans="1:5">
      <c r="A964" s="62">
        <v>43434</v>
      </c>
      <c r="B964" t="s">
        <v>1181</v>
      </c>
      <c r="C964" s="57" t="s">
        <v>4864</v>
      </c>
      <c r="D964">
        <v>0</v>
      </c>
      <c r="E964">
        <v>0</v>
      </c>
    </row>
    <row r="965" spans="1:5">
      <c r="A965" s="62">
        <v>43434</v>
      </c>
      <c r="B965" t="s">
        <v>1182</v>
      </c>
      <c r="C965" s="57" t="s">
        <v>4865</v>
      </c>
      <c r="D965">
        <v>0</v>
      </c>
      <c r="E965">
        <v>0</v>
      </c>
    </row>
    <row r="966" spans="1:5" ht="24">
      <c r="A966" s="62">
        <v>43434</v>
      </c>
      <c r="B966" t="s">
        <v>1183</v>
      </c>
      <c r="C966" s="57" t="s">
        <v>4866</v>
      </c>
      <c r="D966">
        <v>0</v>
      </c>
      <c r="E966">
        <v>0</v>
      </c>
    </row>
    <row r="967" spans="1:5" ht="24">
      <c r="A967" s="62">
        <v>43434</v>
      </c>
      <c r="B967" t="s">
        <v>1184</v>
      </c>
      <c r="C967" s="57" t="s">
        <v>4867</v>
      </c>
      <c r="D967">
        <v>0</v>
      </c>
      <c r="E967">
        <v>0</v>
      </c>
    </row>
    <row r="968" spans="1:5" ht="24">
      <c r="A968" s="62">
        <v>43434</v>
      </c>
      <c r="B968" t="s">
        <v>1185</v>
      </c>
      <c r="C968" s="57" t="s">
        <v>4868</v>
      </c>
      <c r="D968">
        <v>0</v>
      </c>
      <c r="E968">
        <v>0</v>
      </c>
    </row>
    <row r="969" spans="1:5">
      <c r="A969" s="62">
        <v>43434</v>
      </c>
      <c r="B969" t="s">
        <v>1186</v>
      </c>
      <c r="C969" s="57" t="s">
        <v>4869</v>
      </c>
      <c r="D969">
        <v>0</v>
      </c>
      <c r="E969">
        <v>0</v>
      </c>
    </row>
    <row r="970" spans="1:5" ht="24">
      <c r="A970" s="62">
        <v>43434</v>
      </c>
      <c r="B970" t="s">
        <v>1187</v>
      </c>
      <c r="C970" s="57" t="s">
        <v>4870</v>
      </c>
      <c r="D970">
        <v>0</v>
      </c>
      <c r="E970">
        <v>0</v>
      </c>
    </row>
    <row r="971" spans="1:5" ht="24">
      <c r="A971" s="62">
        <v>43434</v>
      </c>
      <c r="B971" t="s">
        <v>1188</v>
      </c>
      <c r="C971" s="57" t="s">
        <v>4871</v>
      </c>
      <c r="D971">
        <v>0</v>
      </c>
      <c r="E971">
        <v>0</v>
      </c>
    </row>
    <row r="972" spans="1:5" ht="24">
      <c r="A972" s="62">
        <v>43434</v>
      </c>
      <c r="B972" t="s">
        <v>1189</v>
      </c>
      <c r="C972" s="57" t="s">
        <v>4872</v>
      </c>
      <c r="D972">
        <v>0</v>
      </c>
      <c r="E972">
        <v>0</v>
      </c>
    </row>
    <row r="973" spans="1:5" ht="24">
      <c r="A973" s="62">
        <v>43434</v>
      </c>
      <c r="B973" t="s">
        <v>1190</v>
      </c>
      <c r="C973" s="57" t="s">
        <v>4873</v>
      </c>
      <c r="D973">
        <v>0</v>
      </c>
      <c r="E973">
        <v>0</v>
      </c>
    </row>
    <row r="974" spans="1:5">
      <c r="A974" s="62">
        <v>43434</v>
      </c>
      <c r="B974" t="s">
        <v>1191</v>
      </c>
      <c r="C974" s="57" t="s">
        <v>4874</v>
      </c>
      <c r="D974">
        <v>0</v>
      </c>
      <c r="E974">
        <v>0</v>
      </c>
    </row>
    <row r="975" spans="1:5">
      <c r="A975" s="62">
        <v>43434</v>
      </c>
      <c r="B975" t="s">
        <v>1192</v>
      </c>
      <c r="C975" s="57" t="s">
        <v>4875</v>
      </c>
      <c r="D975">
        <v>0</v>
      </c>
      <c r="E975">
        <v>0</v>
      </c>
    </row>
    <row r="976" spans="1:5">
      <c r="A976" s="62">
        <v>43434</v>
      </c>
      <c r="B976" t="s">
        <v>1193</v>
      </c>
      <c r="C976" s="57" t="s">
        <v>4876</v>
      </c>
      <c r="D976">
        <v>0</v>
      </c>
      <c r="E976">
        <v>0</v>
      </c>
    </row>
    <row r="977" spans="1:5">
      <c r="A977" s="62">
        <v>43434</v>
      </c>
      <c r="B977" t="s">
        <v>1194</v>
      </c>
      <c r="C977" s="57" t="s">
        <v>4877</v>
      </c>
      <c r="D977">
        <v>0</v>
      </c>
      <c r="E977">
        <v>0</v>
      </c>
    </row>
    <row r="978" spans="1:5" ht="24">
      <c r="A978" s="62">
        <v>43434</v>
      </c>
      <c r="B978" t="s">
        <v>1195</v>
      </c>
      <c r="C978" s="57" t="s">
        <v>4878</v>
      </c>
      <c r="D978">
        <v>0</v>
      </c>
      <c r="E978">
        <v>0</v>
      </c>
    </row>
    <row r="979" spans="1:5">
      <c r="A979" s="62">
        <v>43434</v>
      </c>
      <c r="B979" t="s">
        <v>1196</v>
      </c>
      <c r="C979" s="57" t="s">
        <v>4879</v>
      </c>
      <c r="D979">
        <v>0</v>
      </c>
      <c r="E979">
        <v>0</v>
      </c>
    </row>
    <row r="980" spans="1:5" ht="24">
      <c r="A980" s="62">
        <v>43434</v>
      </c>
      <c r="B980" t="s">
        <v>1197</v>
      </c>
      <c r="C980" s="57" t="s">
        <v>4880</v>
      </c>
      <c r="D980">
        <v>0</v>
      </c>
      <c r="E980">
        <v>0</v>
      </c>
    </row>
    <row r="981" spans="1:5">
      <c r="A981" s="62">
        <v>43434</v>
      </c>
      <c r="B981" t="s">
        <v>1198</v>
      </c>
      <c r="C981" s="57" t="s">
        <v>4881</v>
      </c>
      <c r="D981">
        <v>0</v>
      </c>
      <c r="E981">
        <v>0</v>
      </c>
    </row>
    <row r="982" spans="1:5" ht="24">
      <c r="A982" s="62">
        <v>43434</v>
      </c>
      <c r="B982" t="s">
        <v>1199</v>
      </c>
      <c r="C982" s="57" t="s">
        <v>4882</v>
      </c>
      <c r="D982">
        <v>0</v>
      </c>
      <c r="E982">
        <v>0</v>
      </c>
    </row>
    <row r="983" spans="1:5">
      <c r="A983" s="62">
        <v>43434</v>
      </c>
      <c r="B983" t="s">
        <v>1200</v>
      </c>
      <c r="C983" s="57" t="s">
        <v>4883</v>
      </c>
      <c r="D983">
        <v>0</v>
      </c>
      <c r="E983">
        <v>0</v>
      </c>
    </row>
    <row r="984" spans="1:5" ht="24">
      <c r="A984" s="62">
        <v>43434</v>
      </c>
      <c r="B984" t="s">
        <v>1201</v>
      </c>
      <c r="C984" s="57" t="s">
        <v>4884</v>
      </c>
      <c r="D984">
        <v>0</v>
      </c>
      <c r="E984">
        <v>0</v>
      </c>
    </row>
    <row r="985" spans="1:5">
      <c r="A985" s="62">
        <v>43434</v>
      </c>
      <c r="B985" t="s">
        <v>1202</v>
      </c>
      <c r="C985" s="57" t="s">
        <v>4885</v>
      </c>
      <c r="D985">
        <v>0</v>
      </c>
      <c r="E985">
        <v>0</v>
      </c>
    </row>
    <row r="986" spans="1:5" ht="24">
      <c r="A986" s="62">
        <v>43434</v>
      </c>
      <c r="B986" t="s">
        <v>1203</v>
      </c>
      <c r="C986" s="57" t="s">
        <v>4886</v>
      </c>
      <c r="D986">
        <v>0</v>
      </c>
      <c r="E986">
        <v>0</v>
      </c>
    </row>
    <row r="987" spans="1:5" ht="24">
      <c r="A987" s="62">
        <v>43434</v>
      </c>
      <c r="B987" t="s">
        <v>1204</v>
      </c>
      <c r="C987" s="57" t="s">
        <v>4887</v>
      </c>
      <c r="D987">
        <v>0</v>
      </c>
      <c r="E987">
        <v>0</v>
      </c>
    </row>
    <row r="988" spans="1:5" ht="24">
      <c r="A988" s="62">
        <v>43434</v>
      </c>
      <c r="B988" t="s">
        <v>1205</v>
      </c>
      <c r="C988" s="57" t="s">
        <v>4888</v>
      </c>
      <c r="D988">
        <v>0</v>
      </c>
      <c r="E988">
        <v>0</v>
      </c>
    </row>
    <row r="989" spans="1:5">
      <c r="A989" s="62">
        <v>43434</v>
      </c>
      <c r="B989" t="s">
        <v>1206</v>
      </c>
      <c r="C989" s="57" t="s">
        <v>4889</v>
      </c>
      <c r="D989">
        <v>0</v>
      </c>
      <c r="E989">
        <v>0</v>
      </c>
    </row>
    <row r="990" spans="1:5" ht="24">
      <c r="A990" s="62">
        <v>43434</v>
      </c>
      <c r="B990" t="s">
        <v>1207</v>
      </c>
      <c r="C990" s="57" t="s">
        <v>4890</v>
      </c>
      <c r="D990">
        <v>0</v>
      </c>
      <c r="E990">
        <v>0</v>
      </c>
    </row>
    <row r="991" spans="1:5" ht="24">
      <c r="A991" s="62">
        <v>43434</v>
      </c>
      <c r="B991" t="s">
        <v>1208</v>
      </c>
      <c r="C991" s="57" t="s">
        <v>4891</v>
      </c>
      <c r="D991">
        <v>0</v>
      </c>
      <c r="E991">
        <v>0</v>
      </c>
    </row>
    <row r="992" spans="1:5" ht="24">
      <c r="A992" s="62">
        <v>43434</v>
      </c>
      <c r="B992" t="s">
        <v>1209</v>
      </c>
      <c r="C992" s="57" t="s">
        <v>4892</v>
      </c>
      <c r="D992">
        <v>0</v>
      </c>
      <c r="E992">
        <v>0</v>
      </c>
    </row>
    <row r="993" spans="1:5" ht="24">
      <c r="A993" s="62">
        <v>43434</v>
      </c>
      <c r="B993" t="s">
        <v>1210</v>
      </c>
      <c r="C993" s="57" t="s">
        <v>4893</v>
      </c>
      <c r="D993">
        <v>0</v>
      </c>
      <c r="E993">
        <v>0</v>
      </c>
    </row>
    <row r="994" spans="1:5">
      <c r="A994" s="62">
        <v>43434</v>
      </c>
      <c r="B994" t="s">
        <v>1211</v>
      </c>
      <c r="C994" s="57" t="s">
        <v>4894</v>
      </c>
      <c r="D994">
        <v>0</v>
      </c>
      <c r="E994">
        <v>0</v>
      </c>
    </row>
    <row r="995" spans="1:5">
      <c r="A995" s="62">
        <v>43434</v>
      </c>
      <c r="B995" t="s">
        <v>1212</v>
      </c>
      <c r="C995" s="57" t="s">
        <v>4895</v>
      </c>
      <c r="D995">
        <v>0</v>
      </c>
      <c r="E995">
        <v>0</v>
      </c>
    </row>
    <row r="996" spans="1:5">
      <c r="A996" s="62">
        <v>43434</v>
      </c>
      <c r="B996" t="s">
        <v>1213</v>
      </c>
      <c r="C996" s="57" t="s">
        <v>4896</v>
      </c>
      <c r="D996">
        <v>0</v>
      </c>
      <c r="E996">
        <v>0</v>
      </c>
    </row>
    <row r="997" spans="1:5">
      <c r="A997" s="62">
        <v>43434</v>
      </c>
      <c r="B997" t="s">
        <v>1214</v>
      </c>
      <c r="C997" s="57" t="s">
        <v>4897</v>
      </c>
      <c r="D997">
        <v>0</v>
      </c>
      <c r="E997">
        <v>0</v>
      </c>
    </row>
    <row r="998" spans="1:5">
      <c r="A998" s="62">
        <v>43434</v>
      </c>
      <c r="B998" t="s">
        <v>1215</v>
      </c>
      <c r="C998" s="57" t="s">
        <v>4898</v>
      </c>
      <c r="D998">
        <v>0</v>
      </c>
      <c r="E998">
        <v>0</v>
      </c>
    </row>
    <row r="999" spans="1:5" ht="24">
      <c r="A999" s="62">
        <v>43434</v>
      </c>
      <c r="B999" t="s">
        <v>1216</v>
      </c>
      <c r="C999" s="57" t="s">
        <v>4899</v>
      </c>
      <c r="D999">
        <v>0</v>
      </c>
      <c r="E999">
        <v>0</v>
      </c>
    </row>
    <row r="1000" spans="1:5">
      <c r="A1000" s="62">
        <v>43434</v>
      </c>
      <c r="B1000" t="s">
        <v>1217</v>
      </c>
      <c r="C1000" s="57" t="s">
        <v>4900</v>
      </c>
      <c r="D1000">
        <v>0</v>
      </c>
      <c r="E1000">
        <v>0</v>
      </c>
    </row>
    <row r="1001" spans="1:5" ht="24">
      <c r="A1001" s="62">
        <v>43434</v>
      </c>
      <c r="B1001" t="s">
        <v>1218</v>
      </c>
      <c r="C1001" s="57" t="s">
        <v>4901</v>
      </c>
      <c r="D1001">
        <v>0</v>
      </c>
      <c r="E1001">
        <v>0</v>
      </c>
    </row>
    <row r="1002" spans="1:5">
      <c r="A1002" s="62">
        <v>43434</v>
      </c>
      <c r="B1002" t="s">
        <v>1219</v>
      </c>
      <c r="C1002" s="57" t="s">
        <v>4902</v>
      </c>
      <c r="D1002">
        <v>0</v>
      </c>
      <c r="E1002">
        <v>0</v>
      </c>
    </row>
    <row r="1003" spans="1:5" ht="24">
      <c r="A1003" s="62">
        <v>43434</v>
      </c>
      <c r="B1003" t="s">
        <v>1220</v>
      </c>
      <c r="C1003" s="57" t="s">
        <v>4903</v>
      </c>
      <c r="D1003">
        <v>0</v>
      </c>
      <c r="E1003">
        <v>0</v>
      </c>
    </row>
    <row r="1004" spans="1:5">
      <c r="A1004" s="62">
        <v>43434</v>
      </c>
      <c r="B1004" t="s">
        <v>1221</v>
      </c>
      <c r="C1004" s="57" t="s">
        <v>4904</v>
      </c>
      <c r="D1004">
        <v>0</v>
      </c>
      <c r="E1004">
        <v>0</v>
      </c>
    </row>
    <row r="1005" spans="1:5" ht="24">
      <c r="A1005" s="62">
        <v>43434</v>
      </c>
      <c r="B1005" t="s">
        <v>1222</v>
      </c>
      <c r="C1005" s="57" t="s">
        <v>4905</v>
      </c>
      <c r="D1005">
        <v>0</v>
      </c>
      <c r="E1005">
        <v>0</v>
      </c>
    </row>
    <row r="1006" spans="1:5" ht="24">
      <c r="A1006" s="62">
        <v>43434</v>
      </c>
      <c r="B1006" t="s">
        <v>1223</v>
      </c>
      <c r="C1006" s="57" t="s">
        <v>4906</v>
      </c>
      <c r="D1006">
        <v>0</v>
      </c>
      <c r="E1006">
        <v>0</v>
      </c>
    </row>
    <row r="1007" spans="1:5" ht="24">
      <c r="A1007" s="62">
        <v>43434</v>
      </c>
      <c r="B1007" t="s">
        <v>1224</v>
      </c>
      <c r="C1007" s="57" t="s">
        <v>4907</v>
      </c>
      <c r="D1007">
        <v>0</v>
      </c>
      <c r="E1007">
        <v>0</v>
      </c>
    </row>
    <row r="1008" spans="1:5">
      <c r="A1008" s="62">
        <v>43434</v>
      </c>
      <c r="B1008" t="s">
        <v>1225</v>
      </c>
      <c r="C1008" s="57" t="s">
        <v>4908</v>
      </c>
      <c r="D1008">
        <v>0</v>
      </c>
      <c r="E1008">
        <v>0</v>
      </c>
    </row>
    <row r="1009" spans="1:5" ht="24">
      <c r="A1009" s="62">
        <v>43434</v>
      </c>
      <c r="B1009" t="s">
        <v>1226</v>
      </c>
      <c r="C1009" s="57" t="s">
        <v>4909</v>
      </c>
      <c r="D1009">
        <v>0</v>
      </c>
      <c r="E1009">
        <v>0</v>
      </c>
    </row>
    <row r="1010" spans="1:5" ht="24">
      <c r="A1010" s="62">
        <v>43434</v>
      </c>
      <c r="B1010" t="s">
        <v>1227</v>
      </c>
      <c r="C1010" s="57" t="s">
        <v>4910</v>
      </c>
      <c r="D1010">
        <v>0</v>
      </c>
      <c r="E1010">
        <v>0</v>
      </c>
    </row>
    <row r="1011" spans="1:5" ht="24">
      <c r="A1011" s="62">
        <v>43434</v>
      </c>
      <c r="B1011" t="s">
        <v>1228</v>
      </c>
      <c r="C1011" s="57" t="s">
        <v>4911</v>
      </c>
      <c r="D1011">
        <v>0</v>
      </c>
      <c r="E1011">
        <v>0</v>
      </c>
    </row>
    <row r="1012" spans="1:5" ht="24">
      <c r="A1012" s="62">
        <v>43434</v>
      </c>
      <c r="B1012" t="s">
        <v>1229</v>
      </c>
      <c r="C1012" s="57" t="s">
        <v>4912</v>
      </c>
      <c r="D1012">
        <v>0</v>
      </c>
      <c r="E1012">
        <v>0</v>
      </c>
    </row>
    <row r="1013" spans="1:5">
      <c r="A1013" s="62">
        <v>43434</v>
      </c>
      <c r="B1013" t="s">
        <v>1230</v>
      </c>
      <c r="C1013" s="57" t="s">
        <v>4913</v>
      </c>
      <c r="D1013">
        <v>0</v>
      </c>
      <c r="E1013">
        <v>0</v>
      </c>
    </row>
    <row r="1014" spans="1:5">
      <c r="A1014" s="62">
        <v>43434</v>
      </c>
      <c r="B1014" t="s">
        <v>1231</v>
      </c>
      <c r="C1014" s="57" t="s">
        <v>4914</v>
      </c>
      <c r="D1014">
        <v>0</v>
      </c>
      <c r="E1014">
        <v>0</v>
      </c>
    </row>
    <row r="1015" spans="1:5">
      <c r="A1015" s="62">
        <v>43434</v>
      </c>
      <c r="B1015" t="s">
        <v>1232</v>
      </c>
      <c r="C1015" s="57" t="s">
        <v>4915</v>
      </c>
      <c r="D1015">
        <v>0</v>
      </c>
      <c r="E1015">
        <v>0</v>
      </c>
    </row>
    <row r="1016" spans="1:5">
      <c r="A1016" s="62">
        <v>43434</v>
      </c>
      <c r="B1016" t="s">
        <v>1233</v>
      </c>
      <c r="C1016" s="57" t="s">
        <v>4916</v>
      </c>
      <c r="D1016">
        <v>0</v>
      </c>
      <c r="E1016">
        <v>0</v>
      </c>
    </row>
    <row r="1017" spans="1:5">
      <c r="A1017" s="62">
        <v>43434</v>
      </c>
      <c r="B1017" t="s">
        <v>1234</v>
      </c>
      <c r="C1017" s="57" t="s">
        <v>4917</v>
      </c>
      <c r="D1017">
        <v>0</v>
      </c>
      <c r="E1017">
        <v>0</v>
      </c>
    </row>
    <row r="1018" spans="1:5" ht="24">
      <c r="A1018" s="62">
        <v>43434</v>
      </c>
      <c r="B1018" t="s">
        <v>1235</v>
      </c>
      <c r="C1018" s="57" t="s">
        <v>4918</v>
      </c>
      <c r="D1018">
        <v>0</v>
      </c>
      <c r="E1018">
        <v>0</v>
      </c>
    </row>
    <row r="1019" spans="1:5">
      <c r="A1019" s="62">
        <v>43434</v>
      </c>
      <c r="B1019" t="s">
        <v>1236</v>
      </c>
      <c r="C1019" s="57" t="s">
        <v>4919</v>
      </c>
      <c r="D1019">
        <v>0</v>
      </c>
      <c r="E1019">
        <v>0</v>
      </c>
    </row>
    <row r="1020" spans="1:5" ht="24">
      <c r="A1020" s="62">
        <v>43434</v>
      </c>
      <c r="B1020" t="s">
        <v>1237</v>
      </c>
      <c r="C1020" s="57" t="s">
        <v>4920</v>
      </c>
      <c r="D1020">
        <v>0</v>
      </c>
      <c r="E1020">
        <v>0</v>
      </c>
    </row>
    <row r="1021" spans="1:5">
      <c r="A1021" s="62">
        <v>43434</v>
      </c>
      <c r="B1021" t="s">
        <v>1238</v>
      </c>
      <c r="C1021" s="57" t="s">
        <v>4921</v>
      </c>
      <c r="D1021">
        <v>0</v>
      </c>
      <c r="E1021">
        <v>0</v>
      </c>
    </row>
    <row r="1022" spans="1:5" ht="24">
      <c r="A1022" s="62">
        <v>43434</v>
      </c>
      <c r="B1022" t="s">
        <v>1239</v>
      </c>
      <c r="C1022" s="57" t="s">
        <v>4922</v>
      </c>
      <c r="D1022">
        <v>0</v>
      </c>
      <c r="E1022">
        <v>0</v>
      </c>
    </row>
    <row r="1023" spans="1:5">
      <c r="A1023" s="62">
        <v>43434</v>
      </c>
      <c r="B1023" t="s">
        <v>1240</v>
      </c>
      <c r="C1023" s="57" t="s">
        <v>4923</v>
      </c>
      <c r="D1023">
        <v>0</v>
      </c>
      <c r="E1023">
        <v>0</v>
      </c>
    </row>
    <row r="1024" spans="1:5" ht="24">
      <c r="A1024" s="62">
        <v>43434</v>
      </c>
      <c r="B1024" t="s">
        <v>1241</v>
      </c>
      <c r="C1024" s="57" t="s">
        <v>4924</v>
      </c>
      <c r="D1024">
        <v>0</v>
      </c>
      <c r="E1024">
        <v>0</v>
      </c>
    </row>
    <row r="1025" spans="1:5" ht="24">
      <c r="A1025" s="62">
        <v>43434</v>
      </c>
      <c r="B1025" t="s">
        <v>1242</v>
      </c>
      <c r="C1025" s="57" t="s">
        <v>4925</v>
      </c>
      <c r="D1025">
        <v>0</v>
      </c>
      <c r="E1025">
        <v>0</v>
      </c>
    </row>
    <row r="1026" spans="1:5" ht="24">
      <c r="A1026" s="62">
        <v>43434</v>
      </c>
      <c r="B1026" t="s">
        <v>1243</v>
      </c>
      <c r="C1026" s="57" t="s">
        <v>4926</v>
      </c>
      <c r="D1026">
        <v>0</v>
      </c>
      <c r="E1026">
        <v>0</v>
      </c>
    </row>
    <row r="1027" spans="1:5">
      <c r="A1027" s="62">
        <v>43434</v>
      </c>
      <c r="B1027" t="s">
        <v>1244</v>
      </c>
      <c r="C1027" s="57" t="s">
        <v>4927</v>
      </c>
      <c r="D1027">
        <v>0</v>
      </c>
      <c r="E1027">
        <v>0</v>
      </c>
    </row>
    <row r="1028" spans="1:5" ht="24">
      <c r="A1028" s="62">
        <v>43434</v>
      </c>
      <c r="B1028" t="s">
        <v>1245</v>
      </c>
      <c r="C1028" s="57" t="s">
        <v>4928</v>
      </c>
      <c r="D1028">
        <v>0</v>
      </c>
      <c r="E1028">
        <v>0</v>
      </c>
    </row>
    <row r="1029" spans="1:5" ht="24">
      <c r="A1029" s="62">
        <v>43434</v>
      </c>
      <c r="B1029" t="s">
        <v>1246</v>
      </c>
      <c r="C1029" s="57" t="s">
        <v>4929</v>
      </c>
      <c r="D1029">
        <v>0</v>
      </c>
      <c r="E1029">
        <v>0</v>
      </c>
    </row>
    <row r="1030" spans="1:5" ht="24">
      <c r="A1030" s="62">
        <v>43434</v>
      </c>
      <c r="B1030" t="s">
        <v>1247</v>
      </c>
      <c r="C1030" s="57" t="s">
        <v>4930</v>
      </c>
      <c r="D1030">
        <v>0</v>
      </c>
      <c r="E1030">
        <v>0</v>
      </c>
    </row>
    <row r="1031" spans="1:5" ht="24">
      <c r="A1031" s="62">
        <v>43434</v>
      </c>
      <c r="B1031" t="s">
        <v>1248</v>
      </c>
      <c r="C1031" s="57" t="s">
        <v>4931</v>
      </c>
      <c r="D1031">
        <v>0</v>
      </c>
      <c r="E1031">
        <v>0</v>
      </c>
    </row>
    <row r="1032" spans="1:5">
      <c r="A1032" s="62">
        <v>43434</v>
      </c>
      <c r="B1032" t="s">
        <v>1249</v>
      </c>
      <c r="C1032" s="57" t="s">
        <v>4932</v>
      </c>
      <c r="D1032">
        <v>4430325.3499999996</v>
      </c>
      <c r="E1032">
        <v>0</v>
      </c>
    </row>
    <row r="1033" spans="1:5">
      <c r="A1033" s="62">
        <v>43434</v>
      </c>
      <c r="B1033" t="s">
        <v>1250</v>
      </c>
      <c r="C1033" s="57" t="s">
        <v>4933</v>
      </c>
      <c r="D1033">
        <v>0</v>
      </c>
      <c r="E1033">
        <v>0</v>
      </c>
    </row>
    <row r="1034" spans="1:5">
      <c r="A1034" s="62">
        <v>43434</v>
      </c>
      <c r="B1034" t="s">
        <v>1251</v>
      </c>
      <c r="C1034" s="57" t="s">
        <v>4934</v>
      </c>
      <c r="D1034">
        <v>0</v>
      </c>
      <c r="E1034">
        <v>0</v>
      </c>
    </row>
    <row r="1035" spans="1:5">
      <c r="A1035" s="62">
        <v>43434</v>
      </c>
      <c r="B1035" t="s">
        <v>1252</v>
      </c>
      <c r="C1035" s="57" t="s">
        <v>4935</v>
      </c>
      <c r="D1035">
        <v>0</v>
      </c>
      <c r="E1035">
        <v>0</v>
      </c>
    </row>
    <row r="1036" spans="1:5">
      <c r="A1036" s="62">
        <v>43434</v>
      </c>
      <c r="B1036" t="s">
        <v>1253</v>
      </c>
      <c r="C1036" s="57" t="s">
        <v>4936</v>
      </c>
      <c r="D1036">
        <v>0</v>
      </c>
      <c r="E1036">
        <v>0</v>
      </c>
    </row>
    <row r="1037" spans="1:5">
      <c r="A1037" s="62">
        <v>43434</v>
      </c>
      <c r="B1037" t="s">
        <v>1254</v>
      </c>
      <c r="C1037" s="57" t="s">
        <v>4937</v>
      </c>
      <c r="D1037">
        <v>0</v>
      </c>
      <c r="E1037">
        <v>0</v>
      </c>
    </row>
    <row r="1038" spans="1:5">
      <c r="A1038" s="62">
        <v>43434</v>
      </c>
      <c r="B1038" t="s">
        <v>1255</v>
      </c>
      <c r="C1038" s="57" t="s">
        <v>4938</v>
      </c>
      <c r="D1038">
        <v>0</v>
      </c>
      <c r="E1038">
        <v>0</v>
      </c>
    </row>
    <row r="1039" spans="1:5">
      <c r="A1039" s="62">
        <v>43434</v>
      </c>
      <c r="B1039" t="s">
        <v>1256</v>
      </c>
      <c r="C1039" s="57" t="s">
        <v>4939</v>
      </c>
      <c r="D1039">
        <v>0</v>
      </c>
      <c r="E1039">
        <v>0</v>
      </c>
    </row>
    <row r="1040" spans="1:5">
      <c r="A1040" s="62">
        <v>43434</v>
      </c>
      <c r="B1040" t="s">
        <v>1257</v>
      </c>
      <c r="C1040" s="57" t="s">
        <v>4940</v>
      </c>
      <c r="D1040">
        <v>0</v>
      </c>
      <c r="E1040">
        <v>0</v>
      </c>
    </row>
    <row r="1041" spans="1:5">
      <c r="A1041" s="62">
        <v>43434</v>
      </c>
      <c r="B1041" t="s">
        <v>1258</v>
      </c>
      <c r="C1041" s="57" t="s">
        <v>4941</v>
      </c>
      <c r="D1041">
        <v>0</v>
      </c>
      <c r="E1041">
        <v>0</v>
      </c>
    </row>
    <row r="1042" spans="1:5">
      <c r="A1042" s="62">
        <v>43434</v>
      </c>
      <c r="B1042" t="s">
        <v>1259</v>
      </c>
      <c r="C1042" s="57" t="s">
        <v>4942</v>
      </c>
      <c r="D1042">
        <v>0</v>
      </c>
      <c r="E1042">
        <v>0</v>
      </c>
    </row>
    <row r="1043" spans="1:5">
      <c r="A1043" s="62">
        <v>43434</v>
      </c>
      <c r="B1043" t="s">
        <v>1260</v>
      </c>
      <c r="C1043" s="57" t="s">
        <v>4943</v>
      </c>
      <c r="D1043">
        <v>0</v>
      </c>
      <c r="E1043">
        <v>0</v>
      </c>
    </row>
    <row r="1044" spans="1:5">
      <c r="A1044" s="62">
        <v>43434</v>
      </c>
      <c r="B1044" t="s">
        <v>1261</v>
      </c>
      <c r="C1044" s="57" t="s">
        <v>4944</v>
      </c>
      <c r="D1044">
        <v>0</v>
      </c>
      <c r="E1044">
        <v>0</v>
      </c>
    </row>
    <row r="1045" spans="1:5">
      <c r="A1045" s="62">
        <v>43434</v>
      </c>
      <c r="B1045" t="s">
        <v>1262</v>
      </c>
      <c r="C1045" s="57" t="s">
        <v>4945</v>
      </c>
      <c r="D1045">
        <v>0</v>
      </c>
      <c r="E1045">
        <v>0</v>
      </c>
    </row>
    <row r="1046" spans="1:5">
      <c r="A1046" s="62">
        <v>43434</v>
      </c>
      <c r="B1046" t="s">
        <v>1263</v>
      </c>
      <c r="C1046" s="57" t="s">
        <v>4946</v>
      </c>
      <c r="D1046">
        <v>0</v>
      </c>
      <c r="E1046">
        <v>0</v>
      </c>
    </row>
    <row r="1047" spans="1:5">
      <c r="A1047" s="62">
        <v>43434</v>
      </c>
      <c r="B1047" t="s">
        <v>1264</v>
      </c>
      <c r="C1047" s="57" t="s">
        <v>4947</v>
      </c>
      <c r="D1047">
        <v>0</v>
      </c>
      <c r="E1047">
        <v>0</v>
      </c>
    </row>
    <row r="1048" spans="1:5">
      <c r="A1048" s="62">
        <v>43434</v>
      </c>
      <c r="B1048" t="s">
        <v>1265</v>
      </c>
      <c r="C1048" s="57" t="s">
        <v>4948</v>
      </c>
      <c r="D1048">
        <v>0</v>
      </c>
      <c r="E1048">
        <v>0</v>
      </c>
    </row>
    <row r="1049" spans="1:5">
      <c r="A1049" s="62">
        <v>43434</v>
      </c>
      <c r="B1049" t="s">
        <v>1266</v>
      </c>
      <c r="C1049" s="57" t="s">
        <v>4949</v>
      </c>
      <c r="D1049">
        <v>0</v>
      </c>
      <c r="E1049">
        <v>0</v>
      </c>
    </row>
    <row r="1050" spans="1:5">
      <c r="A1050" s="62">
        <v>43434</v>
      </c>
      <c r="B1050" t="s">
        <v>1267</v>
      </c>
      <c r="C1050" s="57" t="s">
        <v>4950</v>
      </c>
      <c r="D1050">
        <v>0</v>
      </c>
      <c r="E1050">
        <v>0</v>
      </c>
    </row>
    <row r="1051" spans="1:5">
      <c r="A1051" s="62">
        <v>43434</v>
      </c>
      <c r="B1051" t="s">
        <v>1268</v>
      </c>
      <c r="C1051" s="57" t="s">
        <v>4951</v>
      </c>
      <c r="D1051">
        <v>0</v>
      </c>
      <c r="E1051">
        <v>0</v>
      </c>
    </row>
    <row r="1052" spans="1:5">
      <c r="A1052" s="62">
        <v>43434</v>
      </c>
      <c r="B1052" t="s">
        <v>1269</v>
      </c>
      <c r="C1052" s="57" t="s">
        <v>4952</v>
      </c>
      <c r="D1052">
        <v>0</v>
      </c>
      <c r="E1052">
        <v>0</v>
      </c>
    </row>
    <row r="1053" spans="1:5">
      <c r="A1053" s="62">
        <v>43434</v>
      </c>
      <c r="B1053" t="s">
        <v>1270</v>
      </c>
      <c r="C1053" s="57" t="s">
        <v>4953</v>
      </c>
      <c r="D1053">
        <v>0</v>
      </c>
      <c r="E1053">
        <v>0</v>
      </c>
    </row>
    <row r="1054" spans="1:5">
      <c r="A1054" s="62">
        <v>43434</v>
      </c>
      <c r="B1054" t="s">
        <v>1271</v>
      </c>
      <c r="C1054" s="57" t="s">
        <v>4954</v>
      </c>
      <c r="D1054">
        <v>0</v>
      </c>
      <c r="E1054">
        <v>0</v>
      </c>
    </row>
    <row r="1055" spans="1:5">
      <c r="A1055" s="62">
        <v>43434</v>
      </c>
      <c r="B1055" t="s">
        <v>1272</v>
      </c>
      <c r="C1055" s="57" t="s">
        <v>4955</v>
      </c>
      <c r="D1055">
        <v>0</v>
      </c>
      <c r="E1055">
        <v>0</v>
      </c>
    </row>
    <row r="1056" spans="1:5" ht="24">
      <c r="A1056" s="62">
        <v>43434</v>
      </c>
      <c r="B1056" t="s">
        <v>1273</v>
      </c>
      <c r="C1056" s="57" t="s">
        <v>4956</v>
      </c>
      <c r="D1056">
        <v>0</v>
      </c>
      <c r="E1056">
        <v>0</v>
      </c>
    </row>
    <row r="1057" spans="1:5" ht="24">
      <c r="A1057" s="62">
        <v>43434</v>
      </c>
      <c r="B1057" t="s">
        <v>1274</v>
      </c>
      <c r="C1057" s="57" t="s">
        <v>4957</v>
      </c>
      <c r="D1057">
        <v>0</v>
      </c>
      <c r="E1057">
        <v>0</v>
      </c>
    </row>
    <row r="1058" spans="1:5">
      <c r="A1058" s="62">
        <v>43434</v>
      </c>
      <c r="B1058" t="s">
        <v>1275</v>
      </c>
      <c r="C1058" s="57" t="s">
        <v>4958</v>
      </c>
      <c r="D1058">
        <v>0</v>
      </c>
      <c r="E1058">
        <v>0</v>
      </c>
    </row>
    <row r="1059" spans="1:5">
      <c r="A1059" s="62">
        <v>43434</v>
      </c>
      <c r="B1059" t="s">
        <v>1276</v>
      </c>
      <c r="C1059" s="57" t="s">
        <v>4959</v>
      </c>
      <c r="D1059">
        <v>0</v>
      </c>
      <c r="E1059">
        <v>0</v>
      </c>
    </row>
    <row r="1060" spans="1:5">
      <c r="A1060" s="62">
        <v>43434</v>
      </c>
      <c r="B1060" t="s">
        <v>1277</v>
      </c>
      <c r="C1060" s="57" t="s">
        <v>4960</v>
      </c>
      <c r="D1060">
        <v>0</v>
      </c>
      <c r="E1060">
        <v>0</v>
      </c>
    </row>
    <row r="1061" spans="1:5">
      <c r="A1061" s="62">
        <v>43434</v>
      </c>
      <c r="B1061" t="s">
        <v>1278</v>
      </c>
      <c r="C1061" s="57" t="s">
        <v>4961</v>
      </c>
      <c r="D1061">
        <v>0</v>
      </c>
      <c r="E1061">
        <v>0</v>
      </c>
    </row>
    <row r="1062" spans="1:5">
      <c r="A1062" s="62">
        <v>43434</v>
      </c>
      <c r="B1062" t="s">
        <v>1279</v>
      </c>
      <c r="C1062" s="57" t="s">
        <v>4962</v>
      </c>
      <c r="D1062">
        <v>0</v>
      </c>
      <c r="E1062">
        <v>0</v>
      </c>
    </row>
    <row r="1063" spans="1:5">
      <c r="A1063" s="62">
        <v>43434</v>
      </c>
      <c r="B1063" t="s">
        <v>1280</v>
      </c>
      <c r="C1063" s="57" t="s">
        <v>4963</v>
      </c>
      <c r="D1063">
        <v>4430325.3499999996</v>
      </c>
      <c r="E1063">
        <v>0</v>
      </c>
    </row>
    <row r="1064" spans="1:5">
      <c r="A1064" s="62">
        <v>43434</v>
      </c>
      <c r="B1064" t="s">
        <v>1281</v>
      </c>
      <c r="C1064" s="57" t="s">
        <v>4964</v>
      </c>
      <c r="D1064">
        <v>4430325.3499999996</v>
      </c>
      <c r="E1064">
        <v>0</v>
      </c>
    </row>
    <row r="1065" spans="1:5">
      <c r="A1065" s="62">
        <v>43434</v>
      </c>
      <c r="B1065" t="s">
        <v>1282</v>
      </c>
      <c r="C1065" s="57" t="s">
        <v>4965</v>
      </c>
      <c r="D1065">
        <v>0</v>
      </c>
      <c r="E1065">
        <v>0</v>
      </c>
    </row>
    <row r="1066" spans="1:5">
      <c r="A1066" s="62">
        <v>43434</v>
      </c>
      <c r="B1066" t="s">
        <v>1283</v>
      </c>
      <c r="C1066" s="57" t="s">
        <v>4966</v>
      </c>
      <c r="D1066">
        <v>0</v>
      </c>
      <c r="E1066">
        <v>0</v>
      </c>
    </row>
    <row r="1067" spans="1:5">
      <c r="A1067" s="62">
        <v>43434</v>
      </c>
      <c r="B1067" t="s">
        <v>1284</v>
      </c>
      <c r="C1067" s="57" t="s">
        <v>4967</v>
      </c>
      <c r="D1067">
        <v>0</v>
      </c>
      <c r="E1067">
        <v>0</v>
      </c>
    </row>
    <row r="1068" spans="1:5">
      <c r="A1068" s="62">
        <v>43434</v>
      </c>
      <c r="B1068" t="s">
        <v>1285</v>
      </c>
      <c r="C1068" s="57" t="s">
        <v>4968</v>
      </c>
      <c r="D1068">
        <v>0</v>
      </c>
      <c r="E1068">
        <v>0</v>
      </c>
    </row>
    <row r="1069" spans="1:5">
      <c r="A1069" s="62">
        <v>43434</v>
      </c>
      <c r="B1069" t="s">
        <v>1286</v>
      </c>
      <c r="C1069" s="57" t="s">
        <v>4969</v>
      </c>
      <c r="D1069">
        <v>4430325.3499999996</v>
      </c>
      <c r="E1069">
        <v>0</v>
      </c>
    </row>
    <row r="1070" spans="1:5">
      <c r="A1070" s="62">
        <v>43434</v>
      </c>
      <c r="B1070" t="s">
        <v>1287</v>
      </c>
      <c r="C1070" s="57" t="s">
        <v>4970</v>
      </c>
      <c r="D1070">
        <v>4430325.3499999996</v>
      </c>
      <c r="E1070">
        <v>0</v>
      </c>
    </row>
    <row r="1071" spans="1:5">
      <c r="A1071" s="62">
        <v>43434</v>
      </c>
      <c r="B1071" t="s">
        <v>1288</v>
      </c>
      <c r="C1071" s="57" t="s">
        <v>4971</v>
      </c>
      <c r="D1071">
        <v>0</v>
      </c>
      <c r="E1071">
        <v>0</v>
      </c>
    </row>
    <row r="1072" spans="1:5">
      <c r="A1072" s="62">
        <v>43434</v>
      </c>
      <c r="B1072" t="s">
        <v>1289</v>
      </c>
      <c r="C1072" s="57" t="s">
        <v>4972</v>
      </c>
      <c r="D1072">
        <v>0</v>
      </c>
      <c r="E1072">
        <v>0</v>
      </c>
    </row>
    <row r="1073" spans="1:5">
      <c r="A1073" s="62">
        <v>43434</v>
      </c>
      <c r="B1073" t="s">
        <v>1290</v>
      </c>
      <c r="C1073" s="57" t="s">
        <v>4973</v>
      </c>
      <c r="D1073">
        <v>0</v>
      </c>
      <c r="E1073">
        <v>0</v>
      </c>
    </row>
    <row r="1074" spans="1:5">
      <c r="A1074" s="62">
        <v>43434</v>
      </c>
      <c r="B1074" t="s">
        <v>1291</v>
      </c>
      <c r="C1074" s="57" t="s">
        <v>4974</v>
      </c>
      <c r="D1074">
        <v>0</v>
      </c>
      <c r="E1074">
        <v>0</v>
      </c>
    </row>
    <row r="1075" spans="1:5">
      <c r="A1075" s="62">
        <v>43434</v>
      </c>
      <c r="B1075" t="s">
        <v>1292</v>
      </c>
      <c r="C1075" s="57" t="s">
        <v>4975</v>
      </c>
      <c r="D1075">
        <v>0</v>
      </c>
      <c r="E1075">
        <v>0</v>
      </c>
    </row>
    <row r="1076" spans="1:5">
      <c r="A1076" s="62">
        <v>43434</v>
      </c>
      <c r="B1076" t="s">
        <v>1293</v>
      </c>
      <c r="C1076" s="57" t="s">
        <v>4976</v>
      </c>
      <c r="D1076">
        <v>0</v>
      </c>
      <c r="E1076">
        <v>0</v>
      </c>
    </row>
    <row r="1077" spans="1:5">
      <c r="A1077" s="62">
        <v>43434</v>
      </c>
      <c r="B1077" t="s">
        <v>1294</v>
      </c>
      <c r="C1077" s="57" t="s">
        <v>4977</v>
      </c>
      <c r="D1077">
        <v>0</v>
      </c>
      <c r="E1077">
        <v>0</v>
      </c>
    </row>
    <row r="1078" spans="1:5">
      <c r="A1078" s="62">
        <v>43434</v>
      </c>
      <c r="B1078" t="s">
        <v>1295</v>
      </c>
      <c r="C1078" s="57" t="s">
        <v>4978</v>
      </c>
      <c r="D1078">
        <v>0</v>
      </c>
      <c r="E1078">
        <v>0</v>
      </c>
    </row>
    <row r="1079" spans="1:5" ht="24">
      <c r="A1079" s="62">
        <v>43434</v>
      </c>
      <c r="B1079" t="s">
        <v>1296</v>
      </c>
      <c r="C1079" s="57" t="s">
        <v>4979</v>
      </c>
      <c r="D1079">
        <v>0</v>
      </c>
      <c r="E1079">
        <v>0</v>
      </c>
    </row>
    <row r="1080" spans="1:5" ht="24">
      <c r="A1080" s="62">
        <v>43434</v>
      </c>
      <c r="B1080" t="s">
        <v>1297</v>
      </c>
      <c r="C1080" s="57" t="s">
        <v>4980</v>
      </c>
      <c r="D1080">
        <v>0</v>
      </c>
      <c r="E1080">
        <v>0</v>
      </c>
    </row>
    <row r="1081" spans="1:5">
      <c r="A1081" s="62">
        <v>43434</v>
      </c>
      <c r="B1081" t="s">
        <v>1298</v>
      </c>
      <c r="C1081" s="57" t="s">
        <v>4981</v>
      </c>
      <c r="D1081">
        <v>0</v>
      </c>
      <c r="E1081">
        <v>0</v>
      </c>
    </row>
    <row r="1082" spans="1:5">
      <c r="A1082" s="62">
        <v>43434</v>
      </c>
      <c r="B1082" t="s">
        <v>1299</v>
      </c>
      <c r="C1082" s="57" t="s">
        <v>4982</v>
      </c>
      <c r="D1082">
        <v>3</v>
      </c>
      <c r="E1082">
        <v>0</v>
      </c>
    </row>
    <row r="1083" spans="1:5">
      <c r="A1083" s="62">
        <v>43434</v>
      </c>
      <c r="B1083" t="s">
        <v>1300</v>
      </c>
      <c r="C1083" s="57" t="s">
        <v>4983</v>
      </c>
      <c r="D1083">
        <v>3</v>
      </c>
      <c r="E1083">
        <v>0</v>
      </c>
    </row>
    <row r="1084" spans="1:5">
      <c r="A1084" s="62">
        <v>43434</v>
      </c>
      <c r="B1084" t="s">
        <v>1301</v>
      </c>
      <c r="C1084" s="57" t="s">
        <v>4984</v>
      </c>
      <c r="D1084">
        <v>4</v>
      </c>
      <c r="E1084">
        <v>0</v>
      </c>
    </row>
    <row r="1085" spans="1:5">
      <c r="A1085" s="62">
        <v>43434</v>
      </c>
      <c r="B1085" t="s">
        <v>1302</v>
      </c>
      <c r="C1085" s="57" t="s">
        <v>4985</v>
      </c>
      <c r="D1085">
        <v>0</v>
      </c>
      <c r="E1085">
        <v>0</v>
      </c>
    </row>
    <row r="1086" spans="1:5">
      <c r="A1086" s="62">
        <v>43434</v>
      </c>
      <c r="B1086" t="s">
        <v>1303</v>
      </c>
      <c r="C1086" s="57" t="s">
        <v>4986</v>
      </c>
      <c r="D1086">
        <v>0</v>
      </c>
      <c r="E1086">
        <v>0</v>
      </c>
    </row>
    <row r="1087" spans="1:5">
      <c r="A1087" s="62">
        <v>43434</v>
      </c>
      <c r="B1087" t="s">
        <v>1304</v>
      </c>
      <c r="C1087" s="57" t="s">
        <v>4987</v>
      </c>
      <c r="D1087">
        <v>0</v>
      </c>
      <c r="E1087">
        <v>0</v>
      </c>
    </row>
    <row r="1088" spans="1:5">
      <c r="A1088" s="62">
        <v>43434</v>
      </c>
      <c r="B1088" t="s">
        <v>1305</v>
      </c>
      <c r="C1088" s="57" t="s">
        <v>4988</v>
      </c>
      <c r="D1088">
        <v>0</v>
      </c>
      <c r="E1088">
        <v>0</v>
      </c>
    </row>
    <row r="1089" spans="1:5">
      <c r="A1089" s="62">
        <v>43434</v>
      </c>
      <c r="B1089" t="s">
        <v>1306</v>
      </c>
      <c r="C1089" s="57" t="s">
        <v>4989</v>
      </c>
      <c r="D1089">
        <v>4</v>
      </c>
      <c r="E1089">
        <v>0</v>
      </c>
    </row>
    <row r="1090" spans="1:5">
      <c r="A1090" s="62">
        <v>43434</v>
      </c>
      <c r="B1090" t="s">
        <v>1307</v>
      </c>
      <c r="C1090" s="57" t="s">
        <v>4990</v>
      </c>
      <c r="D1090">
        <v>4</v>
      </c>
      <c r="E1090">
        <v>0</v>
      </c>
    </row>
    <row r="1091" spans="1:5">
      <c r="A1091" s="62">
        <v>43434</v>
      </c>
      <c r="B1091" t="s">
        <v>1308</v>
      </c>
      <c r="C1091" s="57" t="s">
        <v>4991</v>
      </c>
      <c r="D1091">
        <v>0</v>
      </c>
      <c r="E1091">
        <v>0</v>
      </c>
    </row>
    <row r="1092" spans="1:5">
      <c r="A1092" s="62">
        <v>43434</v>
      </c>
      <c r="B1092" t="s">
        <v>1309</v>
      </c>
      <c r="C1092" s="57" t="s">
        <v>4992</v>
      </c>
      <c r="D1092">
        <v>0</v>
      </c>
      <c r="E1092">
        <v>0</v>
      </c>
    </row>
    <row r="1093" spans="1:5">
      <c r="A1093" s="62">
        <v>43434</v>
      </c>
      <c r="B1093" t="s">
        <v>1310</v>
      </c>
      <c r="C1093" s="57" t="s">
        <v>4993</v>
      </c>
      <c r="D1093">
        <v>0</v>
      </c>
      <c r="E1093">
        <v>0</v>
      </c>
    </row>
    <row r="1094" spans="1:5">
      <c r="A1094" s="62">
        <v>43434</v>
      </c>
      <c r="B1094" t="s">
        <v>1311</v>
      </c>
      <c r="C1094" s="57" t="s">
        <v>4994</v>
      </c>
      <c r="D1094">
        <v>0</v>
      </c>
      <c r="E1094">
        <v>0</v>
      </c>
    </row>
    <row r="1095" spans="1:5">
      <c r="A1095" s="62">
        <v>43434</v>
      </c>
      <c r="B1095" t="s">
        <v>1312</v>
      </c>
      <c r="C1095" s="57" t="s">
        <v>4995</v>
      </c>
      <c r="D1095">
        <v>0</v>
      </c>
      <c r="E1095">
        <v>0</v>
      </c>
    </row>
    <row r="1096" spans="1:5">
      <c r="A1096" s="62">
        <v>43434</v>
      </c>
      <c r="B1096" t="s">
        <v>1313</v>
      </c>
      <c r="C1096" s="57" t="s">
        <v>4996</v>
      </c>
      <c r="D1096">
        <v>0</v>
      </c>
      <c r="E1096">
        <v>0</v>
      </c>
    </row>
    <row r="1097" spans="1:5">
      <c r="A1097" s="62">
        <v>43434</v>
      </c>
      <c r="B1097" t="s">
        <v>1314</v>
      </c>
      <c r="C1097" s="57" t="s">
        <v>4997</v>
      </c>
      <c r="D1097">
        <v>0</v>
      </c>
      <c r="E1097">
        <v>1</v>
      </c>
    </row>
    <row r="1098" spans="1:5">
      <c r="A1098" s="62">
        <v>43434</v>
      </c>
      <c r="B1098" t="s">
        <v>1315</v>
      </c>
      <c r="C1098" s="57" t="s">
        <v>4998</v>
      </c>
      <c r="D1098">
        <v>0</v>
      </c>
      <c r="E1098">
        <v>0</v>
      </c>
    </row>
    <row r="1099" spans="1:5">
      <c r="A1099" s="62">
        <v>43434</v>
      </c>
      <c r="B1099" t="s">
        <v>1316</v>
      </c>
      <c r="C1099" s="57" t="s">
        <v>4999</v>
      </c>
      <c r="D1099">
        <v>0</v>
      </c>
      <c r="E1099">
        <v>0</v>
      </c>
    </row>
    <row r="1100" spans="1:5" ht="24">
      <c r="A1100" s="62">
        <v>43434</v>
      </c>
      <c r="B1100" t="s">
        <v>1317</v>
      </c>
      <c r="C1100" s="57" t="s">
        <v>5000</v>
      </c>
      <c r="D1100">
        <v>0</v>
      </c>
      <c r="E1100">
        <v>1</v>
      </c>
    </row>
    <row r="1101" spans="1:5">
      <c r="A1101" s="62">
        <v>43434</v>
      </c>
      <c r="B1101" t="s">
        <v>1318</v>
      </c>
      <c r="C1101" s="57" t="s">
        <v>5001</v>
      </c>
      <c r="D1101">
        <v>0</v>
      </c>
      <c r="E1101">
        <v>0</v>
      </c>
    </row>
    <row r="1102" spans="1:5">
      <c r="A1102" s="62">
        <v>43434</v>
      </c>
      <c r="B1102" t="s">
        <v>1319</v>
      </c>
      <c r="C1102" s="57" t="s">
        <v>5002</v>
      </c>
      <c r="D1102">
        <v>0</v>
      </c>
      <c r="E1102">
        <v>0</v>
      </c>
    </row>
    <row r="1103" spans="1:5">
      <c r="A1103" s="62">
        <v>43434</v>
      </c>
      <c r="B1103" t="s">
        <v>1320</v>
      </c>
      <c r="C1103" s="57" t="s">
        <v>5003</v>
      </c>
      <c r="D1103">
        <v>0</v>
      </c>
      <c r="E1103">
        <v>0</v>
      </c>
    </row>
    <row r="1104" spans="1:5">
      <c r="A1104" s="62">
        <v>43434</v>
      </c>
      <c r="B1104" t="s">
        <v>1321</v>
      </c>
      <c r="C1104" s="57" t="s">
        <v>5004</v>
      </c>
      <c r="D1104">
        <v>0</v>
      </c>
      <c r="E1104">
        <v>0</v>
      </c>
    </row>
    <row r="1105" spans="1:5" ht="24">
      <c r="A1105" s="62">
        <v>43434</v>
      </c>
      <c r="B1105" t="s">
        <v>1322</v>
      </c>
      <c r="C1105" s="57" t="s">
        <v>5005</v>
      </c>
      <c r="D1105">
        <v>0</v>
      </c>
      <c r="E1105">
        <v>0</v>
      </c>
    </row>
    <row r="1106" spans="1:5">
      <c r="A1106" s="62">
        <v>43434</v>
      </c>
      <c r="B1106" t="s">
        <v>1323</v>
      </c>
      <c r="C1106" s="57" t="s">
        <v>5006</v>
      </c>
      <c r="D1106">
        <v>0</v>
      </c>
      <c r="E1106">
        <v>0</v>
      </c>
    </row>
    <row r="1107" spans="1:5" ht="24">
      <c r="A1107" s="62">
        <v>43434</v>
      </c>
      <c r="B1107" t="s">
        <v>1324</v>
      </c>
      <c r="C1107" s="57" t="s">
        <v>5007</v>
      </c>
      <c r="D1107">
        <v>0</v>
      </c>
      <c r="E1107">
        <v>0</v>
      </c>
    </row>
    <row r="1108" spans="1:5">
      <c r="A1108" s="62">
        <v>43434</v>
      </c>
      <c r="B1108" t="s">
        <v>1325</v>
      </c>
      <c r="C1108" s="57" t="s">
        <v>5008</v>
      </c>
      <c r="D1108">
        <v>0</v>
      </c>
      <c r="E1108">
        <v>0</v>
      </c>
    </row>
    <row r="1109" spans="1:5" ht="24">
      <c r="A1109" s="62">
        <v>43434</v>
      </c>
      <c r="B1109" t="s">
        <v>1326</v>
      </c>
      <c r="C1109" s="57" t="s">
        <v>5009</v>
      </c>
      <c r="D1109">
        <v>0</v>
      </c>
      <c r="E1109">
        <v>0</v>
      </c>
    </row>
    <row r="1110" spans="1:5">
      <c r="A1110" s="62">
        <v>43434</v>
      </c>
      <c r="B1110" t="s">
        <v>1327</v>
      </c>
      <c r="C1110" s="57" t="s">
        <v>5010</v>
      </c>
      <c r="D1110">
        <v>0</v>
      </c>
      <c r="E1110">
        <v>0</v>
      </c>
    </row>
    <row r="1111" spans="1:5" ht="24">
      <c r="A1111" s="62">
        <v>43434</v>
      </c>
      <c r="B1111" t="s">
        <v>1328</v>
      </c>
      <c r="C1111" s="57" t="s">
        <v>5011</v>
      </c>
      <c r="D1111">
        <v>0</v>
      </c>
      <c r="E1111">
        <v>0</v>
      </c>
    </row>
    <row r="1112" spans="1:5">
      <c r="A1112" s="62">
        <v>43434</v>
      </c>
      <c r="B1112" t="s">
        <v>1329</v>
      </c>
      <c r="C1112" s="57" t="s">
        <v>5012</v>
      </c>
      <c r="D1112">
        <v>0</v>
      </c>
      <c r="E1112">
        <v>0</v>
      </c>
    </row>
    <row r="1113" spans="1:5" ht="24">
      <c r="A1113" s="62">
        <v>43434</v>
      </c>
      <c r="B1113" t="s">
        <v>1330</v>
      </c>
      <c r="C1113" s="57" t="s">
        <v>5013</v>
      </c>
      <c r="D1113">
        <v>0</v>
      </c>
      <c r="E1113">
        <v>0</v>
      </c>
    </row>
    <row r="1114" spans="1:5" ht="24">
      <c r="A1114" s="62">
        <v>43434</v>
      </c>
      <c r="B1114" t="s">
        <v>1331</v>
      </c>
      <c r="C1114" s="57" t="s">
        <v>5014</v>
      </c>
      <c r="D1114">
        <v>0</v>
      </c>
      <c r="E1114">
        <v>0</v>
      </c>
    </row>
    <row r="1115" spans="1:5" ht="24">
      <c r="A1115" s="62">
        <v>43434</v>
      </c>
      <c r="B1115" t="s">
        <v>1332</v>
      </c>
      <c r="C1115" s="57" t="s">
        <v>5015</v>
      </c>
      <c r="D1115">
        <v>0</v>
      </c>
      <c r="E1115">
        <v>0</v>
      </c>
    </row>
    <row r="1116" spans="1:5">
      <c r="A1116" s="62">
        <v>43434</v>
      </c>
      <c r="B1116" t="s">
        <v>1333</v>
      </c>
      <c r="C1116" s="57" t="s">
        <v>5016</v>
      </c>
      <c r="D1116">
        <v>0</v>
      </c>
      <c r="E1116">
        <v>0</v>
      </c>
    </row>
    <row r="1117" spans="1:5" ht="24">
      <c r="A1117" s="62">
        <v>43434</v>
      </c>
      <c r="B1117" t="s">
        <v>1334</v>
      </c>
      <c r="C1117" s="57" t="s">
        <v>5017</v>
      </c>
      <c r="D1117">
        <v>0</v>
      </c>
      <c r="E1117">
        <v>0</v>
      </c>
    </row>
    <row r="1118" spans="1:5" ht="24">
      <c r="A1118" s="62">
        <v>43434</v>
      </c>
      <c r="B1118" t="s">
        <v>1335</v>
      </c>
      <c r="C1118" s="57" t="s">
        <v>5018</v>
      </c>
      <c r="D1118">
        <v>0</v>
      </c>
      <c r="E1118">
        <v>0</v>
      </c>
    </row>
    <row r="1119" spans="1:5" ht="24">
      <c r="A1119" s="62">
        <v>43434</v>
      </c>
      <c r="B1119" t="s">
        <v>1336</v>
      </c>
      <c r="C1119" s="57" t="s">
        <v>5019</v>
      </c>
      <c r="D1119">
        <v>0</v>
      </c>
      <c r="E1119">
        <v>0</v>
      </c>
    </row>
    <row r="1120" spans="1:5" ht="24">
      <c r="A1120" s="62">
        <v>43434</v>
      </c>
      <c r="B1120" t="s">
        <v>1337</v>
      </c>
      <c r="C1120" s="57" t="s">
        <v>5020</v>
      </c>
      <c r="D1120">
        <v>0</v>
      </c>
      <c r="E1120">
        <v>0</v>
      </c>
    </row>
    <row r="1121" spans="1:5">
      <c r="A1121" s="62">
        <v>43434</v>
      </c>
      <c r="B1121" t="s">
        <v>1338</v>
      </c>
      <c r="C1121" s="57" t="s">
        <v>5021</v>
      </c>
      <c r="D1121">
        <v>6178195.7599999998</v>
      </c>
      <c r="E1121">
        <v>0</v>
      </c>
    </row>
    <row r="1122" spans="1:5">
      <c r="A1122" s="62">
        <v>43434</v>
      </c>
      <c r="B1122" t="s">
        <v>1339</v>
      </c>
      <c r="C1122" s="57" t="s">
        <v>5022</v>
      </c>
      <c r="D1122">
        <v>2</v>
      </c>
      <c r="E1122">
        <v>0</v>
      </c>
    </row>
    <row r="1123" spans="1:5">
      <c r="A1123" s="62">
        <v>43434</v>
      </c>
      <c r="B1123" t="s">
        <v>1340</v>
      </c>
      <c r="C1123" s="57" t="s">
        <v>5023</v>
      </c>
      <c r="D1123">
        <v>3</v>
      </c>
      <c r="E1123">
        <v>0</v>
      </c>
    </row>
    <row r="1124" spans="1:5">
      <c r="A1124" s="62">
        <v>43434</v>
      </c>
      <c r="B1124" t="s">
        <v>1341</v>
      </c>
      <c r="C1124" s="57" t="s">
        <v>5024</v>
      </c>
      <c r="D1124">
        <v>0</v>
      </c>
      <c r="E1124">
        <v>0</v>
      </c>
    </row>
    <row r="1125" spans="1:5">
      <c r="A1125" s="62">
        <v>43434</v>
      </c>
      <c r="B1125" t="s">
        <v>1342</v>
      </c>
      <c r="C1125" s="57" t="s">
        <v>5025</v>
      </c>
      <c r="D1125">
        <v>0</v>
      </c>
      <c r="E1125">
        <v>0</v>
      </c>
    </row>
    <row r="1126" spans="1:5">
      <c r="A1126" s="62">
        <v>43434</v>
      </c>
      <c r="B1126" t="s">
        <v>1343</v>
      </c>
      <c r="C1126" s="57" t="s">
        <v>5026</v>
      </c>
      <c r="D1126">
        <v>0</v>
      </c>
      <c r="E1126">
        <v>0</v>
      </c>
    </row>
    <row r="1127" spans="1:5">
      <c r="A1127" s="62">
        <v>43434</v>
      </c>
      <c r="B1127" t="s">
        <v>1344</v>
      </c>
      <c r="C1127" s="57" t="s">
        <v>5027</v>
      </c>
      <c r="D1127">
        <v>0</v>
      </c>
      <c r="E1127">
        <v>0</v>
      </c>
    </row>
    <row r="1128" spans="1:5">
      <c r="A1128" s="62">
        <v>43434</v>
      </c>
      <c r="B1128" t="s">
        <v>1345</v>
      </c>
      <c r="C1128" s="57" t="s">
        <v>5028</v>
      </c>
      <c r="D1128">
        <v>3</v>
      </c>
      <c r="E1128">
        <v>0</v>
      </c>
    </row>
    <row r="1129" spans="1:5">
      <c r="A1129" s="62">
        <v>43434</v>
      </c>
      <c r="B1129" t="s">
        <v>1346</v>
      </c>
      <c r="C1129" s="57" t="s">
        <v>5029</v>
      </c>
      <c r="D1129">
        <v>3</v>
      </c>
      <c r="E1129">
        <v>0</v>
      </c>
    </row>
    <row r="1130" spans="1:5">
      <c r="A1130" s="62">
        <v>43434</v>
      </c>
      <c r="B1130" t="s">
        <v>1347</v>
      </c>
      <c r="C1130" s="57" t="s">
        <v>5030</v>
      </c>
      <c r="D1130">
        <v>0</v>
      </c>
      <c r="E1130">
        <v>0</v>
      </c>
    </row>
    <row r="1131" spans="1:5">
      <c r="A1131" s="62">
        <v>43434</v>
      </c>
      <c r="B1131" t="s">
        <v>1348</v>
      </c>
      <c r="C1131" s="57" t="s">
        <v>5031</v>
      </c>
      <c r="D1131">
        <v>0</v>
      </c>
      <c r="E1131">
        <v>0</v>
      </c>
    </row>
    <row r="1132" spans="1:5">
      <c r="A1132" s="62">
        <v>43434</v>
      </c>
      <c r="B1132" t="s">
        <v>1349</v>
      </c>
      <c r="C1132" s="57" t="s">
        <v>5032</v>
      </c>
      <c r="D1132">
        <v>0</v>
      </c>
      <c r="E1132">
        <v>0</v>
      </c>
    </row>
    <row r="1133" spans="1:5">
      <c r="A1133" s="62">
        <v>43434</v>
      </c>
      <c r="B1133" t="s">
        <v>1350</v>
      </c>
      <c r="C1133" s="57" t="s">
        <v>5033</v>
      </c>
      <c r="D1133">
        <v>0</v>
      </c>
      <c r="E1133">
        <v>0</v>
      </c>
    </row>
    <row r="1134" spans="1:5">
      <c r="A1134" s="62">
        <v>43434</v>
      </c>
      <c r="B1134" t="s">
        <v>1351</v>
      </c>
      <c r="C1134" s="57" t="s">
        <v>5034</v>
      </c>
      <c r="D1134">
        <v>0</v>
      </c>
      <c r="E1134">
        <v>0</v>
      </c>
    </row>
    <row r="1135" spans="1:5">
      <c r="A1135" s="62">
        <v>43434</v>
      </c>
      <c r="B1135" t="s">
        <v>1352</v>
      </c>
      <c r="C1135" s="57" t="s">
        <v>5035</v>
      </c>
      <c r="D1135">
        <v>0</v>
      </c>
      <c r="E1135">
        <v>0</v>
      </c>
    </row>
    <row r="1136" spans="1:5">
      <c r="A1136" s="62">
        <v>43434</v>
      </c>
      <c r="B1136" t="s">
        <v>1353</v>
      </c>
      <c r="C1136" s="57" t="s">
        <v>5036</v>
      </c>
      <c r="D1136">
        <v>0</v>
      </c>
      <c r="E1136">
        <v>1</v>
      </c>
    </row>
    <row r="1137" spans="1:5">
      <c r="A1137" s="62">
        <v>43434</v>
      </c>
      <c r="B1137" t="s">
        <v>1354</v>
      </c>
      <c r="C1137" s="57" t="s">
        <v>5037</v>
      </c>
      <c r="D1137">
        <v>0</v>
      </c>
      <c r="E1137">
        <v>0</v>
      </c>
    </row>
    <row r="1138" spans="1:5" ht="24">
      <c r="A1138" s="62">
        <v>43434</v>
      </c>
      <c r="B1138" t="s">
        <v>1355</v>
      </c>
      <c r="C1138" s="57" t="s">
        <v>5038</v>
      </c>
      <c r="D1138">
        <v>0</v>
      </c>
      <c r="E1138">
        <v>0</v>
      </c>
    </row>
    <row r="1139" spans="1:5" ht="24">
      <c r="A1139" s="62">
        <v>43434</v>
      </c>
      <c r="B1139" t="s">
        <v>1356</v>
      </c>
      <c r="C1139" s="57" t="s">
        <v>5039</v>
      </c>
      <c r="D1139">
        <v>0</v>
      </c>
      <c r="E1139">
        <v>1</v>
      </c>
    </row>
    <row r="1140" spans="1:5">
      <c r="A1140" s="62">
        <v>43434</v>
      </c>
      <c r="B1140" t="s">
        <v>1357</v>
      </c>
      <c r="C1140" s="57" t="s">
        <v>5040</v>
      </c>
      <c r="D1140">
        <v>0</v>
      </c>
      <c r="E1140">
        <v>0</v>
      </c>
    </row>
    <row r="1141" spans="1:5">
      <c r="A1141" s="62">
        <v>43434</v>
      </c>
      <c r="B1141" t="s">
        <v>1358</v>
      </c>
      <c r="C1141" s="57" t="s">
        <v>5041</v>
      </c>
      <c r="D1141">
        <v>6178193.7599999998</v>
      </c>
      <c r="E1141">
        <v>0</v>
      </c>
    </row>
    <row r="1142" spans="1:5">
      <c r="A1142" s="62">
        <v>43434</v>
      </c>
      <c r="B1142" t="s">
        <v>1359</v>
      </c>
      <c r="C1142" s="57" t="s">
        <v>5042</v>
      </c>
      <c r="D1142">
        <v>6178193.7599999998</v>
      </c>
      <c r="E1142">
        <v>0</v>
      </c>
    </row>
    <row r="1143" spans="1:5">
      <c r="A1143" s="62">
        <v>43434</v>
      </c>
      <c r="B1143" t="s">
        <v>1360</v>
      </c>
      <c r="C1143" s="57" t="s">
        <v>5043</v>
      </c>
      <c r="D1143">
        <v>0</v>
      </c>
      <c r="E1143">
        <v>0</v>
      </c>
    </row>
    <row r="1144" spans="1:5">
      <c r="A1144" s="62">
        <v>43434</v>
      </c>
      <c r="B1144" t="s">
        <v>1361</v>
      </c>
      <c r="C1144" s="57" t="s">
        <v>5044</v>
      </c>
      <c r="D1144">
        <v>0</v>
      </c>
      <c r="E1144">
        <v>0</v>
      </c>
    </row>
    <row r="1145" spans="1:5">
      <c r="A1145" s="62">
        <v>43434</v>
      </c>
      <c r="B1145" t="s">
        <v>1362</v>
      </c>
      <c r="C1145" s="57" t="s">
        <v>5045</v>
      </c>
      <c r="D1145">
        <v>0</v>
      </c>
      <c r="E1145">
        <v>0</v>
      </c>
    </row>
    <row r="1146" spans="1:5">
      <c r="A1146" s="62">
        <v>43434</v>
      </c>
      <c r="B1146" t="s">
        <v>1363</v>
      </c>
      <c r="C1146" s="57" t="s">
        <v>5046</v>
      </c>
      <c r="D1146">
        <v>0</v>
      </c>
      <c r="E1146">
        <v>0</v>
      </c>
    </row>
    <row r="1147" spans="1:5">
      <c r="A1147" s="62">
        <v>43434</v>
      </c>
      <c r="B1147" t="s">
        <v>1364</v>
      </c>
      <c r="C1147" s="57" t="s">
        <v>5047</v>
      </c>
      <c r="D1147">
        <v>6178193.7599999998</v>
      </c>
      <c r="E1147">
        <v>0</v>
      </c>
    </row>
    <row r="1148" spans="1:5">
      <c r="A1148" s="62">
        <v>43434</v>
      </c>
      <c r="B1148" t="s">
        <v>1365</v>
      </c>
      <c r="C1148" s="57" t="s">
        <v>5048</v>
      </c>
      <c r="D1148">
        <v>6178193.7599999998</v>
      </c>
      <c r="E1148">
        <v>0</v>
      </c>
    </row>
    <row r="1149" spans="1:5">
      <c r="A1149" s="62">
        <v>43434</v>
      </c>
      <c r="B1149" t="s">
        <v>1366</v>
      </c>
      <c r="C1149" s="57" t="s">
        <v>5049</v>
      </c>
      <c r="D1149">
        <v>0</v>
      </c>
      <c r="E1149">
        <v>0</v>
      </c>
    </row>
    <row r="1150" spans="1:5">
      <c r="A1150" s="62">
        <v>43434</v>
      </c>
      <c r="B1150" t="s">
        <v>1367</v>
      </c>
      <c r="C1150" s="57" t="s">
        <v>5050</v>
      </c>
      <c r="D1150">
        <v>0</v>
      </c>
      <c r="E1150">
        <v>0</v>
      </c>
    </row>
    <row r="1151" spans="1:5">
      <c r="A1151" s="62">
        <v>43434</v>
      </c>
      <c r="B1151" t="s">
        <v>1368</v>
      </c>
      <c r="C1151" s="57" t="s">
        <v>5051</v>
      </c>
      <c r="D1151">
        <v>0</v>
      </c>
      <c r="E1151">
        <v>0</v>
      </c>
    </row>
    <row r="1152" spans="1:5">
      <c r="A1152" s="62">
        <v>43434</v>
      </c>
      <c r="B1152" t="s">
        <v>1369</v>
      </c>
      <c r="C1152" s="57" t="s">
        <v>5052</v>
      </c>
      <c r="D1152">
        <v>0</v>
      </c>
      <c r="E1152">
        <v>0</v>
      </c>
    </row>
    <row r="1153" spans="1:5">
      <c r="A1153" s="62">
        <v>43434</v>
      </c>
      <c r="B1153" t="s">
        <v>1370</v>
      </c>
      <c r="C1153" s="57" t="s">
        <v>5053</v>
      </c>
      <c r="D1153">
        <v>0</v>
      </c>
      <c r="E1153">
        <v>0</v>
      </c>
    </row>
    <row r="1154" spans="1:5">
      <c r="A1154" s="62">
        <v>43434</v>
      </c>
      <c r="B1154" t="s">
        <v>1371</v>
      </c>
      <c r="C1154" s="57" t="s">
        <v>5054</v>
      </c>
      <c r="D1154">
        <v>0</v>
      </c>
      <c r="E1154">
        <v>0</v>
      </c>
    </row>
    <row r="1155" spans="1:5">
      <c r="A1155" s="62">
        <v>43434</v>
      </c>
      <c r="B1155" t="s">
        <v>1372</v>
      </c>
      <c r="C1155" s="57" t="s">
        <v>5055</v>
      </c>
      <c r="D1155">
        <v>0</v>
      </c>
      <c r="E1155">
        <v>0</v>
      </c>
    </row>
    <row r="1156" spans="1:5">
      <c r="A1156" s="62">
        <v>43434</v>
      </c>
      <c r="B1156" t="s">
        <v>1373</v>
      </c>
      <c r="C1156" s="57" t="s">
        <v>5056</v>
      </c>
      <c r="D1156">
        <v>0</v>
      </c>
      <c r="E1156">
        <v>0</v>
      </c>
    </row>
    <row r="1157" spans="1:5">
      <c r="A1157" s="62">
        <v>43434</v>
      </c>
      <c r="B1157" t="s">
        <v>1374</v>
      </c>
      <c r="C1157" s="57" t="s">
        <v>5056</v>
      </c>
      <c r="D1157">
        <v>0</v>
      </c>
      <c r="E1157">
        <v>0</v>
      </c>
    </row>
    <row r="1158" spans="1:5">
      <c r="A1158" s="62">
        <v>43434</v>
      </c>
      <c r="B1158" t="s">
        <v>1375</v>
      </c>
      <c r="C1158" s="57" t="s">
        <v>5056</v>
      </c>
      <c r="D1158">
        <v>0</v>
      </c>
      <c r="E1158">
        <v>0</v>
      </c>
    </row>
    <row r="1159" spans="1:5">
      <c r="A1159" s="62">
        <v>43434</v>
      </c>
      <c r="B1159" t="s">
        <v>1376</v>
      </c>
      <c r="C1159" s="57" t="s">
        <v>5056</v>
      </c>
      <c r="D1159">
        <v>0</v>
      </c>
      <c r="E1159">
        <v>0</v>
      </c>
    </row>
    <row r="1160" spans="1:5">
      <c r="A1160" s="62">
        <v>43434</v>
      </c>
      <c r="B1160" t="s">
        <v>1377</v>
      </c>
      <c r="C1160" s="57" t="s">
        <v>5057</v>
      </c>
      <c r="D1160">
        <v>0</v>
      </c>
      <c r="E1160">
        <v>0</v>
      </c>
    </row>
    <row r="1161" spans="1:5">
      <c r="A1161" s="62">
        <v>43434</v>
      </c>
      <c r="B1161" t="s">
        <v>1378</v>
      </c>
      <c r="C1161" s="57" t="s">
        <v>5058</v>
      </c>
      <c r="D1161">
        <v>0</v>
      </c>
      <c r="E1161">
        <v>0</v>
      </c>
    </row>
    <row r="1162" spans="1:5">
      <c r="A1162" s="62">
        <v>43434</v>
      </c>
      <c r="B1162" t="s">
        <v>1379</v>
      </c>
      <c r="C1162" s="57" t="s">
        <v>5059</v>
      </c>
      <c r="D1162">
        <v>0</v>
      </c>
      <c r="E1162">
        <v>0</v>
      </c>
    </row>
    <row r="1163" spans="1:5">
      <c r="A1163" s="62">
        <v>43434</v>
      </c>
      <c r="B1163" t="s">
        <v>1380</v>
      </c>
      <c r="C1163" s="57" t="s">
        <v>5060</v>
      </c>
      <c r="D1163">
        <v>0</v>
      </c>
      <c r="E1163">
        <v>0</v>
      </c>
    </row>
    <row r="1164" spans="1:5">
      <c r="A1164" s="62">
        <v>43434</v>
      </c>
      <c r="B1164" t="s">
        <v>1381</v>
      </c>
      <c r="C1164" s="57" t="s">
        <v>5061</v>
      </c>
      <c r="D1164">
        <v>0</v>
      </c>
      <c r="E1164">
        <v>0</v>
      </c>
    </row>
    <row r="1165" spans="1:5">
      <c r="A1165" s="62">
        <v>43434</v>
      </c>
      <c r="B1165" t="s">
        <v>1382</v>
      </c>
      <c r="C1165" s="57" t="s">
        <v>5062</v>
      </c>
      <c r="D1165">
        <v>0</v>
      </c>
      <c r="E1165">
        <v>0</v>
      </c>
    </row>
    <row r="1166" spans="1:5">
      <c r="A1166" s="62">
        <v>43434</v>
      </c>
      <c r="B1166" t="s">
        <v>1383</v>
      </c>
      <c r="C1166" s="57" t="s">
        <v>5063</v>
      </c>
      <c r="D1166">
        <v>0</v>
      </c>
      <c r="E1166">
        <v>0</v>
      </c>
    </row>
    <row r="1167" spans="1:5">
      <c r="A1167" s="62">
        <v>43434</v>
      </c>
      <c r="B1167" t="s">
        <v>1384</v>
      </c>
      <c r="C1167" s="57" t="s">
        <v>5064</v>
      </c>
      <c r="D1167">
        <v>0</v>
      </c>
      <c r="E1167">
        <v>0</v>
      </c>
    </row>
    <row r="1168" spans="1:5">
      <c r="A1168" s="62">
        <v>43434</v>
      </c>
      <c r="B1168" t="s">
        <v>1385</v>
      </c>
      <c r="C1168" s="57" t="s">
        <v>5065</v>
      </c>
      <c r="D1168">
        <v>0</v>
      </c>
      <c r="E1168">
        <v>0</v>
      </c>
    </row>
    <row r="1169" spans="1:5">
      <c r="A1169" s="62">
        <v>43434</v>
      </c>
      <c r="B1169" t="s">
        <v>1386</v>
      </c>
      <c r="C1169" s="57" t="s">
        <v>5066</v>
      </c>
      <c r="D1169">
        <v>0</v>
      </c>
      <c r="E1169">
        <v>0</v>
      </c>
    </row>
    <row r="1170" spans="1:5">
      <c r="A1170" s="62">
        <v>43434</v>
      </c>
      <c r="B1170" t="s">
        <v>1387</v>
      </c>
      <c r="C1170" s="57" t="s">
        <v>5067</v>
      </c>
      <c r="D1170">
        <v>0</v>
      </c>
      <c r="E1170">
        <v>0</v>
      </c>
    </row>
    <row r="1171" spans="1:5">
      <c r="A1171" s="62">
        <v>43434</v>
      </c>
      <c r="B1171" t="s">
        <v>1388</v>
      </c>
      <c r="C1171" s="57" t="s">
        <v>5068</v>
      </c>
      <c r="D1171">
        <v>0</v>
      </c>
      <c r="E1171">
        <v>0</v>
      </c>
    </row>
    <row r="1172" spans="1:5" ht="24">
      <c r="A1172" s="62">
        <v>43434</v>
      </c>
      <c r="B1172" t="s">
        <v>1389</v>
      </c>
      <c r="C1172" s="57" t="s">
        <v>5069</v>
      </c>
      <c r="D1172">
        <v>0</v>
      </c>
      <c r="E1172">
        <v>0</v>
      </c>
    </row>
    <row r="1173" spans="1:5" ht="24">
      <c r="A1173" s="62">
        <v>43434</v>
      </c>
      <c r="B1173" t="s">
        <v>1390</v>
      </c>
      <c r="C1173" s="57" t="s">
        <v>5070</v>
      </c>
      <c r="D1173">
        <v>0</v>
      </c>
      <c r="E1173">
        <v>0</v>
      </c>
    </row>
    <row r="1174" spans="1:5">
      <c r="A1174" s="62">
        <v>43434</v>
      </c>
      <c r="B1174" t="s">
        <v>1391</v>
      </c>
      <c r="C1174" s="57" t="s">
        <v>5071</v>
      </c>
      <c r="D1174">
        <v>0</v>
      </c>
      <c r="E1174">
        <v>0</v>
      </c>
    </row>
    <row r="1175" spans="1:5">
      <c r="A1175" s="62">
        <v>43434</v>
      </c>
      <c r="B1175" t="s">
        <v>1392</v>
      </c>
      <c r="C1175" s="57" t="s">
        <v>5072</v>
      </c>
      <c r="D1175">
        <v>0</v>
      </c>
      <c r="E1175">
        <v>0</v>
      </c>
    </row>
    <row r="1176" spans="1:5" ht="24">
      <c r="A1176" s="62">
        <v>43434</v>
      </c>
      <c r="B1176" t="s">
        <v>1393</v>
      </c>
      <c r="C1176" s="57" t="s">
        <v>5073</v>
      </c>
      <c r="D1176">
        <v>0</v>
      </c>
      <c r="E1176">
        <v>0</v>
      </c>
    </row>
    <row r="1177" spans="1:5" ht="24">
      <c r="A1177" s="62">
        <v>43434</v>
      </c>
      <c r="B1177" t="s">
        <v>1394</v>
      </c>
      <c r="C1177" s="57" t="s">
        <v>5074</v>
      </c>
      <c r="D1177">
        <v>0</v>
      </c>
      <c r="E1177">
        <v>0</v>
      </c>
    </row>
    <row r="1178" spans="1:5">
      <c r="A1178" s="62">
        <v>43434</v>
      </c>
      <c r="B1178" t="s">
        <v>1395</v>
      </c>
      <c r="C1178" s="57" t="s">
        <v>5075</v>
      </c>
      <c r="D1178">
        <v>0</v>
      </c>
      <c r="E1178">
        <v>0</v>
      </c>
    </row>
    <row r="1179" spans="1:5">
      <c r="A1179" s="62">
        <v>43434</v>
      </c>
      <c r="B1179" t="s">
        <v>1396</v>
      </c>
      <c r="C1179" s="57" t="s">
        <v>5076</v>
      </c>
      <c r="D1179">
        <v>0</v>
      </c>
      <c r="E1179">
        <v>0</v>
      </c>
    </row>
    <row r="1180" spans="1:5">
      <c r="A1180" s="62">
        <v>43434</v>
      </c>
      <c r="B1180" t="s">
        <v>1397</v>
      </c>
      <c r="C1180" s="57" t="s">
        <v>5077</v>
      </c>
      <c r="D1180">
        <v>0</v>
      </c>
      <c r="E1180">
        <v>0</v>
      </c>
    </row>
    <row r="1181" spans="1:5">
      <c r="A1181" s="62">
        <v>43434</v>
      </c>
      <c r="B1181" t="s">
        <v>1398</v>
      </c>
      <c r="C1181" s="57" t="s">
        <v>5078</v>
      </c>
      <c r="D1181">
        <v>0</v>
      </c>
      <c r="E1181">
        <v>0</v>
      </c>
    </row>
    <row r="1182" spans="1:5">
      <c r="A1182" s="62">
        <v>43434</v>
      </c>
      <c r="B1182" t="s">
        <v>1399</v>
      </c>
      <c r="C1182" s="57" t="s">
        <v>5079</v>
      </c>
      <c r="D1182">
        <v>0</v>
      </c>
      <c r="E1182">
        <v>0</v>
      </c>
    </row>
    <row r="1183" spans="1:5">
      <c r="A1183" s="62">
        <v>43434</v>
      </c>
      <c r="B1183" t="s">
        <v>1400</v>
      </c>
      <c r="C1183" s="57" t="s">
        <v>5080</v>
      </c>
      <c r="D1183">
        <v>0</v>
      </c>
      <c r="E1183">
        <v>0</v>
      </c>
    </row>
    <row r="1184" spans="1:5">
      <c r="A1184" s="62">
        <v>43434</v>
      </c>
      <c r="B1184" t="s">
        <v>1401</v>
      </c>
      <c r="C1184" s="57" t="s">
        <v>5081</v>
      </c>
      <c r="D1184">
        <v>0</v>
      </c>
      <c r="E1184">
        <v>0</v>
      </c>
    </row>
    <row r="1185" spans="1:5">
      <c r="A1185" s="62">
        <v>43434</v>
      </c>
      <c r="B1185" t="s">
        <v>1402</v>
      </c>
      <c r="C1185" s="57" t="s">
        <v>5082</v>
      </c>
      <c r="D1185">
        <v>0</v>
      </c>
      <c r="E1185">
        <v>0</v>
      </c>
    </row>
    <row r="1186" spans="1:5">
      <c r="A1186" s="62">
        <v>43434</v>
      </c>
      <c r="B1186" t="s">
        <v>1403</v>
      </c>
      <c r="C1186" s="57" t="s">
        <v>5083</v>
      </c>
      <c r="D1186">
        <v>0</v>
      </c>
      <c r="E1186">
        <v>0</v>
      </c>
    </row>
    <row r="1187" spans="1:5">
      <c r="A1187" s="62">
        <v>43434</v>
      </c>
      <c r="B1187" t="s">
        <v>1404</v>
      </c>
      <c r="C1187" s="57" t="s">
        <v>5084</v>
      </c>
      <c r="D1187">
        <v>0</v>
      </c>
      <c r="E1187">
        <v>0</v>
      </c>
    </row>
    <row r="1188" spans="1:5">
      <c r="A1188" s="62">
        <v>43434</v>
      </c>
      <c r="B1188" t="s">
        <v>1405</v>
      </c>
      <c r="C1188" s="57" t="s">
        <v>5085</v>
      </c>
      <c r="D1188">
        <v>0</v>
      </c>
      <c r="E1188">
        <v>0</v>
      </c>
    </row>
    <row r="1189" spans="1:5">
      <c r="A1189" s="62">
        <v>43434</v>
      </c>
      <c r="B1189" t="s">
        <v>1406</v>
      </c>
      <c r="C1189" s="57" t="s">
        <v>5086</v>
      </c>
      <c r="D1189">
        <v>0</v>
      </c>
      <c r="E1189">
        <v>0</v>
      </c>
    </row>
    <row r="1190" spans="1:5">
      <c r="A1190" s="62">
        <v>43434</v>
      </c>
      <c r="B1190" t="s">
        <v>1407</v>
      </c>
      <c r="C1190" s="57" t="s">
        <v>5087</v>
      </c>
      <c r="D1190">
        <v>0</v>
      </c>
      <c r="E1190">
        <v>0</v>
      </c>
    </row>
    <row r="1191" spans="1:5">
      <c r="A1191" s="62">
        <v>43434</v>
      </c>
      <c r="B1191" t="s">
        <v>1408</v>
      </c>
      <c r="C1191" s="57" t="s">
        <v>5088</v>
      </c>
      <c r="D1191">
        <v>0</v>
      </c>
      <c r="E1191">
        <v>0</v>
      </c>
    </row>
    <row r="1192" spans="1:5" ht="24">
      <c r="A1192" s="62">
        <v>43434</v>
      </c>
      <c r="B1192" t="s">
        <v>1409</v>
      </c>
      <c r="C1192" s="57" t="s">
        <v>5089</v>
      </c>
      <c r="D1192">
        <v>0</v>
      </c>
      <c r="E1192">
        <v>0</v>
      </c>
    </row>
    <row r="1193" spans="1:5">
      <c r="A1193" s="62">
        <v>43434</v>
      </c>
      <c r="B1193" t="s">
        <v>1410</v>
      </c>
      <c r="C1193" s="57" t="s">
        <v>5090</v>
      </c>
      <c r="D1193">
        <v>0</v>
      </c>
      <c r="E1193">
        <v>0</v>
      </c>
    </row>
    <row r="1194" spans="1:5">
      <c r="A1194" s="62">
        <v>43434</v>
      </c>
      <c r="B1194" t="s">
        <v>1411</v>
      </c>
      <c r="C1194" s="57" t="s">
        <v>5091</v>
      </c>
      <c r="D1194">
        <v>0</v>
      </c>
      <c r="E1194">
        <v>0</v>
      </c>
    </row>
    <row r="1195" spans="1:5">
      <c r="A1195" s="62">
        <v>43434</v>
      </c>
      <c r="B1195" t="s">
        <v>1412</v>
      </c>
      <c r="C1195" s="57" t="s">
        <v>5092</v>
      </c>
      <c r="D1195">
        <v>0</v>
      </c>
      <c r="E1195">
        <v>0</v>
      </c>
    </row>
    <row r="1196" spans="1:5" ht="24">
      <c r="A1196" s="62">
        <v>43434</v>
      </c>
      <c r="B1196" t="s">
        <v>1413</v>
      </c>
      <c r="C1196" s="57" t="s">
        <v>5093</v>
      </c>
      <c r="D1196">
        <v>0</v>
      </c>
      <c r="E1196">
        <v>0</v>
      </c>
    </row>
    <row r="1197" spans="1:5" ht="24">
      <c r="A1197" s="62">
        <v>43434</v>
      </c>
      <c r="B1197" t="s">
        <v>1414</v>
      </c>
      <c r="C1197" s="57" t="s">
        <v>5094</v>
      </c>
      <c r="D1197">
        <v>0</v>
      </c>
      <c r="E1197">
        <v>0</v>
      </c>
    </row>
    <row r="1198" spans="1:5" ht="24">
      <c r="A1198" s="62">
        <v>43434</v>
      </c>
      <c r="B1198" t="s">
        <v>1415</v>
      </c>
      <c r="C1198" s="57" t="s">
        <v>5095</v>
      </c>
      <c r="D1198">
        <v>0</v>
      </c>
      <c r="E1198">
        <v>0</v>
      </c>
    </row>
    <row r="1199" spans="1:5">
      <c r="A1199" s="62">
        <v>43434</v>
      </c>
      <c r="B1199" t="s">
        <v>1416</v>
      </c>
      <c r="C1199" s="57" t="s">
        <v>5096</v>
      </c>
      <c r="D1199">
        <v>0</v>
      </c>
      <c r="E1199">
        <v>0</v>
      </c>
    </row>
    <row r="1200" spans="1:5">
      <c r="A1200" s="62">
        <v>43434</v>
      </c>
      <c r="B1200" t="s">
        <v>1417</v>
      </c>
      <c r="C1200" s="57" t="s">
        <v>5097</v>
      </c>
      <c r="D1200">
        <v>0</v>
      </c>
      <c r="E1200">
        <v>0</v>
      </c>
    </row>
    <row r="1201" spans="1:5">
      <c r="A1201" s="62">
        <v>43434</v>
      </c>
      <c r="B1201" t="s">
        <v>1418</v>
      </c>
      <c r="C1201" s="57" t="s">
        <v>5098</v>
      </c>
      <c r="D1201">
        <v>0</v>
      </c>
      <c r="E1201">
        <v>0</v>
      </c>
    </row>
    <row r="1202" spans="1:5">
      <c r="A1202" s="62">
        <v>43434</v>
      </c>
      <c r="B1202" t="s">
        <v>1419</v>
      </c>
      <c r="C1202" s="57" t="s">
        <v>5099</v>
      </c>
      <c r="D1202">
        <v>0</v>
      </c>
      <c r="E1202">
        <v>0</v>
      </c>
    </row>
    <row r="1203" spans="1:5">
      <c r="A1203" s="62">
        <v>43434</v>
      </c>
      <c r="B1203" t="s">
        <v>1420</v>
      </c>
      <c r="C1203" s="57" t="s">
        <v>5100</v>
      </c>
      <c r="D1203">
        <v>0</v>
      </c>
      <c r="E1203">
        <v>0</v>
      </c>
    </row>
    <row r="1204" spans="1:5">
      <c r="A1204" s="62">
        <v>43434</v>
      </c>
      <c r="B1204" t="s">
        <v>1421</v>
      </c>
      <c r="C1204" s="57" t="s">
        <v>5101</v>
      </c>
      <c r="D1204">
        <v>0</v>
      </c>
      <c r="E1204">
        <v>0</v>
      </c>
    </row>
    <row r="1205" spans="1:5">
      <c r="A1205" s="62">
        <v>43434</v>
      </c>
      <c r="B1205" t="s">
        <v>1422</v>
      </c>
      <c r="C1205" s="57" t="s">
        <v>5102</v>
      </c>
      <c r="D1205">
        <v>0</v>
      </c>
      <c r="E1205">
        <v>0</v>
      </c>
    </row>
    <row r="1206" spans="1:5">
      <c r="A1206" s="62">
        <v>43434</v>
      </c>
      <c r="B1206" t="s">
        <v>1423</v>
      </c>
      <c r="C1206" s="57" t="s">
        <v>5103</v>
      </c>
      <c r="D1206">
        <v>0</v>
      </c>
      <c r="E1206">
        <v>0</v>
      </c>
    </row>
    <row r="1207" spans="1:5">
      <c r="A1207" s="62">
        <v>43434</v>
      </c>
      <c r="B1207" t="s">
        <v>1424</v>
      </c>
      <c r="C1207" s="57" t="s">
        <v>5104</v>
      </c>
      <c r="D1207">
        <v>0</v>
      </c>
      <c r="E1207">
        <v>0</v>
      </c>
    </row>
    <row r="1208" spans="1:5">
      <c r="A1208" s="62">
        <v>43434</v>
      </c>
      <c r="B1208" t="s">
        <v>1425</v>
      </c>
      <c r="C1208" s="57" t="s">
        <v>5105</v>
      </c>
      <c r="D1208">
        <v>0</v>
      </c>
      <c r="E1208">
        <v>0</v>
      </c>
    </row>
    <row r="1209" spans="1:5">
      <c r="A1209" s="62">
        <v>43434</v>
      </c>
      <c r="B1209" t="s">
        <v>1426</v>
      </c>
      <c r="C1209" s="57" t="s">
        <v>5106</v>
      </c>
      <c r="D1209">
        <v>0</v>
      </c>
      <c r="E1209">
        <v>0</v>
      </c>
    </row>
    <row r="1210" spans="1:5">
      <c r="A1210" s="62">
        <v>43434</v>
      </c>
      <c r="B1210" t="s">
        <v>1427</v>
      </c>
      <c r="C1210" s="57" t="s">
        <v>5107</v>
      </c>
      <c r="D1210">
        <v>0</v>
      </c>
      <c r="E1210">
        <v>0</v>
      </c>
    </row>
    <row r="1211" spans="1:5" ht="24">
      <c r="A1211" s="62">
        <v>43434</v>
      </c>
      <c r="B1211" t="s">
        <v>1428</v>
      </c>
      <c r="C1211" s="57" t="s">
        <v>5108</v>
      </c>
      <c r="D1211">
        <v>0</v>
      </c>
      <c r="E1211">
        <v>0</v>
      </c>
    </row>
    <row r="1212" spans="1:5" ht="24">
      <c r="A1212" s="62">
        <v>43434</v>
      </c>
      <c r="B1212" t="s">
        <v>1429</v>
      </c>
      <c r="C1212" s="57" t="s">
        <v>5109</v>
      </c>
      <c r="D1212">
        <v>0</v>
      </c>
      <c r="E1212">
        <v>0</v>
      </c>
    </row>
    <row r="1213" spans="1:5">
      <c r="A1213" s="62">
        <v>43434</v>
      </c>
      <c r="B1213" t="s">
        <v>1430</v>
      </c>
      <c r="C1213" s="57" t="s">
        <v>5110</v>
      </c>
      <c r="D1213">
        <v>0</v>
      </c>
      <c r="E1213">
        <v>0</v>
      </c>
    </row>
    <row r="1214" spans="1:5" ht="24">
      <c r="A1214" s="62">
        <v>43434</v>
      </c>
      <c r="B1214" t="s">
        <v>1431</v>
      </c>
      <c r="C1214" s="57" t="s">
        <v>5111</v>
      </c>
      <c r="D1214">
        <v>0</v>
      </c>
      <c r="E1214">
        <v>0</v>
      </c>
    </row>
    <row r="1215" spans="1:5" ht="24">
      <c r="A1215" s="62">
        <v>43434</v>
      </c>
      <c r="B1215" t="s">
        <v>1432</v>
      </c>
      <c r="C1215" s="57" t="s">
        <v>5112</v>
      </c>
      <c r="D1215">
        <v>0</v>
      </c>
      <c r="E1215">
        <v>0</v>
      </c>
    </row>
    <row r="1216" spans="1:5" ht="24">
      <c r="A1216" s="62">
        <v>43434</v>
      </c>
      <c r="B1216" t="s">
        <v>1433</v>
      </c>
      <c r="C1216" s="57" t="s">
        <v>5113</v>
      </c>
      <c r="D1216">
        <v>0</v>
      </c>
      <c r="E1216">
        <v>0</v>
      </c>
    </row>
    <row r="1217" spans="1:5" ht="24">
      <c r="A1217" s="62">
        <v>43434</v>
      </c>
      <c r="B1217" t="s">
        <v>1434</v>
      </c>
      <c r="C1217" s="57" t="s">
        <v>5114</v>
      </c>
      <c r="D1217">
        <v>0</v>
      </c>
      <c r="E1217">
        <v>0</v>
      </c>
    </row>
    <row r="1218" spans="1:5">
      <c r="A1218" s="62">
        <v>43434</v>
      </c>
      <c r="B1218" t="s">
        <v>1435</v>
      </c>
      <c r="C1218" s="57" t="s">
        <v>5115</v>
      </c>
      <c r="D1218">
        <v>0</v>
      </c>
      <c r="E1218">
        <v>0</v>
      </c>
    </row>
    <row r="1219" spans="1:5">
      <c r="A1219" s="62">
        <v>43434</v>
      </c>
      <c r="B1219" t="s">
        <v>1436</v>
      </c>
      <c r="C1219" s="57" t="s">
        <v>5116</v>
      </c>
      <c r="D1219">
        <v>0</v>
      </c>
      <c r="E1219">
        <v>0</v>
      </c>
    </row>
    <row r="1220" spans="1:5">
      <c r="A1220" s="62">
        <v>43434</v>
      </c>
      <c r="B1220" t="s">
        <v>1437</v>
      </c>
      <c r="C1220" s="57" t="s">
        <v>5117</v>
      </c>
      <c r="D1220">
        <v>0</v>
      </c>
      <c r="E1220">
        <v>0</v>
      </c>
    </row>
    <row r="1221" spans="1:5">
      <c r="A1221" s="62">
        <v>43434</v>
      </c>
      <c r="B1221" t="s">
        <v>1438</v>
      </c>
      <c r="C1221" s="57" t="s">
        <v>5118</v>
      </c>
      <c r="D1221">
        <v>0</v>
      </c>
      <c r="E1221">
        <v>0</v>
      </c>
    </row>
    <row r="1222" spans="1:5">
      <c r="A1222" s="62">
        <v>43434</v>
      </c>
      <c r="B1222" t="s">
        <v>1439</v>
      </c>
      <c r="C1222" s="57" t="s">
        <v>5119</v>
      </c>
      <c r="D1222">
        <v>0</v>
      </c>
      <c r="E1222">
        <v>0</v>
      </c>
    </row>
    <row r="1223" spans="1:5">
      <c r="A1223" s="62">
        <v>43434</v>
      </c>
      <c r="B1223" t="s">
        <v>1440</v>
      </c>
      <c r="C1223" s="57" t="s">
        <v>5120</v>
      </c>
      <c r="D1223">
        <v>0</v>
      </c>
      <c r="E1223">
        <v>0</v>
      </c>
    </row>
    <row r="1224" spans="1:5">
      <c r="A1224" s="62">
        <v>43434</v>
      </c>
      <c r="B1224" t="s">
        <v>1441</v>
      </c>
      <c r="C1224" s="57" t="s">
        <v>5121</v>
      </c>
      <c r="D1224">
        <v>0</v>
      </c>
      <c r="E1224">
        <v>0</v>
      </c>
    </row>
    <row r="1225" spans="1:5">
      <c r="A1225" s="62">
        <v>43434</v>
      </c>
      <c r="B1225" t="s">
        <v>1442</v>
      </c>
      <c r="C1225" s="57" t="s">
        <v>5122</v>
      </c>
      <c r="D1225">
        <v>0</v>
      </c>
      <c r="E1225">
        <v>0</v>
      </c>
    </row>
    <row r="1226" spans="1:5">
      <c r="A1226" s="62">
        <v>43434</v>
      </c>
      <c r="B1226" t="s">
        <v>1443</v>
      </c>
      <c r="C1226" s="57" t="s">
        <v>5123</v>
      </c>
      <c r="D1226">
        <v>0</v>
      </c>
      <c r="E1226">
        <v>0</v>
      </c>
    </row>
    <row r="1227" spans="1:5">
      <c r="A1227" s="62">
        <v>43434</v>
      </c>
      <c r="B1227" t="s">
        <v>1444</v>
      </c>
      <c r="C1227" s="57" t="s">
        <v>5124</v>
      </c>
      <c r="D1227">
        <v>0</v>
      </c>
      <c r="E1227">
        <v>0</v>
      </c>
    </row>
    <row r="1228" spans="1:5">
      <c r="A1228" s="62">
        <v>43434</v>
      </c>
      <c r="B1228" t="s">
        <v>1445</v>
      </c>
      <c r="C1228" s="57" t="s">
        <v>5125</v>
      </c>
      <c r="D1228">
        <v>0</v>
      </c>
      <c r="E1228">
        <v>0</v>
      </c>
    </row>
    <row r="1229" spans="1:5">
      <c r="A1229" s="62">
        <v>43434</v>
      </c>
      <c r="B1229" t="s">
        <v>1446</v>
      </c>
      <c r="C1229" s="57" t="s">
        <v>5126</v>
      </c>
      <c r="D1229">
        <v>0</v>
      </c>
      <c r="E1229">
        <v>0</v>
      </c>
    </row>
    <row r="1230" spans="1:5">
      <c r="A1230" s="62">
        <v>43434</v>
      </c>
      <c r="B1230" t="s">
        <v>1447</v>
      </c>
      <c r="C1230" s="57" t="s">
        <v>5127</v>
      </c>
      <c r="D1230">
        <v>0</v>
      </c>
      <c r="E1230">
        <v>0</v>
      </c>
    </row>
    <row r="1231" spans="1:5">
      <c r="A1231" s="62">
        <v>43434</v>
      </c>
      <c r="B1231" t="s">
        <v>1448</v>
      </c>
      <c r="C1231" s="57" t="s">
        <v>5128</v>
      </c>
      <c r="D1231">
        <v>0</v>
      </c>
      <c r="E1231">
        <v>0</v>
      </c>
    </row>
    <row r="1232" spans="1:5">
      <c r="A1232" s="62">
        <v>43434</v>
      </c>
      <c r="B1232" t="s">
        <v>1449</v>
      </c>
      <c r="C1232" s="57" t="s">
        <v>5129</v>
      </c>
      <c r="D1232">
        <v>0</v>
      </c>
      <c r="E1232">
        <v>0</v>
      </c>
    </row>
    <row r="1233" spans="1:5">
      <c r="A1233" s="62">
        <v>43434</v>
      </c>
      <c r="B1233" t="s">
        <v>1450</v>
      </c>
      <c r="C1233" s="57" t="s">
        <v>5130</v>
      </c>
      <c r="D1233">
        <v>0</v>
      </c>
      <c r="E1233">
        <v>0</v>
      </c>
    </row>
    <row r="1234" spans="1:5" ht="24">
      <c r="A1234" s="62">
        <v>43434</v>
      </c>
      <c r="B1234" t="s">
        <v>1451</v>
      </c>
      <c r="C1234" s="57" t="s">
        <v>5131</v>
      </c>
      <c r="D1234">
        <v>0</v>
      </c>
      <c r="E1234">
        <v>0</v>
      </c>
    </row>
    <row r="1235" spans="1:5" ht="24">
      <c r="A1235" s="62">
        <v>43434</v>
      </c>
      <c r="B1235" t="s">
        <v>1452</v>
      </c>
      <c r="C1235" s="57" t="s">
        <v>5132</v>
      </c>
      <c r="D1235">
        <v>0</v>
      </c>
      <c r="E1235">
        <v>0</v>
      </c>
    </row>
    <row r="1236" spans="1:5">
      <c r="A1236" s="62">
        <v>43434</v>
      </c>
      <c r="B1236" t="s">
        <v>1453</v>
      </c>
      <c r="C1236" s="57" t="s">
        <v>5133</v>
      </c>
      <c r="D1236">
        <v>0</v>
      </c>
      <c r="E1236">
        <v>0</v>
      </c>
    </row>
    <row r="1237" spans="1:5">
      <c r="A1237" s="62">
        <v>43434</v>
      </c>
      <c r="B1237" t="s">
        <v>1454</v>
      </c>
      <c r="C1237" s="57" t="s">
        <v>5134</v>
      </c>
      <c r="D1237">
        <v>1300000</v>
      </c>
      <c r="E1237">
        <v>0</v>
      </c>
    </row>
    <row r="1238" spans="1:5">
      <c r="A1238" s="62">
        <v>43434</v>
      </c>
      <c r="B1238" t="s">
        <v>1455</v>
      </c>
      <c r="C1238" s="57" t="s">
        <v>5135</v>
      </c>
      <c r="D1238">
        <v>0</v>
      </c>
      <c r="E1238">
        <v>0</v>
      </c>
    </row>
    <row r="1239" spans="1:5">
      <c r="A1239" s="62">
        <v>43434</v>
      </c>
      <c r="B1239" t="s">
        <v>1456</v>
      </c>
      <c r="C1239" s="57" t="s">
        <v>5136</v>
      </c>
      <c r="D1239">
        <v>0</v>
      </c>
      <c r="E1239">
        <v>0</v>
      </c>
    </row>
    <row r="1240" spans="1:5">
      <c r="A1240" s="62">
        <v>43434</v>
      </c>
      <c r="B1240" t="s">
        <v>1457</v>
      </c>
      <c r="C1240" s="57" t="s">
        <v>5137</v>
      </c>
      <c r="D1240">
        <v>0</v>
      </c>
      <c r="E1240">
        <v>0</v>
      </c>
    </row>
    <row r="1241" spans="1:5" ht="24">
      <c r="A1241" s="62">
        <v>43434</v>
      </c>
      <c r="B1241" t="s">
        <v>1458</v>
      </c>
      <c r="C1241" s="57" t="s">
        <v>5138</v>
      </c>
      <c r="D1241">
        <v>0</v>
      </c>
      <c r="E1241">
        <v>0</v>
      </c>
    </row>
    <row r="1242" spans="1:5">
      <c r="A1242" s="62">
        <v>43434</v>
      </c>
      <c r="B1242" t="s">
        <v>1459</v>
      </c>
      <c r="C1242" s="57" t="s">
        <v>5139</v>
      </c>
      <c r="D1242">
        <v>0</v>
      </c>
      <c r="E1242">
        <v>0</v>
      </c>
    </row>
    <row r="1243" spans="1:5" ht="24">
      <c r="A1243" s="62">
        <v>43434</v>
      </c>
      <c r="B1243" t="s">
        <v>1460</v>
      </c>
      <c r="C1243" s="57" t="s">
        <v>5140</v>
      </c>
      <c r="D1243">
        <v>0</v>
      </c>
      <c r="E1243">
        <v>0</v>
      </c>
    </row>
    <row r="1244" spans="1:5">
      <c r="A1244" s="62">
        <v>43434</v>
      </c>
      <c r="B1244" t="s">
        <v>1461</v>
      </c>
      <c r="C1244" s="57" t="s">
        <v>5141</v>
      </c>
      <c r="D1244">
        <v>0</v>
      </c>
      <c r="E1244">
        <v>0</v>
      </c>
    </row>
    <row r="1245" spans="1:5" ht="24">
      <c r="A1245" s="62">
        <v>43434</v>
      </c>
      <c r="B1245" t="s">
        <v>1462</v>
      </c>
      <c r="C1245" s="57" t="s">
        <v>5142</v>
      </c>
      <c r="D1245">
        <v>0</v>
      </c>
      <c r="E1245">
        <v>0</v>
      </c>
    </row>
    <row r="1246" spans="1:5">
      <c r="A1246" s="62">
        <v>43434</v>
      </c>
      <c r="B1246" t="s">
        <v>1463</v>
      </c>
      <c r="C1246" s="57" t="s">
        <v>5143</v>
      </c>
      <c r="D1246">
        <v>0</v>
      </c>
      <c r="E1246">
        <v>0</v>
      </c>
    </row>
    <row r="1247" spans="1:5" ht="24">
      <c r="A1247" s="62">
        <v>43434</v>
      </c>
      <c r="B1247" t="s">
        <v>1464</v>
      </c>
      <c r="C1247" s="57" t="s">
        <v>5144</v>
      </c>
      <c r="D1247">
        <v>0</v>
      </c>
      <c r="E1247">
        <v>0</v>
      </c>
    </row>
    <row r="1248" spans="1:5" ht="24">
      <c r="A1248" s="62">
        <v>43434</v>
      </c>
      <c r="B1248" t="s">
        <v>1465</v>
      </c>
      <c r="C1248" s="57" t="s">
        <v>5145</v>
      </c>
      <c r="D1248">
        <v>0</v>
      </c>
      <c r="E1248">
        <v>0</v>
      </c>
    </row>
    <row r="1249" spans="1:5" ht="24">
      <c r="A1249" s="62">
        <v>43434</v>
      </c>
      <c r="B1249" t="s">
        <v>1466</v>
      </c>
      <c r="C1249" s="57" t="s">
        <v>5146</v>
      </c>
      <c r="D1249">
        <v>0</v>
      </c>
      <c r="E1249">
        <v>0</v>
      </c>
    </row>
    <row r="1250" spans="1:5" ht="24">
      <c r="A1250" s="62">
        <v>43434</v>
      </c>
      <c r="B1250" t="s">
        <v>1467</v>
      </c>
      <c r="C1250" s="57" t="s">
        <v>5147</v>
      </c>
      <c r="D1250">
        <v>0</v>
      </c>
      <c r="E1250">
        <v>0</v>
      </c>
    </row>
    <row r="1251" spans="1:5" ht="24">
      <c r="A1251" s="62">
        <v>43434</v>
      </c>
      <c r="B1251" t="s">
        <v>1468</v>
      </c>
      <c r="C1251" s="57" t="s">
        <v>5148</v>
      </c>
      <c r="D1251">
        <v>0</v>
      </c>
      <c r="E1251">
        <v>0</v>
      </c>
    </row>
    <row r="1252" spans="1:5">
      <c r="A1252" s="62">
        <v>43434</v>
      </c>
      <c r="B1252" t="s">
        <v>1469</v>
      </c>
      <c r="C1252" s="57" t="s">
        <v>5149</v>
      </c>
      <c r="D1252">
        <v>0</v>
      </c>
      <c r="E1252">
        <v>0</v>
      </c>
    </row>
    <row r="1253" spans="1:5" ht="24">
      <c r="A1253" s="62">
        <v>43434</v>
      </c>
      <c r="B1253" t="s">
        <v>1470</v>
      </c>
      <c r="C1253" s="57" t="s">
        <v>5150</v>
      </c>
      <c r="D1253">
        <v>0</v>
      </c>
      <c r="E1253">
        <v>0</v>
      </c>
    </row>
    <row r="1254" spans="1:5" ht="24">
      <c r="A1254" s="62">
        <v>43434</v>
      </c>
      <c r="B1254" t="s">
        <v>1471</v>
      </c>
      <c r="C1254" s="57" t="s">
        <v>5151</v>
      </c>
      <c r="D1254">
        <v>0</v>
      </c>
      <c r="E1254">
        <v>0</v>
      </c>
    </row>
    <row r="1255" spans="1:5" ht="24">
      <c r="A1255" s="62">
        <v>43434</v>
      </c>
      <c r="B1255" t="s">
        <v>1472</v>
      </c>
      <c r="C1255" s="57" t="s">
        <v>5152</v>
      </c>
      <c r="D1255">
        <v>0</v>
      </c>
      <c r="E1255">
        <v>0</v>
      </c>
    </row>
    <row r="1256" spans="1:5" ht="24">
      <c r="A1256" s="62">
        <v>43434</v>
      </c>
      <c r="B1256" t="s">
        <v>1473</v>
      </c>
      <c r="C1256" s="57" t="s">
        <v>5153</v>
      </c>
      <c r="D1256">
        <v>0</v>
      </c>
      <c r="E1256">
        <v>0</v>
      </c>
    </row>
    <row r="1257" spans="1:5">
      <c r="A1257" s="62">
        <v>43434</v>
      </c>
      <c r="B1257" t="s">
        <v>1474</v>
      </c>
      <c r="C1257" s="57" t="s">
        <v>5154</v>
      </c>
      <c r="D1257">
        <v>0</v>
      </c>
      <c r="E1257">
        <v>0</v>
      </c>
    </row>
    <row r="1258" spans="1:5">
      <c r="A1258" s="62">
        <v>43434</v>
      </c>
      <c r="B1258" t="s">
        <v>1475</v>
      </c>
      <c r="C1258" s="57" t="s">
        <v>5155</v>
      </c>
      <c r="D1258">
        <v>0</v>
      </c>
      <c r="E1258">
        <v>0</v>
      </c>
    </row>
    <row r="1259" spans="1:5">
      <c r="A1259" s="62">
        <v>43434</v>
      </c>
      <c r="B1259" t="s">
        <v>1476</v>
      </c>
      <c r="C1259" s="57" t="s">
        <v>5156</v>
      </c>
      <c r="D1259">
        <v>0</v>
      </c>
      <c r="E1259">
        <v>0</v>
      </c>
    </row>
    <row r="1260" spans="1:5">
      <c r="A1260" s="62">
        <v>43434</v>
      </c>
      <c r="B1260" t="s">
        <v>1477</v>
      </c>
      <c r="C1260" s="57" t="s">
        <v>5157</v>
      </c>
      <c r="D1260">
        <v>0</v>
      </c>
      <c r="E1260">
        <v>0</v>
      </c>
    </row>
    <row r="1261" spans="1:5">
      <c r="A1261" s="62">
        <v>43434</v>
      </c>
      <c r="B1261" t="s">
        <v>1478</v>
      </c>
      <c r="C1261" s="57" t="s">
        <v>5158</v>
      </c>
      <c r="D1261">
        <v>0</v>
      </c>
      <c r="E1261">
        <v>0</v>
      </c>
    </row>
    <row r="1262" spans="1:5">
      <c r="A1262" s="62">
        <v>43434</v>
      </c>
      <c r="B1262" t="s">
        <v>1479</v>
      </c>
      <c r="C1262" s="57" t="s">
        <v>5159</v>
      </c>
      <c r="D1262">
        <v>0</v>
      </c>
      <c r="E1262">
        <v>0</v>
      </c>
    </row>
    <row r="1263" spans="1:5" ht="24">
      <c r="A1263" s="62">
        <v>43434</v>
      </c>
      <c r="B1263" t="s">
        <v>1480</v>
      </c>
      <c r="C1263" s="57" t="s">
        <v>5160</v>
      </c>
      <c r="D1263">
        <v>0</v>
      </c>
      <c r="E1263">
        <v>0</v>
      </c>
    </row>
    <row r="1264" spans="1:5">
      <c r="A1264" s="62">
        <v>43434</v>
      </c>
      <c r="B1264" t="s">
        <v>1481</v>
      </c>
      <c r="C1264" s="57" t="s">
        <v>5161</v>
      </c>
      <c r="D1264">
        <v>0</v>
      </c>
      <c r="E1264">
        <v>0</v>
      </c>
    </row>
    <row r="1265" spans="1:5" ht="24">
      <c r="A1265" s="62">
        <v>43434</v>
      </c>
      <c r="B1265" t="s">
        <v>1482</v>
      </c>
      <c r="C1265" s="57" t="s">
        <v>5162</v>
      </c>
      <c r="D1265">
        <v>0</v>
      </c>
      <c r="E1265">
        <v>0</v>
      </c>
    </row>
    <row r="1266" spans="1:5">
      <c r="A1266" s="62">
        <v>43434</v>
      </c>
      <c r="B1266" t="s">
        <v>1483</v>
      </c>
      <c r="C1266" s="57" t="s">
        <v>5163</v>
      </c>
      <c r="D1266">
        <v>0</v>
      </c>
      <c r="E1266">
        <v>0</v>
      </c>
    </row>
    <row r="1267" spans="1:5">
      <c r="A1267" s="62">
        <v>43434</v>
      </c>
      <c r="B1267" t="s">
        <v>1484</v>
      </c>
      <c r="C1267" s="57" t="s">
        <v>5164</v>
      </c>
      <c r="D1267">
        <v>0</v>
      </c>
      <c r="E1267">
        <v>0</v>
      </c>
    </row>
    <row r="1268" spans="1:5" ht="24">
      <c r="A1268" s="62">
        <v>43434</v>
      </c>
      <c r="B1268" t="s">
        <v>1485</v>
      </c>
      <c r="C1268" s="57" t="s">
        <v>5165</v>
      </c>
      <c r="D1268">
        <v>0</v>
      </c>
      <c r="E1268">
        <v>0</v>
      </c>
    </row>
    <row r="1269" spans="1:5" ht="24">
      <c r="A1269" s="62">
        <v>43434</v>
      </c>
      <c r="B1269" t="s">
        <v>1486</v>
      </c>
      <c r="C1269" s="57" t="s">
        <v>5166</v>
      </c>
      <c r="D1269">
        <v>0</v>
      </c>
      <c r="E1269">
        <v>0</v>
      </c>
    </row>
    <row r="1270" spans="1:5" ht="24">
      <c r="A1270" s="62">
        <v>43434</v>
      </c>
      <c r="B1270" t="s">
        <v>1487</v>
      </c>
      <c r="C1270" s="57" t="s">
        <v>5167</v>
      </c>
      <c r="D1270">
        <v>0</v>
      </c>
      <c r="E1270">
        <v>0</v>
      </c>
    </row>
    <row r="1271" spans="1:5" ht="24">
      <c r="A1271" s="62">
        <v>43434</v>
      </c>
      <c r="B1271" t="s">
        <v>1488</v>
      </c>
      <c r="C1271" s="57" t="s">
        <v>5168</v>
      </c>
      <c r="D1271">
        <v>0</v>
      </c>
      <c r="E1271">
        <v>0</v>
      </c>
    </row>
    <row r="1272" spans="1:5">
      <c r="A1272" s="62">
        <v>43434</v>
      </c>
      <c r="B1272" t="s">
        <v>1489</v>
      </c>
      <c r="C1272" s="57" t="s">
        <v>5169</v>
      </c>
      <c r="D1272">
        <v>0</v>
      </c>
      <c r="E1272">
        <v>0</v>
      </c>
    </row>
    <row r="1273" spans="1:5" ht="24">
      <c r="A1273" s="62">
        <v>43434</v>
      </c>
      <c r="B1273" t="s">
        <v>1490</v>
      </c>
      <c r="C1273" s="57" t="s">
        <v>5170</v>
      </c>
      <c r="D1273">
        <v>0</v>
      </c>
      <c r="E1273">
        <v>0</v>
      </c>
    </row>
    <row r="1274" spans="1:5" ht="24">
      <c r="A1274" s="62">
        <v>43434</v>
      </c>
      <c r="B1274" t="s">
        <v>1491</v>
      </c>
      <c r="C1274" s="57" t="s">
        <v>5171</v>
      </c>
      <c r="D1274">
        <v>0</v>
      </c>
      <c r="E1274">
        <v>0</v>
      </c>
    </row>
    <row r="1275" spans="1:5" ht="24">
      <c r="A1275" s="62">
        <v>43434</v>
      </c>
      <c r="B1275" t="s">
        <v>1492</v>
      </c>
      <c r="C1275" s="57" t="s">
        <v>5172</v>
      </c>
      <c r="D1275">
        <v>0</v>
      </c>
      <c r="E1275">
        <v>0</v>
      </c>
    </row>
    <row r="1276" spans="1:5" ht="24">
      <c r="A1276" s="62">
        <v>43434</v>
      </c>
      <c r="B1276" t="s">
        <v>1493</v>
      </c>
      <c r="C1276" s="57" t="s">
        <v>5173</v>
      </c>
      <c r="D1276">
        <v>0</v>
      </c>
      <c r="E1276">
        <v>0</v>
      </c>
    </row>
    <row r="1277" spans="1:5">
      <c r="A1277" s="62">
        <v>43434</v>
      </c>
      <c r="B1277" t="s">
        <v>1494</v>
      </c>
      <c r="C1277" s="57" t="s">
        <v>5174</v>
      </c>
      <c r="D1277">
        <v>0</v>
      </c>
      <c r="E1277">
        <v>0</v>
      </c>
    </row>
    <row r="1278" spans="1:5">
      <c r="A1278" s="62">
        <v>43434</v>
      </c>
      <c r="B1278" t="s">
        <v>1495</v>
      </c>
      <c r="C1278" s="57" t="s">
        <v>5175</v>
      </c>
      <c r="D1278">
        <v>0</v>
      </c>
      <c r="E1278">
        <v>0</v>
      </c>
    </row>
    <row r="1279" spans="1:5">
      <c r="A1279" s="62">
        <v>43434</v>
      </c>
      <c r="B1279" t="s">
        <v>1496</v>
      </c>
      <c r="C1279" s="57" t="s">
        <v>5176</v>
      </c>
      <c r="D1279">
        <v>0</v>
      </c>
      <c r="E1279">
        <v>0</v>
      </c>
    </row>
    <row r="1280" spans="1:5">
      <c r="A1280" s="62">
        <v>43434</v>
      </c>
      <c r="B1280" t="s">
        <v>1497</v>
      </c>
      <c r="C1280" s="57" t="s">
        <v>5177</v>
      </c>
      <c r="D1280">
        <v>0</v>
      </c>
      <c r="E1280">
        <v>0</v>
      </c>
    </row>
    <row r="1281" spans="1:5">
      <c r="A1281" s="62">
        <v>43434</v>
      </c>
      <c r="B1281" t="s">
        <v>1498</v>
      </c>
      <c r="C1281" s="57" t="s">
        <v>5178</v>
      </c>
      <c r="D1281">
        <v>0</v>
      </c>
      <c r="E1281">
        <v>0</v>
      </c>
    </row>
    <row r="1282" spans="1:5" ht="24">
      <c r="A1282" s="62">
        <v>43434</v>
      </c>
      <c r="B1282" t="s">
        <v>1499</v>
      </c>
      <c r="C1282" s="57" t="s">
        <v>5179</v>
      </c>
      <c r="D1282">
        <v>0</v>
      </c>
      <c r="E1282">
        <v>0</v>
      </c>
    </row>
    <row r="1283" spans="1:5">
      <c r="A1283" s="62">
        <v>43434</v>
      </c>
      <c r="B1283" t="s">
        <v>1500</v>
      </c>
      <c r="C1283" s="57" t="s">
        <v>5180</v>
      </c>
      <c r="D1283">
        <v>0</v>
      </c>
      <c r="E1283">
        <v>0</v>
      </c>
    </row>
    <row r="1284" spans="1:5" ht="24">
      <c r="A1284" s="62">
        <v>43434</v>
      </c>
      <c r="B1284" t="s">
        <v>1501</v>
      </c>
      <c r="C1284" s="57" t="s">
        <v>5181</v>
      </c>
      <c r="D1284">
        <v>0</v>
      </c>
      <c r="E1284">
        <v>0</v>
      </c>
    </row>
    <row r="1285" spans="1:5">
      <c r="A1285" s="62">
        <v>43434</v>
      </c>
      <c r="B1285" t="s">
        <v>1502</v>
      </c>
      <c r="C1285" s="57" t="s">
        <v>5182</v>
      </c>
      <c r="D1285">
        <v>0</v>
      </c>
      <c r="E1285">
        <v>0</v>
      </c>
    </row>
    <row r="1286" spans="1:5">
      <c r="A1286" s="62">
        <v>43434</v>
      </c>
      <c r="B1286" t="s">
        <v>1503</v>
      </c>
      <c r="C1286" s="57" t="s">
        <v>5183</v>
      </c>
      <c r="D1286">
        <v>0</v>
      </c>
      <c r="E1286">
        <v>0</v>
      </c>
    </row>
    <row r="1287" spans="1:5" ht="24">
      <c r="A1287" s="62">
        <v>43434</v>
      </c>
      <c r="B1287" t="s">
        <v>1504</v>
      </c>
      <c r="C1287" s="57" t="s">
        <v>5184</v>
      </c>
      <c r="D1287">
        <v>0</v>
      </c>
      <c r="E1287">
        <v>0</v>
      </c>
    </row>
    <row r="1288" spans="1:5" ht="24">
      <c r="A1288" s="62">
        <v>43434</v>
      </c>
      <c r="B1288" t="s">
        <v>1505</v>
      </c>
      <c r="C1288" s="57" t="s">
        <v>5185</v>
      </c>
      <c r="D1288">
        <v>0</v>
      </c>
      <c r="E1288">
        <v>0</v>
      </c>
    </row>
    <row r="1289" spans="1:5" ht="24">
      <c r="A1289" s="62">
        <v>43434</v>
      </c>
      <c r="B1289" t="s">
        <v>1506</v>
      </c>
      <c r="C1289" s="57" t="s">
        <v>5186</v>
      </c>
      <c r="D1289">
        <v>0</v>
      </c>
      <c r="E1289">
        <v>0</v>
      </c>
    </row>
    <row r="1290" spans="1:5" ht="24">
      <c r="A1290" s="62">
        <v>43434</v>
      </c>
      <c r="B1290" t="s">
        <v>1507</v>
      </c>
      <c r="C1290" s="57" t="s">
        <v>5187</v>
      </c>
      <c r="D1290">
        <v>0</v>
      </c>
      <c r="E1290">
        <v>0</v>
      </c>
    </row>
    <row r="1291" spans="1:5">
      <c r="A1291" s="62">
        <v>43434</v>
      </c>
      <c r="B1291" t="s">
        <v>1508</v>
      </c>
      <c r="C1291" s="57" t="s">
        <v>5188</v>
      </c>
      <c r="D1291">
        <v>0</v>
      </c>
      <c r="E1291">
        <v>0</v>
      </c>
    </row>
    <row r="1292" spans="1:5" ht="24">
      <c r="A1292" s="62">
        <v>43434</v>
      </c>
      <c r="B1292" t="s">
        <v>1509</v>
      </c>
      <c r="C1292" s="57" t="s">
        <v>5189</v>
      </c>
      <c r="D1292">
        <v>0</v>
      </c>
      <c r="E1292">
        <v>0</v>
      </c>
    </row>
    <row r="1293" spans="1:5" ht="24">
      <c r="A1293" s="62">
        <v>43434</v>
      </c>
      <c r="B1293" t="s">
        <v>1510</v>
      </c>
      <c r="C1293" s="57" t="s">
        <v>5190</v>
      </c>
      <c r="D1293">
        <v>0</v>
      </c>
      <c r="E1293">
        <v>0</v>
      </c>
    </row>
    <row r="1294" spans="1:5" ht="24">
      <c r="A1294" s="62">
        <v>43434</v>
      </c>
      <c r="B1294" t="s">
        <v>1511</v>
      </c>
      <c r="C1294" s="57" t="s">
        <v>5191</v>
      </c>
      <c r="D1294">
        <v>0</v>
      </c>
      <c r="E1294">
        <v>0</v>
      </c>
    </row>
    <row r="1295" spans="1:5" ht="24">
      <c r="A1295" s="62">
        <v>43434</v>
      </c>
      <c r="B1295" t="s">
        <v>1512</v>
      </c>
      <c r="C1295" s="57" t="s">
        <v>5192</v>
      </c>
      <c r="D1295">
        <v>0</v>
      </c>
      <c r="E1295">
        <v>0</v>
      </c>
    </row>
    <row r="1296" spans="1:5">
      <c r="A1296" s="62">
        <v>43434</v>
      </c>
      <c r="B1296" t="s">
        <v>1513</v>
      </c>
      <c r="C1296" s="57" t="s">
        <v>5193</v>
      </c>
      <c r="D1296">
        <v>0</v>
      </c>
      <c r="E1296">
        <v>0</v>
      </c>
    </row>
    <row r="1297" spans="1:5">
      <c r="A1297" s="62">
        <v>43434</v>
      </c>
      <c r="B1297" t="s">
        <v>1514</v>
      </c>
      <c r="C1297" s="57" t="s">
        <v>5194</v>
      </c>
      <c r="D1297">
        <v>0</v>
      </c>
      <c r="E1297">
        <v>0</v>
      </c>
    </row>
    <row r="1298" spans="1:5">
      <c r="A1298" s="62">
        <v>43434</v>
      </c>
      <c r="B1298" t="s">
        <v>1515</v>
      </c>
      <c r="C1298" s="57" t="s">
        <v>5195</v>
      </c>
      <c r="D1298">
        <v>0</v>
      </c>
      <c r="E1298">
        <v>0</v>
      </c>
    </row>
    <row r="1299" spans="1:5">
      <c r="A1299" s="62">
        <v>43434</v>
      </c>
      <c r="B1299" t="s">
        <v>1516</v>
      </c>
      <c r="C1299" s="57" t="s">
        <v>5196</v>
      </c>
      <c r="D1299">
        <v>0</v>
      </c>
      <c r="E1299">
        <v>0</v>
      </c>
    </row>
    <row r="1300" spans="1:5">
      <c r="A1300" s="62">
        <v>43434</v>
      </c>
      <c r="B1300" t="s">
        <v>1517</v>
      </c>
      <c r="C1300" s="57" t="s">
        <v>5197</v>
      </c>
      <c r="D1300">
        <v>0</v>
      </c>
      <c r="E1300">
        <v>0</v>
      </c>
    </row>
    <row r="1301" spans="1:5" ht="24">
      <c r="A1301" s="62">
        <v>43434</v>
      </c>
      <c r="B1301" t="s">
        <v>1518</v>
      </c>
      <c r="C1301" s="57" t="s">
        <v>5198</v>
      </c>
      <c r="D1301">
        <v>0</v>
      </c>
      <c r="E1301">
        <v>0</v>
      </c>
    </row>
    <row r="1302" spans="1:5">
      <c r="A1302" s="62">
        <v>43434</v>
      </c>
      <c r="B1302" t="s">
        <v>1519</v>
      </c>
      <c r="C1302" s="57" t="s">
        <v>5199</v>
      </c>
      <c r="D1302">
        <v>0</v>
      </c>
      <c r="E1302">
        <v>0</v>
      </c>
    </row>
    <row r="1303" spans="1:5" ht="24">
      <c r="A1303" s="62">
        <v>43434</v>
      </c>
      <c r="B1303" t="s">
        <v>1520</v>
      </c>
      <c r="C1303" s="57" t="s">
        <v>5200</v>
      </c>
      <c r="D1303">
        <v>0</v>
      </c>
      <c r="E1303">
        <v>0</v>
      </c>
    </row>
    <row r="1304" spans="1:5">
      <c r="A1304" s="62">
        <v>43434</v>
      </c>
      <c r="B1304" t="s">
        <v>1521</v>
      </c>
      <c r="C1304" s="57" t="s">
        <v>5201</v>
      </c>
      <c r="D1304">
        <v>0</v>
      </c>
      <c r="E1304">
        <v>0</v>
      </c>
    </row>
    <row r="1305" spans="1:5">
      <c r="A1305" s="62">
        <v>43434</v>
      </c>
      <c r="B1305" t="s">
        <v>1522</v>
      </c>
      <c r="C1305" s="57" t="s">
        <v>5202</v>
      </c>
      <c r="D1305">
        <v>0</v>
      </c>
      <c r="E1305">
        <v>0</v>
      </c>
    </row>
    <row r="1306" spans="1:5" ht="24">
      <c r="A1306" s="62">
        <v>43434</v>
      </c>
      <c r="B1306" t="s">
        <v>1523</v>
      </c>
      <c r="C1306" s="57" t="s">
        <v>5203</v>
      </c>
      <c r="D1306">
        <v>0</v>
      </c>
      <c r="E1306">
        <v>0</v>
      </c>
    </row>
    <row r="1307" spans="1:5" ht="24">
      <c r="A1307" s="62">
        <v>43434</v>
      </c>
      <c r="B1307" t="s">
        <v>1524</v>
      </c>
      <c r="C1307" s="57" t="s">
        <v>5204</v>
      </c>
      <c r="D1307">
        <v>0</v>
      </c>
      <c r="E1307">
        <v>0</v>
      </c>
    </row>
    <row r="1308" spans="1:5" ht="24">
      <c r="A1308" s="62">
        <v>43434</v>
      </c>
      <c r="B1308" t="s">
        <v>1525</v>
      </c>
      <c r="C1308" s="57" t="s">
        <v>5205</v>
      </c>
      <c r="D1308">
        <v>0</v>
      </c>
      <c r="E1308">
        <v>0</v>
      </c>
    </row>
    <row r="1309" spans="1:5" ht="24">
      <c r="A1309" s="62">
        <v>43434</v>
      </c>
      <c r="B1309" t="s">
        <v>1526</v>
      </c>
      <c r="C1309" s="57" t="s">
        <v>5206</v>
      </c>
      <c r="D1309">
        <v>0</v>
      </c>
      <c r="E1309">
        <v>0</v>
      </c>
    </row>
    <row r="1310" spans="1:5">
      <c r="A1310" s="62">
        <v>43434</v>
      </c>
      <c r="B1310" t="s">
        <v>1527</v>
      </c>
      <c r="C1310" s="57" t="s">
        <v>5207</v>
      </c>
      <c r="D1310">
        <v>0</v>
      </c>
      <c r="E1310">
        <v>0</v>
      </c>
    </row>
    <row r="1311" spans="1:5" ht="24">
      <c r="A1311" s="62">
        <v>43434</v>
      </c>
      <c r="B1311" t="s">
        <v>1528</v>
      </c>
      <c r="C1311" s="57" t="s">
        <v>5208</v>
      </c>
      <c r="D1311">
        <v>0</v>
      </c>
      <c r="E1311">
        <v>0</v>
      </c>
    </row>
    <row r="1312" spans="1:5" ht="24">
      <c r="A1312" s="62">
        <v>43434</v>
      </c>
      <c r="B1312" t="s">
        <v>1529</v>
      </c>
      <c r="C1312" s="57" t="s">
        <v>5209</v>
      </c>
      <c r="D1312">
        <v>0</v>
      </c>
      <c r="E1312">
        <v>0</v>
      </c>
    </row>
    <row r="1313" spans="1:5" ht="24">
      <c r="A1313" s="62">
        <v>43434</v>
      </c>
      <c r="B1313" t="s">
        <v>1530</v>
      </c>
      <c r="C1313" s="57" t="s">
        <v>5210</v>
      </c>
      <c r="D1313">
        <v>0</v>
      </c>
      <c r="E1313">
        <v>0</v>
      </c>
    </row>
    <row r="1314" spans="1:5" ht="24">
      <c r="A1314" s="62">
        <v>43434</v>
      </c>
      <c r="B1314" t="s">
        <v>1531</v>
      </c>
      <c r="C1314" s="57" t="s">
        <v>5211</v>
      </c>
      <c r="D1314">
        <v>0</v>
      </c>
      <c r="E1314">
        <v>0</v>
      </c>
    </row>
    <row r="1315" spans="1:5">
      <c r="A1315" s="62">
        <v>43434</v>
      </c>
      <c r="B1315" t="s">
        <v>1532</v>
      </c>
      <c r="C1315" s="57" t="s">
        <v>5212</v>
      </c>
      <c r="D1315">
        <v>1300000</v>
      </c>
      <c r="E1315">
        <v>0</v>
      </c>
    </row>
    <row r="1316" spans="1:5">
      <c r="A1316" s="62">
        <v>43434</v>
      </c>
      <c r="B1316" t="s">
        <v>1533</v>
      </c>
      <c r="C1316" s="57" t="s">
        <v>5213</v>
      </c>
      <c r="D1316">
        <v>1300000</v>
      </c>
      <c r="E1316">
        <v>0</v>
      </c>
    </row>
    <row r="1317" spans="1:5">
      <c r="A1317" s="62">
        <v>43434</v>
      </c>
      <c r="B1317" t="s">
        <v>1534</v>
      </c>
      <c r="C1317" s="57" t="s">
        <v>5214</v>
      </c>
      <c r="D1317">
        <v>0</v>
      </c>
      <c r="E1317">
        <v>0</v>
      </c>
    </row>
    <row r="1318" spans="1:5">
      <c r="A1318" s="62">
        <v>43434</v>
      </c>
      <c r="B1318" t="s">
        <v>1535</v>
      </c>
      <c r="C1318" s="57" t="s">
        <v>5215</v>
      </c>
      <c r="D1318">
        <v>0</v>
      </c>
      <c r="E1318">
        <v>0</v>
      </c>
    </row>
    <row r="1319" spans="1:5">
      <c r="A1319" s="62">
        <v>43434</v>
      </c>
      <c r="B1319" t="s">
        <v>1536</v>
      </c>
      <c r="C1319" s="57" t="s">
        <v>5216</v>
      </c>
      <c r="D1319">
        <v>0</v>
      </c>
      <c r="E1319">
        <v>0</v>
      </c>
    </row>
    <row r="1320" spans="1:5">
      <c r="A1320" s="62">
        <v>43434</v>
      </c>
      <c r="B1320" t="s">
        <v>1537</v>
      </c>
      <c r="C1320" s="57" t="s">
        <v>5217</v>
      </c>
      <c r="D1320">
        <v>0</v>
      </c>
      <c r="E1320">
        <v>0</v>
      </c>
    </row>
    <row r="1321" spans="1:5">
      <c r="A1321" s="62">
        <v>43434</v>
      </c>
      <c r="B1321" t="s">
        <v>1538</v>
      </c>
      <c r="C1321" s="57" t="s">
        <v>5218</v>
      </c>
      <c r="D1321">
        <v>1300000</v>
      </c>
      <c r="E1321">
        <v>0</v>
      </c>
    </row>
    <row r="1322" spans="1:5" ht="24">
      <c r="A1322" s="62">
        <v>43434</v>
      </c>
      <c r="B1322" t="s">
        <v>1539</v>
      </c>
      <c r="C1322" s="57" t="s">
        <v>5219</v>
      </c>
      <c r="D1322">
        <v>1300000</v>
      </c>
      <c r="E1322">
        <v>0</v>
      </c>
    </row>
    <row r="1323" spans="1:5">
      <c r="A1323" s="62">
        <v>43434</v>
      </c>
      <c r="B1323" t="s">
        <v>1540</v>
      </c>
      <c r="C1323" s="57" t="s">
        <v>5220</v>
      </c>
      <c r="D1323">
        <v>0</v>
      </c>
      <c r="E1323">
        <v>0</v>
      </c>
    </row>
    <row r="1324" spans="1:5">
      <c r="A1324" s="62">
        <v>43434</v>
      </c>
      <c r="B1324" t="s">
        <v>1541</v>
      </c>
      <c r="C1324" s="57" t="s">
        <v>5221</v>
      </c>
      <c r="D1324">
        <v>0</v>
      </c>
      <c r="E1324">
        <v>0</v>
      </c>
    </row>
    <row r="1325" spans="1:5">
      <c r="A1325" s="62">
        <v>43434</v>
      </c>
      <c r="B1325" t="s">
        <v>1542</v>
      </c>
      <c r="C1325" s="57" t="s">
        <v>5222</v>
      </c>
      <c r="D1325">
        <v>0</v>
      </c>
      <c r="E1325">
        <v>0</v>
      </c>
    </row>
    <row r="1326" spans="1:5" ht="24">
      <c r="A1326" s="62">
        <v>43434</v>
      </c>
      <c r="B1326" t="s">
        <v>1543</v>
      </c>
      <c r="C1326" s="57" t="s">
        <v>5223</v>
      </c>
      <c r="D1326">
        <v>0</v>
      </c>
      <c r="E1326">
        <v>0</v>
      </c>
    </row>
    <row r="1327" spans="1:5" ht="24">
      <c r="A1327" s="62">
        <v>43434</v>
      </c>
      <c r="B1327" t="s">
        <v>1544</v>
      </c>
      <c r="C1327" s="57" t="s">
        <v>5224</v>
      </c>
      <c r="D1327">
        <v>0</v>
      </c>
      <c r="E1327">
        <v>0</v>
      </c>
    </row>
    <row r="1328" spans="1:5" ht="24">
      <c r="A1328" s="62">
        <v>43434</v>
      </c>
      <c r="B1328" t="s">
        <v>1545</v>
      </c>
      <c r="C1328" s="57" t="s">
        <v>5225</v>
      </c>
      <c r="D1328">
        <v>0</v>
      </c>
      <c r="E1328">
        <v>0</v>
      </c>
    </row>
    <row r="1329" spans="1:5">
      <c r="A1329" s="62">
        <v>43434</v>
      </c>
      <c r="B1329" t="s">
        <v>1546</v>
      </c>
      <c r="C1329" s="57" t="s">
        <v>5226</v>
      </c>
      <c r="D1329">
        <v>0</v>
      </c>
      <c r="E1329">
        <v>0</v>
      </c>
    </row>
    <row r="1330" spans="1:5" ht="24">
      <c r="A1330" s="62">
        <v>43434</v>
      </c>
      <c r="B1330" t="s">
        <v>1547</v>
      </c>
      <c r="C1330" s="57" t="s">
        <v>5227</v>
      </c>
      <c r="D1330">
        <v>0</v>
      </c>
      <c r="E1330">
        <v>0</v>
      </c>
    </row>
    <row r="1331" spans="1:5" ht="24">
      <c r="A1331" s="62">
        <v>43434</v>
      </c>
      <c r="B1331" t="s">
        <v>1548</v>
      </c>
      <c r="C1331" s="57" t="s">
        <v>5228</v>
      </c>
      <c r="D1331">
        <v>0</v>
      </c>
      <c r="E1331">
        <v>0</v>
      </c>
    </row>
    <row r="1332" spans="1:5" ht="24">
      <c r="A1332" s="62">
        <v>43434</v>
      </c>
      <c r="B1332" t="s">
        <v>1549</v>
      </c>
      <c r="C1332" s="57" t="s">
        <v>5229</v>
      </c>
      <c r="D1332">
        <v>0</v>
      </c>
      <c r="E1332">
        <v>0</v>
      </c>
    </row>
    <row r="1333" spans="1:5" ht="24">
      <c r="A1333" s="62">
        <v>43434</v>
      </c>
      <c r="B1333" t="s">
        <v>1550</v>
      </c>
      <c r="C1333" s="57" t="s">
        <v>5230</v>
      </c>
      <c r="D1333">
        <v>0</v>
      </c>
      <c r="E1333">
        <v>0</v>
      </c>
    </row>
    <row r="1334" spans="1:5">
      <c r="A1334" s="62">
        <v>43434</v>
      </c>
      <c r="B1334" t="s">
        <v>1551</v>
      </c>
      <c r="C1334" s="57" t="s">
        <v>5231</v>
      </c>
      <c r="D1334">
        <v>12</v>
      </c>
      <c r="E1334">
        <v>0</v>
      </c>
    </row>
    <row r="1335" spans="1:5">
      <c r="A1335" s="62">
        <v>43434</v>
      </c>
      <c r="B1335" t="s">
        <v>1552</v>
      </c>
      <c r="C1335" s="57" t="s">
        <v>5232</v>
      </c>
      <c r="D1335">
        <v>13</v>
      </c>
      <c r="E1335">
        <v>0</v>
      </c>
    </row>
    <row r="1336" spans="1:5">
      <c r="A1336" s="62">
        <v>43434</v>
      </c>
      <c r="B1336" t="s">
        <v>1553</v>
      </c>
      <c r="C1336" s="57" t="s">
        <v>5233</v>
      </c>
      <c r="D1336">
        <v>0</v>
      </c>
      <c r="E1336">
        <v>0</v>
      </c>
    </row>
    <row r="1337" spans="1:5">
      <c r="A1337" s="62">
        <v>43434</v>
      </c>
      <c r="B1337" t="s">
        <v>1554</v>
      </c>
      <c r="C1337" s="57" t="s">
        <v>5234</v>
      </c>
      <c r="D1337">
        <v>0</v>
      </c>
      <c r="E1337">
        <v>0</v>
      </c>
    </row>
    <row r="1338" spans="1:5">
      <c r="A1338" s="62">
        <v>43434</v>
      </c>
      <c r="B1338" t="s">
        <v>1555</v>
      </c>
      <c r="C1338" s="57" t="s">
        <v>5235</v>
      </c>
      <c r="D1338">
        <v>0</v>
      </c>
      <c r="E1338">
        <v>0</v>
      </c>
    </row>
    <row r="1339" spans="1:5">
      <c r="A1339" s="62">
        <v>43434</v>
      </c>
      <c r="B1339" t="s">
        <v>1556</v>
      </c>
      <c r="C1339" s="57" t="s">
        <v>5236</v>
      </c>
      <c r="D1339">
        <v>0</v>
      </c>
      <c r="E1339">
        <v>0</v>
      </c>
    </row>
    <row r="1340" spans="1:5">
      <c r="A1340" s="62">
        <v>43434</v>
      </c>
      <c r="B1340" t="s">
        <v>1557</v>
      </c>
      <c r="C1340" s="57" t="s">
        <v>5237</v>
      </c>
      <c r="D1340">
        <v>13</v>
      </c>
      <c r="E1340">
        <v>0</v>
      </c>
    </row>
    <row r="1341" spans="1:5">
      <c r="A1341" s="62">
        <v>43434</v>
      </c>
      <c r="B1341" t="s">
        <v>1558</v>
      </c>
      <c r="C1341" s="57" t="s">
        <v>5238</v>
      </c>
      <c r="D1341">
        <v>13</v>
      </c>
      <c r="E1341">
        <v>0</v>
      </c>
    </row>
    <row r="1342" spans="1:5">
      <c r="A1342" s="62">
        <v>43434</v>
      </c>
      <c r="B1342" t="s">
        <v>1559</v>
      </c>
      <c r="C1342" s="57" t="s">
        <v>5239</v>
      </c>
      <c r="D1342">
        <v>0</v>
      </c>
      <c r="E1342">
        <v>0</v>
      </c>
    </row>
    <row r="1343" spans="1:5">
      <c r="A1343" s="62">
        <v>43434</v>
      </c>
      <c r="B1343" t="s">
        <v>1560</v>
      </c>
      <c r="C1343" s="57" t="s">
        <v>5240</v>
      </c>
      <c r="D1343">
        <v>0</v>
      </c>
      <c r="E1343">
        <v>0</v>
      </c>
    </row>
    <row r="1344" spans="1:5">
      <c r="A1344" s="62">
        <v>43434</v>
      </c>
      <c r="B1344" t="s">
        <v>1561</v>
      </c>
      <c r="C1344" s="57" t="s">
        <v>5241</v>
      </c>
      <c r="D1344">
        <v>0</v>
      </c>
      <c r="E1344">
        <v>0</v>
      </c>
    </row>
    <row r="1345" spans="1:5">
      <c r="A1345" s="62">
        <v>43434</v>
      </c>
      <c r="B1345" t="s">
        <v>1562</v>
      </c>
      <c r="C1345" s="57" t="s">
        <v>5242</v>
      </c>
      <c r="D1345">
        <v>0</v>
      </c>
      <c r="E1345">
        <v>0</v>
      </c>
    </row>
    <row r="1346" spans="1:5">
      <c r="A1346" s="62">
        <v>43434</v>
      </c>
      <c r="B1346" t="s">
        <v>1563</v>
      </c>
      <c r="C1346" s="57" t="s">
        <v>5243</v>
      </c>
      <c r="D1346">
        <v>0</v>
      </c>
      <c r="E1346">
        <v>0</v>
      </c>
    </row>
    <row r="1347" spans="1:5">
      <c r="A1347" s="62">
        <v>43434</v>
      </c>
      <c r="B1347" t="s">
        <v>1564</v>
      </c>
      <c r="C1347" s="57" t="s">
        <v>5244</v>
      </c>
      <c r="D1347">
        <v>0</v>
      </c>
      <c r="E1347">
        <v>0</v>
      </c>
    </row>
    <row r="1348" spans="1:5">
      <c r="A1348" s="62">
        <v>43434</v>
      </c>
      <c r="B1348" t="s">
        <v>1565</v>
      </c>
      <c r="C1348" s="57" t="s">
        <v>5245</v>
      </c>
      <c r="D1348">
        <v>0</v>
      </c>
      <c r="E1348">
        <v>1</v>
      </c>
    </row>
    <row r="1349" spans="1:5">
      <c r="A1349" s="62">
        <v>43434</v>
      </c>
      <c r="B1349" t="s">
        <v>1566</v>
      </c>
      <c r="C1349" s="57" t="s">
        <v>5246</v>
      </c>
      <c r="D1349">
        <v>0</v>
      </c>
      <c r="E1349">
        <v>0</v>
      </c>
    </row>
    <row r="1350" spans="1:5" ht="24">
      <c r="A1350" s="62">
        <v>43434</v>
      </c>
      <c r="B1350" t="s">
        <v>1567</v>
      </c>
      <c r="C1350" s="57" t="s">
        <v>5247</v>
      </c>
      <c r="D1350">
        <v>0</v>
      </c>
      <c r="E1350">
        <v>0</v>
      </c>
    </row>
    <row r="1351" spans="1:5" ht="24">
      <c r="A1351" s="62">
        <v>43434</v>
      </c>
      <c r="B1351" t="s">
        <v>1568</v>
      </c>
      <c r="C1351" s="57" t="s">
        <v>5248</v>
      </c>
      <c r="D1351">
        <v>0</v>
      </c>
      <c r="E1351">
        <v>1</v>
      </c>
    </row>
    <row r="1352" spans="1:5">
      <c r="A1352" s="62">
        <v>43434</v>
      </c>
      <c r="B1352" t="s">
        <v>1569</v>
      </c>
      <c r="C1352" s="57" t="s">
        <v>5249</v>
      </c>
      <c r="D1352">
        <v>0</v>
      </c>
      <c r="E1352">
        <v>0</v>
      </c>
    </row>
    <row r="1353" spans="1:5">
      <c r="A1353" s="62">
        <v>43434</v>
      </c>
      <c r="B1353" t="s">
        <v>1570</v>
      </c>
      <c r="C1353" s="57" t="s">
        <v>5250</v>
      </c>
      <c r="D1353">
        <v>0</v>
      </c>
      <c r="E1353">
        <v>0</v>
      </c>
    </row>
    <row r="1354" spans="1:5">
      <c r="A1354" s="62">
        <v>43434</v>
      </c>
      <c r="B1354" t="s">
        <v>1571</v>
      </c>
      <c r="C1354" s="57" t="s">
        <v>5251</v>
      </c>
      <c r="D1354">
        <v>0</v>
      </c>
      <c r="E1354">
        <v>0</v>
      </c>
    </row>
    <row r="1355" spans="1:5">
      <c r="A1355" s="62">
        <v>43434</v>
      </c>
      <c r="B1355" t="s">
        <v>1572</v>
      </c>
      <c r="C1355" s="57" t="s">
        <v>5252</v>
      </c>
      <c r="D1355">
        <v>0</v>
      </c>
      <c r="E1355">
        <v>0</v>
      </c>
    </row>
    <row r="1356" spans="1:5">
      <c r="A1356" s="62">
        <v>43434</v>
      </c>
      <c r="B1356" t="s">
        <v>1573</v>
      </c>
      <c r="C1356" s="57" t="s">
        <v>5253</v>
      </c>
      <c r="D1356">
        <v>0</v>
      </c>
      <c r="E1356">
        <v>0</v>
      </c>
    </row>
    <row r="1357" spans="1:5">
      <c r="A1357" s="62">
        <v>43434</v>
      </c>
      <c r="B1357" t="s">
        <v>1574</v>
      </c>
      <c r="C1357" s="57" t="s">
        <v>5254</v>
      </c>
      <c r="D1357">
        <v>0</v>
      </c>
      <c r="E1357">
        <v>0</v>
      </c>
    </row>
    <row r="1358" spans="1:5">
      <c r="A1358" s="62">
        <v>43434</v>
      </c>
      <c r="B1358" t="s">
        <v>1575</v>
      </c>
      <c r="C1358" s="57" t="s">
        <v>5255</v>
      </c>
      <c r="D1358">
        <v>0</v>
      </c>
      <c r="E1358">
        <v>0</v>
      </c>
    </row>
    <row r="1359" spans="1:5">
      <c r="A1359" s="62">
        <v>43434</v>
      </c>
      <c r="B1359" t="s">
        <v>1576</v>
      </c>
      <c r="C1359" s="57" t="s">
        <v>5256</v>
      </c>
      <c r="D1359">
        <v>0</v>
      </c>
      <c r="E1359">
        <v>0</v>
      </c>
    </row>
    <row r="1360" spans="1:5">
      <c r="A1360" s="62">
        <v>43434</v>
      </c>
      <c r="B1360" t="s">
        <v>1577</v>
      </c>
      <c r="C1360" s="57" t="s">
        <v>5257</v>
      </c>
      <c r="D1360">
        <v>0</v>
      </c>
      <c r="E1360">
        <v>0</v>
      </c>
    </row>
    <row r="1361" spans="1:5">
      <c r="A1361" s="62">
        <v>43434</v>
      </c>
      <c r="B1361" t="s">
        <v>1578</v>
      </c>
      <c r="C1361" s="57" t="s">
        <v>5258</v>
      </c>
      <c r="D1361">
        <v>0</v>
      </c>
      <c r="E1361">
        <v>0</v>
      </c>
    </row>
    <row r="1362" spans="1:5">
      <c r="A1362" s="62">
        <v>43434</v>
      </c>
      <c r="B1362" t="s">
        <v>1579</v>
      </c>
      <c r="C1362" s="57" t="s">
        <v>5259</v>
      </c>
      <c r="D1362">
        <v>0</v>
      </c>
      <c r="E1362">
        <v>0</v>
      </c>
    </row>
    <row r="1363" spans="1:5">
      <c r="A1363" s="62">
        <v>43434</v>
      </c>
      <c r="B1363" t="s">
        <v>1580</v>
      </c>
      <c r="C1363" s="57" t="s">
        <v>5260</v>
      </c>
      <c r="D1363">
        <v>0</v>
      </c>
      <c r="E1363">
        <v>0</v>
      </c>
    </row>
    <row r="1364" spans="1:5">
      <c r="A1364" s="62">
        <v>43434</v>
      </c>
      <c r="B1364" t="s">
        <v>1581</v>
      </c>
      <c r="C1364" s="57" t="s">
        <v>5261</v>
      </c>
      <c r="D1364">
        <v>0</v>
      </c>
      <c r="E1364">
        <v>0</v>
      </c>
    </row>
    <row r="1365" spans="1:5">
      <c r="A1365" s="62">
        <v>43434</v>
      </c>
      <c r="B1365" t="s">
        <v>1582</v>
      </c>
      <c r="C1365" s="57" t="s">
        <v>5262</v>
      </c>
      <c r="D1365">
        <v>0</v>
      </c>
      <c r="E1365">
        <v>0</v>
      </c>
    </row>
    <row r="1366" spans="1:5">
      <c r="A1366" s="62">
        <v>43434</v>
      </c>
      <c r="B1366" t="s">
        <v>1583</v>
      </c>
      <c r="C1366" s="57" t="s">
        <v>5263</v>
      </c>
      <c r="D1366">
        <v>0</v>
      </c>
      <c r="E1366">
        <v>0</v>
      </c>
    </row>
    <row r="1367" spans="1:5">
      <c r="A1367" s="62">
        <v>43434</v>
      </c>
      <c r="B1367" t="s">
        <v>1584</v>
      </c>
      <c r="C1367" s="57" t="s">
        <v>5264</v>
      </c>
      <c r="D1367">
        <v>0</v>
      </c>
      <c r="E1367">
        <v>0</v>
      </c>
    </row>
    <row r="1368" spans="1:5">
      <c r="A1368" s="62">
        <v>43434</v>
      </c>
      <c r="B1368" t="s">
        <v>1585</v>
      </c>
      <c r="C1368" s="57" t="s">
        <v>5265</v>
      </c>
      <c r="D1368">
        <v>0</v>
      </c>
      <c r="E1368">
        <v>0</v>
      </c>
    </row>
    <row r="1369" spans="1:5">
      <c r="A1369" s="62">
        <v>43434</v>
      </c>
      <c r="B1369" t="s">
        <v>1586</v>
      </c>
      <c r="C1369" s="57" t="s">
        <v>5266</v>
      </c>
      <c r="D1369">
        <v>0</v>
      </c>
      <c r="E1369">
        <v>0</v>
      </c>
    </row>
    <row r="1370" spans="1:5">
      <c r="A1370" s="62">
        <v>43434</v>
      </c>
      <c r="B1370" t="s">
        <v>1587</v>
      </c>
      <c r="C1370" s="57" t="s">
        <v>5267</v>
      </c>
      <c r="D1370">
        <v>0</v>
      </c>
      <c r="E1370">
        <v>0</v>
      </c>
    </row>
    <row r="1371" spans="1:5">
      <c r="A1371" s="62">
        <v>43434</v>
      </c>
      <c r="B1371" t="s">
        <v>1588</v>
      </c>
      <c r="C1371" s="57" t="s">
        <v>5268</v>
      </c>
      <c r="D1371">
        <v>0</v>
      </c>
      <c r="E1371">
        <v>0</v>
      </c>
    </row>
    <row r="1372" spans="1:5">
      <c r="A1372" s="62">
        <v>43434</v>
      </c>
      <c r="B1372" t="s">
        <v>1589</v>
      </c>
      <c r="C1372" s="57" t="s">
        <v>5269</v>
      </c>
      <c r="D1372">
        <v>0</v>
      </c>
      <c r="E1372">
        <v>0</v>
      </c>
    </row>
    <row r="1373" spans="1:5">
      <c r="A1373" s="62">
        <v>43434</v>
      </c>
      <c r="B1373" t="s">
        <v>1590</v>
      </c>
      <c r="C1373" s="57" t="s">
        <v>5270</v>
      </c>
      <c r="D1373">
        <v>0</v>
      </c>
      <c r="E1373">
        <v>0</v>
      </c>
    </row>
    <row r="1374" spans="1:5">
      <c r="A1374" s="62">
        <v>43434</v>
      </c>
      <c r="B1374" t="s">
        <v>1591</v>
      </c>
      <c r="C1374" s="57" t="s">
        <v>5271</v>
      </c>
      <c r="D1374">
        <v>0</v>
      </c>
      <c r="E1374">
        <v>0</v>
      </c>
    </row>
    <row r="1375" spans="1:5">
      <c r="A1375" s="62">
        <v>43434</v>
      </c>
      <c r="B1375" t="s">
        <v>1592</v>
      </c>
      <c r="C1375" s="57" t="s">
        <v>5272</v>
      </c>
      <c r="D1375">
        <v>0</v>
      </c>
      <c r="E1375">
        <v>0</v>
      </c>
    </row>
    <row r="1376" spans="1:5">
      <c r="A1376" s="62">
        <v>43434</v>
      </c>
      <c r="B1376" t="s">
        <v>1593</v>
      </c>
      <c r="C1376" s="57" t="s">
        <v>5273</v>
      </c>
      <c r="D1376">
        <v>0</v>
      </c>
      <c r="E1376">
        <v>0</v>
      </c>
    </row>
    <row r="1377" spans="1:5">
      <c r="A1377" s="62">
        <v>43434</v>
      </c>
      <c r="B1377" t="s">
        <v>1594</v>
      </c>
      <c r="C1377" s="57" t="s">
        <v>5274</v>
      </c>
      <c r="D1377">
        <v>0</v>
      </c>
      <c r="E1377">
        <v>0</v>
      </c>
    </row>
    <row r="1378" spans="1:5">
      <c r="A1378" s="62">
        <v>43434</v>
      </c>
      <c r="B1378" t="s">
        <v>1595</v>
      </c>
      <c r="C1378" s="57" t="s">
        <v>5275</v>
      </c>
      <c r="D1378">
        <v>0</v>
      </c>
      <c r="E1378">
        <v>8089893.6900000004</v>
      </c>
    </row>
    <row r="1379" spans="1:5">
      <c r="A1379" s="62">
        <v>43434</v>
      </c>
      <c r="B1379" t="s">
        <v>1596</v>
      </c>
      <c r="C1379" s="57" t="s">
        <v>5276</v>
      </c>
      <c r="D1379">
        <v>0</v>
      </c>
      <c r="E1379">
        <v>7969153.5700000003</v>
      </c>
    </row>
    <row r="1380" spans="1:5">
      <c r="A1380" s="62">
        <v>43434</v>
      </c>
      <c r="B1380" t="s">
        <v>1597</v>
      </c>
      <c r="C1380" s="57" t="s">
        <v>5277</v>
      </c>
      <c r="D1380">
        <v>0</v>
      </c>
      <c r="E1380">
        <v>120740.12</v>
      </c>
    </row>
    <row r="1381" spans="1:5">
      <c r="A1381" s="62">
        <v>43434</v>
      </c>
      <c r="B1381" t="s">
        <v>1598</v>
      </c>
      <c r="C1381" s="57" t="s">
        <v>5278</v>
      </c>
      <c r="D1381">
        <v>0</v>
      </c>
      <c r="E1381">
        <v>0</v>
      </c>
    </row>
    <row r="1382" spans="1:5">
      <c r="A1382" s="62">
        <v>43434</v>
      </c>
      <c r="B1382" t="s">
        <v>1599</v>
      </c>
      <c r="C1382" s="57" t="s">
        <v>5279</v>
      </c>
      <c r="D1382">
        <v>0</v>
      </c>
      <c r="E1382">
        <v>0</v>
      </c>
    </row>
    <row r="1383" spans="1:5">
      <c r="A1383" s="62">
        <v>43434</v>
      </c>
      <c r="B1383" t="s">
        <v>1600</v>
      </c>
      <c r="C1383" s="57" t="s">
        <v>5280</v>
      </c>
      <c r="D1383">
        <v>0</v>
      </c>
      <c r="E1383">
        <v>0</v>
      </c>
    </row>
    <row r="1384" spans="1:5">
      <c r="A1384" s="62">
        <v>43434</v>
      </c>
      <c r="B1384" t="s">
        <v>1601</v>
      </c>
      <c r="C1384" s="57" t="s">
        <v>5281</v>
      </c>
      <c r="D1384">
        <v>0</v>
      </c>
      <c r="E1384">
        <v>0</v>
      </c>
    </row>
    <row r="1385" spans="1:5">
      <c r="A1385" s="62">
        <v>43434</v>
      </c>
      <c r="B1385" t="s">
        <v>1602</v>
      </c>
      <c r="C1385" s="57" t="s">
        <v>5282</v>
      </c>
      <c r="D1385">
        <v>0</v>
      </c>
      <c r="E1385">
        <v>0</v>
      </c>
    </row>
    <row r="1386" spans="1:5">
      <c r="A1386" s="62">
        <v>43434</v>
      </c>
      <c r="B1386" t="s">
        <v>1603</v>
      </c>
      <c r="C1386" s="57" t="s">
        <v>5283</v>
      </c>
      <c r="D1386">
        <v>0</v>
      </c>
      <c r="E1386">
        <v>0</v>
      </c>
    </row>
    <row r="1387" spans="1:5">
      <c r="A1387" s="62">
        <v>43434</v>
      </c>
      <c r="B1387" t="s">
        <v>1604</v>
      </c>
      <c r="C1387" s="57" t="s">
        <v>5284</v>
      </c>
      <c r="D1387">
        <v>25650900.48</v>
      </c>
      <c r="E1387">
        <v>0</v>
      </c>
    </row>
    <row r="1388" spans="1:5">
      <c r="A1388" s="62">
        <v>43434</v>
      </c>
      <c r="B1388" t="s">
        <v>1605</v>
      </c>
      <c r="C1388" s="57" t="s">
        <v>5285</v>
      </c>
      <c r="D1388">
        <v>22687483.120000001</v>
      </c>
      <c r="E1388">
        <v>0</v>
      </c>
    </row>
    <row r="1389" spans="1:5">
      <c r="A1389" s="62">
        <v>43434</v>
      </c>
      <c r="B1389" t="s">
        <v>1606</v>
      </c>
      <c r="C1389" s="57" t="s">
        <v>5286</v>
      </c>
      <c r="D1389">
        <v>22687483.120000001</v>
      </c>
      <c r="E1389">
        <v>0</v>
      </c>
    </row>
    <row r="1390" spans="1:5">
      <c r="A1390" s="62">
        <v>43434</v>
      </c>
      <c r="B1390" t="s">
        <v>1607</v>
      </c>
      <c r="C1390" s="57" t="s">
        <v>5287</v>
      </c>
      <c r="D1390">
        <v>3420000</v>
      </c>
      <c r="E1390">
        <v>0</v>
      </c>
    </row>
    <row r="1391" spans="1:5">
      <c r="A1391" s="62">
        <v>43434</v>
      </c>
      <c r="B1391" t="s">
        <v>1608</v>
      </c>
      <c r="C1391" s="57" t="s">
        <v>5288</v>
      </c>
      <c r="D1391">
        <v>3420000</v>
      </c>
      <c r="E1391">
        <v>0</v>
      </c>
    </row>
    <row r="1392" spans="1:5">
      <c r="A1392" s="62">
        <v>43434</v>
      </c>
      <c r="B1392" t="s">
        <v>1609</v>
      </c>
      <c r="C1392" s="57" t="s">
        <v>5289</v>
      </c>
      <c r="D1392">
        <v>0</v>
      </c>
      <c r="E1392">
        <v>456582.64</v>
      </c>
    </row>
    <row r="1393" spans="1:5">
      <c r="A1393" s="62">
        <v>43434</v>
      </c>
      <c r="B1393" t="s">
        <v>1610</v>
      </c>
      <c r="C1393" s="57" t="s">
        <v>5290</v>
      </c>
      <c r="D1393">
        <v>0</v>
      </c>
      <c r="E1393">
        <v>456582.64</v>
      </c>
    </row>
    <row r="1394" spans="1:5">
      <c r="A1394" s="62">
        <v>43434</v>
      </c>
      <c r="B1394" t="s">
        <v>1611</v>
      </c>
      <c r="C1394" s="57" t="s">
        <v>5291</v>
      </c>
      <c r="D1394">
        <v>0</v>
      </c>
      <c r="E1394">
        <v>0</v>
      </c>
    </row>
    <row r="1395" spans="1:5">
      <c r="A1395" s="62">
        <v>43434</v>
      </c>
      <c r="B1395" t="s">
        <v>1612</v>
      </c>
      <c r="C1395" s="57" t="s">
        <v>5292</v>
      </c>
      <c r="D1395">
        <v>0</v>
      </c>
      <c r="E1395">
        <v>0</v>
      </c>
    </row>
    <row r="1396" spans="1:5">
      <c r="A1396" s="62">
        <v>43434</v>
      </c>
      <c r="B1396" t="s">
        <v>1613</v>
      </c>
      <c r="C1396" s="57" t="s">
        <v>5293</v>
      </c>
      <c r="D1396">
        <v>0</v>
      </c>
      <c r="E1396">
        <v>0</v>
      </c>
    </row>
    <row r="1397" spans="1:5">
      <c r="A1397" s="62">
        <v>43434</v>
      </c>
      <c r="B1397" t="s">
        <v>1614</v>
      </c>
      <c r="C1397" s="57" t="s">
        <v>5294</v>
      </c>
      <c r="D1397">
        <v>0</v>
      </c>
      <c r="E1397">
        <v>0</v>
      </c>
    </row>
    <row r="1398" spans="1:5">
      <c r="A1398" s="62">
        <v>43434</v>
      </c>
      <c r="B1398" t="s">
        <v>1615</v>
      </c>
      <c r="C1398" s="57" t="s">
        <v>5295</v>
      </c>
      <c r="D1398">
        <v>274365.14</v>
      </c>
      <c r="E1398">
        <v>0</v>
      </c>
    </row>
    <row r="1399" spans="1:5">
      <c r="A1399" s="62">
        <v>43434</v>
      </c>
      <c r="B1399" t="s">
        <v>1616</v>
      </c>
      <c r="C1399" s="57" t="s">
        <v>5296</v>
      </c>
      <c r="D1399">
        <v>0</v>
      </c>
      <c r="E1399">
        <v>0</v>
      </c>
    </row>
    <row r="1400" spans="1:5">
      <c r="A1400" s="62">
        <v>43434</v>
      </c>
      <c r="B1400" t="s">
        <v>1617</v>
      </c>
      <c r="C1400" s="57" t="s">
        <v>5297</v>
      </c>
      <c r="D1400">
        <v>0</v>
      </c>
      <c r="E1400">
        <v>0</v>
      </c>
    </row>
    <row r="1401" spans="1:5">
      <c r="A1401" s="62">
        <v>43434</v>
      </c>
      <c r="B1401" t="s">
        <v>1618</v>
      </c>
      <c r="C1401" s="57" t="s">
        <v>5298</v>
      </c>
      <c r="D1401">
        <v>23.47</v>
      </c>
      <c r="E1401">
        <v>0</v>
      </c>
    </row>
    <row r="1402" spans="1:5">
      <c r="A1402" s="62">
        <v>43434</v>
      </c>
      <c r="B1402" t="s">
        <v>1619</v>
      </c>
      <c r="C1402" s="57" t="s">
        <v>5299</v>
      </c>
      <c r="D1402">
        <v>23.47</v>
      </c>
      <c r="E1402">
        <v>0</v>
      </c>
    </row>
    <row r="1403" spans="1:5">
      <c r="A1403" s="62">
        <v>43434</v>
      </c>
      <c r="B1403" t="s">
        <v>1620</v>
      </c>
      <c r="C1403" s="57" t="s">
        <v>5300</v>
      </c>
      <c r="D1403">
        <v>0</v>
      </c>
      <c r="E1403">
        <v>0</v>
      </c>
    </row>
    <row r="1404" spans="1:5">
      <c r="A1404" s="62">
        <v>43434</v>
      </c>
      <c r="B1404" t="s">
        <v>1621</v>
      </c>
      <c r="C1404" s="57" t="s">
        <v>5301</v>
      </c>
      <c r="D1404">
        <v>0</v>
      </c>
      <c r="E1404">
        <v>0</v>
      </c>
    </row>
    <row r="1405" spans="1:5">
      <c r="A1405" s="62">
        <v>43434</v>
      </c>
      <c r="B1405" t="s">
        <v>1622</v>
      </c>
      <c r="C1405" s="57" t="s">
        <v>5302</v>
      </c>
      <c r="D1405">
        <v>0</v>
      </c>
      <c r="E1405">
        <v>0</v>
      </c>
    </row>
    <row r="1406" spans="1:5">
      <c r="A1406" s="62">
        <v>43434</v>
      </c>
      <c r="B1406" t="s">
        <v>1623</v>
      </c>
      <c r="C1406" s="57" t="s">
        <v>5303</v>
      </c>
      <c r="D1406">
        <v>0</v>
      </c>
      <c r="E1406">
        <v>0</v>
      </c>
    </row>
    <row r="1407" spans="1:5">
      <c r="A1407" s="62">
        <v>43434</v>
      </c>
      <c r="B1407" t="s">
        <v>1624</v>
      </c>
      <c r="C1407" s="57" t="s">
        <v>5304</v>
      </c>
      <c r="D1407">
        <v>0</v>
      </c>
      <c r="E1407">
        <v>0</v>
      </c>
    </row>
    <row r="1408" spans="1:5">
      <c r="A1408" s="62">
        <v>43434</v>
      </c>
      <c r="B1408" t="s">
        <v>1625</v>
      </c>
      <c r="C1408" s="57" t="s">
        <v>5305</v>
      </c>
      <c r="D1408">
        <v>274341.67</v>
      </c>
      <c r="E1408">
        <v>0</v>
      </c>
    </row>
    <row r="1409" spans="1:5">
      <c r="A1409" s="62">
        <v>43434</v>
      </c>
      <c r="B1409" t="s">
        <v>1626</v>
      </c>
      <c r="C1409" s="57" t="s">
        <v>5306</v>
      </c>
      <c r="D1409">
        <v>274341.67</v>
      </c>
      <c r="E1409">
        <v>0</v>
      </c>
    </row>
    <row r="1410" spans="1:5">
      <c r="A1410" s="62">
        <v>43434</v>
      </c>
      <c r="B1410" t="s">
        <v>1627</v>
      </c>
      <c r="C1410" s="57" t="s">
        <v>5307</v>
      </c>
      <c r="D1410">
        <v>0</v>
      </c>
      <c r="E1410">
        <v>0</v>
      </c>
    </row>
    <row r="1411" spans="1:5">
      <c r="A1411" s="62">
        <v>43434</v>
      </c>
      <c r="B1411" t="s">
        <v>1628</v>
      </c>
      <c r="C1411" s="57" t="s">
        <v>5308</v>
      </c>
      <c r="D1411">
        <v>0</v>
      </c>
      <c r="E1411">
        <v>0</v>
      </c>
    </row>
    <row r="1412" spans="1:5">
      <c r="A1412" s="62">
        <v>43434</v>
      </c>
      <c r="B1412" t="s">
        <v>1629</v>
      </c>
      <c r="C1412" s="57" t="s">
        <v>5309</v>
      </c>
      <c r="D1412">
        <v>0</v>
      </c>
      <c r="E1412">
        <v>0</v>
      </c>
    </row>
    <row r="1413" spans="1:5">
      <c r="A1413" s="62">
        <v>43434</v>
      </c>
      <c r="B1413" t="s">
        <v>1630</v>
      </c>
      <c r="C1413" s="57" t="s">
        <v>5310</v>
      </c>
      <c r="D1413">
        <v>0</v>
      </c>
      <c r="E1413">
        <v>0</v>
      </c>
    </row>
    <row r="1414" spans="1:5">
      <c r="A1414" s="62">
        <v>43434</v>
      </c>
      <c r="B1414" t="s">
        <v>1631</v>
      </c>
      <c r="C1414" s="57" t="s">
        <v>5311</v>
      </c>
      <c r="D1414">
        <v>0</v>
      </c>
      <c r="E1414">
        <v>0</v>
      </c>
    </row>
    <row r="1415" spans="1:5">
      <c r="A1415" s="62">
        <v>43434</v>
      </c>
      <c r="B1415" t="s">
        <v>1632</v>
      </c>
      <c r="C1415" s="57" t="s">
        <v>5312</v>
      </c>
      <c r="D1415">
        <v>0</v>
      </c>
      <c r="E1415">
        <v>0</v>
      </c>
    </row>
    <row r="1416" spans="1:5">
      <c r="A1416" s="62">
        <v>43434</v>
      </c>
      <c r="B1416" t="s">
        <v>1633</v>
      </c>
      <c r="C1416" s="57" t="s">
        <v>5313</v>
      </c>
      <c r="D1416">
        <v>0</v>
      </c>
      <c r="E1416">
        <v>0</v>
      </c>
    </row>
    <row r="1417" spans="1:5">
      <c r="A1417" s="62">
        <v>43434</v>
      </c>
      <c r="B1417" t="s">
        <v>1634</v>
      </c>
      <c r="C1417" s="57" t="s">
        <v>5314</v>
      </c>
      <c r="D1417">
        <v>0</v>
      </c>
      <c r="E1417">
        <v>0</v>
      </c>
    </row>
    <row r="1418" spans="1:5">
      <c r="A1418" s="62">
        <v>43434</v>
      </c>
      <c r="B1418" t="s">
        <v>1635</v>
      </c>
      <c r="C1418" s="57" t="s">
        <v>5315</v>
      </c>
      <c r="D1418">
        <v>0</v>
      </c>
      <c r="E1418">
        <v>0</v>
      </c>
    </row>
    <row r="1419" spans="1:5">
      <c r="A1419" s="62">
        <v>43434</v>
      </c>
      <c r="B1419" t="s">
        <v>1636</v>
      </c>
      <c r="C1419" s="57" t="s">
        <v>5316</v>
      </c>
      <c r="D1419">
        <v>0</v>
      </c>
      <c r="E1419">
        <v>0</v>
      </c>
    </row>
    <row r="1420" spans="1:5">
      <c r="A1420" s="62">
        <v>43434</v>
      </c>
      <c r="B1420" t="s">
        <v>1637</v>
      </c>
      <c r="C1420" s="57" t="s">
        <v>5317</v>
      </c>
      <c r="D1420">
        <v>0</v>
      </c>
      <c r="E1420">
        <v>0</v>
      </c>
    </row>
    <row r="1421" spans="1:5">
      <c r="A1421" s="62">
        <v>43434</v>
      </c>
      <c r="B1421" t="s">
        <v>1638</v>
      </c>
      <c r="C1421" s="57" t="s">
        <v>5318</v>
      </c>
      <c r="D1421">
        <v>0</v>
      </c>
      <c r="E1421">
        <v>0</v>
      </c>
    </row>
    <row r="1422" spans="1:5">
      <c r="A1422" s="62">
        <v>43434</v>
      </c>
      <c r="B1422" t="s">
        <v>1639</v>
      </c>
      <c r="C1422" s="57" t="s">
        <v>5319</v>
      </c>
      <c r="D1422">
        <v>0</v>
      </c>
      <c r="E1422">
        <v>0</v>
      </c>
    </row>
    <row r="1423" spans="1:5">
      <c r="A1423" s="62">
        <v>43434</v>
      </c>
      <c r="B1423" t="s">
        <v>1640</v>
      </c>
      <c r="C1423" s="57" t="s">
        <v>5320</v>
      </c>
      <c r="D1423">
        <v>0</v>
      </c>
      <c r="E1423">
        <v>0</v>
      </c>
    </row>
    <row r="1424" spans="1:5">
      <c r="A1424" s="62">
        <v>43434</v>
      </c>
      <c r="B1424" t="s">
        <v>1641</v>
      </c>
      <c r="C1424" s="57" t="s">
        <v>5321</v>
      </c>
      <c r="D1424">
        <v>0</v>
      </c>
      <c r="E1424">
        <v>0</v>
      </c>
    </row>
    <row r="1425" spans="1:5">
      <c r="A1425" s="62">
        <v>43434</v>
      </c>
      <c r="B1425" t="s">
        <v>1642</v>
      </c>
      <c r="C1425" s="57" t="s">
        <v>5322</v>
      </c>
      <c r="D1425">
        <v>0</v>
      </c>
      <c r="E1425">
        <v>0</v>
      </c>
    </row>
    <row r="1426" spans="1:5">
      <c r="A1426" s="62">
        <v>43434</v>
      </c>
      <c r="B1426" t="s">
        <v>1643</v>
      </c>
      <c r="C1426" s="57" t="s">
        <v>5323</v>
      </c>
      <c r="D1426">
        <v>0</v>
      </c>
      <c r="E1426">
        <v>0</v>
      </c>
    </row>
    <row r="1427" spans="1:5">
      <c r="A1427" s="62">
        <v>43434</v>
      </c>
      <c r="B1427" t="s">
        <v>1644</v>
      </c>
      <c r="C1427" s="57" t="s">
        <v>5324</v>
      </c>
      <c r="D1427">
        <v>0</v>
      </c>
      <c r="E1427">
        <v>0</v>
      </c>
    </row>
    <row r="1428" spans="1:5">
      <c r="A1428" s="62">
        <v>43434</v>
      </c>
      <c r="B1428" t="s">
        <v>1645</v>
      </c>
      <c r="C1428" s="57" t="s">
        <v>5325</v>
      </c>
      <c r="D1428">
        <v>0</v>
      </c>
      <c r="E1428">
        <v>0</v>
      </c>
    </row>
    <row r="1429" spans="1:5">
      <c r="A1429" s="62">
        <v>43434</v>
      </c>
      <c r="B1429" t="s">
        <v>1646</v>
      </c>
      <c r="C1429" s="57" t="s">
        <v>5326</v>
      </c>
      <c r="D1429">
        <v>0</v>
      </c>
      <c r="E1429">
        <v>0</v>
      </c>
    </row>
    <row r="1430" spans="1:5">
      <c r="A1430" s="62">
        <v>43434</v>
      </c>
      <c r="B1430" t="s">
        <v>1647</v>
      </c>
      <c r="C1430" s="57" t="s">
        <v>5327</v>
      </c>
      <c r="D1430">
        <v>0</v>
      </c>
      <c r="E1430">
        <v>0</v>
      </c>
    </row>
    <row r="1431" spans="1:5">
      <c r="A1431" s="62">
        <v>43434</v>
      </c>
      <c r="B1431" t="s">
        <v>1648</v>
      </c>
      <c r="C1431" s="57" t="s">
        <v>5328</v>
      </c>
      <c r="D1431">
        <v>0</v>
      </c>
      <c r="E1431">
        <v>0</v>
      </c>
    </row>
    <row r="1432" spans="1:5">
      <c r="A1432" s="62">
        <v>43434</v>
      </c>
      <c r="B1432" t="s">
        <v>1649</v>
      </c>
      <c r="C1432" s="57" t="s">
        <v>5329</v>
      </c>
      <c r="D1432">
        <v>0</v>
      </c>
      <c r="E1432">
        <v>0</v>
      </c>
    </row>
    <row r="1433" spans="1:5">
      <c r="A1433" s="62">
        <v>43434</v>
      </c>
      <c r="B1433" t="s">
        <v>1650</v>
      </c>
      <c r="C1433" s="57" t="s">
        <v>5330</v>
      </c>
      <c r="D1433">
        <v>0</v>
      </c>
      <c r="E1433">
        <v>0</v>
      </c>
    </row>
    <row r="1434" spans="1:5">
      <c r="A1434" s="62">
        <v>43434</v>
      </c>
      <c r="B1434" t="s">
        <v>1651</v>
      </c>
      <c r="C1434" s="57" t="s">
        <v>5331</v>
      </c>
      <c r="D1434">
        <v>0</v>
      </c>
      <c r="E1434">
        <v>0</v>
      </c>
    </row>
    <row r="1435" spans="1:5">
      <c r="A1435" s="62">
        <v>43434</v>
      </c>
      <c r="B1435" t="s">
        <v>1652</v>
      </c>
      <c r="C1435" s="57" t="s">
        <v>5332</v>
      </c>
      <c r="D1435">
        <v>0</v>
      </c>
      <c r="E1435">
        <v>0</v>
      </c>
    </row>
    <row r="1436" spans="1:5">
      <c r="A1436" s="62">
        <v>43434</v>
      </c>
      <c r="B1436" t="s">
        <v>1653</v>
      </c>
      <c r="C1436" s="57" t="s">
        <v>5333</v>
      </c>
      <c r="D1436">
        <v>0</v>
      </c>
      <c r="E1436">
        <v>0</v>
      </c>
    </row>
    <row r="1437" spans="1:5">
      <c r="A1437" s="62">
        <v>43434</v>
      </c>
      <c r="B1437" t="s">
        <v>1654</v>
      </c>
      <c r="C1437" s="57" t="s">
        <v>5334</v>
      </c>
      <c r="D1437">
        <v>0</v>
      </c>
      <c r="E1437">
        <v>0</v>
      </c>
    </row>
    <row r="1438" spans="1:5">
      <c r="A1438" s="62">
        <v>43434</v>
      </c>
      <c r="B1438" t="s">
        <v>1655</v>
      </c>
      <c r="C1438" s="57" t="s">
        <v>5335</v>
      </c>
      <c r="D1438">
        <v>0</v>
      </c>
      <c r="E1438">
        <v>0</v>
      </c>
    </row>
    <row r="1439" spans="1:5">
      <c r="A1439" s="62">
        <v>43434</v>
      </c>
      <c r="B1439" t="s">
        <v>1656</v>
      </c>
      <c r="C1439" s="57" t="s">
        <v>5336</v>
      </c>
      <c r="D1439">
        <v>0</v>
      </c>
      <c r="E1439">
        <v>0</v>
      </c>
    </row>
    <row r="1440" spans="1:5">
      <c r="A1440" s="62">
        <v>43434</v>
      </c>
      <c r="B1440" t="s">
        <v>1657</v>
      </c>
      <c r="C1440" s="57" t="s">
        <v>5337</v>
      </c>
      <c r="D1440">
        <v>0</v>
      </c>
      <c r="E1440">
        <v>0</v>
      </c>
    </row>
    <row r="1441" spans="1:5">
      <c r="A1441" s="62">
        <v>43434</v>
      </c>
      <c r="B1441" t="s">
        <v>1658</v>
      </c>
      <c r="C1441" s="57" t="s">
        <v>5338</v>
      </c>
      <c r="D1441">
        <v>0</v>
      </c>
      <c r="E1441">
        <v>0</v>
      </c>
    </row>
    <row r="1442" spans="1:5">
      <c r="A1442" s="62">
        <v>43434</v>
      </c>
      <c r="B1442" t="s">
        <v>1659</v>
      </c>
      <c r="C1442" s="57" t="s">
        <v>5339</v>
      </c>
      <c r="D1442">
        <v>0</v>
      </c>
      <c r="E1442">
        <v>0</v>
      </c>
    </row>
    <row r="1443" spans="1:5">
      <c r="A1443" s="62">
        <v>43434</v>
      </c>
      <c r="B1443" t="s">
        <v>1660</v>
      </c>
      <c r="C1443" s="57" t="s">
        <v>5340</v>
      </c>
      <c r="D1443">
        <v>0</v>
      </c>
      <c r="E1443">
        <v>0</v>
      </c>
    </row>
    <row r="1444" spans="1:5">
      <c r="A1444" s="62">
        <v>43434</v>
      </c>
      <c r="B1444" t="s">
        <v>1661</v>
      </c>
      <c r="C1444" s="57" t="s">
        <v>5341</v>
      </c>
      <c r="D1444">
        <v>0</v>
      </c>
      <c r="E1444">
        <v>0</v>
      </c>
    </row>
    <row r="1445" spans="1:5">
      <c r="A1445" s="62">
        <v>43434</v>
      </c>
      <c r="B1445" t="s">
        <v>1662</v>
      </c>
      <c r="C1445" s="57" t="s">
        <v>5342</v>
      </c>
      <c r="D1445">
        <v>0</v>
      </c>
      <c r="E1445">
        <v>0</v>
      </c>
    </row>
    <row r="1446" spans="1:5">
      <c r="A1446" s="62">
        <v>43434</v>
      </c>
      <c r="B1446" t="s">
        <v>1663</v>
      </c>
      <c r="C1446" s="57" t="s">
        <v>5343</v>
      </c>
      <c r="D1446">
        <v>0</v>
      </c>
      <c r="E1446">
        <v>0</v>
      </c>
    </row>
    <row r="1447" spans="1:5">
      <c r="A1447" s="62">
        <v>43434</v>
      </c>
      <c r="B1447" t="s">
        <v>1664</v>
      </c>
      <c r="C1447" s="57" t="s">
        <v>5344</v>
      </c>
      <c r="D1447">
        <v>0</v>
      </c>
      <c r="E1447">
        <v>0</v>
      </c>
    </row>
    <row r="1448" spans="1:5">
      <c r="A1448" s="62">
        <v>43434</v>
      </c>
      <c r="B1448" t="s">
        <v>1665</v>
      </c>
      <c r="C1448" s="57" t="s">
        <v>5345</v>
      </c>
      <c r="D1448">
        <v>0</v>
      </c>
      <c r="E1448">
        <v>0</v>
      </c>
    </row>
    <row r="1449" spans="1:5">
      <c r="A1449" s="62">
        <v>43434</v>
      </c>
      <c r="B1449" t="s">
        <v>1666</v>
      </c>
      <c r="C1449" s="57" t="s">
        <v>5346</v>
      </c>
      <c r="D1449">
        <v>0</v>
      </c>
      <c r="E1449">
        <v>0</v>
      </c>
    </row>
    <row r="1450" spans="1:5">
      <c r="A1450" s="62">
        <v>43434</v>
      </c>
      <c r="B1450" t="s">
        <v>1667</v>
      </c>
      <c r="C1450" s="57" t="s">
        <v>5347</v>
      </c>
      <c r="D1450">
        <v>0</v>
      </c>
      <c r="E1450">
        <v>0</v>
      </c>
    </row>
    <row r="1451" spans="1:5">
      <c r="A1451" s="62">
        <v>43434</v>
      </c>
      <c r="B1451" t="s">
        <v>1668</v>
      </c>
      <c r="C1451" s="57" t="s">
        <v>5348</v>
      </c>
      <c r="D1451">
        <v>0</v>
      </c>
      <c r="E1451">
        <v>0</v>
      </c>
    </row>
    <row r="1452" spans="1:5">
      <c r="A1452" s="62">
        <v>43434</v>
      </c>
      <c r="B1452" t="s">
        <v>1669</v>
      </c>
      <c r="C1452" s="57" t="s">
        <v>5349</v>
      </c>
      <c r="D1452">
        <v>0</v>
      </c>
      <c r="E1452">
        <v>0</v>
      </c>
    </row>
    <row r="1453" spans="1:5">
      <c r="A1453" s="62">
        <v>43434</v>
      </c>
      <c r="B1453" t="s">
        <v>1670</v>
      </c>
      <c r="C1453" s="57" t="s">
        <v>5350</v>
      </c>
      <c r="D1453">
        <v>0</v>
      </c>
      <c r="E1453">
        <v>0</v>
      </c>
    </row>
    <row r="1454" spans="1:5">
      <c r="A1454" s="62">
        <v>43434</v>
      </c>
      <c r="B1454" t="s">
        <v>1671</v>
      </c>
      <c r="C1454" s="57" t="s">
        <v>5351</v>
      </c>
      <c r="D1454">
        <v>0</v>
      </c>
      <c r="E1454">
        <v>0</v>
      </c>
    </row>
    <row r="1455" spans="1:5">
      <c r="A1455" s="62">
        <v>43434</v>
      </c>
      <c r="B1455" t="s">
        <v>1672</v>
      </c>
      <c r="C1455" s="57" t="s">
        <v>5352</v>
      </c>
      <c r="D1455">
        <v>0</v>
      </c>
      <c r="E1455">
        <v>0</v>
      </c>
    </row>
    <row r="1456" spans="1:5">
      <c r="A1456" s="62">
        <v>43434</v>
      </c>
      <c r="B1456" t="s">
        <v>1673</v>
      </c>
      <c r="C1456" s="57" t="s">
        <v>5353</v>
      </c>
      <c r="D1456">
        <v>0</v>
      </c>
      <c r="E1456">
        <v>0</v>
      </c>
    </row>
    <row r="1457" spans="1:5">
      <c r="A1457" s="62">
        <v>43434</v>
      </c>
      <c r="B1457" t="s">
        <v>1674</v>
      </c>
      <c r="C1457" s="57" t="s">
        <v>5354</v>
      </c>
      <c r="D1457">
        <v>0</v>
      </c>
      <c r="E1457">
        <v>0</v>
      </c>
    </row>
    <row r="1458" spans="1:5">
      <c r="A1458" s="62">
        <v>43434</v>
      </c>
      <c r="B1458" t="s">
        <v>1675</v>
      </c>
      <c r="C1458" s="57" t="s">
        <v>5355</v>
      </c>
      <c r="D1458">
        <v>0</v>
      </c>
      <c r="E1458">
        <v>0</v>
      </c>
    </row>
    <row r="1459" spans="1:5">
      <c r="A1459" s="62">
        <v>43434</v>
      </c>
      <c r="B1459" t="s">
        <v>1676</v>
      </c>
      <c r="C1459" s="57" t="s">
        <v>5356</v>
      </c>
      <c r="D1459">
        <v>0</v>
      </c>
      <c r="E1459">
        <v>0</v>
      </c>
    </row>
    <row r="1460" spans="1:5">
      <c r="A1460" s="62">
        <v>43434</v>
      </c>
      <c r="B1460" t="s">
        <v>1677</v>
      </c>
      <c r="C1460" s="57" t="s">
        <v>5357</v>
      </c>
      <c r="D1460">
        <v>0</v>
      </c>
      <c r="E1460">
        <v>0</v>
      </c>
    </row>
    <row r="1461" spans="1:5">
      <c r="A1461" s="62">
        <v>43434</v>
      </c>
      <c r="B1461" t="s">
        <v>1678</v>
      </c>
      <c r="C1461" s="57" t="s">
        <v>5358</v>
      </c>
      <c r="D1461">
        <v>0</v>
      </c>
      <c r="E1461">
        <v>0</v>
      </c>
    </row>
    <row r="1462" spans="1:5">
      <c r="A1462" s="62">
        <v>43434</v>
      </c>
      <c r="B1462" t="s">
        <v>1679</v>
      </c>
      <c r="C1462" s="57" t="s">
        <v>5359</v>
      </c>
      <c r="D1462">
        <v>0</v>
      </c>
      <c r="E1462">
        <v>0</v>
      </c>
    </row>
    <row r="1463" spans="1:5">
      <c r="A1463" s="62">
        <v>43434</v>
      </c>
      <c r="B1463" t="s">
        <v>1680</v>
      </c>
      <c r="C1463" s="57" t="s">
        <v>5360</v>
      </c>
      <c r="D1463">
        <v>0</v>
      </c>
      <c r="E1463">
        <v>0</v>
      </c>
    </row>
    <row r="1464" spans="1:5">
      <c r="A1464" s="62">
        <v>43434</v>
      </c>
      <c r="B1464" t="s">
        <v>1681</v>
      </c>
      <c r="C1464" s="57" t="s">
        <v>5361</v>
      </c>
      <c r="D1464">
        <v>0</v>
      </c>
      <c r="E1464">
        <v>0</v>
      </c>
    </row>
    <row r="1465" spans="1:5">
      <c r="A1465" s="62">
        <v>43434</v>
      </c>
      <c r="B1465" t="s">
        <v>1682</v>
      </c>
      <c r="C1465" s="57" t="s">
        <v>5362</v>
      </c>
      <c r="D1465">
        <v>0</v>
      </c>
      <c r="E1465">
        <v>0</v>
      </c>
    </row>
    <row r="1466" spans="1:5">
      <c r="A1466" s="62">
        <v>43434</v>
      </c>
      <c r="B1466" t="s">
        <v>1683</v>
      </c>
      <c r="C1466" s="57" t="s">
        <v>5363</v>
      </c>
      <c r="D1466">
        <v>0</v>
      </c>
      <c r="E1466">
        <v>0</v>
      </c>
    </row>
    <row r="1467" spans="1:5">
      <c r="A1467" s="62">
        <v>43434</v>
      </c>
      <c r="B1467" t="s">
        <v>1684</v>
      </c>
      <c r="C1467" s="57" t="s">
        <v>5364</v>
      </c>
      <c r="D1467">
        <v>0</v>
      </c>
      <c r="E1467">
        <v>0</v>
      </c>
    </row>
    <row r="1468" spans="1:5">
      <c r="A1468" s="62">
        <v>43434</v>
      </c>
      <c r="B1468" t="s">
        <v>1685</v>
      </c>
      <c r="C1468" s="57" t="s">
        <v>5365</v>
      </c>
      <c r="D1468">
        <v>0</v>
      </c>
      <c r="E1468">
        <v>0</v>
      </c>
    </row>
    <row r="1469" spans="1:5">
      <c r="A1469" s="62">
        <v>43434</v>
      </c>
      <c r="B1469" t="s">
        <v>1686</v>
      </c>
      <c r="C1469" s="57" t="s">
        <v>5366</v>
      </c>
      <c r="D1469">
        <v>0</v>
      </c>
      <c r="E1469">
        <v>0</v>
      </c>
    </row>
    <row r="1470" spans="1:5">
      <c r="A1470" s="62">
        <v>43434</v>
      </c>
      <c r="B1470" t="s">
        <v>1687</v>
      </c>
      <c r="C1470" s="57" t="s">
        <v>5367</v>
      </c>
      <c r="D1470">
        <v>0</v>
      </c>
      <c r="E1470">
        <v>0</v>
      </c>
    </row>
    <row r="1471" spans="1:5">
      <c r="A1471" s="62">
        <v>43434</v>
      </c>
      <c r="B1471" t="s">
        <v>1688</v>
      </c>
      <c r="C1471" s="57" t="s">
        <v>5368</v>
      </c>
      <c r="D1471">
        <v>0</v>
      </c>
      <c r="E1471">
        <v>0</v>
      </c>
    </row>
    <row r="1472" spans="1:5">
      <c r="A1472" s="62">
        <v>43434</v>
      </c>
      <c r="B1472" t="s">
        <v>1689</v>
      </c>
      <c r="C1472" s="57" t="s">
        <v>5369</v>
      </c>
      <c r="D1472">
        <v>0</v>
      </c>
      <c r="E1472">
        <v>0</v>
      </c>
    </row>
    <row r="1473" spans="1:6">
      <c r="A1473" s="62">
        <v>43434</v>
      </c>
      <c r="B1473" t="s">
        <v>1690</v>
      </c>
      <c r="C1473" s="57" t="s">
        <v>5370</v>
      </c>
      <c r="D1473">
        <v>0</v>
      </c>
      <c r="E1473">
        <v>0</v>
      </c>
    </row>
    <row r="1474" spans="1:6">
      <c r="A1474" s="62">
        <v>43434</v>
      </c>
      <c r="B1474" t="s">
        <v>1691</v>
      </c>
      <c r="C1474" s="57" t="s">
        <v>5371</v>
      </c>
      <c r="D1474">
        <v>0</v>
      </c>
      <c r="E1474">
        <v>0</v>
      </c>
    </row>
    <row r="1475" spans="1:6">
      <c r="A1475" s="62">
        <v>43434</v>
      </c>
      <c r="B1475" t="s">
        <v>1692</v>
      </c>
      <c r="C1475" s="57" t="s">
        <v>5372</v>
      </c>
      <c r="D1475">
        <v>0</v>
      </c>
      <c r="E1475">
        <v>0</v>
      </c>
    </row>
    <row r="1476" spans="1:6">
      <c r="A1476" s="62">
        <v>43434</v>
      </c>
      <c r="B1476" t="s">
        <v>1693</v>
      </c>
      <c r="C1476" s="57" t="s">
        <v>5373</v>
      </c>
      <c r="D1476">
        <v>0</v>
      </c>
      <c r="E1476">
        <v>0</v>
      </c>
    </row>
    <row r="1477" spans="1:6">
      <c r="A1477" s="62">
        <v>43434</v>
      </c>
      <c r="B1477" t="s">
        <v>1694</v>
      </c>
      <c r="C1477" s="57" t="s">
        <v>5374</v>
      </c>
      <c r="D1477">
        <v>0</v>
      </c>
      <c r="E1477">
        <v>0</v>
      </c>
    </row>
    <row r="1478" spans="1:6">
      <c r="A1478" s="62">
        <v>43434</v>
      </c>
      <c r="B1478" t="s">
        <v>1695</v>
      </c>
      <c r="C1478" s="57" t="s">
        <v>5375</v>
      </c>
      <c r="D1478">
        <v>0</v>
      </c>
      <c r="E1478">
        <v>0</v>
      </c>
    </row>
    <row r="1479" spans="1:6">
      <c r="A1479" s="62">
        <v>43434</v>
      </c>
      <c r="B1479" t="s">
        <v>1696</v>
      </c>
      <c r="C1479" s="57" t="s">
        <v>5376</v>
      </c>
      <c r="D1479">
        <v>0</v>
      </c>
      <c r="E1479">
        <v>0</v>
      </c>
    </row>
    <row r="1480" spans="1:6">
      <c r="A1480" s="62">
        <v>43434</v>
      </c>
      <c r="B1480" t="s">
        <v>1697</v>
      </c>
      <c r="C1480" s="57" t="s">
        <v>5377</v>
      </c>
      <c r="D1480">
        <v>0</v>
      </c>
      <c r="E1480">
        <v>0</v>
      </c>
    </row>
    <row r="1481" spans="1:6">
      <c r="A1481" s="62">
        <v>43434</v>
      </c>
      <c r="B1481" t="s">
        <v>1698</v>
      </c>
      <c r="C1481" s="57" t="s">
        <v>5378</v>
      </c>
      <c r="D1481">
        <v>0</v>
      </c>
      <c r="E1481">
        <v>0</v>
      </c>
    </row>
    <row r="1482" spans="1:6">
      <c r="A1482" s="62">
        <v>43434</v>
      </c>
      <c r="B1482" t="s">
        <v>1699</v>
      </c>
      <c r="C1482" s="57" t="s">
        <v>5379</v>
      </c>
      <c r="D1482">
        <v>0</v>
      </c>
      <c r="E1482">
        <v>0</v>
      </c>
    </row>
    <row r="1483" spans="1:6">
      <c r="A1483" s="62">
        <v>43434</v>
      </c>
      <c r="B1483" t="s">
        <v>1700</v>
      </c>
      <c r="C1483" s="57" t="s">
        <v>5380</v>
      </c>
      <c r="D1483">
        <v>85184405.260000005</v>
      </c>
      <c r="E1483">
        <v>0</v>
      </c>
    </row>
    <row r="1484" spans="1:6">
      <c r="A1484" s="62">
        <v>43434</v>
      </c>
      <c r="B1484" t="s">
        <v>1701</v>
      </c>
      <c r="C1484" s="57" t="s">
        <v>5381</v>
      </c>
      <c r="D1484">
        <v>152588419.03999999</v>
      </c>
      <c r="E1484">
        <v>0</v>
      </c>
    </row>
    <row r="1485" spans="1:6">
      <c r="A1485" s="62">
        <v>43434</v>
      </c>
      <c r="B1485" t="s">
        <v>1702</v>
      </c>
      <c r="C1485" s="57" t="s">
        <v>5382</v>
      </c>
      <c r="D1485">
        <v>13725360.02</v>
      </c>
      <c r="E1485">
        <v>0</v>
      </c>
    </row>
    <row r="1486" spans="1:6">
      <c r="A1486" s="62">
        <v>43434</v>
      </c>
      <c r="B1486" t="s">
        <v>1703</v>
      </c>
      <c r="C1486" s="57" t="s">
        <v>5383</v>
      </c>
      <c r="D1486">
        <v>9927297.7400000002</v>
      </c>
      <c r="E1486">
        <v>0</v>
      </c>
      <c r="F1486" t="s">
        <v>7496</v>
      </c>
    </row>
    <row r="1487" spans="1:6">
      <c r="A1487" s="62">
        <v>43434</v>
      </c>
      <c r="B1487" t="s">
        <v>1704</v>
      </c>
      <c r="C1487" s="57" t="s">
        <v>5384</v>
      </c>
      <c r="D1487">
        <v>3798062.28</v>
      </c>
      <c r="E1487">
        <v>0</v>
      </c>
    </row>
    <row r="1488" spans="1:6">
      <c r="A1488" s="62">
        <v>43434</v>
      </c>
      <c r="B1488" t="s">
        <v>1705</v>
      </c>
      <c r="C1488" s="57" t="s">
        <v>5385</v>
      </c>
      <c r="D1488">
        <v>44307389.270000003</v>
      </c>
      <c r="E1488">
        <v>0</v>
      </c>
    </row>
    <row r="1489" spans="1:5">
      <c r="A1489" s="62">
        <v>43434</v>
      </c>
      <c r="B1489" t="s">
        <v>1706</v>
      </c>
      <c r="C1489" s="57" t="s">
        <v>5386</v>
      </c>
      <c r="D1489">
        <v>33178519.960000001</v>
      </c>
      <c r="E1489">
        <v>0</v>
      </c>
    </row>
    <row r="1490" spans="1:5">
      <c r="A1490" s="62">
        <v>43434</v>
      </c>
      <c r="B1490" t="s">
        <v>1707</v>
      </c>
      <c r="C1490" s="57" t="s">
        <v>5387</v>
      </c>
      <c r="D1490">
        <v>8896695.3100000005</v>
      </c>
      <c r="E1490">
        <v>0</v>
      </c>
    </row>
    <row r="1491" spans="1:5">
      <c r="A1491" s="62">
        <v>43434</v>
      </c>
      <c r="B1491" t="s">
        <v>1708</v>
      </c>
      <c r="C1491" s="57" t="s">
        <v>5388</v>
      </c>
      <c r="D1491">
        <v>2232174</v>
      </c>
      <c r="E1491">
        <v>0</v>
      </c>
    </row>
    <row r="1492" spans="1:5">
      <c r="A1492" s="62">
        <v>43434</v>
      </c>
      <c r="B1492" t="s">
        <v>1709</v>
      </c>
      <c r="C1492" s="57" t="s">
        <v>5389</v>
      </c>
      <c r="D1492">
        <v>0</v>
      </c>
      <c r="E1492">
        <v>0</v>
      </c>
    </row>
    <row r="1493" spans="1:5">
      <c r="A1493" s="62">
        <v>43434</v>
      </c>
      <c r="B1493" t="s">
        <v>1710</v>
      </c>
      <c r="C1493" s="57" t="s">
        <v>5390</v>
      </c>
      <c r="D1493">
        <v>39384731.439999998</v>
      </c>
      <c r="E1493">
        <v>0</v>
      </c>
    </row>
    <row r="1494" spans="1:5">
      <c r="A1494" s="62">
        <v>43434</v>
      </c>
      <c r="B1494" t="s">
        <v>1711</v>
      </c>
      <c r="C1494" s="57" t="s">
        <v>5391</v>
      </c>
      <c r="D1494">
        <v>39384731.439999998</v>
      </c>
      <c r="E1494">
        <v>0</v>
      </c>
    </row>
    <row r="1495" spans="1:5">
      <c r="A1495" s="62">
        <v>43434</v>
      </c>
      <c r="B1495" t="s">
        <v>1712</v>
      </c>
      <c r="C1495" s="57" t="s">
        <v>5392</v>
      </c>
      <c r="D1495">
        <v>0</v>
      </c>
      <c r="E1495">
        <v>0</v>
      </c>
    </row>
    <row r="1496" spans="1:5">
      <c r="A1496" s="62">
        <v>43434</v>
      </c>
      <c r="B1496" t="s">
        <v>1713</v>
      </c>
      <c r="C1496" s="57" t="s">
        <v>5393</v>
      </c>
      <c r="D1496">
        <v>0</v>
      </c>
      <c r="E1496">
        <v>0</v>
      </c>
    </row>
    <row r="1497" spans="1:5">
      <c r="A1497" s="62">
        <v>43434</v>
      </c>
      <c r="B1497" t="s">
        <v>1714</v>
      </c>
      <c r="C1497" s="57" t="s">
        <v>5394</v>
      </c>
      <c r="D1497">
        <v>0</v>
      </c>
      <c r="E1497">
        <v>0</v>
      </c>
    </row>
    <row r="1498" spans="1:5">
      <c r="A1498" s="62">
        <v>43434</v>
      </c>
      <c r="B1498" t="s">
        <v>1715</v>
      </c>
      <c r="C1498" s="57" t="s">
        <v>5395</v>
      </c>
      <c r="D1498">
        <v>0</v>
      </c>
      <c r="E1498">
        <v>0</v>
      </c>
    </row>
    <row r="1499" spans="1:5">
      <c r="A1499" s="62">
        <v>43434</v>
      </c>
      <c r="B1499" t="s">
        <v>1716</v>
      </c>
      <c r="C1499" s="57" t="s">
        <v>5396</v>
      </c>
      <c r="D1499">
        <v>16983763.539999999</v>
      </c>
      <c r="E1499">
        <v>0</v>
      </c>
    </row>
    <row r="1500" spans="1:5">
      <c r="A1500" s="62">
        <v>43434</v>
      </c>
      <c r="B1500" t="s">
        <v>1717</v>
      </c>
      <c r="C1500" s="57" t="s">
        <v>5397</v>
      </c>
      <c r="D1500">
        <v>16983763.539999999</v>
      </c>
      <c r="E1500">
        <v>0</v>
      </c>
    </row>
    <row r="1501" spans="1:5">
      <c r="A1501" s="62">
        <v>43434</v>
      </c>
      <c r="B1501" t="s">
        <v>1718</v>
      </c>
      <c r="C1501" s="57" t="s">
        <v>5398</v>
      </c>
      <c r="D1501">
        <v>38187174.770000003</v>
      </c>
      <c r="E1501">
        <v>0</v>
      </c>
    </row>
    <row r="1502" spans="1:5">
      <c r="A1502" s="62">
        <v>43434</v>
      </c>
      <c r="B1502" t="s">
        <v>1719</v>
      </c>
      <c r="C1502" s="57" t="s">
        <v>5399</v>
      </c>
      <c r="D1502">
        <v>38187174.770000003</v>
      </c>
      <c r="E1502">
        <v>0</v>
      </c>
    </row>
    <row r="1503" spans="1:5">
      <c r="A1503" s="62">
        <v>43434</v>
      </c>
      <c r="B1503" t="s">
        <v>1720</v>
      </c>
      <c r="C1503" s="57" t="s">
        <v>5400</v>
      </c>
      <c r="D1503">
        <v>0</v>
      </c>
      <c r="E1503">
        <v>0</v>
      </c>
    </row>
    <row r="1504" spans="1:5">
      <c r="A1504" s="62">
        <v>43434</v>
      </c>
      <c r="B1504" t="s">
        <v>1721</v>
      </c>
      <c r="C1504" s="57" t="s">
        <v>5401</v>
      </c>
      <c r="D1504">
        <v>0</v>
      </c>
      <c r="E1504">
        <v>0</v>
      </c>
    </row>
    <row r="1505" spans="1:5">
      <c r="A1505" s="62">
        <v>43434</v>
      </c>
      <c r="B1505" t="s">
        <v>1722</v>
      </c>
      <c r="C1505" s="57" t="s">
        <v>5402</v>
      </c>
      <c r="D1505">
        <v>0</v>
      </c>
      <c r="E1505">
        <v>0</v>
      </c>
    </row>
    <row r="1506" spans="1:5">
      <c r="A1506" s="62">
        <v>43434</v>
      </c>
      <c r="B1506" t="s">
        <v>1723</v>
      </c>
      <c r="C1506" s="57" t="s">
        <v>5403</v>
      </c>
      <c r="D1506">
        <v>0</v>
      </c>
      <c r="E1506">
        <v>0</v>
      </c>
    </row>
    <row r="1507" spans="1:5">
      <c r="A1507" s="62">
        <v>43434</v>
      </c>
      <c r="B1507" t="s">
        <v>1724</v>
      </c>
      <c r="C1507" s="57" t="s">
        <v>5404</v>
      </c>
      <c r="D1507">
        <v>0</v>
      </c>
      <c r="E1507">
        <v>0</v>
      </c>
    </row>
    <row r="1508" spans="1:5">
      <c r="A1508" s="62">
        <v>43434</v>
      </c>
      <c r="B1508" t="s">
        <v>1725</v>
      </c>
      <c r="C1508" s="57" t="s">
        <v>5405</v>
      </c>
      <c r="D1508">
        <v>0</v>
      </c>
      <c r="E1508">
        <v>0</v>
      </c>
    </row>
    <row r="1509" spans="1:5">
      <c r="A1509" s="62">
        <v>43434</v>
      </c>
      <c r="B1509" t="s">
        <v>1726</v>
      </c>
      <c r="C1509" s="57" t="s">
        <v>5406</v>
      </c>
      <c r="D1509">
        <v>0</v>
      </c>
      <c r="E1509">
        <v>0</v>
      </c>
    </row>
    <row r="1510" spans="1:5">
      <c r="A1510" s="62">
        <v>43434</v>
      </c>
      <c r="B1510" t="s">
        <v>1727</v>
      </c>
      <c r="C1510" s="57" t="s">
        <v>5407</v>
      </c>
      <c r="D1510">
        <v>0</v>
      </c>
      <c r="E1510">
        <v>0</v>
      </c>
    </row>
    <row r="1511" spans="1:5">
      <c r="A1511" s="62">
        <v>43434</v>
      </c>
      <c r="B1511" t="s">
        <v>1728</v>
      </c>
      <c r="C1511" s="57" t="s">
        <v>5408</v>
      </c>
      <c r="D1511">
        <v>0</v>
      </c>
      <c r="E1511">
        <v>0</v>
      </c>
    </row>
    <row r="1512" spans="1:5">
      <c r="A1512" s="62">
        <v>43434</v>
      </c>
      <c r="B1512" t="s">
        <v>1729</v>
      </c>
      <c r="C1512" s="57" t="s">
        <v>5409</v>
      </c>
      <c r="D1512">
        <v>0</v>
      </c>
      <c r="E1512">
        <v>0</v>
      </c>
    </row>
    <row r="1513" spans="1:5">
      <c r="A1513" s="62">
        <v>43434</v>
      </c>
      <c r="B1513" t="s">
        <v>1730</v>
      </c>
      <c r="C1513" s="57" t="s">
        <v>5410</v>
      </c>
      <c r="D1513">
        <v>0</v>
      </c>
      <c r="E1513">
        <v>0</v>
      </c>
    </row>
    <row r="1514" spans="1:5">
      <c r="A1514" s="62">
        <v>43434</v>
      </c>
      <c r="B1514" t="s">
        <v>1731</v>
      </c>
      <c r="C1514" s="57" t="s">
        <v>5411</v>
      </c>
      <c r="D1514">
        <v>0</v>
      </c>
      <c r="E1514">
        <v>0</v>
      </c>
    </row>
    <row r="1515" spans="1:5">
      <c r="A1515" s="62">
        <v>43434</v>
      </c>
      <c r="B1515" t="s">
        <v>1732</v>
      </c>
      <c r="C1515" s="57" t="s">
        <v>5412</v>
      </c>
      <c r="D1515">
        <v>0</v>
      </c>
      <c r="E1515">
        <v>0</v>
      </c>
    </row>
    <row r="1516" spans="1:5">
      <c r="A1516" s="62">
        <v>43434</v>
      </c>
      <c r="B1516" t="s">
        <v>1733</v>
      </c>
      <c r="C1516" s="57" t="s">
        <v>5413</v>
      </c>
      <c r="D1516">
        <v>0</v>
      </c>
      <c r="E1516">
        <v>0</v>
      </c>
    </row>
    <row r="1517" spans="1:5">
      <c r="A1517" s="62">
        <v>43434</v>
      </c>
      <c r="B1517" t="s">
        <v>1734</v>
      </c>
      <c r="C1517" s="57" t="s">
        <v>5414</v>
      </c>
      <c r="D1517">
        <v>0</v>
      </c>
      <c r="E1517">
        <v>0</v>
      </c>
    </row>
    <row r="1518" spans="1:5">
      <c r="A1518" s="62">
        <v>43434</v>
      </c>
      <c r="B1518" t="s">
        <v>1735</v>
      </c>
      <c r="C1518" s="57" t="s">
        <v>5415</v>
      </c>
      <c r="D1518">
        <v>0</v>
      </c>
      <c r="E1518">
        <v>0</v>
      </c>
    </row>
    <row r="1519" spans="1:5">
      <c r="A1519" s="62">
        <v>43434</v>
      </c>
      <c r="B1519" t="s">
        <v>1736</v>
      </c>
      <c r="C1519" s="57" t="s">
        <v>5416</v>
      </c>
      <c r="D1519">
        <v>0</v>
      </c>
      <c r="E1519">
        <v>0</v>
      </c>
    </row>
    <row r="1520" spans="1:5">
      <c r="A1520" s="62">
        <v>43434</v>
      </c>
      <c r="B1520" t="s">
        <v>1737</v>
      </c>
      <c r="C1520" s="57" t="s">
        <v>5417</v>
      </c>
      <c r="D1520">
        <v>0</v>
      </c>
      <c r="E1520">
        <v>0</v>
      </c>
    </row>
    <row r="1521" spans="1:5">
      <c r="A1521" s="62">
        <v>43434</v>
      </c>
      <c r="B1521" t="s">
        <v>1738</v>
      </c>
      <c r="C1521" s="57" t="s">
        <v>5418</v>
      </c>
      <c r="D1521">
        <v>0</v>
      </c>
      <c r="E1521">
        <v>0</v>
      </c>
    </row>
    <row r="1522" spans="1:5">
      <c r="A1522" s="62">
        <v>43434</v>
      </c>
      <c r="B1522" t="s">
        <v>1739</v>
      </c>
      <c r="C1522" s="57" t="s">
        <v>5419</v>
      </c>
      <c r="D1522">
        <v>0</v>
      </c>
      <c r="E1522">
        <v>0</v>
      </c>
    </row>
    <row r="1523" spans="1:5">
      <c r="A1523" s="62">
        <v>43434</v>
      </c>
      <c r="B1523" t="s">
        <v>1740</v>
      </c>
      <c r="C1523" s="57" t="s">
        <v>5420</v>
      </c>
      <c r="D1523">
        <v>0</v>
      </c>
      <c r="E1523">
        <v>0</v>
      </c>
    </row>
    <row r="1524" spans="1:5">
      <c r="A1524" s="62">
        <v>43434</v>
      </c>
      <c r="B1524" t="s">
        <v>1741</v>
      </c>
      <c r="C1524" s="57" t="s">
        <v>5421</v>
      </c>
      <c r="D1524">
        <v>0</v>
      </c>
      <c r="E1524">
        <v>0</v>
      </c>
    </row>
    <row r="1525" spans="1:5">
      <c r="A1525" s="62">
        <v>43434</v>
      </c>
      <c r="B1525" t="s">
        <v>1742</v>
      </c>
      <c r="C1525" s="57" t="s">
        <v>5422</v>
      </c>
      <c r="D1525">
        <v>0</v>
      </c>
      <c r="E1525">
        <v>67404013.780000001</v>
      </c>
    </row>
    <row r="1526" spans="1:5">
      <c r="A1526" s="62">
        <v>43434</v>
      </c>
      <c r="B1526" t="s">
        <v>1743</v>
      </c>
      <c r="C1526" s="57" t="s">
        <v>5423</v>
      </c>
      <c r="D1526">
        <v>0</v>
      </c>
      <c r="E1526">
        <v>0</v>
      </c>
    </row>
    <row r="1527" spans="1:5">
      <c r="A1527" s="62">
        <v>43434</v>
      </c>
      <c r="B1527" t="s">
        <v>1744</v>
      </c>
      <c r="C1527" s="57" t="s">
        <v>5424</v>
      </c>
      <c r="D1527">
        <v>0</v>
      </c>
      <c r="E1527">
        <v>0</v>
      </c>
    </row>
    <row r="1528" spans="1:5">
      <c r="A1528" s="62">
        <v>43434</v>
      </c>
      <c r="B1528" t="s">
        <v>1745</v>
      </c>
      <c r="C1528" s="57" t="s">
        <v>5425</v>
      </c>
      <c r="D1528">
        <v>0</v>
      </c>
      <c r="E1528">
        <v>12907873.300000001</v>
      </c>
    </row>
    <row r="1529" spans="1:5">
      <c r="A1529" s="62">
        <v>43434</v>
      </c>
      <c r="B1529" t="s">
        <v>1746</v>
      </c>
      <c r="C1529" s="57" t="s">
        <v>5426</v>
      </c>
      <c r="D1529">
        <v>0</v>
      </c>
      <c r="E1529">
        <v>12528634.279999999</v>
      </c>
    </row>
    <row r="1530" spans="1:5">
      <c r="A1530" s="62">
        <v>43434</v>
      </c>
      <c r="B1530" t="s">
        <v>1747</v>
      </c>
      <c r="C1530" s="57" t="s">
        <v>5427</v>
      </c>
      <c r="D1530">
        <v>0</v>
      </c>
      <c r="E1530">
        <v>379239.02</v>
      </c>
    </row>
    <row r="1531" spans="1:5">
      <c r="A1531" s="62">
        <v>43434</v>
      </c>
      <c r="B1531" t="s">
        <v>1748</v>
      </c>
      <c r="C1531" s="57" t="s">
        <v>5428</v>
      </c>
      <c r="D1531">
        <v>0</v>
      </c>
      <c r="E1531">
        <v>28292994.949999999</v>
      </c>
    </row>
    <row r="1532" spans="1:5">
      <c r="A1532" s="62">
        <v>43434</v>
      </c>
      <c r="B1532" t="s">
        <v>1749</v>
      </c>
      <c r="C1532" s="57" t="s">
        <v>5429</v>
      </c>
      <c r="D1532">
        <v>0</v>
      </c>
      <c r="E1532">
        <v>28292994.949999999</v>
      </c>
    </row>
    <row r="1533" spans="1:5">
      <c r="A1533" s="62">
        <v>43434</v>
      </c>
      <c r="B1533" t="s">
        <v>1750</v>
      </c>
      <c r="C1533" s="57" t="s">
        <v>5430</v>
      </c>
      <c r="D1533">
        <v>0</v>
      </c>
      <c r="E1533">
        <v>0</v>
      </c>
    </row>
    <row r="1534" spans="1:5">
      <c r="A1534" s="62">
        <v>43434</v>
      </c>
      <c r="B1534" t="s">
        <v>1751</v>
      </c>
      <c r="C1534" s="57" t="s">
        <v>5431</v>
      </c>
      <c r="D1534">
        <v>0</v>
      </c>
      <c r="E1534">
        <v>0</v>
      </c>
    </row>
    <row r="1535" spans="1:5">
      <c r="A1535" s="62">
        <v>43434</v>
      </c>
      <c r="B1535" t="s">
        <v>1752</v>
      </c>
      <c r="C1535" s="57" t="s">
        <v>5432</v>
      </c>
      <c r="D1535">
        <v>0</v>
      </c>
      <c r="E1535">
        <v>0</v>
      </c>
    </row>
    <row r="1536" spans="1:5">
      <c r="A1536" s="62">
        <v>43434</v>
      </c>
      <c r="B1536" t="s">
        <v>1753</v>
      </c>
      <c r="C1536" s="57" t="s">
        <v>5433</v>
      </c>
      <c r="D1536">
        <v>0</v>
      </c>
      <c r="E1536">
        <v>0</v>
      </c>
    </row>
    <row r="1537" spans="1:5">
      <c r="A1537" s="62">
        <v>43434</v>
      </c>
      <c r="B1537" t="s">
        <v>1754</v>
      </c>
      <c r="C1537" s="57" t="s">
        <v>5434</v>
      </c>
      <c r="D1537">
        <v>0</v>
      </c>
      <c r="E1537">
        <v>11507169.18</v>
      </c>
    </row>
    <row r="1538" spans="1:5">
      <c r="A1538" s="62">
        <v>43434</v>
      </c>
      <c r="B1538" t="s">
        <v>1755</v>
      </c>
      <c r="C1538" s="57" t="s">
        <v>5435</v>
      </c>
      <c r="D1538">
        <v>0</v>
      </c>
      <c r="E1538">
        <v>11507169.18</v>
      </c>
    </row>
    <row r="1539" spans="1:5">
      <c r="A1539" s="62">
        <v>43434</v>
      </c>
      <c r="B1539" t="s">
        <v>1756</v>
      </c>
      <c r="C1539" s="57" t="s">
        <v>5436</v>
      </c>
      <c r="D1539">
        <v>0</v>
      </c>
      <c r="E1539">
        <v>14695976.35</v>
      </c>
    </row>
    <row r="1540" spans="1:5">
      <c r="A1540" s="62">
        <v>43434</v>
      </c>
      <c r="B1540" t="s">
        <v>1757</v>
      </c>
      <c r="C1540" s="57" t="s">
        <v>5437</v>
      </c>
      <c r="D1540">
        <v>0</v>
      </c>
      <c r="E1540">
        <v>14695976.35</v>
      </c>
    </row>
    <row r="1541" spans="1:5">
      <c r="A1541" s="62">
        <v>43434</v>
      </c>
      <c r="B1541" t="s">
        <v>1758</v>
      </c>
      <c r="C1541" s="57" t="s">
        <v>5438</v>
      </c>
      <c r="D1541">
        <v>0</v>
      </c>
      <c r="E1541">
        <v>0</v>
      </c>
    </row>
    <row r="1542" spans="1:5">
      <c r="A1542" s="62">
        <v>43434</v>
      </c>
      <c r="B1542" t="s">
        <v>1759</v>
      </c>
      <c r="C1542" s="57" t="s">
        <v>5439</v>
      </c>
      <c r="D1542">
        <v>0</v>
      </c>
      <c r="E1542">
        <v>0</v>
      </c>
    </row>
    <row r="1543" spans="1:5">
      <c r="A1543" s="62">
        <v>43434</v>
      </c>
      <c r="B1543" t="s">
        <v>1760</v>
      </c>
      <c r="C1543" s="57" t="s">
        <v>5440</v>
      </c>
      <c r="D1543">
        <v>0</v>
      </c>
      <c r="E1543">
        <v>0</v>
      </c>
    </row>
    <row r="1544" spans="1:5">
      <c r="A1544" s="62">
        <v>43434</v>
      </c>
      <c r="B1544" t="s">
        <v>1761</v>
      </c>
      <c r="C1544" s="57" t="s">
        <v>5441</v>
      </c>
      <c r="D1544">
        <v>0</v>
      </c>
      <c r="E1544">
        <v>0</v>
      </c>
    </row>
    <row r="1545" spans="1:5">
      <c r="A1545" s="62">
        <v>43434</v>
      </c>
      <c r="B1545" t="s">
        <v>1762</v>
      </c>
      <c r="C1545" s="57" t="s">
        <v>5442</v>
      </c>
      <c r="D1545">
        <v>0</v>
      </c>
      <c r="E1545">
        <v>0</v>
      </c>
    </row>
    <row r="1546" spans="1:5">
      <c r="A1546" s="62">
        <v>43434</v>
      </c>
      <c r="B1546" t="s">
        <v>1763</v>
      </c>
      <c r="C1546" s="57" t="s">
        <v>5443</v>
      </c>
      <c r="D1546">
        <v>0</v>
      </c>
      <c r="E1546">
        <v>0</v>
      </c>
    </row>
    <row r="1547" spans="1:5">
      <c r="A1547" s="62">
        <v>43434</v>
      </c>
      <c r="B1547" t="s">
        <v>1764</v>
      </c>
      <c r="C1547" s="57" t="s">
        <v>5444</v>
      </c>
      <c r="D1547">
        <v>0</v>
      </c>
      <c r="E1547">
        <v>0</v>
      </c>
    </row>
    <row r="1548" spans="1:5">
      <c r="A1548" s="62">
        <v>43434</v>
      </c>
      <c r="B1548" t="s">
        <v>1765</v>
      </c>
      <c r="C1548" s="57" t="s">
        <v>5445</v>
      </c>
      <c r="D1548">
        <v>0</v>
      </c>
      <c r="E1548">
        <v>0</v>
      </c>
    </row>
    <row r="1549" spans="1:5">
      <c r="A1549" s="62">
        <v>43434</v>
      </c>
      <c r="B1549" t="s">
        <v>1766</v>
      </c>
      <c r="C1549" s="57" t="s">
        <v>5446</v>
      </c>
      <c r="D1549">
        <v>0</v>
      </c>
      <c r="E1549">
        <v>0</v>
      </c>
    </row>
    <row r="1550" spans="1:5">
      <c r="A1550" s="62">
        <v>43434</v>
      </c>
      <c r="B1550" t="s">
        <v>1767</v>
      </c>
      <c r="C1550" s="57" t="s">
        <v>5447</v>
      </c>
      <c r="D1550">
        <v>0</v>
      </c>
      <c r="E1550">
        <v>0</v>
      </c>
    </row>
    <row r="1551" spans="1:5">
      <c r="A1551" s="62">
        <v>43434</v>
      </c>
      <c r="B1551" t="s">
        <v>1768</v>
      </c>
      <c r="C1551" s="57" t="s">
        <v>5448</v>
      </c>
      <c r="D1551">
        <v>0</v>
      </c>
      <c r="E1551">
        <v>0</v>
      </c>
    </row>
    <row r="1552" spans="1:5">
      <c r="A1552" s="62">
        <v>43434</v>
      </c>
      <c r="B1552" t="s">
        <v>1769</v>
      </c>
      <c r="C1552" s="57" t="s">
        <v>5449</v>
      </c>
      <c r="D1552">
        <v>0</v>
      </c>
      <c r="E1552">
        <v>0</v>
      </c>
    </row>
    <row r="1553" spans="1:5">
      <c r="A1553" s="62">
        <v>43434</v>
      </c>
      <c r="B1553" t="s">
        <v>1770</v>
      </c>
      <c r="C1553" s="57" t="s">
        <v>5450</v>
      </c>
      <c r="D1553">
        <v>0</v>
      </c>
      <c r="E1553">
        <v>0</v>
      </c>
    </row>
    <row r="1554" spans="1:5">
      <c r="A1554" s="62">
        <v>43434</v>
      </c>
      <c r="B1554" t="s">
        <v>1771</v>
      </c>
      <c r="C1554" s="57" t="s">
        <v>5451</v>
      </c>
      <c r="D1554">
        <v>0</v>
      </c>
      <c r="E1554">
        <v>0</v>
      </c>
    </row>
    <row r="1555" spans="1:5">
      <c r="A1555" s="62">
        <v>43434</v>
      </c>
      <c r="B1555" t="s">
        <v>1772</v>
      </c>
      <c r="C1555" s="57" t="s">
        <v>5452</v>
      </c>
      <c r="D1555">
        <v>0</v>
      </c>
      <c r="E1555">
        <v>0</v>
      </c>
    </row>
    <row r="1556" spans="1:5">
      <c r="A1556" s="62">
        <v>43434</v>
      </c>
      <c r="B1556" t="s">
        <v>1773</v>
      </c>
      <c r="C1556" s="57" t="s">
        <v>5453</v>
      </c>
      <c r="D1556">
        <v>0</v>
      </c>
      <c r="E1556">
        <v>0</v>
      </c>
    </row>
    <row r="1557" spans="1:5">
      <c r="A1557" s="62">
        <v>43434</v>
      </c>
      <c r="B1557" t="s">
        <v>1774</v>
      </c>
      <c r="C1557" s="57" t="s">
        <v>5454</v>
      </c>
      <c r="D1557">
        <v>0</v>
      </c>
      <c r="E1557">
        <v>0</v>
      </c>
    </row>
    <row r="1558" spans="1:5">
      <c r="A1558" s="62">
        <v>43434</v>
      </c>
      <c r="B1558" t="s">
        <v>1775</v>
      </c>
      <c r="C1558" s="57" t="s">
        <v>5455</v>
      </c>
      <c r="D1558">
        <v>0</v>
      </c>
      <c r="E1558">
        <v>0</v>
      </c>
    </row>
    <row r="1559" spans="1:5">
      <c r="A1559" s="62">
        <v>43434</v>
      </c>
      <c r="B1559" t="s">
        <v>1776</v>
      </c>
      <c r="C1559" s="57" t="s">
        <v>5456</v>
      </c>
      <c r="D1559">
        <v>0</v>
      </c>
      <c r="E1559">
        <v>0</v>
      </c>
    </row>
    <row r="1560" spans="1:5">
      <c r="A1560" s="62">
        <v>43434</v>
      </c>
      <c r="B1560" t="s">
        <v>1777</v>
      </c>
      <c r="C1560" s="57" t="s">
        <v>5457</v>
      </c>
      <c r="D1560">
        <v>0</v>
      </c>
      <c r="E1560">
        <v>0</v>
      </c>
    </row>
    <row r="1561" spans="1:5">
      <c r="A1561" s="62">
        <v>43434</v>
      </c>
      <c r="B1561" t="s">
        <v>1778</v>
      </c>
      <c r="C1561" s="57" t="s">
        <v>5458</v>
      </c>
      <c r="D1561">
        <v>0</v>
      </c>
      <c r="E1561">
        <v>0</v>
      </c>
    </row>
    <row r="1562" spans="1:5">
      <c r="A1562" s="62">
        <v>43434</v>
      </c>
      <c r="B1562" t="s">
        <v>1779</v>
      </c>
      <c r="C1562" s="57" t="s">
        <v>5459</v>
      </c>
      <c r="D1562">
        <v>0</v>
      </c>
      <c r="E1562">
        <v>0</v>
      </c>
    </row>
    <row r="1563" spans="1:5">
      <c r="A1563" s="62">
        <v>43434</v>
      </c>
      <c r="B1563" t="s">
        <v>1780</v>
      </c>
      <c r="C1563" s="57" t="s">
        <v>5460</v>
      </c>
      <c r="D1563">
        <v>0</v>
      </c>
      <c r="E1563">
        <v>0</v>
      </c>
    </row>
    <row r="1564" spans="1:5">
      <c r="A1564" s="62">
        <v>43434</v>
      </c>
      <c r="B1564" t="s">
        <v>1781</v>
      </c>
      <c r="C1564" s="57" t="s">
        <v>5461</v>
      </c>
      <c r="D1564">
        <v>0</v>
      </c>
      <c r="E1564">
        <v>0</v>
      </c>
    </row>
    <row r="1565" spans="1:5">
      <c r="A1565" s="62">
        <v>43434</v>
      </c>
      <c r="B1565" t="s">
        <v>1782</v>
      </c>
      <c r="C1565" s="57" t="s">
        <v>5462</v>
      </c>
      <c r="D1565">
        <v>0</v>
      </c>
      <c r="E1565">
        <v>0</v>
      </c>
    </row>
    <row r="1566" spans="1:5">
      <c r="A1566" s="62">
        <v>43434</v>
      </c>
      <c r="B1566" t="s">
        <v>1783</v>
      </c>
      <c r="C1566" s="57" t="s">
        <v>5463</v>
      </c>
      <c r="D1566">
        <v>0</v>
      </c>
      <c r="E1566">
        <v>0</v>
      </c>
    </row>
    <row r="1567" spans="1:5">
      <c r="A1567" s="62">
        <v>43434</v>
      </c>
      <c r="B1567" t="s">
        <v>1784</v>
      </c>
      <c r="C1567" s="57" t="s">
        <v>5464</v>
      </c>
      <c r="D1567">
        <v>0</v>
      </c>
      <c r="E1567">
        <v>0</v>
      </c>
    </row>
    <row r="1568" spans="1:5">
      <c r="A1568" s="62">
        <v>43434</v>
      </c>
      <c r="B1568" t="s">
        <v>1785</v>
      </c>
      <c r="C1568" s="57" t="s">
        <v>5465</v>
      </c>
      <c r="D1568">
        <v>0</v>
      </c>
      <c r="E1568">
        <v>0</v>
      </c>
    </row>
    <row r="1569" spans="1:5">
      <c r="A1569" s="62">
        <v>43434</v>
      </c>
      <c r="B1569" t="s">
        <v>1786</v>
      </c>
      <c r="C1569" s="57" t="s">
        <v>5466</v>
      </c>
      <c r="D1569">
        <v>0</v>
      </c>
      <c r="E1569">
        <v>0</v>
      </c>
    </row>
    <row r="1570" spans="1:5">
      <c r="A1570" s="62">
        <v>43434</v>
      </c>
      <c r="B1570" t="s">
        <v>1787</v>
      </c>
      <c r="C1570" s="57" t="s">
        <v>5467</v>
      </c>
      <c r="D1570">
        <v>0</v>
      </c>
      <c r="E1570">
        <v>0</v>
      </c>
    </row>
    <row r="1571" spans="1:5">
      <c r="A1571" s="62">
        <v>43434</v>
      </c>
      <c r="B1571" t="s">
        <v>1788</v>
      </c>
      <c r="C1571" s="57" t="s">
        <v>5468</v>
      </c>
      <c r="D1571">
        <v>0</v>
      </c>
      <c r="E1571">
        <v>0</v>
      </c>
    </row>
    <row r="1572" spans="1:5">
      <c r="A1572" s="62">
        <v>43434</v>
      </c>
      <c r="B1572" t="s">
        <v>1789</v>
      </c>
      <c r="C1572" s="57" t="s">
        <v>5469</v>
      </c>
      <c r="D1572">
        <v>0</v>
      </c>
      <c r="E1572">
        <v>0</v>
      </c>
    </row>
    <row r="1573" spans="1:5">
      <c r="A1573" s="62">
        <v>43434</v>
      </c>
      <c r="B1573" t="s">
        <v>1790</v>
      </c>
      <c r="C1573" s="57" t="s">
        <v>5470</v>
      </c>
      <c r="D1573">
        <v>0</v>
      </c>
      <c r="E1573">
        <v>0</v>
      </c>
    </row>
    <row r="1574" spans="1:5">
      <c r="A1574" s="62">
        <v>43434</v>
      </c>
      <c r="B1574" t="s">
        <v>1791</v>
      </c>
      <c r="C1574" s="57" t="s">
        <v>5471</v>
      </c>
      <c r="D1574">
        <v>0</v>
      </c>
      <c r="E1574">
        <v>0</v>
      </c>
    </row>
    <row r="1575" spans="1:5">
      <c r="A1575" s="62">
        <v>43434</v>
      </c>
      <c r="B1575" t="s">
        <v>1792</v>
      </c>
      <c r="C1575" s="57" t="s">
        <v>5472</v>
      </c>
      <c r="D1575">
        <v>0</v>
      </c>
      <c r="E1575">
        <v>0</v>
      </c>
    </row>
    <row r="1576" spans="1:5">
      <c r="A1576" s="62">
        <v>43434</v>
      </c>
      <c r="B1576" t="s">
        <v>1793</v>
      </c>
      <c r="C1576" s="57" t="s">
        <v>5473</v>
      </c>
      <c r="D1576">
        <v>0</v>
      </c>
      <c r="E1576">
        <v>0</v>
      </c>
    </row>
    <row r="1577" spans="1:5">
      <c r="A1577" s="62">
        <v>43434</v>
      </c>
      <c r="B1577" t="s">
        <v>1794</v>
      </c>
      <c r="C1577" s="57" t="s">
        <v>5474</v>
      </c>
      <c r="D1577">
        <v>0</v>
      </c>
      <c r="E1577">
        <v>0</v>
      </c>
    </row>
    <row r="1578" spans="1:5">
      <c r="A1578" s="62">
        <v>43434</v>
      </c>
      <c r="B1578" t="s">
        <v>1795</v>
      </c>
      <c r="C1578" s="57" t="s">
        <v>5475</v>
      </c>
      <c r="D1578">
        <v>0</v>
      </c>
      <c r="E1578">
        <v>0</v>
      </c>
    </row>
    <row r="1579" spans="1:5">
      <c r="A1579" s="62">
        <v>43434</v>
      </c>
      <c r="B1579" t="s">
        <v>1796</v>
      </c>
      <c r="C1579" s="57" t="s">
        <v>5476</v>
      </c>
      <c r="D1579">
        <v>0</v>
      </c>
      <c r="E1579">
        <v>0</v>
      </c>
    </row>
    <row r="1580" spans="1:5">
      <c r="A1580" s="62">
        <v>43434</v>
      </c>
      <c r="B1580" t="s">
        <v>1797</v>
      </c>
      <c r="C1580" s="57" t="s">
        <v>5477</v>
      </c>
      <c r="D1580">
        <v>0</v>
      </c>
      <c r="E1580">
        <v>0</v>
      </c>
    </row>
    <row r="1581" spans="1:5">
      <c r="A1581" s="62">
        <v>43434</v>
      </c>
      <c r="B1581" t="s">
        <v>1798</v>
      </c>
      <c r="C1581" s="57" t="s">
        <v>5478</v>
      </c>
      <c r="D1581">
        <v>0</v>
      </c>
      <c r="E1581">
        <v>0</v>
      </c>
    </row>
    <row r="1582" spans="1:5">
      <c r="A1582" s="62">
        <v>43434</v>
      </c>
      <c r="B1582" t="s">
        <v>1799</v>
      </c>
      <c r="C1582" s="57" t="s">
        <v>5479</v>
      </c>
      <c r="D1582">
        <v>0</v>
      </c>
      <c r="E1582">
        <v>0</v>
      </c>
    </row>
    <row r="1583" spans="1:5">
      <c r="A1583" s="62">
        <v>43434</v>
      </c>
      <c r="B1583" t="s">
        <v>1800</v>
      </c>
      <c r="C1583" s="57" t="s">
        <v>5480</v>
      </c>
      <c r="D1583">
        <v>0</v>
      </c>
      <c r="E1583">
        <v>0</v>
      </c>
    </row>
    <row r="1584" spans="1:5">
      <c r="A1584" s="62">
        <v>43434</v>
      </c>
      <c r="B1584" t="s">
        <v>1801</v>
      </c>
      <c r="C1584" s="57" t="s">
        <v>5481</v>
      </c>
      <c r="D1584">
        <v>0</v>
      </c>
      <c r="E1584">
        <v>0</v>
      </c>
    </row>
    <row r="1585" spans="1:5">
      <c r="A1585" s="62">
        <v>43434</v>
      </c>
      <c r="B1585" t="s">
        <v>1802</v>
      </c>
      <c r="C1585" s="57" t="s">
        <v>5482</v>
      </c>
      <c r="D1585">
        <v>0</v>
      </c>
      <c r="E1585">
        <v>0</v>
      </c>
    </row>
    <row r="1586" spans="1:5">
      <c r="A1586" s="62">
        <v>43434</v>
      </c>
      <c r="B1586" t="s">
        <v>1803</v>
      </c>
      <c r="C1586" s="57" t="s">
        <v>5483</v>
      </c>
      <c r="D1586">
        <v>0</v>
      </c>
      <c r="E1586">
        <v>0</v>
      </c>
    </row>
    <row r="1587" spans="1:5">
      <c r="A1587" s="62">
        <v>43434</v>
      </c>
      <c r="B1587" t="s">
        <v>1804</v>
      </c>
      <c r="C1587" s="57" t="s">
        <v>5484</v>
      </c>
      <c r="D1587">
        <v>0</v>
      </c>
      <c r="E1587">
        <v>0</v>
      </c>
    </row>
    <row r="1588" spans="1:5">
      <c r="A1588" s="62">
        <v>43434</v>
      </c>
      <c r="B1588" t="s">
        <v>1805</v>
      </c>
      <c r="C1588" s="57" t="s">
        <v>5485</v>
      </c>
      <c r="D1588">
        <v>0</v>
      </c>
      <c r="E1588">
        <v>0</v>
      </c>
    </row>
    <row r="1589" spans="1:5">
      <c r="A1589" s="62">
        <v>43434</v>
      </c>
      <c r="B1589" t="s">
        <v>1806</v>
      </c>
      <c r="C1589" s="57" t="s">
        <v>5486</v>
      </c>
      <c r="D1589">
        <v>0</v>
      </c>
      <c r="E1589">
        <v>0</v>
      </c>
    </row>
    <row r="1590" spans="1:5">
      <c r="A1590" s="62">
        <v>43434</v>
      </c>
      <c r="B1590" t="s">
        <v>1807</v>
      </c>
      <c r="C1590" s="57" t="s">
        <v>5487</v>
      </c>
      <c r="D1590">
        <v>0</v>
      </c>
      <c r="E1590">
        <v>0</v>
      </c>
    </row>
    <row r="1591" spans="1:5">
      <c r="A1591" s="62">
        <v>43434</v>
      </c>
      <c r="B1591" t="s">
        <v>1808</v>
      </c>
      <c r="C1591" s="57" t="s">
        <v>5488</v>
      </c>
      <c r="D1591">
        <v>0</v>
      </c>
      <c r="E1591">
        <v>0</v>
      </c>
    </row>
    <row r="1592" spans="1:5">
      <c r="A1592" s="62">
        <v>43434</v>
      </c>
      <c r="B1592" t="s">
        <v>1809</v>
      </c>
      <c r="C1592" s="57" t="s">
        <v>5489</v>
      </c>
      <c r="D1592">
        <v>0</v>
      </c>
      <c r="E1592">
        <v>0</v>
      </c>
    </row>
    <row r="1593" spans="1:5">
      <c r="A1593" s="62">
        <v>43434</v>
      </c>
      <c r="B1593" t="s">
        <v>1810</v>
      </c>
      <c r="C1593" s="57" t="s">
        <v>5490</v>
      </c>
      <c r="D1593">
        <v>0</v>
      </c>
      <c r="E1593">
        <v>0</v>
      </c>
    </row>
    <row r="1594" spans="1:5">
      <c r="A1594" s="62">
        <v>43434</v>
      </c>
      <c r="B1594" t="s">
        <v>1811</v>
      </c>
      <c r="C1594" s="57" t="s">
        <v>5491</v>
      </c>
      <c r="D1594">
        <v>0</v>
      </c>
      <c r="E1594">
        <v>0</v>
      </c>
    </row>
    <row r="1595" spans="1:5">
      <c r="A1595" s="62">
        <v>43434</v>
      </c>
      <c r="B1595" t="s">
        <v>1812</v>
      </c>
      <c r="C1595" s="57" t="s">
        <v>5492</v>
      </c>
      <c r="D1595">
        <v>0</v>
      </c>
      <c r="E1595">
        <v>0</v>
      </c>
    </row>
    <row r="1596" spans="1:5">
      <c r="A1596" s="62">
        <v>43434</v>
      </c>
      <c r="B1596" t="s">
        <v>1813</v>
      </c>
      <c r="C1596" s="57" t="s">
        <v>5493</v>
      </c>
      <c r="D1596">
        <v>0</v>
      </c>
      <c r="E1596">
        <v>0</v>
      </c>
    </row>
    <row r="1597" spans="1:5">
      <c r="A1597" s="62">
        <v>43434</v>
      </c>
      <c r="B1597" t="s">
        <v>1814</v>
      </c>
      <c r="C1597" s="57" t="s">
        <v>5494</v>
      </c>
      <c r="D1597">
        <v>0</v>
      </c>
      <c r="E1597">
        <v>0</v>
      </c>
    </row>
    <row r="1598" spans="1:5">
      <c r="A1598" s="62">
        <v>43434</v>
      </c>
      <c r="B1598" t="s">
        <v>1815</v>
      </c>
      <c r="C1598" s="57" t="s">
        <v>5495</v>
      </c>
      <c r="D1598">
        <v>0</v>
      </c>
      <c r="E1598">
        <v>0</v>
      </c>
    </row>
    <row r="1599" spans="1:5">
      <c r="A1599" s="62">
        <v>43434</v>
      </c>
      <c r="B1599" t="s">
        <v>1816</v>
      </c>
      <c r="C1599" s="57" t="s">
        <v>5496</v>
      </c>
      <c r="D1599">
        <v>0</v>
      </c>
      <c r="E1599">
        <v>0</v>
      </c>
    </row>
    <row r="1600" spans="1:5">
      <c r="A1600" s="62">
        <v>43434</v>
      </c>
      <c r="B1600" t="s">
        <v>1817</v>
      </c>
      <c r="C1600" s="57" t="s">
        <v>5497</v>
      </c>
      <c r="D1600">
        <v>121008446.70999999</v>
      </c>
      <c r="E1600">
        <v>0</v>
      </c>
    </row>
    <row r="1601" spans="1:5">
      <c r="A1601" s="62">
        <v>43434</v>
      </c>
      <c r="B1601" t="s">
        <v>1818</v>
      </c>
      <c r="C1601" s="57" t="s">
        <v>5498</v>
      </c>
      <c r="D1601">
        <v>131949033.18000001</v>
      </c>
      <c r="E1601">
        <v>0</v>
      </c>
    </row>
    <row r="1602" spans="1:5">
      <c r="A1602" s="62">
        <v>43434</v>
      </c>
      <c r="B1602" t="s">
        <v>1819</v>
      </c>
      <c r="C1602" s="57" t="s">
        <v>5499</v>
      </c>
      <c r="D1602">
        <v>101864204.81999999</v>
      </c>
      <c r="E1602">
        <v>0</v>
      </c>
    </row>
    <row r="1603" spans="1:5">
      <c r="A1603" s="62">
        <v>43434</v>
      </c>
      <c r="B1603" t="s">
        <v>1820</v>
      </c>
      <c r="C1603" s="57" t="s">
        <v>5500</v>
      </c>
      <c r="D1603">
        <v>101864204.81999999</v>
      </c>
      <c r="E1603">
        <v>0</v>
      </c>
    </row>
    <row r="1604" spans="1:5">
      <c r="A1604" s="62">
        <v>43434</v>
      </c>
      <c r="B1604" t="s">
        <v>1821</v>
      </c>
      <c r="C1604" s="57" t="s">
        <v>5501</v>
      </c>
      <c r="D1604">
        <v>30084828.359999999</v>
      </c>
      <c r="E1604">
        <v>0</v>
      </c>
    </row>
    <row r="1605" spans="1:5">
      <c r="A1605" s="62">
        <v>43434</v>
      </c>
      <c r="B1605" t="s">
        <v>1822</v>
      </c>
      <c r="C1605" s="57" t="s">
        <v>5502</v>
      </c>
      <c r="D1605">
        <v>30084828.359999999</v>
      </c>
      <c r="E1605">
        <v>0</v>
      </c>
    </row>
    <row r="1606" spans="1:5">
      <c r="A1606" s="62">
        <v>43434</v>
      </c>
      <c r="B1606" t="s">
        <v>1823</v>
      </c>
      <c r="C1606" s="57" t="s">
        <v>5503</v>
      </c>
      <c r="D1606">
        <v>0</v>
      </c>
      <c r="E1606">
        <v>0</v>
      </c>
    </row>
    <row r="1607" spans="1:5">
      <c r="A1607" s="62">
        <v>43434</v>
      </c>
      <c r="B1607" t="s">
        <v>1824</v>
      </c>
      <c r="C1607" s="57" t="s">
        <v>5504</v>
      </c>
      <c r="D1607">
        <v>0</v>
      </c>
      <c r="E1607">
        <v>0</v>
      </c>
    </row>
    <row r="1608" spans="1:5">
      <c r="A1608" s="62">
        <v>43434</v>
      </c>
      <c r="B1608" t="s">
        <v>1825</v>
      </c>
      <c r="C1608" s="57" t="s">
        <v>5505</v>
      </c>
      <c r="D1608">
        <v>0</v>
      </c>
      <c r="E1608">
        <v>0</v>
      </c>
    </row>
    <row r="1609" spans="1:5">
      <c r="A1609" s="62">
        <v>43434</v>
      </c>
      <c r="B1609" t="s">
        <v>1826</v>
      </c>
      <c r="C1609" s="57" t="s">
        <v>5506</v>
      </c>
      <c r="D1609">
        <v>0</v>
      </c>
      <c r="E1609">
        <v>0</v>
      </c>
    </row>
    <row r="1610" spans="1:5">
      <c r="A1610" s="62">
        <v>43434</v>
      </c>
      <c r="B1610" t="s">
        <v>1827</v>
      </c>
      <c r="C1610" s="57" t="s">
        <v>5507</v>
      </c>
      <c r="D1610">
        <v>0</v>
      </c>
      <c r="E1610">
        <v>0</v>
      </c>
    </row>
    <row r="1611" spans="1:5">
      <c r="A1611" s="62">
        <v>43434</v>
      </c>
      <c r="B1611" t="s">
        <v>1828</v>
      </c>
      <c r="C1611" s="57" t="s">
        <v>5508</v>
      </c>
      <c r="D1611">
        <v>0</v>
      </c>
      <c r="E1611">
        <v>0</v>
      </c>
    </row>
    <row r="1612" spans="1:5">
      <c r="A1612" s="62">
        <v>43434</v>
      </c>
      <c r="B1612" t="s">
        <v>1829</v>
      </c>
      <c r="C1612" s="57" t="s">
        <v>5509</v>
      </c>
      <c r="D1612">
        <v>0</v>
      </c>
      <c r="E1612">
        <v>10854234.359999999</v>
      </c>
    </row>
    <row r="1613" spans="1:5">
      <c r="A1613" s="62">
        <v>43434</v>
      </c>
      <c r="B1613" t="s">
        <v>1830</v>
      </c>
      <c r="C1613" s="57" t="s">
        <v>5510</v>
      </c>
      <c r="D1613">
        <v>0</v>
      </c>
      <c r="E1613">
        <v>10854234.359999999</v>
      </c>
    </row>
    <row r="1614" spans="1:5">
      <c r="A1614" s="62">
        <v>43434</v>
      </c>
      <c r="B1614" t="s">
        <v>1831</v>
      </c>
      <c r="C1614" s="57" t="s">
        <v>5511</v>
      </c>
      <c r="D1614">
        <v>0</v>
      </c>
      <c r="E1614">
        <v>10854234.359999999</v>
      </c>
    </row>
    <row r="1615" spans="1:5">
      <c r="A1615" s="62">
        <v>43434</v>
      </c>
      <c r="B1615" t="s">
        <v>1832</v>
      </c>
      <c r="C1615" s="57" t="s">
        <v>5512</v>
      </c>
      <c r="D1615">
        <v>0</v>
      </c>
      <c r="E1615">
        <v>0</v>
      </c>
    </row>
    <row r="1616" spans="1:5">
      <c r="A1616" s="62">
        <v>43434</v>
      </c>
      <c r="B1616" t="s">
        <v>1833</v>
      </c>
      <c r="C1616" s="57" t="s">
        <v>5513</v>
      </c>
      <c r="D1616">
        <v>0</v>
      </c>
      <c r="E1616">
        <v>0</v>
      </c>
    </row>
    <row r="1617" spans="1:5">
      <c r="A1617" s="62">
        <v>43434</v>
      </c>
      <c r="B1617" t="s">
        <v>1834</v>
      </c>
      <c r="C1617" s="57" t="s">
        <v>5514</v>
      </c>
      <c r="D1617">
        <v>0</v>
      </c>
      <c r="E1617">
        <v>86352.11</v>
      </c>
    </row>
    <row r="1618" spans="1:5">
      <c r="A1618" s="62">
        <v>43434</v>
      </c>
      <c r="B1618" t="s">
        <v>1835</v>
      </c>
      <c r="C1618" s="57" t="s">
        <v>5515</v>
      </c>
      <c r="D1618">
        <v>0</v>
      </c>
      <c r="E1618">
        <v>86352.11</v>
      </c>
    </row>
    <row r="1619" spans="1:5">
      <c r="A1619" s="62">
        <v>43434</v>
      </c>
      <c r="B1619" t="s">
        <v>1836</v>
      </c>
      <c r="C1619" s="57" t="s">
        <v>5516</v>
      </c>
      <c r="D1619">
        <v>0</v>
      </c>
      <c r="E1619">
        <v>63352.11</v>
      </c>
    </row>
    <row r="1620" spans="1:5">
      <c r="A1620" s="62">
        <v>43434</v>
      </c>
      <c r="B1620" t="s">
        <v>1837</v>
      </c>
      <c r="C1620" s="57" t="s">
        <v>5517</v>
      </c>
      <c r="D1620">
        <v>0</v>
      </c>
      <c r="E1620">
        <v>63352.11</v>
      </c>
    </row>
    <row r="1621" spans="1:5">
      <c r="A1621" s="62">
        <v>43434</v>
      </c>
      <c r="B1621" t="s">
        <v>1838</v>
      </c>
      <c r="C1621" s="57" t="s">
        <v>5518</v>
      </c>
      <c r="D1621">
        <v>0</v>
      </c>
      <c r="E1621">
        <v>23000</v>
      </c>
    </row>
    <row r="1622" spans="1:5">
      <c r="A1622" s="62">
        <v>43434</v>
      </c>
      <c r="B1622" t="s">
        <v>1839</v>
      </c>
      <c r="C1622" s="57" t="s">
        <v>5519</v>
      </c>
      <c r="D1622">
        <v>0</v>
      </c>
      <c r="E1622">
        <v>23000</v>
      </c>
    </row>
    <row r="1623" spans="1:5">
      <c r="A1623" s="62">
        <v>43434</v>
      </c>
      <c r="B1623" t="s">
        <v>1840</v>
      </c>
      <c r="C1623" s="57" t="s">
        <v>5520</v>
      </c>
      <c r="D1623">
        <v>0</v>
      </c>
      <c r="E1623">
        <v>0</v>
      </c>
    </row>
    <row r="1624" spans="1:5">
      <c r="A1624" s="62">
        <v>43434</v>
      </c>
      <c r="B1624" t="s">
        <v>1841</v>
      </c>
      <c r="C1624" s="57" t="s">
        <v>5521</v>
      </c>
      <c r="D1624">
        <v>0</v>
      </c>
      <c r="E1624">
        <v>0</v>
      </c>
    </row>
    <row r="1625" spans="1:5">
      <c r="A1625" s="62">
        <v>43434</v>
      </c>
      <c r="B1625" t="s">
        <v>1842</v>
      </c>
      <c r="C1625" s="57" t="s">
        <v>5522</v>
      </c>
      <c r="D1625">
        <v>0</v>
      </c>
      <c r="E1625">
        <v>0</v>
      </c>
    </row>
    <row r="1626" spans="1:5">
      <c r="A1626" s="62">
        <v>43434</v>
      </c>
      <c r="B1626" t="s">
        <v>1843</v>
      </c>
      <c r="C1626" s="57" t="s">
        <v>5523</v>
      </c>
      <c r="D1626">
        <v>0</v>
      </c>
      <c r="E1626">
        <v>0</v>
      </c>
    </row>
    <row r="1627" spans="1:5">
      <c r="A1627" s="62">
        <v>43434</v>
      </c>
      <c r="B1627" t="s">
        <v>1844</v>
      </c>
      <c r="C1627" s="57" t="s">
        <v>5524</v>
      </c>
      <c r="D1627">
        <v>0</v>
      </c>
      <c r="E1627">
        <v>0</v>
      </c>
    </row>
    <row r="1628" spans="1:5">
      <c r="A1628" s="62">
        <v>43434</v>
      </c>
      <c r="B1628" t="s">
        <v>1845</v>
      </c>
      <c r="C1628" s="57" t="s">
        <v>5525</v>
      </c>
      <c r="D1628">
        <v>0</v>
      </c>
      <c r="E1628">
        <v>0</v>
      </c>
    </row>
    <row r="1629" spans="1:5">
      <c r="A1629" s="62">
        <v>43434</v>
      </c>
      <c r="B1629" t="s">
        <v>1846</v>
      </c>
      <c r="C1629" s="57" t="s">
        <v>5526</v>
      </c>
      <c r="D1629">
        <v>0</v>
      </c>
      <c r="E1629">
        <v>0</v>
      </c>
    </row>
    <row r="1630" spans="1:5">
      <c r="A1630" s="62">
        <v>43434</v>
      </c>
      <c r="B1630" t="s">
        <v>1847</v>
      </c>
      <c r="C1630" s="57" t="s">
        <v>5527</v>
      </c>
      <c r="D1630">
        <v>0</v>
      </c>
      <c r="E1630">
        <v>0</v>
      </c>
    </row>
    <row r="1631" spans="1:5">
      <c r="A1631" s="62">
        <v>43434</v>
      </c>
      <c r="B1631" t="s">
        <v>1848</v>
      </c>
      <c r="C1631" s="57" t="s">
        <v>5527</v>
      </c>
      <c r="D1631">
        <v>0</v>
      </c>
      <c r="E1631">
        <v>0</v>
      </c>
    </row>
    <row r="1632" spans="1:5">
      <c r="A1632" s="62">
        <v>43434</v>
      </c>
      <c r="B1632" t="s">
        <v>1849</v>
      </c>
      <c r="C1632" s="57" t="s">
        <v>5528</v>
      </c>
      <c r="D1632">
        <v>0</v>
      </c>
      <c r="E1632">
        <v>0</v>
      </c>
    </row>
    <row r="1633" spans="1:5">
      <c r="A1633" s="62">
        <v>43434</v>
      </c>
      <c r="B1633" t="s">
        <v>1850</v>
      </c>
      <c r="C1633" s="57" t="s">
        <v>5528</v>
      </c>
      <c r="D1633">
        <v>0</v>
      </c>
      <c r="E1633">
        <v>0</v>
      </c>
    </row>
    <row r="1634" spans="1:5">
      <c r="A1634" s="62">
        <v>43434</v>
      </c>
      <c r="B1634" t="s">
        <v>1851</v>
      </c>
      <c r="C1634" s="57" t="s">
        <v>5529</v>
      </c>
      <c r="D1634">
        <v>3353052.4</v>
      </c>
      <c r="E1634">
        <v>0</v>
      </c>
    </row>
    <row r="1635" spans="1:5">
      <c r="A1635" s="62">
        <v>43434</v>
      </c>
      <c r="B1635" t="s">
        <v>1852</v>
      </c>
      <c r="C1635" s="57" t="s">
        <v>5530</v>
      </c>
      <c r="D1635">
        <v>7561804.29</v>
      </c>
      <c r="E1635">
        <v>0</v>
      </c>
    </row>
    <row r="1636" spans="1:5">
      <c r="A1636" s="62">
        <v>43434</v>
      </c>
      <c r="B1636" t="s">
        <v>1853</v>
      </c>
      <c r="C1636" s="57" t="s">
        <v>5529</v>
      </c>
      <c r="D1636">
        <v>7561804.29</v>
      </c>
      <c r="E1636">
        <v>0</v>
      </c>
    </row>
    <row r="1637" spans="1:5">
      <c r="A1637" s="62">
        <v>43434</v>
      </c>
      <c r="B1637" t="s">
        <v>1854</v>
      </c>
      <c r="C1637" s="57" t="s">
        <v>5531</v>
      </c>
      <c r="D1637">
        <v>0</v>
      </c>
      <c r="E1637">
        <v>4208751.8899999997</v>
      </c>
    </row>
    <row r="1638" spans="1:5">
      <c r="A1638" s="62">
        <v>43434</v>
      </c>
      <c r="B1638" t="s">
        <v>1855</v>
      </c>
      <c r="C1638" s="57" t="s">
        <v>5532</v>
      </c>
      <c r="D1638">
        <v>0</v>
      </c>
      <c r="E1638">
        <v>4208751.8899999997</v>
      </c>
    </row>
    <row r="1639" spans="1:5">
      <c r="A1639" s="62">
        <v>43434</v>
      </c>
      <c r="B1639" t="s">
        <v>1856</v>
      </c>
      <c r="C1639" s="57" t="s">
        <v>5533</v>
      </c>
      <c r="D1639">
        <v>0</v>
      </c>
      <c r="E1639">
        <v>0</v>
      </c>
    </row>
    <row r="1640" spans="1:5">
      <c r="A1640" s="62">
        <v>43434</v>
      </c>
      <c r="B1640" t="s">
        <v>1857</v>
      </c>
      <c r="C1640" s="57" t="s">
        <v>5534</v>
      </c>
      <c r="D1640">
        <v>0</v>
      </c>
      <c r="E1640">
        <v>0</v>
      </c>
    </row>
    <row r="1641" spans="1:5">
      <c r="A1641" s="62">
        <v>43434</v>
      </c>
      <c r="B1641" t="s">
        <v>1858</v>
      </c>
      <c r="C1641" s="57" t="s">
        <v>5535</v>
      </c>
      <c r="D1641">
        <v>3178901.02</v>
      </c>
      <c r="E1641">
        <v>0</v>
      </c>
    </row>
    <row r="1642" spans="1:5">
      <c r="A1642" s="62">
        <v>43434</v>
      </c>
      <c r="B1642" t="s">
        <v>1859</v>
      </c>
      <c r="C1642" s="57" t="s">
        <v>5535</v>
      </c>
      <c r="D1642">
        <v>3178901.02</v>
      </c>
      <c r="E1642">
        <v>0</v>
      </c>
    </row>
    <row r="1643" spans="1:5">
      <c r="A1643" s="62">
        <v>43434</v>
      </c>
      <c r="B1643" t="s">
        <v>1860</v>
      </c>
      <c r="C1643" s="57" t="s">
        <v>5536</v>
      </c>
      <c r="D1643">
        <v>19505462.5</v>
      </c>
      <c r="E1643">
        <v>0</v>
      </c>
    </row>
    <row r="1644" spans="1:5">
      <c r="A1644" s="62">
        <v>43434</v>
      </c>
      <c r="B1644" t="s">
        <v>1861</v>
      </c>
      <c r="C1644" s="57" t="s">
        <v>5537</v>
      </c>
      <c r="D1644">
        <v>0</v>
      </c>
      <c r="E1644">
        <v>0</v>
      </c>
    </row>
    <row r="1645" spans="1:5">
      <c r="A1645" s="62">
        <v>43434</v>
      </c>
      <c r="B1645" t="s">
        <v>1862</v>
      </c>
      <c r="C1645" s="57" t="s">
        <v>5538</v>
      </c>
      <c r="D1645">
        <v>0</v>
      </c>
      <c r="E1645">
        <v>0</v>
      </c>
    </row>
    <row r="1646" spans="1:5">
      <c r="A1646" s="62">
        <v>43434</v>
      </c>
      <c r="B1646" t="s">
        <v>1863</v>
      </c>
      <c r="C1646" s="57" t="s">
        <v>5539</v>
      </c>
      <c r="D1646">
        <v>0</v>
      </c>
      <c r="E1646">
        <v>0</v>
      </c>
    </row>
    <row r="1647" spans="1:5">
      <c r="A1647" s="62">
        <v>43434</v>
      </c>
      <c r="B1647" t="s">
        <v>1864</v>
      </c>
      <c r="C1647" s="57" t="s">
        <v>5540</v>
      </c>
      <c r="D1647">
        <v>1624272.68</v>
      </c>
      <c r="E1647">
        <v>0</v>
      </c>
    </row>
    <row r="1648" spans="1:5">
      <c r="A1648" s="62">
        <v>43434</v>
      </c>
      <c r="B1648" t="s">
        <v>1865</v>
      </c>
      <c r="C1648" s="57" t="s">
        <v>5541</v>
      </c>
      <c r="D1648">
        <v>2309320.2799999998</v>
      </c>
      <c r="E1648">
        <v>0</v>
      </c>
    </row>
    <row r="1649" spans="1:5">
      <c r="A1649" s="62">
        <v>43434</v>
      </c>
      <c r="B1649" t="s">
        <v>1866</v>
      </c>
      <c r="C1649" s="57" t="s">
        <v>5542</v>
      </c>
      <c r="D1649">
        <v>7386</v>
      </c>
      <c r="E1649">
        <v>0</v>
      </c>
    </row>
    <row r="1650" spans="1:5">
      <c r="A1650" s="62">
        <v>43434</v>
      </c>
      <c r="B1650" t="s">
        <v>1867</v>
      </c>
      <c r="C1650" s="57" t="s">
        <v>5543</v>
      </c>
      <c r="D1650">
        <v>1639904.95</v>
      </c>
      <c r="E1650">
        <v>0</v>
      </c>
    </row>
    <row r="1651" spans="1:5">
      <c r="A1651" s="62">
        <v>43434</v>
      </c>
      <c r="B1651" t="s">
        <v>1868</v>
      </c>
      <c r="C1651" s="57" t="s">
        <v>5544</v>
      </c>
      <c r="D1651">
        <v>61841.02</v>
      </c>
      <c r="E1651">
        <v>0</v>
      </c>
    </row>
    <row r="1652" spans="1:5">
      <c r="A1652" s="62">
        <v>43434</v>
      </c>
      <c r="B1652" t="s">
        <v>1869</v>
      </c>
      <c r="C1652" s="57" t="s">
        <v>5545</v>
      </c>
      <c r="D1652">
        <v>546597.92000000004</v>
      </c>
      <c r="E1652">
        <v>0</v>
      </c>
    </row>
    <row r="1653" spans="1:5">
      <c r="A1653" s="62">
        <v>43434</v>
      </c>
      <c r="B1653" t="s">
        <v>1870</v>
      </c>
      <c r="C1653" s="57" t="s">
        <v>5546</v>
      </c>
      <c r="D1653">
        <v>0</v>
      </c>
      <c r="E1653">
        <v>0</v>
      </c>
    </row>
    <row r="1654" spans="1:5">
      <c r="A1654" s="62">
        <v>43434</v>
      </c>
      <c r="B1654" t="s">
        <v>1871</v>
      </c>
      <c r="C1654" s="57" t="s">
        <v>5547</v>
      </c>
      <c r="D1654">
        <v>0</v>
      </c>
      <c r="E1654">
        <v>0</v>
      </c>
    </row>
    <row r="1655" spans="1:5">
      <c r="A1655" s="62">
        <v>43434</v>
      </c>
      <c r="B1655" t="s">
        <v>1872</v>
      </c>
      <c r="C1655" s="57" t="s">
        <v>5548</v>
      </c>
      <c r="D1655">
        <v>0</v>
      </c>
      <c r="E1655">
        <v>0</v>
      </c>
    </row>
    <row r="1656" spans="1:5">
      <c r="A1656" s="62">
        <v>43434</v>
      </c>
      <c r="B1656" t="s">
        <v>1873</v>
      </c>
      <c r="C1656" s="57" t="s">
        <v>5549</v>
      </c>
      <c r="D1656">
        <v>0</v>
      </c>
      <c r="E1656">
        <v>0</v>
      </c>
    </row>
    <row r="1657" spans="1:5">
      <c r="A1657" s="62">
        <v>43434</v>
      </c>
      <c r="B1657" t="s">
        <v>1874</v>
      </c>
      <c r="C1657" s="57" t="s">
        <v>5550</v>
      </c>
      <c r="D1657">
        <v>53590.39</v>
      </c>
      <c r="E1657">
        <v>0</v>
      </c>
    </row>
    <row r="1658" spans="1:5">
      <c r="A1658" s="62">
        <v>43434</v>
      </c>
      <c r="B1658" t="s">
        <v>1875</v>
      </c>
      <c r="C1658" s="57" t="s">
        <v>5551</v>
      </c>
      <c r="D1658">
        <v>0</v>
      </c>
      <c r="E1658">
        <v>0</v>
      </c>
    </row>
    <row r="1659" spans="1:5">
      <c r="A1659" s="62">
        <v>43434</v>
      </c>
      <c r="B1659" t="s">
        <v>1876</v>
      </c>
      <c r="C1659" s="57" t="s">
        <v>5552</v>
      </c>
      <c r="D1659">
        <v>0</v>
      </c>
      <c r="E1659">
        <v>0</v>
      </c>
    </row>
    <row r="1660" spans="1:5">
      <c r="A1660" s="62">
        <v>43434</v>
      </c>
      <c r="B1660" t="s">
        <v>1877</v>
      </c>
      <c r="C1660" s="57" t="s">
        <v>5553</v>
      </c>
      <c r="D1660">
        <v>0</v>
      </c>
      <c r="E1660">
        <v>0</v>
      </c>
    </row>
    <row r="1661" spans="1:5">
      <c r="A1661" s="62">
        <v>43434</v>
      </c>
      <c r="B1661" t="s">
        <v>1878</v>
      </c>
      <c r="C1661" s="57" t="s">
        <v>5554</v>
      </c>
      <c r="D1661">
        <v>0</v>
      </c>
      <c r="E1661">
        <v>0</v>
      </c>
    </row>
    <row r="1662" spans="1:5">
      <c r="A1662" s="62">
        <v>43434</v>
      </c>
      <c r="B1662" t="s">
        <v>1879</v>
      </c>
      <c r="C1662" s="57" t="s">
        <v>5555</v>
      </c>
      <c r="D1662">
        <v>0</v>
      </c>
      <c r="E1662">
        <v>0</v>
      </c>
    </row>
    <row r="1663" spans="1:5">
      <c r="A1663" s="62">
        <v>43434</v>
      </c>
      <c r="B1663" t="s">
        <v>1880</v>
      </c>
      <c r="C1663" s="57" t="s">
        <v>5556</v>
      </c>
      <c r="D1663">
        <v>652883.89</v>
      </c>
      <c r="E1663">
        <v>0</v>
      </c>
    </row>
    <row r="1664" spans="1:5">
      <c r="A1664" s="62">
        <v>43434</v>
      </c>
      <c r="B1664" t="s">
        <v>1881</v>
      </c>
      <c r="C1664" s="57" t="s">
        <v>5557</v>
      </c>
      <c r="D1664">
        <v>652883.89</v>
      </c>
      <c r="E1664">
        <v>0</v>
      </c>
    </row>
    <row r="1665" spans="1:5">
      <c r="A1665" s="62">
        <v>43434</v>
      </c>
      <c r="B1665" t="s">
        <v>1882</v>
      </c>
      <c r="C1665" s="57" t="s">
        <v>5558</v>
      </c>
      <c r="D1665">
        <v>453976.15</v>
      </c>
      <c r="E1665">
        <v>0</v>
      </c>
    </row>
    <row r="1666" spans="1:5">
      <c r="A1666" s="62">
        <v>43434</v>
      </c>
      <c r="B1666" t="s">
        <v>1883</v>
      </c>
      <c r="C1666" s="57" t="s">
        <v>5559</v>
      </c>
      <c r="D1666">
        <v>0</v>
      </c>
      <c r="E1666">
        <v>0</v>
      </c>
    </row>
    <row r="1667" spans="1:5">
      <c r="A1667" s="62">
        <v>43434</v>
      </c>
      <c r="B1667" t="s">
        <v>1884</v>
      </c>
      <c r="C1667" s="57" t="s">
        <v>5560</v>
      </c>
      <c r="D1667">
        <v>0</v>
      </c>
      <c r="E1667">
        <v>0</v>
      </c>
    </row>
    <row r="1668" spans="1:5">
      <c r="A1668" s="62">
        <v>43434</v>
      </c>
      <c r="B1668" t="s">
        <v>1885</v>
      </c>
      <c r="C1668" s="57" t="s">
        <v>5561</v>
      </c>
      <c r="D1668">
        <v>0</v>
      </c>
      <c r="E1668">
        <v>0</v>
      </c>
    </row>
    <row r="1669" spans="1:5">
      <c r="A1669" s="62">
        <v>43434</v>
      </c>
      <c r="B1669" t="s">
        <v>1886</v>
      </c>
      <c r="C1669" s="57" t="s">
        <v>5562</v>
      </c>
      <c r="D1669">
        <v>0</v>
      </c>
      <c r="E1669">
        <v>0</v>
      </c>
    </row>
    <row r="1670" spans="1:5">
      <c r="A1670" s="62">
        <v>43434</v>
      </c>
      <c r="B1670" t="s">
        <v>1887</v>
      </c>
      <c r="C1670" s="57" t="s">
        <v>5563</v>
      </c>
      <c r="D1670">
        <v>0</v>
      </c>
      <c r="E1670">
        <v>0</v>
      </c>
    </row>
    <row r="1671" spans="1:5">
      <c r="A1671" s="62">
        <v>43434</v>
      </c>
      <c r="B1671" t="s">
        <v>1888</v>
      </c>
      <c r="C1671" s="57" t="s">
        <v>5564</v>
      </c>
      <c r="D1671">
        <v>0</v>
      </c>
      <c r="E1671">
        <v>0</v>
      </c>
    </row>
    <row r="1672" spans="1:5">
      <c r="A1672" s="62">
        <v>43434</v>
      </c>
      <c r="B1672" t="s">
        <v>1889</v>
      </c>
      <c r="C1672" s="57" t="s">
        <v>5565</v>
      </c>
      <c r="D1672">
        <v>0</v>
      </c>
      <c r="E1672">
        <v>0</v>
      </c>
    </row>
    <row r="1673" spans="1:5">
      <c r="A1673" s="62">
        <v>43434</v>
      </c>
      <c r="B1673" t="s">
        <v>1890</v>
      </c>
      <c r="C1673" s="57" t="s">
        <v>5566</v>
      </c>
      <c r="D1673">
        <v>0</v>
      </c>
      <c r="E1673">
        <v>0</v>
      </c>
    </row>
    <row r="1674" spans="1:5">
      <c r="A1674" s="62">
        <v>43434</v>
      </c>
      <c r="B1674" t="s">
        <v>1891</v>
      </c>
      <c r="C1674" s="57" t="s">
        <v>5567</v>
      </c>
      <c r="D1674">
        <v>0</v>
      </c>
      <c r="E1674">
        <v>0</v>
      </c>
    </row>
    <row r="1675" spans="1:5">
      <c r="A1675" s="62">
        <v>43434</v>
      </c>
      <c r="B1675" t="s">
        <v>1892</v>
      </c>
      <c r="C1675" s="57" t="s">
        <v>5568</v>
      </c>
      <c r="D1675">
        <v>0</v>
      </c>
      <c r="E1675">
        <v>0</v>
      </c>
    </row>
    <row r="1676" spans="1:5">
      <c r="A1676" s="62">
        <v>43434</v>
      </c>
      <c r="B1676" t="s">
        <v>1893</v>
      </c>
      <c r="C1676" s="57" t="s">
        <v>5569</v>
      </c>
      <c r="D1676">
        <v>0</v>
      </c>
      <c r="E1676">
        <v>0</v>
      </c>
    </row>
    <row r="1677" spans="1:5">
      <c r="A1677" s="62">
        <v>43434</v>
      </c>
      <c r="B1677" t="s">
        <v>1894</v>
      </c>
      <c r="C1677" s="57" t="s">
        <v>5570</v>
      </c>
      <c r="D1677">
        <v>0</v>
      </c>
      <c r="E1677">
        <v>0</v>
      </c>
    </row>
    <row r="1678" spans="1:5">
      <c r="A1678" s="62">
        <v>43434</v>
      </c>
      <c r="B1678" t="s">
        <v>1895</v>
      </c>
      <c r="C1678" s="57" t="s">
        <v>5571</v>
      </c>
      <c r="D1678">
        <v>0</v>
      </c>
      <c r="E1678">
        <v>0</v>
      </c>
    </row>
    <row r="1679" spans="1:5">
      <c r="A1679" s="62">
        <v>43434</v>
      </c>
      <c r="B1679" t="s">
        <v>1896</v>
      </c>
      <c r="C1679" s="57" t="s">
        <v>5572</v>
      </c>
      <c r="D1679">
        <v>0</v>
      </c>
      <c r="E1679">
        <v>0</v>
      </c>
    </row>
    <row r="1680" spans="1:5">
      <c r="A1680" s="62">
        <v>43434</v>
      </c>
      <c r="B1680" t="s">
        <v>1897</v>
      </c>
      <c r="C1680" s="57" t="s">
        <v>5573</v>
      </c>
      <c r="D1680">
        <v>6620</v>
      </c>
      <c r="E1680">
        <v>0</v>
      </c>
    </row>
    <row r="1681" spans="1:5">
      <c r="A1681" s="62">
        <v>43434</v>
      </c>
      <c r="B1681" t="s">
        <v>1898</v>
      </c>
      <c r="C1681" s="57" t="s">
        <v>5574</v>
      </c>
      <c r="D1681">
        <v>0</v>
      </c>
      <c r="E1681">
        <v>0</v>
      </c>
    </row>
    <row r="1682" spans="1:5">
      <c r="A1682" s="62">
        <v>43434</v>
      </c>
      <c r="B1682" t="s">
        <v>1899</v>
      </c>
      <c r="C1682" s="57" t="s">
        <v>5575</v>
      </c>
      <c r="D1682">
        <v>0</v>
      </c>
      <c r="E1682">
        <v>0</v>
      </c>
    </row>
    <row r="1683" spans="1:5">
      <c r="A1683" s="62">
        <v>43434</v>
      </c>
      <c r="B1683" t="s">
        <v>1900</v>
      </c>
      <c r="C1683" s="57" t="s">
        <v>5576</v>
      </c>
      <c r="D1683">
        <v>0</v>
      </c>
      <c r="E1683">
        <v>0</v>
      </c>
    </row>
    <row r="1684" spans="1:5">
      <c r="A1684" s="62">
        <v>43434</v>
      </c>
      <c r="B1684" t="s">
        <v>1901</v>
      </c>
      <c r="C1684" s="57" t="s">
        <v>5577</v>
      </c>
      <c r="D1684">
        <v>0</v>
      </c>
      <c r="E1684">
        <v>0</v>
      </c>
    </row>
    <row r="1685" spans="1:5">
      <c r="A1685" s="62">
        <v>43434</v>
      </c>
      <c r="B1685" t="s">
        <v>1902</v>
      </c>
      <c r="C1685" s="57" t="s">
        <v>5578</v>
      </c>
      <c r="D1685">
        <v>188379.89</v>
      </c>
      <c r="E1685">
        <v>0</v>
      </c>
    </row>
    <row r="1686" spans="1:5">
      <c r="A1686" s="62">
        <v>43434</v>
      </c>
      <c r="B1686" t="s">
        <v>1903</v>
      </c>
      <c r="C1686" s="57" t="s">
        <v>5579</v>
      </c>
      <c r="D1686">
        <v>0</v>
      </c>
      <c r="E1686">
        <v>0</v>
      </c>
    </row>
    <row r="1687" spans="1:5">
      <c r="A1687" s="62">
        <v>43434</v>
      </c>
      <c r="B1687" t="s">
        <v>1904</v>
      </c>
      <c r="C1687" s="57" t="s">
        <v>5580</v>
      </c>
      <c r="D1687">
        <v>38230</v>
      </c>
      <c r="E1687">
        <v>0</v>
      </c>
    </row>
    <row r="1688" spans="1:5">
      <c r="A1688" s="62">
        <v>43434</v>
      </c>
      <c r="B1688" t="s">
        <v>1905</v>
      </c>
      <c r="C1688" s="57" t="s">
        <v>5581</v>
      </c>
      <c r="D1688">
        <v>103412.5</v>
      </c>
      <c r="E1688">
        <v>0</v>
      </c>
    </row>
    <row r="1689" spans="1:5">
      <c r="A1689" s="62">
        <v>43434</v>
      </c>
      <c r="B1689" t="s">
        <v>1906</v>
      </c>
      <c r="C1689" s="57" t="s">
        <v>5582</v>
      </c>
      <c r="D1689">
        <v>1700</v>
      </c>
      <c r="E1689">
        <v>0</v>
      </c>
    </row>
    <row r="1690" spans="1:5">
      <c r="A1690" s="62">
        <v>43434</v>
      </c>
      <c r="B1690" t="s">
        <v>1907</v>
      </c>
      <c r="C1690" s="57" t="s">
        <v>5583</v>
      </c>
      <c r="D1690">
        <v>359</v>
      </c>
      <c r="E1690">
        <v>0</v>
      </c>
    </row>
    <row r="1691" spans="1:5">
      <c r="A1691" s="62">
        <v>43434</v>
      </c>
      <c r="B1691" t="s">
        <v>1908</v>
      </c>
      <c r="C1691" s="57" t="s">
        <v>5584</v>
      </c>
      <c r="D1691">
        <v>6033.1</v>
      </c>
      <c r="E1691">
        <v>0</v>
      </c>
    </row>
    <row r="1692" spans="1:5">
      <c r="A1692" s="62">
        <v>43434</v>
      </c>
      <c r="B1692" t="s">
        <v>1909</v>
      </c>
      <c r="C1692" s="57" t="s">
        <v>5585</v>
      </c>
      <c r="D1692">
        <v>0</v>
      </c>
      <c r="E1692">
        <v>0</v>
      </c>
    </row>
    <row r="1693" spans="1:5">
      <c r="A1693" s="62">
        <v>43434</v>
      </c>
      <c r="B1693" t="s">
        <v>1910</v>
      </c>
      <c r="C1693" s="57" t="s">
        <v>5586</v>
      </c>
      <c r="D1693">
        <v>0</v>
      </c>
      <c r="E1693">
        <v>0</v>
      </c>
    </row>
    <row r="1694" spans="1:5">
      <c r="A1694" s="62">
        <v>43434</v>
      </c>
      <c r="B1694" t="s">
        <v>1911</v>
      </c>
      <c r="C1694" s="57" t="s">
        <v>5587</v>
      </c>
      <c r="D1694">
        <v>500</v>
      </c>
      <c r="E1694">
        <v>0</v>
      </c>
    </row>
    <row r="1695" spans="1:5">
      <c r="A1695" s="62">
        <v>43434</v>
      </c>
      <c r="B1695" t="s">
        <v>1912</v>
      </c>
      <c r="C1695" s="57" t="s">
        <v>5588</v>
      </c>
      <c r="D1695">
        <v>108741.66</v>
      </c>
      <c r="E1695">
        <v>0</v>
      </c>
    </row>
    <row r="1696" spans="1:5">
      <c r="A1696" s="62">
        <v>43434</v>
      </c>
      <c r="B1696" t="s">
        <v>1913</v>
      </c>
      <c r="C1696" s="57" t="s">
        <v>5589</v>
      </c>
      <c r="D1696">
        <v>0</v>
      </c>
      <c r="E1696">
        <v>1791907.64</v>
      </c>
    </row>
    <row r="1697" spans="1:5">
      <c r="A1697" s="62">
        <v>43434</v>
      </c>
      <c r="B1697" t="s">
        <v>1914</v>
      </c>
      <c r="C1697" s="57" t="s">
        <v>5590</v>
      </c>
      <c r="D1697">
        <v>0</v>
      </c>
      <c r="E1697">
        <v>1791907.64</v>
      </c>
    </row>
    <row r="1698" spans="1:5">
      <c r="A1698" s="62">
        <v>43434</v>
      </c>
      <c r="B1698" t="s">
        <v>1915</v>
      </c>
      <c r="C1698" s="57" t="s">
        <v>5591</v>
      </c>
      <c r="D1698">
        <v>0</v>
      </c>
      <c r="E1698">
        <v>0</v>
      </c>
    </row>
    <row r="1699" spans="1:5">
      <c r="A1699" s="62">
        <v>43434</v>
      </c>
      <c r="B1699" t="s">
        <v>1916</v>
      </c>
      <c r="C1699" s="57" t="s">
        <v>5592</v>
      </c>
      <c r="D1699">
        <v>0</v>
      </c>
      <c r="E1699">
        <v>0</v>
      </c>
    </row>
    <row r="1700" spans="1:5">
      <c r="A1700" s="62">
        <v>43434</v>
      </c>
      <c r="B1700" t="s">
        <v>1917</v>
      </c>
      <c r="C1700" s="57" t="s">
        <v>5593</v>
      </c>
      <c r="D1700">
        <v>0</v>
      </c>
      <c r="E1700">
        <v>0</v>
      </c>
    </row>
    <row r="1701" spans="1:5">
      <c r="A1701" s="62">
        <v>43434</v>
      </c>
      <c r="B1701" t="s">
        <v>1918</v>
      </c>
      <c r="C1701" s="57" t="s">
        <v>5594</v>
      </c>
      <c r="D1701">
        <v>0</v>
      </c>
      <c r="E1701">
        <v>0</v>
      </c>
    </row>
    <row r="1702" spans="1:5">
      <c r="A1702" s="62">
        <v>43434</v>
      </c>
      <c r="B1702" t="s">
        <v>1919</v>
      </c>
      <c r="C1702" s="57" t="s">
        <v>5595</v>
      </c>
      <c r="D1702">
        <v>0</v>
      </c>
      <c r="E1702">
        <v>0</v>
      </c>
    </row>
    <row r="1703" spans="1:5">
      <c r="A1703" s="62">
        <v>43434</v>
      </c>
      <c r="B1703" t="s">
        <v>1920</v>
      </c>
      <c r="C1703" s="57" t="s">
        <v>5596</v>
      </c>
      <c r="D1703">
        <v>0</v>
      </c>
      <c r="E1703">
        <v>0</v>
      </c>
    </row>
    <row r="1704" spans="1:5">
      <c r="A1704" s="62">
        <v>43434</v>
      </c>
      <c r="B1704" t="s">
        <v>1921</v>
      </c>
      <c r="C1704" s="57" t="s">
        <v>5596</v>
      </c>
      <c r="D1704">
        <v>0</v>
      </c>
      <c r="E1704">
        <v>0</v>
      </c>
    </row>
    <row r="1705" spans="1:5">
      <c r="A1705" s="62">
        <v>43434</v>
      </c>
      <c r="B1705" t="s">
        <v>1922</v>
      </c>
      <c r="C1705" s="57" t="s">
        <v>5597</v>
      </c>
      <c r="D1705">
        <v>0</v>
      </c>
      <c r="E1705">
        <v>0</v>
      </c>
    </row>
    <row r="1706" spans="1:5">
      <c r="A1706" s="62">
        <v>43434</v>
      </c>
      <c r="B1706" t="s">
        <v>1923</v>
      </c>
      <c r="C1706" s="57" t="s">
        <v>5598</v>
      </c>
      <c r="D1706">
        <v>0</v>
      </c>
      <c r="E1706">
        <v>0</v>
      </c>
    </row>
    <row r="1707" spans="1:5">
      <c r="A1707" s="62">
        <v>43434</v>
      </c>
      <c r="B1707" t="s">
        <v>1924</v>
      </c>
      <c r="C1707" s="57" t="s">
        <v>5599</v>
      </c>
      <c r="D1707">
        <v>0</v>
      </c>
      <c r="E1707">
        <v>0</v>
      </c>
    </row>
    <row r="1708" spans="1:5">
      <c r="A1708" s="62">
        <v>43434</v>
      </c>
      <c r="B1708" t="s">
        <v>1925</v>
      </c>
      <c r="C1708" s="57" t="s">
        <v>5600</v>
      </c>
      <c r="D1708">
        <v>0</v>
      </c>
      <c r="E1708">
        <v>0</v>
      </c>
    </row>
    <row r="1709" spans="1:5">
      <c r="A1709" s="62">
        <v>43434</v>
      </c>
      <c r="B1709" t="s">
        <v>1926</v>
      </c>
      <c r="C1709" s="57" t="s">
        <v>5601</v>
      </c>
      <c r="D1709">
        <v>0</v>
      </c>
      <c r="E1709">
        <v>0</v>
      </c>
    </row>
    <row r="1710" spans="1:5">
      <c r="A1710" s="62">
        <v>43434</v>
      </c>
      <c r="B1710" t="s">
        <v>1927</v>
      </c>
      <c r="C1710" s="57" t="s">
        <v>5602</v>
      </c>
      <c r="D1710">
        <v>0</v>
      </c>
      <c r="E1710">
        <v>0</v>
      </c>
    </row>
    <row r="1711" spans="1:5">
      <c r="A1711" s="62">
        <v>43434</v>
      </c>
      <c r="B1711" t="s">
        <v>1928</v>
      </c>
      <c r="C1711" s="57" t="s">
        <v>5603</v>
      </c>
      <c r="D1711">
        <v>0</v>
      </c>
      <c r="E1711">
        <v>0</v>
      </c>
    </row>
    <row r="1712" spans="1:5">
      <c r="A1712" s="62">
        <v>43434</v>
      </c>
      <c r="B1712" t="s">
        <v>1929</v>
      </c>
      <c r="C1712" s="57" t="s">
        <v>5604</v>
      </c>
      <c r="D1712">
        <v>3819845.99</v>
      </c>
      <c r="E1712">
        <v>0</v>
      </c>
    </row>
    <row r="1713" spans="1:5">
      <c r="A1713" s="62">
        <v>43434</v>
      </c>
      <c r="B1713" t="s">
        <v>1930</v>
      </c>
      <c r="C1713" s="57" t="s">
        <v>5605</v>
      </c>
      <c r="D1713">
        <v>537903.05000000005</v>
      </c>
      <c r="E1713">
        <v>0</v>
      </c>
    </row>
    <row r="1714" spans="1:5">
      <c r="A1714" s="62">
        <v>43434</v>
      </c>
      <c r="B1714" t="s">
        <v>1931</v>
      </c>
      <c r="C1714" s="57" t="s">
        <v>5606</v>
      </c>
      <c r="D1714">
        <v>140464.70000000001</v>
      </c>
      <c r="E1714">
        <v>0</v>
      </c>
    </row>
    <row r="1715" spans="1:5">
      <c r="A1715" s="62">
        <v>43434</v>
      </c>
      <c r="B1715" t="s">
        <v>1932</v>
      </c>
      <c r="C1715" s="57" t="s">
        <v>5607</v>
      </c>
      <c r="D1715">
        <v>56830.93</v>
      </c>
      <c r="E1715">
        <v>0</v>
      </c>
    </row>
    <row r="1716" spans="1:5">
      <c r="A1716" s="62">
        <v>43434</v>
      </c>
      <c r="B1716" t="s">
        <v>1933</v>
      </c>
      <c r="C1716" s="57" t="s">
        <v>5608</v>
      </c>
      <c r="D1716">
        <v>377920.7</v>
      </c>
      <c r="E1716">
        <v>0</v>
      </c>
    </row>
    <row r="1717" spans="1:5">
      <c r="A1717" s="62">
        <v>43434</v>
      </c>
      <c r="B1717" t="s">
        <v>1934</v>
      </c>
      <c r="C1717" s="57" t="s">
        <v>5609</v>
      </c>
      <c r="D1717">
        <v>50</v>
      </c>
      <c r="E1717">
        <v>0</v>
      </c>
    </row>
    <row r="1718" spans="1:5">
      <c r="A1718" s="62">
        <v>43434</v>
      </c>
      <c r="B1718" t="s">
        <v>1935</v>
      </c>
      <c r="C1718" s="57" t="s">
        <v>5610</v>
      </c>
      <c r="D1718">
        <v>168646.2</v>
      </c>
      <c r="E1718">
        <v>0</v>
      </c>
    </row>
    <row r="1719" spans="1:5">
      <c r="A1719" s="62">
        <v>43434</v>
      </c>
      <c r="B1719" t="s">
        <v>1936</v>
      </c>
      <c r="C1719" s="57" t="s">
        <v>5611</v>
      </c>
      <c r="D1719">
        <v>0</v>
      </c>
      <c r="E1719">
        <v>0</v>
      </c>
    </row>
    <row r="1720" spans="1:5">
      <c r="A1720" s="62">
        <v>43434</v>
      </c>
      <c r="B1720" t="s">
        <v>1937</v>
      </c>
      <c r="C1720" s="57" t="s">
        <v>5612</v>
      </c>
      <c r="D1720">
        <v>1589733.37</v>
      </c>
      <c r="E1720">
        <v>0</v>
      </c>
    </row>
    <row r="1721" spans="1:5">
      <c r="A1721" s="62">
        <v>43434</v>
      </c>
      <c r="B1721" t="s">
        <v>1938</v>
      </c>
      <c r="C1721" s="57" t="s">
        <v>5613</v>
      </c>
      <c r="D1721">
        <v>125700.2</v>
      </c>
      <c r="E1721">
        <v>0</v>
      </c>
    </row>
    <row r="1722" spans="1:5">
      <c r="A1722" s="62">
        <v>43434</v>
      </c>
      <c r="B1722" t="s">
        <v>1939</v>
      </c>
      <c r="C1722" s="57" t="s">
        <v>5614</v>
      </c>
      <c r="D1722">
        <v>822596.84</v>
      </c>
      <c r="E1722">
        <v>0</v>
      </c>
    </row>
    <row r="1723" spans="1:5">
      <c r="A1723" s="62">
        <v>43434</v>
      </c>
      <c r="B1723" t="s">
        <v>1940</v>
      </c>
      <c r="C1723" s="57" t="s">
        <v>5615</v>
      </c>
      <c r="D1723">
        <v>0</v>
      </c>
      <c r="E1723">
        <v>0</v>
      </c>
    </row>
    <row r="1724" spans="1:5">
      <c r="A1724" s="62">
        <v>43434</v>
      </c>
      <c r="B1724" t="s">
        <v>1941</v>
      </c>
      <c r="C1724" s="57" t="s">
        <v>5615</v>
      </c>
      <c r="D1724">
        <v>0</v>
      </c>
      <c r="E1724">
        <v>0</v>
      </c>
    </row>
    <row r="1725" spans="1:5">
      <c r="A1725" s="62">
        <v>43434</v>
      </c>
      <c r="B1725" t="s">
        <v>1942</v>
      </c>
      <c r="C1725" s="57" t="s">
        <v>5616</v>
      </c>
      <c r="D1725">
        <v>0</v>
      </c>
      <c r="E1725">
        <v>0</v>
      </c>
    </row>
    <row r="1726" spans="1:5">
      <c r="A1726" s="62">
        <v>43434</v>
      </c>
      <c r="B1726" t="s">
        <v>1943</v>
      </c>
      <c r="C1726" s="57" t="s">
        <v>5616</v>
      </c>
      <c r="D1726">
        <v>0</v>
      </c>
      <c r="E1726">
        <v>0</v>
      </c>
    </row>
    <row r="1727" spans="1:5">
      <c r="A1727" s="62">
        <v>43434</v>
      </c>
      <c r="B1727" t="s">
        <v>1944</v>
      </c>
      <c r="C1727" s="57" t="s">
        <v>5617</v>
      </c>
      <c r="D1727">
        <v>0</v>
      </c>
      <c r="E1727">
        <v>0</v>
      </c>
    </row>
    <row r="1728" spans="1:5">
      <c r="A1728" s="62">
        <v>43434</v>
      </c>
      <c r="B1728" t="s">
        <v>1945</v>
      </c>
      <c r="C1728" s="57" t="s">
        <v>5617</v>
      </c>
      <c r="D1728">
        <v>0</v>
      </c>
      <c r="E1728">
        <v>0</v>
      </c>
    </row>
    <row r="1729" spans="1:5">
      <c r="A1729" s="62">
        <v>43434</v>
      </c>
      <c r="B1729" t="s">
        <v>1946</v>
      </c>
      <c r="C1729" s="57" t="s">
        <v>5618</v>
      </c>
      <c r="D1729">
        <v>14061343.83</v>
      </c>
      <c r="E1729">
        <v>0</v>
      </c>
    </row>
    <row r="1730" spans="1:5">
      <c r="A1730" s="62">
        <v>43434</v>
      </c>
      <c r="B1730" t="s">
        <v>1947</v>
      </c>
      <c r="C1730" s="57" t="s">
        <v>5619</v>
      </c>
      <c r="D1730">
        <v>0</v>
      </c>
      <c r="E1730">
        <v>0</v>
      </c>
    </row>
    <row r="1731" spans="1:5">
      <c r="A1731" s="62">
        <v>43434</v>
      </c>
      <c r="B1731" t="s">
        <v>1948</v>
      </c>
      <c r="C1731" s="57" t="s">
        <v>5620</v>
      </c>
      <c r="D1731">
        <v>0</v>
      </c>
      <c r="E1731">
        <v>0</v>
      </c>
    </row>
    <row r="1732" spans="1:5">
      <c r="A1732" s="62">
        <v>43434</v>
      </c>
      <c r="B1732" t="s">
        <v>1949</v>
      </c>
      <c r="C1732" s="57" t="s">
        <v>5621</v>
      </c>
      <c r="D1732">
        <v>0</v>
      </c>
      <c r="E1732">
        <v>0</v>
      </c>
    </row>
    <row r="1733" spans="1:5">
      <c r="A1733" s="62">
        <v>43434</v>
      </c>
      <c r="B1733" t="s">
        <v>1950</v>
      </c>
      <c r="C1733" s="57" t="s">
        <v>5621</v>
      </c>
      <c r="D1733">
        <v>0</v>
      </c>
      <c r="E1733">
        <v>0</v>
      </c>
    </row>
    <row r="1734" spans="1:5">
      <c r="A1734" s="62">
        <v>43434</v>
      </c>
      <c r="B1734" t="s">
        <v>1951</v>
      </c>
      <c r="C1734" s="57" t="s">
        <v>5622</v>
      </c>
      <c r="D1734">
        <v>0</v>
      </c>
      <c r="E1734">
        <v>0</v>
      </c>
    </row>
    <row r="1735" spans="1:5">
      <c r="A1735" s="62">
        <v>43434</v>
      </c>
      <c r="B1735" t="s">
        <v>1952</v>
      </c>
      <c r="C1735" s="57" t="s">
        <v>5622</v>
      </c>
      <c r="D1735">
        <v>0</v>
      </c>
      <c r="E1735">
        <v>0</v>
      </c>
    </row>
    <row r="1736" spans="1:5">
      <c r="A1736" s="62">
        <v>43434</v>
      </c>
      <c r="B1736" t="s">
        <v>1953</v>
      </c>
      <c r="C1736" s="57" t="s">
        <v>5623</v>
      </c>
      <c r="D1736">
        <v>0</v>
      </c>
      <c r="E1736">
        <v>0</v>
      </c>
    </row>
    <row r="1737" spans="1:5">
      <c r="A1737" s="62">
        <v>43434</v>
      </c>
      <c r="B1737" t="s">
        <v>1954</v>
      </c>
      <c r="C1737" s="57" t="s">
        <v>5624</v>
      </c>
      <c r="D1737">
        <v>0</v>
      </c>
      <c r="E1737">
        <v>0</v>
      </c>
    </row>
    <row r="1738" spans="1:5">
      <c r="A1738" s="62">
        <v>43434</v>
      </c>
      <c r="B1738" t="s">
        <v>1955</v>
      </c>
      <c r="C1738" s="57" t="s">
        <v>5625</v>
      </c>
      <c r="D1738">
        <v>0</v>
      </c>
      <c r="E1738">
        <v>0</v>
      </c>
    </row>
    <row r="1739" spans="1:5">
      <c r="A1739" s="62">
        <v>43434</v>
      </c>
      <c r="B1739" t="s">
        <v>1956</v>
      </c>
      <c r="C1739" s="57" t="s">
        <v>5626</v>
      </c>
      <c r="D1739">
        <v>0</v>
      </c>
      <c r="E1739">
        <v>0</v>
      </c>
    </row>
    <row r="1740" spans="1:5">
      <c r="A1740" s="62">
        <v>43434</v>
      </c>
      <c r="B1740" t="s">
        <v>1957</v>
      </c>
      <c r="C1740" s="57" t="s">
        <v>5627</v>
      </c>
      <c r="D1740">
        <v>79000</v>
      </c>
      <c r="E1740">
        <v>0</v>
      </c>
    </row>
    <row r="1741" spans="1:5">
      <c r="A1741" s="62">
        <v>43434</v>
      </c>
      <c r="B1741" t="s">
        <v>1958</v>
      </c>
      <c r="C1741" s="57" t="s">
        <v>5628</v>
      </c>
      <c r="D1741">
        <v>79000</v>
      </c>
      <c r="E1741">
        <v>0</v>
      </c>
    </row>
    <row r="1742" spans="1:5">
      <c r="A1742" s="62">
        <v>43434</v>
      </c>
      <c r="B1742" t="s">
        <v>1959</v>
      </c>
      <c r="C1742" s="57" t="s">
        <v>5629</v>
      </c>
      <c r="D1742">
        <v>0</v>
      </c>
      <c r="E1742">
        <v>0</v>
      </c>
    </row>
    <row r="1743" spans="1:5">
      <c r="A1743" s="62">
        <v>43434</v>
      </c>
      <c r="B1743" t="s">
        <v>1960</v>
      </c>
      <c r="C1743" s="57" t="s">
        <v>5630</v>
      </c>
      <c r="D1743">
        <v>0</v>
      </c>
      <c r="E1743">
        <v>0</v>
      </c>
    </row>
    <row r="1744" spans="1:5">
      <c r="A1744" s="62">
        <v>43434</v>
      </c>
      <c r="B1744" t="s">
        <v>1961</v>
      </c>
      <c r="C1744" s="57" t="s">
        <v>5631</v>
      </c>
      <c r="D1744">
        <v>0</v>
      </c>
      <c r="E1744">
        <v>0</v>
      </c>
    </row>
    <row r="1745" spans="1:5">
      <c r="A1745" s="62">
        <v>43434</v>
      </c>
      <c r="B1745" t="s">
        <v>1962</v>
      </c>
      <c r="C1745" s="57" t="s">
        <v>5632</v>
      </c>
      <c r="D1745">
        <v>0</v>
      </c>
      <c r="E1745">
        <v>0</v>
      </c>
    </row>
    <row r="1746" spans="1:5">
      <c r="A1746" s="62">
        <v>43434</v>
      </c>
      <c r="B1746" t="s">
        <v>1963</v>
      </c>
      <c r="C1746" s="57" t="s">
        <v>5633</v>
      </c>
      <c r="D1746">
        <v>1174127.1399999999</v>
      </c>
      <c r="E1746">
        <v>0</v>
      </c>
    </row>
    <row r="1747" spans="1:5">
      <c r="A1747" s="62">
        <v>43434</v>
      </c>
      <c r="B1747" t="s">
        <v>1964</v>
      </c>
      <c r="C1747" s="57" t="s">
        <v>5634</v>
      </c>
      <c r="D1747">
        <v>1174127.1399999999</v>
      </c>
      <c r="E1747">
        <v>0</v>
      </c>
    </row>
    <row r="1748" spans="1:5">
      <c r="A1748" s="62">
        <v>43434</v>
      </c>
      <c r="B1748" t="s">
        <v>1965</v>
      </c>
      <c r="C1748" s="57" t="s">
        <v>5635</v>
      </c>
      <c r="D1748">
        <v>0</v>
      </c>
      <c r="E1748">
        <v>0</v>
      </c>
    </row>
    <row r="1749" spans="1:5">
      <c r="A1749" s="62">
        <v>43434</v>
      </c>
      <c r="B1749" t="s">
        <v>1966</v>
      </c>
      <c r="C1749" s="57" t="s">
        <v>5636</v>
      </c>
      <c r="D1749">
        <v>0</v>
      </c>
      <c r="E1749">
        <v>0</v>
      </c>
    </row>
    <row r="1750" spans="1:5">
      <c r="A1750" s="62">
        <v>43434</v>
      </c>
      <c r="B1750" t="s">
        <v>1967</v>
      </c>
      <c r="C1750" s="57" t="s">
        <v>5637</v>
      </c>
      <c r="D1750">
        <v>0</v>
      </c>
      <c r="E1750">
        <v>0</v>
      </c>
    </row>
    <row r="1751" spans="1:5">
      <c r="A1751" s="62">
        <v>43434</v>
      </c>
      <c r="B1751" t="s">
        <v>1968</v>
      </c>
      <c r="C1751" s="57" t="s">
        <v>5638</v>
      </c>
      <c r="D1751">
        <v>0</v>
      </c>
      <c r="E1751">
        <v>0</v>
      </c>
    </row>
    <row r="1752" spans="1:5">
      <c r="A1752" s="62">
        <v>43434</v>
      </c>
      <c r="B1752" t="s">
        <v>1969</v>
      </c>
      <c r="C1752" s="57" t="s">
        <v>5639</v>
      </c>
      <c r="D1752">
        <v>874756.69</v>
      </c>
      <c r="E1752">
        <v>0</v>
      </c>
    </row>
    <row r="1753" spans="1:5">
      <c r="A1753" s="62">
        <v>43434</v>
      </c>
      <c r="B1753" t="s">
        <v>1970</v>
      </c>
      <c r="C1753" s="57" t="s">
        <v>5640</v>
      </c>
      <c r="D1753">
        <v>874756.69</v>
      </c>
      <c r="E1753">
        <v>0</v>
      </c>
    </row>
    <row r="1754" spans="1:5">
      <c r="A1754" s="62">
        <v>43434</v>
      </c>
      <c r="B1754" t="s">
        <v>1971</v>
      </c>
      <c r="C1754" s="57" t="s">
        <v>5641</v>
      </c>
      <c r="D1754">
        <v>11933460</v>
      </c>
      <c r="E1754">
        <v>0</v>
      </c>
    </row>
    <row r="1755" spans="1:5">
      <c r="A1755" s="62">
        <v>43434</v>
      </c>
      <c r="B1755" t="s">
        <v>1972</v>
      </c>
      <c r="C1755" s="57" t="s">
        <v>5641</v>
      </c>
      <c r="D1755">
        <v>11933460</v>
      </c>
      <c r="E1755">
        <v>0</v>
      </c>
    </row>
    <row r="1756" spans="1:5">
      <c r="A1756" s="62">
        <v>43434</v>
      </c>
      <c r="B1756" t="s">
        <v>1973</v>
      </c>
      <c r="C1756" s="57" t="s">
        <v>5642</v>
      </c>
      <c r="D1756">
        <v>0</v>
      </c>
      <c r="E1756">
        <v>0</v>
      </c>
    </row>
    <row r="1757" spans="1:5">
      <c r="A1757" s="62">
        <v>43434</v>
      </c>
      <c r="B1757" t="s">
        <v>1974</v>
      </c>
      <c r="C1757" s="57" t="s">
        <v>5643</v>
      </c>
      <c r="D1757">
        <v>0</v>
      </c>
      <c r="E1757">
        <v>0</v>
      </c>
    </row>
    <row r="1758" spans="1:5">
      <c r="A1758" s="62">
        <v>43434</v>
      </c>
      <c r="B1758" t="s">
        <v>1975</v>
      </c>
      <c r="C1758" s="57" t="s">
        <v>5644</v>
      </c>
      <c r="D1758">
        <v>391986138.56999999</v>
      </c>
      <c r="E1758">
        <v>0</v>
      </c>
    </row>
    <row r="1759" spans="1:5">
      <c r="A1759" s="62">
        <v>43434</v>
      </c>
      <c r="B1759" t="s">
        <v>1976</v>
      </c>
      <c r="C1759" s="57" t="s">
        <v>5645</v>
      </c>
      <c r="D1759">
        <v>0</v>
      </c>
      <c r="E1759">
        <v>0</v>
      </c>
    </row>
    <row r="1760" spans="1:5">
      <c r="A1760" s="62">
        <v>43434</v>
      </c>
      <c r="B1760" t="s">
        <v>1977</v>
      </c>
      <c r="C1760" s="57" t="s">
        <v>5646</v>
      </c>
      <c r="D1760">
        <v>53188130.869999997</v>
      </c>
      <c r="E1760">
        <v>0</v>
      </c>
    </row>
    <row r="1761" spans="1:5">
      <c r="A1761" s="62">
        <v>43434</v>
      </c>
      <c r="B1761" t="s">
        <v>1978</v>
      </c>
      <c r="C1761" s="57" t="s">
        <v>5647</v>
      </c>
      <c r="D1761">
        <v>0</v>
      </c>
      <c r="E1761">
        <v>49353759.079999998</v>
      </c>
    </row>
    <row r="1762" spans="1:5">
      <c r="A1762" s="62">
        <v>43434</v>
      </c>
      <c r="B1762" t="s">
        <v>1979</v>
      </c>
      <c r="C1762" s="57" t="s">
        <v>5648</v>
      </c>
      <c r="D1762">
        <v>0</v>
      </c>
      <c r="E1762">
        <v>2014423.83</v>
      </c>
    </row>
    <row r="1763" spans="1:5">
      <c r="A1763" s="62">
        <v>43434</v>
      </c>
      <c r="B1763" t="s">
        <v>1980</v>
      </c>
      <c r="C1763" s="57" t="s">
        <v>5649</v>
      </c>
      <c r="D1763">
        <v>0</v>
      </c>
      <c r="E1763">
        <v>273894.83</v>
      </c>
    </row>
    <row r="1764" spans="1:5">
      <c r="A1764" s="62">
        <v>43434</v>
      </c>
      <c r="B1764" t="s">
        <v>1981</v>
      </c>
      <c r="C1764" s="57" t="s">
        <v>5650</v>
      </c>
      <c r="D1764">
        <v>58250700.600000001</v>
      </c>
      <c r="E1764">
        <v>0</v>
      </c>
    </row>
    <row r="1765" spans="1:5">
      <c r="A1765" s="62">
        <v>43434</v>
      </c>
      <c r="B1765" t="s">
        <v>1982</v>
      </c>
      <c r="C1765" s="57" t="s">
        <v>5651</v>
      </c>
      <c r="D1765">
        <v>41403035.909999996</v>
      </c>
      <c r="E1765">
        <v>0</v>
      </c>
    </row>
    <row r="1766" spans="1:5">
      <c r="A1766" s="62">
        <v>43434</v>
      </c>
      <c r="B1766" t="s">
        <v>1983</v>
      </c>
      <c r="C1766" s="57" t="s">
        <v>5652</v>
      </c>
      <c r="D1766">
        <v>0</v>
      </c>
      <c r="E1766">
        <v>1546053.13</v>
      </c>
    </row>
    <row r="1767" spans="1:5">
      <c r="A1767" s="62">
        <v>43434</v>
      </c>
      <c r="B1767" t="s">
        <v>1984</v>
      </c>
      <c r="C1767" s="57" t="s">
        <v>5653</v>
      </c>
      <c r="D1767">
        <v>63007713.289999999</v>
      </c>
      <c r="E1767">
        <v>0</v>
      </c>
    </row>
    <row r="1768" spans="1:5">
      <c r="A1768" s="62">
        <v>43434</v>
      </c>
      <c r="B1768" t="s">
        <v>1985</v>
      </c>
      <c r="C1768" s="57" t="s">
        <v>5654</v>
      </c>
      <c r="D1768">
        <v>17489383.829999998</v>
      </c>
      <c r="E1768">
        <v>0</v>
      </c>
    </row>
    <row r="1769" spans="1:5">
      <c r="A1769" s="62">
        <v>43434</v>
      </c>
      <c r="B1769" t="s">
        <v>1986</v>
      </c>
      <c r="C1769" s="57" t="s">
        <v>5655</v>
      </c>
      <c r="D1769">
        <v>31948087.800000001</v>
      </c>
      <c r="E1769">
        <v>0</v>
      </c>
    </row>
    <row r="1770" spans="1:5">
      <c r="A1770" s="62">
        <v>43434</v>
      </c>
      <c r="B1770" t="s">
        <v>1987</v>
      </c>
      <c r="C1770" s="57" t="s">
        <v>5656</v>
      </c>
      <c r="D1770">
        <v>24219501.190000001</v>
      </c>
      <c r="E1770">
        <v>0</v>
      </c>
    </row>
    <row r="1771" spans="1:5">
      <c r="A1771" s="62">
        <v>43434</v>
      </c>
      <c r="B1771" t="s">
        <v>1988</v>
      </c>
      <c r="C1771" s="57" t="s">
        <v>5657</v>
      </c>
      <c r="D1771">
        <v>13282484.35</v>
      </c>
      <c r="E1771">
        <v>0</v>
      </c>
    </row>
    <row r="1772" spans="1:5">
      <c r="A1772" s="62">
        <v>43434</v>
      </c>
      <c r="B1772" t="s">
        <v>1989</v>
      </c>
      <c r="C1772" s="57" t="s">
        <v>5658</v>
      </c>
      <c r="D1772">
        <v>0</v>
      </c>
      <c r="E1772">
        <v>0</v>
      </c>
    </row>
    <row r="1773" spans="1:5">
      <c r="A1773" s="62">
        <v>43434</v>
      </c>
      <c r="B1773" t="s">
        <v>1990</v>
      </c>
      <c r="C1773" s="57" t="s">
        <v>5659</v>
      </c>
      <c r="D1773">
        <v>8387127.5199999996</v>
      </c>
      <c r="E1773">
        <v>0</v>
      </c>
    </row>
    <row r="1774" spans="1:5">
      <c r="A1774" s="62">
        <v>43434</v>
      </c>
      <c r="B1774" t="s">
        <v>1991</v>
      </c>
      <c r="C1774" s="57" t="s">
        <v>5660</v>
      </c>
      <c r="D1774">
        <v>14467395</v>
      </c>
      <c r="E1774">
        <v>0</v>
      </c>
    </row>
    <row r="1775" spans="1:5">
      <c r="A1775" s="62">
        <v>43434</v>
      </c>
      <c r="B1775" t="s">
        <v>1992</v>
      </c>
      <c r="C1775" s="57" t="s">
        <v>5661</v>
      </c>
      <c r="D1775">
        <v>46262589.200000003</v>
      </c>
      <c r="E1775">
        <v>0</v>
      </c>
    </row>
    <row r="1776" spans="1:5">
      <c r="A1776" s="62">
        <v>43434</v>
      </c>
      <c r="B1776" t="s">
        <v>1993</v>
      </c>
      <c r="C1776" s="57" t="s">
        <v>5662</v>
      </c>
      <c r="D1776">
        <v>13770436.529999999</v>
      </c>
      <c r="E1776">
        <v>0</v>
      </c>
    </row>
    <row r="1777" spans="1:5">
      <c r="A1777" s="62">
        <v>43434</v>
      </c>
      <c r="B1777" t="s">
        <v>1994</v>
      </c>
      <c r="C1777" s="57" t="s">
        <v>5663</v>
      </c>
      <c r="D1777">
        <v>30723046.93</v>
      </c>
      <c r="E1777">
        <v>0</v>
      </c>
    </row>
    <row r="1778" spans="1:5">
      <c r="A1778" s="62">
        <v>43434</v>
      </c>
      <c r="B1778" t="s">
        <v>1995</v>
      </c>
      <c r="C1778" s="57" t="s">
        <v>5664</v>
      </c>
      <c r="D1778">
        <v>17260950.43</v>
      </c>
      <c r="E1778">
        <v>0</v>
      </c>
    </row>
    <row r="1779" spans="1:5">
      <c r="A1779" s="62">
        <v>43434</v>
      </c>
      <c r="B1779" t="s">
        <v>1996</v>
      </c>
      <c r="C1779" s="57" t="s">
        <v>5665</v>
      </c>
      <c r="D1779">
        <v>0</v>
      </c>
      <c r="E1779">
        <v>0</v>
      </c>
    </row>
    <row r="1780" spans="1:5">
      <c r="A1780" s="62">
        <v>43434</v>
      </c>
      <c r="B1780" t="s">
        <v>1997</v>
      </c>
      <c r="C1780" s="57" t="s">
        <v>5666</v>
      </c>
      <c r="D1780">
        <v>11513685.99</v>
      </c>
      <c r="E1780">
        <v>0</v>
      </c>
    </row>
    <row r="1781" spans="1:5">
      <c r="A1781" s="62">
        <v>43434</v>
      </c>
      <c r="B1781" t="s">
        <v>1998</v>
      </c>
      <c r="C1781" s="57" t="s">
        <v>5667</v>
      </c>
      <c r="D1781">
        <v>0</v>
      </c>
      <c r="E1781">
        <v>0</v>
      </c>
    </row>
    <row r="1782" spans="1:5">
      <c r="A1782" s="62">
        <v>43434</v>
      </c>
      <c r="B1782" t="s">
        <v>1999</v>
      </c>
      <c r="C1782" s="57" t="s">
        <v>5668</v>
      </c>
      <c r="D1782">
        <v>0</v>
      </c>
      <c r="E1782">
        <v>1623452932.28</v>
      </c>
    </row>
    <row r="1783" spans="1:5">
      <c r="A1783" s="62">
        <v>43434</v>
      </c>
      <c r="B1783" t="s">
        <v>2000</v>
      </c>
      <c r="C1783" s="57" t="s">
        <v>5669</v>
      </c>
      <c r="D1783">
        <v>0</v>
      </c>
      <c r="E1783">
        <v>0</v>
      </c>
    </row>
    <row r="1784" spans="1:5">
      <c r="A1784" s="62">
        <v>43434</v>
      </c>
      <c r="B1784" t="s">
        <v>2001</v>
      </c>
      <c r="C1784" s="57" t="s">
        <v>5670</v>
      </c>
      <c r="D1784">
        <v>0</v>
      </c>
      <c r="E1784">
        <v>0</v>
      </c>
    </row>
    <row r="1785" spans="1:5">
      <c r="A1785" s="62">
        <v>43434</v>
      </c>
      <c r="B1785" t="s">
        <v>2002</v>
      </c>
      <c r="C1785" s="57" t="s">
        <v>5671</v>
      </c>
      <c r="D1785">
        <v>0</v>
      </c>
      <c r="E1785">
        <v>0</v>
      </c>
    </row>
    <row r="1786" spans="1:5">
      <c r="A1786" s="62">
        <v>43434</v>
      </c>
      <c r="B1786" t="s">
        <v>2003</v>
      </c>
      <c r="C1786" s="57" t="s">
        <v>5672</v>
      </c>
      <c r="D1786">
        <v>0</v>
      </c>
      <c r="E1786">
        <v>0</v>
      </c>
    </row>
    <row r="1787" spans="1:5">
      <c r="A1787" s="62">
        <v>43434</v>
      </c>
      <c r="B1787" t="s">
        <v>2004</v>
      </c>
      <c r="C1787" s="57" t="s">
        <v>5673</v>
      </c>
      <c r="D1787">
        <v>0</v>
      </c>
      <c r="E1787">
        <v>0</v>
      </c>
    </row>
    <row r="1788" spans="1:5">
      <c r="A1788" s="62">
        <v>43434</v>
      </c>
      <c r="B1788" t="s">
        <v>2005</v>
      </c>
      <c r="C1788" s="57" t="s">
        <v>5674</v>
      </c>
      <c r="D1788">
        <v>0</v>
      </c>
      <c r="E1788">
        <v>0</v>
      </c>
    </row>
    <row r="1789" spans="1:5">
      <c r="A1789" s="62">
        <v>43434</v>
      </c>
      <c r="B1789" t="s">
        <v>2006</v>
      </c>
      <c r="C1789" s="57" t="s">
        <v>5675</v>
      </c>
      <c r="D1789">
        <v>0</v>
      </c>
      <c r="E1789">
        <v>0</v>
      </c>
    </row>
    <row r="1790" spans="1:5">
      <c r="A1790" s="62">
        <v>43434</v>
      </c>
      <c r="B1790" t="s">
        <v>2007</v>
      </c>
      <c r="C1790" s="57" t="s">
        <v>5676</v>
      </c>
      <c r="D1790">
        <v>0</v>
      </c>
      <c r="E1790">
        <v>0</v>
      </c>
    </row>
    <row r="1791" spans="1:5">
      <c r="A1791" s="62">
        <v>43434</v>
      </c>
      <c r="B1791" t="s">
        <v>2008</v>
      </c>
      <c r="C1791" s="57" t="s">
        <v>5677</v>
      </c>
      <c r="D1791">
        <v>0</v>
      </c>
      <c r="E1791">
        <v>0</v>
      </c>
    </row>
    <row r="1792" spans="1:5">
      <c r="A1792" s="62">
        <v>43434</v>
      </c>
      <c r="B1792" t="s">
        <v>2009</v>
      </c>
      <c r="C1792" s="57" t="s">
        <v>5678</v>
      </c>
      <c r="D1792">
        <v>0</v>
      </c>
      <c r="E1792">
        <v>0</v>
      </c>
    </row>
    <row r="1793" spans="1:5">
      <c r="A1793" s="62">
        <v>43434</v>
      </c>
      <c r="B1793" t="s">
        <v>2010</v>
      </c>
      <c r="C1793" s="57" t="s">
        <v>5679</v>
      </c>
      <c r="D1793">
        <v>0</v>
      </c>
      <c r="E1793">
        <v>0</v>
      </c>
    </row>
    <row r="1794" spans="1:5">
      <c r="A1794" s="62">
        <v>43434</v>
      </c>
      <c r="B1794" t="s">
        <v>2011</v>
      </c>
      <c r="C1794" s="57" t="s">
        <v>5680</v>
      </c>
      <c r="D1794">
        <v>0</v>
      </c>
      <c r="E1794">
        <v>0</v>
      </c>
    </row>
    <row r="1795" spans="1:5">
      <c r="A1795" s="62">
        <v>43434</v>
      </c>
      <c r="B1795" t="s">
        <v>2012</v>
      </c>
      <c r="C1795" s="57" t="s">
        <v>5681</v>
      </c>
      <c r="D1795">
        <v>0</v>
      </c>
      <c r="E1795">
        <v>0</v>
      </c>
    </row>
    <row r="1796" spans="1:5">
      <c r="A1796" s="62">
        <v>43434</v>
      </c>
      <c r="B1796" t="s">
        <v>2013</v>
      </c>
      <c r="C1796" s="57" t="s">
        <v>5682</v>
      </c>
      <c r="D1796">
        <v>0</v>
      </c>
      <c r="E1796">
        <v>0</v>
      </c>
    </row>
    <row r="1797" spans="1:5">
      <c r="A1797" s="62">
        <v>43434</v>
      </c>
      <c r="B1797" t="s">
        <v>2014</v>
      </c>
      <c r="C1797" s="57" t="s">
        <v>5683</v>
      </c>
      <c r="D1797">
        <v>0</v>
      </c>
      <c r="E1797">
        <v>0</v>
      </c>
    </row>
    <row r="1798" spans="1:5">
      <c r="A1798" s="62">
        <v>43434</v>
      </c>
      <c r="B1798" t="s">
        <v>2015</v>
      </c>
      <c r="C1798" s="57" t="s">
        <v>5684</v>
      </c>
      <c r="D1798">
        <v>0</v>
      </c>
      <c r="E1798">
        <v>0</v>
      </c>
    </row>
    <row r="1799" spans="1:5">
      <c r="A1799" s="62">
        <v>43434</v>
      </c>
      <c r="B1799" t="s">
        <v>2016</v>
      </c>
      <c r="C1799" s="57" t="s">
        <v>5685</v>
      </c>
      <c r="D1799">
        <v>0</v>
      </c>
      <c r="E1799">
        <v>0</v>
      </c>
    </row>
    <row r="1800" spans="1:5">
      <c r="A1800" s="62">
        <v>43434</v>
      </c>
      <c r="B1800" t="s">
        <v>2017</v>
      </c>
      <c r="C1800" s="57" t="s">
        <v>5686</v>
      </c>
      <c r="D1800">
        <v>0</v>
      </c>
      <c r="E1800">
        <v>0</v>
      </c>
    </row>
    <row r="1801" spans="1:5">
      <c r="A1801" s="62">
        <v>43434</v>
      </c>
      <c r="B1801" t="s">
        <v>2018</v>
      </c>
      <c r="C1801" s="57" t="s">
        <v>5687</v>
      </c>
      <c r="D1801">
        <v>0</v>
      </c>
      <c r="E1801">
        <v>0</v>
      </c>
    </row>
    <row r="1802" spans="1:5">
      <c r="A1802" s="62">
        <v>43434</v>
      </c>
      <c r="B1802" t="s">
        <v>2019</v>
      </c>
      <c r="C1802" s="57" t="s">
        <v>5688</v>
      </c>
      <c r="D1802">
        <v>0</v>
      </c>
      <c r="E1802">
        <v>0</v>
      </c>
    </row>
    <row r="1803" spans="1:5">
      <c r="A1803" s="62">
        <v>43434</v>
      </c>
      <c r="B1803" t="s">
        <v>2020</v>
      </c>
      <c r="C1803" s="57" t="s">
        <v>5689</v>
      </c>
      <c r="D1803">
        <v>0</v>
      </c>
      <c r="E1803">
        <v>0</v>
      </c>
    </row>
    <row r="1804" spans="1:5">
      <c r="A1804" s="62">
        <v>43434</v>
      </c>
      <c r="B1804" t="s">
        <v>2021</v>
      </c>
      <c r="C1804" s="57" t="s">
        <v>68</v>
      </c>
      <c r="D1804">
        <v>0</v>
      </c>
      <c r="E1804">
        <v>721951410.99000001</v>
      </c>
    </row>
    <row r="1805" spans="1:5">
      <c r="A1805" s="62">
        <v>43434</v>
      </c>
      <c r="B1805" t="s">
        <v>2022</v>
      </c>
      <c r="C1805" s="57" t="s">
        <v>5690</v>
      </c>
      <c r="D1805">
        <v>0</v>
      </c>
      <c r="E1805">
        <v>49088640.560000002</v>
      </c>
    </row>
    <row r="1806" spans="1:5">
      <c r="A1806" s="62">
        <v>43434</v>
      </c>
      <c r="B1806" t="s">
        <v>2023</v>
      </c>
      <c r="C1806" s="57" t="s">
        <v>5691</v>
      </c>
      <c r="D1806">
        <v>0</v>
      </c>
      <c r="E1806">
        <v>48454324.350000001</v>
      </c>
    </row>
    <row r="1807" spans="1:5">
      <c r="A1807" s="62">
        <v>43434</v>
      </c>
      <c r="B1807" t="s">
        <v>2024</v>
      </c>
      <c r="C1807" s="57" t="s">
        <v>5692</v>
      </c>
      <c r="D1807">
        <v>0</v>
      </c>
      <c r="E1807">
        <v>48454324.350000001</v>
      </c>
    </row>
    <row r="1808" spans="1:5">
      <c r="A1808" s="62">
        <v>43434</v>
      </c>
      <c r="B1808" t="s">
        <v>2025</v>
      </c>
      <c r="C1808" s="57" t="s">
        <v>5693</v>
      </c>
      <c r="D1808">
        <v>0</v>
      </c>
      <c r="E1808">
        <v>634316.21</v>
      </c>
    </row>
    <row r="1809" spans="1:5">
      <c r="A1809" s="62">
        <v>43434</v>
      </c>
      <c r="B1809" t="s">
        <v>2026</v>
      </c>
      <c r="C1809" s="57" t="s">
        <v>5694</v>
      </c>
      <c r="D1809">
        <v>0</v>
      </c>
      <c r="E1809">
        <v>634316.21</v>
      </c>
    </row>
    <row r="1810" spans="1:5">
      <c r="A1810" s="62">
        <v>43434</v>
      </c>
      <c r="B1810" t="s">
        <v>2027</v>
      </c>
      <c r="C1810" s="57" t="s">
        <v>5695</v>
      </c>
      <c r="D1810">
        <v>0</v>
      </c>
      <c r="E1810">
        <v>672770094.40999997</v>
      </c>
    </row>
    <row r="1811" spans="1:5">
      <c r="A1811" s="62">
        <v>43434</v>
      </c>
      <c r="B1811" t="s">
        <v>2028</v>
      </c>
      <c r="C1811" s="57" t="s">
        <v>5696</v>
      </c>
      <c r="D1811">
        <v>0</v>
      </c>
      <c r="E1811">
        <v>664519425.60000002</v>
      </c>
    </row>
    <row r="1812" spans="1:5">
      <c r="A1812" s="62">
        <v>43434</v>
      </c>
      <c r="B1812" t="s">
        <v>2029</v>
      </c>
      <c r="C1812" s="57" t="s">
        <v>5697</v>
      </c>
      <c r="D1812">
        <v>0</v>
      </c>
      <c r="E1812">
        <v>283609049.98000002</v>
      </c>
    </row>
    <row r="1813" spans="1:5">
      <c r="A1813" s="62">
        <v>43434</v>
      </c>
      <c r="B1813" t="s">
        <v>2030</v>
      </c>
      <c r="C1813" s="57" t="s">
        <v>5698</v>
      </c>
      <c r="D1813">
        <v>0</v>
      </c>
      <c r="E1813">
        <v>559408.77</v>
      </c>
    </row>
    <row r="1814" spans="1:5">
      <c r="A1814" s="62">
        <v>43434</v>
      </c>
      <c r="B1814" t="s">
        <v>2031</v>
      </c>
      <c r="C1814" s="57" t="s">
        <v>5699</v>
      </c>
      <c r="D1814">
        <v>0</v>
      </c>
      <c r="E1814">
        <v>186332979.25999999</v>
      </c>
    </row>
    <row r="1815" spans="1:5">
      <c r="A1815" s="62">
        <v>43434</v>
      </c>
      <c r="B1815" t="s">
        <v>2032</v>
      </c>
      <c r="C1815" s="57" t="s">
        <v>5700</v>
      </c>
      <c r="D1815">
        <v>0</v>
      </c>
      <c r="E1815">
        <v>191517887.59</v>
      </c>
    </row>
    <row r="1816" spans="1:5">
      <c r="A1816" s="62">
        <v>43434</v>
      </c>
      <c r="B1816" t="s">
        <v>2033</v>
      </c>
      <c r="C1816" s="57" t="s">
        <v>5701</v>
      </c>
      <c r="D1816">
        <v>0</v>
      </c>
      <c r="E1816">
        <v>2500100</v>
      </c>
    </row>
    <row r="1817" spans="1:5">
      <c r="A1817" s="62">
        <v>43434</v>
      </c>
      <c r="B1817" t="s">
        <v>2034</v>
      </c>
      <c r="C1817" s="57" t="s">
        <v>5702</v>
      </c>
      <c r="D1817">
        <v>0</v>
      </c>
      <c r="E1817">
        <v>0</v>
      </c>
    </row>
    <row r="1818" spans="1:5">
      <c r="A1818" s="62">
        <v>43434</v>
      </c>
      <c r="B1818" t="s">
        <v>2035</v>
      </c>
      <c r="C1818" s="57" t="s">
        <v>5703</v>
      </c>
      <c r="D1818">
        <v>0</v>
      </c>
      <c r="E1818">
        <v>0</v>
      </c>
    </row>
    <row r="1819" spans="1:5">
      <c r="A1819" s="62">
        <v>43434</v>
      </c>
      <c r="B1819" t="s">
        <v>2036</v>
      </c>
      <c r="C1819" s="57" t="s">
        <v>5704</v>
      </c>
      <c r="D1819">
        <v>0</v>
      </c>
      <c r="E1819">
        <v>8250668.8099999996</v>
      </c>
    </row>
    <row r="1820" spans="1:5">
      <c r="A1820" s="62">
        <v>43434</v>
      </c>
      <c r="B1820" t="s">
        <v>2037</v>
      </c>
      <c r="C1820" s="57" t="s">
        <v>5705</v>
      </c>
      <c r="D1820">
        <v>0</v>
      </c>
      <c r="E1820">
        <v>8178710.5800000001</v>
      </c>
    </row>
    <row r="1821" spans="1:5">
      <c r="A1821" s="62">
        <v>43434</v>
      </c>
      <c r="B1821" t="s">
        <v>2038</v>
      </c>
      <c r="C1821" s="57" t="s">
        <v>5706</v>
      </c>
      <c r="D1821">
        <v>0</v>
      </c>
      <c r="E1821">
        <v>71958.23</v>
      </c>
    </row>
    <row r="1822" spans="1:5">
      <c r="A1822" s="62">
        <v>43434</v>
      </c>
      <c r="B1822" t="s">
        <v>2039</v>
      </c>
      <c r="C1822" s="57" t="s">
        <v>5707</v>
      </c>
      <c r="D1822">
        <v>0</v>
      </c>
      <c r="E1822">
        <v>0</v>
      </c>
    </row>
    <row r="1823" spans="1:5">
      <c r="A1823" s="62">
        <v>43434</v>
      </c>
      <c r="B1823" t="s">
        <v>2040</v>
      </c>
      <c r="C1823" s="57" t="s">
        <v>5708</v>
      </c>
      <c r="D1823">
        <v>0</v>
      </c>
      <c r="E1823">
        <v>0</v>
      </c>
    </row>
    <row r="1824" spans="1:5">
      <c r="A1824" s="62">
        <v>43434</v>
      </c>
      <c r="B1824" t="s">
        <v>2041</v>
      </c>
      <c r="C1824" s="57" t="s">
        <v>5709</v>
      </c>
      <c r="D1824">
        <v>0</v>
      </c>
      <c r="E1824">
        <v>0</v>
      </c>
    </row>
    <row r="1825" spans="1:5">
      <c r="A1825" s="62">
        <v>43434</v>
      </c>
      <c r="B1825" t="s">
        <v>2042</v>
      </c>
      <c r="C1825" s="57" t="s">
        <v>5710</v>
      </c>
      <c r="D1825">
        <v>0</v>
      </c>
      <c r="E1825">
        <v>0</v>
      </c>
    </row>
    <row r="1826" spans="1:5">
      <c r="A1826" s="62">
        <v>43434</v>
      </c>
      <c r="B1826" t="s">
        <v>2043</v>
      </c>
      <c r="C1826" s="57" t="s">
        <v>5711</v>
      </c>
      <c r="D1826">
        <v>0</v>
      </c>
      <c r="E1826">
        <v>0</v>
      </c>
    </row>
    <row r="1827" spans="1:5">
      <c r="A1827" s="62">
        <v>43434</v>
      </c>
      <c r="B1827" t="s">
        <v>2044</v>
      </c>
      <c r="C1827" s="57" t="s">
        <v>5712</v>
      </c>
      <c r="D1827">
        <v>0</v>
      </c>
      <c r="E1827">
        <v>92676.02</v>
      </c>
    </row>
    <row r="1828" spans="1:5">
      <c r="A1828" s="62">
        <v>43434</v>
      </c>
      <c r="B1828" t="s">
        <v>2045</v>
      </c>
      <c r="C1828" s="57" t="s">
        <v>5713</v>
      </c>
      <c r="D1828">
        <v>0</v>
      </c>
      <c r="E1828">
        <v>92676.02</v>
      </c>
    </row>
    <row r="1829" spans="1:5">
      <c r="A1829" s="62">
        <v>43434</v>
      </c>
      <c r="B1829" t="s">
        <v>2046</v>
      </c>
      <c r="C1829" s="57" t="s">
        <v>5714</v>
      </c>
      <c r="D1829">
        <v>0</v>
      </c>
      <c r="E1829">
        <v>0</v>
      </c>
    </row>
    <row r="1830" spans="1:5">
      <c r="A1830" s="62">
        <v>43434</v>
      </c>
      <c r="B1830" t="s">
        <v>2047</v>
      </c>
      <c r="C1830" s="57" t="s">
        <v>5715</v>
      </c>
      <c r="D1830">
        <v>0</v>
      </c>
      <c r="E1830">
        <v>0</v>
      </c>
    </row>
    <row r="1831" spans="1:5">
      <c r="A1831" s="62">
        <v>43434</v>
      </c>
      <c r="B1831" t="s">
        <v>2048</v>
      </c>
      <c r="C1831" s="57" t="s">
        <v>74</v>
      </c>
      <c r="D1831">
        <v>0</v>
      </c>
      <c r="E1831">
        <v>471890245.50999999</v>
      </c>
    </row>
    <row r="1832" spans="1:5">
      <c r="A1832" s="62">
        <v>43434</v>
      </c>
      <c r="B1832" t="s">
        <v>2049</v>
      </c>
      <c r="C1832" s="57" t="s">
        <v>5716</v>
      </c>
      <c r="D1832">
        <v>0</v>
      </c>
      <c r="E1832">
        <v>0</v>
      </c>
    </row>
    <row r="1833" spans="1:5">
      <c r="A1833" s="62">
        <v>43434</v>
      </c>
      <c r="B1833" t="s">
        <v>2050</v>
      </c>
      <c r="C1833" s="57" t="s">
        <v>5717</v>
      </c>
      <c r="D1833">
        <v>0</v>
      </c>
      <c r="E1833">
        <v>0</v>
      </c>
    </row>
    <row r="1834" spans="1:5">
      <c r="A1834" s="62">
        <v>43434</v>
      </c>
      <c r="B1834" t="s">
        <v>2051</v>
      </c>
      <c r="C1834" s="57" t="s">
        <v>5718</v>
      </c>
      <c r="D1834">
        <v>0</v>
      </c>
      <c r="E1834">
        <v>0</v>
      </c>
    </row>
    <row r="1835" spans="1:5">
      <c r="A1835" s="62">
        <v>43434</v>
      </c>
      <c r="B1835" t="s">
        <v>2052</v>
      </c>
      <c r="C1835" s="57" t="s">
        <v>5719</v>
      </c>
      <c r="D1835">
        <v>0</v>
      </c>
      <c r="E1835">
        <v>0</v>
      </c>
    </row>
    <row r="1836" spans="1:5">
      <c r="A1836" s="62">
        <v>43434</v>
      </c>
      <c r="B1836" t="s">
        <v>2053</v>
      </c>
      <c r="C1836" s="57" t="s">
        <v>5720</v>
      </c>
      <c r="D1836">
        <v>0</v>
      </c>
      <c r="E1836">
        <v>0</v>
      </c>
    </row>
    <row r="1837" spans="1:5">
      <c r="A1837" s="62">
        <v>43434</v>
      </c>
      <c r="B1837" t="s">
        <v>2054</v>
      </c>
      <c r="C1837" s="57" t="s">
        <v>5721</v>
      </c>
      <c r="D1837">
        <v>0</v>
      </c>
      <c r="E1837">
        <v>0</v>
      </c>
    </row>
    <row r="1838" spans="1:5">
      <c r="A1838" s="62">
        <v>43434</v>
      </c>
      <c r="B1838" t="s">
        <v>2055</v>
      </c>
      <c r="C1838" s="57" t="s">
        <v>5722</v>
      </c>
      <c r="D1838">
        <v>0</v>
      </c>
      <c r="E1838">
        <v>0</v>
      </c>
    </row>
    <row r="1839" spans="1:5">
      <c r="A1839" s="62">
        <v>43434</v>
      </c>
      <c r="B1839" t="s">
        <v>2056</v>
      </c>
      <c r="C1839" s="57" t="s">
        <v>5723</v>
      </c>
      <c r="D1839">
        <v>0</v>
      </c>
      <c r="E1839">
        <v>313917894.72000003</v>
      </c>
    </row>
    <row r="1840" spans="1:5">
      <c r="A1840" s="62">
        <v>43434</v>
      </c>
      <c r="B1840" t="s">
        <v>2057</v>
      </c>
      <c r="C1840" s="57" t="s">
        <v>5724</v>
      </c>
      <c r="D1840">
        <v>0</v>
      </c>
      <c r="E1840">
        <v>313917894.72000003</v>
      </c>
    </row>
    <row r="1841" spans="1:5">
      <c r="A1841" s="62">
        <v>43434</v>
      </c>
      <c r="B1841" t="s">
        <v>2058</v>
      </c>
      <c r="C1841" s="57" t="s">
        <v>5725</v>
      </c>
      <c r="D1841">
        <v>0</v>
      </c>
      <c r="E1841">
        <v>313917894.72000003</v>
      </c>
    </row>
    <row r="1842" spans="1:5">
      <c r="A1842" s="62">
        <v>43434</v>
      </c>
      <c r="B1842" t="s">
        <v>2059</v>
      </c>
      <c r="C1842" s="57" t="s">
        <v>5726</v>
      </c>
      <c r="D1842">
        <v>0</v>
      </c>
      <c r="E1842">
        <v>313917894.72000003</v>
      </c>
    </row>
    <row r="1843" spans="1:5">
      <c r="A1843" s="62">
        <v>43434</v>
      </c>
      <c r="B1843" t="s">
        <v>2060</v>
      </c>
      <c r="C1843" s="57" t="s">
        <v>5727</v>
      </c>
      <c r="D1843">
        <v>0</v>
      </c>
      <c r="E1843">
        <v>313917894.72000003</v>
      </c>
    </row>
    <row r="1844" spans="1:5">
      <c r="A1844" s="62">
        <v>43434</v>
      </c>
      <c r="B1844" t="s">
        <v>2061</v>
      </c>
      <c r="C1844" s="57" t="s">
        <v>5728</v>
      </c>
      <c r="D1844">
        <v>0</v>
      </c>
      <c r="E1844">
        <v>0</v>
      </c>
    </row>
    <row r="1845" spans="1:5">
      <c r="A1845" s="62">
        <v>43434</v>
      </c>
      <c r="B1845" t="s">
        <v>2062</v>
      </c>
      <c r="C1845" s="57" t="s">
        <v>5729</v>
      </c>
      <c r="D1845">
        <v>0</v>
      </c>
      <c r="E1845">
        <v>0</v>
      </c>
    </row>
    <row r="1846" spans="1:5">
      <c r="A1846" s="62">
        <v>43434</v>
      </c>
      <c r="B1846" t="s">
        <v>2063</v>
      </c>
      <c r="C1846" s="57" t="s">
        <v>5730</v>
      </c>
      <c r="D1846">
        <v>0</v>
      </c>
      <c r="E1846">
        <v>0</v>
      </c>
    </row>
    <row r="1847" spans="1:5">
      <c r="A1847" s="62">
        <v>43434</v>
      </c>
      <c r="B1847" t="s">
        <v>2064</v>
      </c>
      <c r="C1847" s="57" t="s">
        <v>5731</v>
      </c>
      <c r="D1847">
        <v>0</v>
      </c>
      <c r="E1847">
        <v>0</v>
      </c>
    </row>
    <row r="1848" spans="1:5">
      <c r="A1848" s="62">
        <v>43434</v>
      </c>
      <c r="B1848" t="s">
        <v>2065</v>
      </c>
      <c r="C1848" s="57" t="s">
        <v>5732</v>
      </c>
      <c r="D1848">
        <v>0</v>
      </c>
      <c r="E1848">
        <v>0</v>
      </c>
    </row>
    <row r="1849" spans="1:5">
      <c r="A1849" s="62">
        <v>43434</v>
      </c>
      <c r="B1849" t="s">
        <v>2066</v>
      </c>
      <c r="C1849" s="57" t="s">
        <v>5733</v>
      </c>
      <c r="D1849">
        <v>0</v>
      </c>
      <c r="E1849">
        <v>0</v>
      </c>
    </row>
    <row r="1850" spans="1:5">
      <c r="A1850" s="62">
        <v>43434</v>
      </c>
      <c r="B1850" t="s">
        <v>2067</v>
      </c>
      <c r="C1850" s="57" t="s">
        <v>5734</v>
      </c>
      <c r="D1850">
        <v>0</v>
      </c>
      <c r="E1850">
        <v>0</v>
      </c>
    </row>
    <row r="1851" spans="1:5">
      <c r="A1851" s="62">
        <v>43434</v>
      </c>
      <c r="B1851" t="s">
        <v>2068</v>
      </c>
      <c r="C1851" s="57" t="s">
        <v>5735</v>
      </c>
      <c r="D1851">
        <v>0</v>
      </c>
      <c r="E1851">
        <v>0</v>
      </c>
    </row>
    <row r="1852" spans="1:5">
      <c r="A1852" s="62">
        <v>43434</v>
      </c>
      <c r="B1852" t="s">
        <v>2069</v>
      </c>
      <c r="C1852" s="57" t="s">
        <v>5736</v>
      </c>
      <c r="D1852">
        <v>0</v>
      </c>
      <c r="E1852">
        <v>0</v>
      </c>
    </row>
    <row r="1853" spans="1:5">
      <c r="A1853" s="62">
        <v>43434</v>
      </c>
      <c r="B1853" t="s">
        <v>2070</v>
      </c>
      <c r="C1853" s="57" t="s">
        <v>5737</v>
      </c>
      <c r="D1853">
        <v>0</v>
      </c>
      <c r="E1853">
        <v>0</v>
      </c>
    </row>
    <row r="1854" spans="1:5">
      <c r="A1854" s="62">
        <v>43434</v>
      </c>
      <c r="B1854" t="s">
        <v>2071</v>
      </c>
      <c r="C1854" s="57" t="s">
        <v>5738</v>
      </c>
      <c r="D1854">
        <v>0</v>
      </c>
      <c r="E1854">
        <v>0</v>
      </c>
    </row>
    <row r="1855" spans="1:5">
      <c r="A1855" s="62">
        <v>43434</v>
      </c>
      <c r="B1855" t="s">
        <v>2072</v>
      </c>
      <c r="C1855" s="57" t="s">
        <v>5739</v>
      </c>
      <c r="D1855">
        <v>0</v>
      </c>
      <c r="E1855">
        <v>0</v>
      </c>
    </row>
    <row r="1856" spans="1:5">
      <c r="A1856" s="62">
        <v>43434</v>
      </c>
      <c r="B1856" t="s">
        <v>2073</v>
      </c>
      <c r="C1856" s="57" t="s">
        <v>5740</v>
      </c>
      <c r="D1856">
        <v>0</v>
      </c>
      <c r="E1856">
        <v>0</v>
      </c>
    </row>
    <row r="1857" spans="1:5">
      <c r="A1857" s="62">
        <v>43434</v>
      </c>
      <c r="B1857" t="s">
        <v>2074</v>
      </c>
      <c r="C1857" s="57" t="s">
        <v>5741</v>
      </c>
      <c r="D1857">
        <v>0</v>
      </c>
      <c r="E1857">
        <v>0</v>
      </c>
    </row>
    <row r="1858" spans="1:5">
      <c r="A1858" s="62">
        <v>43434</v>
      </c>
      <c r="B1858" t="s">
        <v>2075</v>
      </c>
      <c r="C1858" s="57" t="s">
        <v>5742</v>
      </c>
      <c r="D1858">
        <v>0</v>
      </c>
      <c r="E1858">
        <v>0</v>
      </c>
    </row>
    <row r="1859" spans="1:5">
      <c r="A1859" s="62">
        <v>43434</v>
      </c>
      <c r="B1859" t="s">
        <v>2076</v>
      </c>
      <c r="C1859" s="57" t="s">
        <v>5743</v>
      </c>
      <c r="D1859">
        <v>0</v>
      </c>
      <c r="E1859">
        <v>0</v>
      </c>
    </row>
    <row r="1860" spans="1:5">
      <c r="A1860" s="62">
        <v>43434</v>
      </c>
      <c r="B1860" t="s">
        <v>2077</v>
      </c>
      <c r="C1860" s="57" t="s">
        <v>5744</v>
      </c>
      <c r="D1860">
        <v>0</v>
      </c>
      <c r="E1860">
        <v>0</v>
      </c>
    </row>
    <row r="1861" spans="1:5">
      <c r="A1861" s="62">
        <v>43434</v>
      </c>
      <c r="B1861" t="s">
        <v>2078</v>
      </c>
      <c r="C1861" s="57" t="s">
        <v>5745</v>
      </c>
      <c r="D1861">
        <v>0</v>
      </c>
      <c r="E1861">
        <v>0</v>
      </c>
    </row>
    <row r="1862" spans="1:5">
      <c r="A1862" s="62">
        <v>43434</v>
      </c>
      <c r="B1862" t="s">
        <v>2079</v>
      </c>
      <c r="C1862" s="57" t="s">
        <v>5746</v>
      </c>
      <c r="D1862">
        <v>0</v>
      </c>
      <c r="E1862">
        <v>0</v>
      </c>
    </row>
    <row r="1863" spans="1:5">
      <c r="A1863" s="62">
        <v>43434</v>
      </c>
      <c r="B1863" t="s">
        <v>2080</v>
      </c>
      <c r="C1863" s="57" t="s">
        <v>5747</v>
      </c>
      <c r="D1863">
        <v>0</v>
      </c>
      <c r="E1863">
        <v>0</v>
      </c>
    </row>
    <row r="1864" spans="1:5">
      <c r="A1864" s="62">
        <v>43434</v>
      </c>
      <c r="B1864" t="s">
        <v>2081</v>
      </c>
      <c r="C1864" s="57" t="s">
        <v>5748</v>
      </c>
      <c r="D1864">
        <v>0</v>
      </c>
      <c r="E1864">
        <v>0</v>
      </c>
    </row>
    <row r="1865" spans="1:5">
      <c r="A1865" s="62">
        <v>43434</v>
      </c>
      <c r="B1865" t="s">
        <v>2082</v>
      </c>
      <c r="C1865" s="57" t="s">
        <v>5749</v>
      </c>
      <c r="D1865">
        <v>0</v>
      </c>
      <c r="E1865">
        <v>0</v>
      </c>
    </row>
    <row r="1866" spans="1:5">
      <c r="A1866" s="62">
        <v>43434</v>
      </c>
      <c r="B1866" t="s">
        <v>2083</v>
      </c>
      <c r="C1866" s="57" t="s">
        <v>5750</v>
      </c>
      <c r="D1866">
        <v>0</v>
      </c>
      <c r="E1866">
        <v>0</v>
      </c>
    </row>
    <row r="1867" spans="1:5">
      <c r="A1867" s="62">
        <v>43434</v>
      </c>
      <c r="B1867" t="s">
        <v>2084</v>
      </c>
      <c r="C1867" s="57" t="s">
        <v>5751</v>
      </c>
      <c r="D1867">
        <v>0</v>
      </c>
      <c r="E1867">
        <v>0</v>
      </c>
    </row>
    <row r="1868" spans="1:5">
      <c r="A1868" s="62">
        <v>43434</v>
      </c>
      <c r="B1868" t="s">
        <v>2085</v>
      </c>
      <c r="C1868" s="57" t="s">
        <v>5752</v>
      </c>
      <c r="D1868">
        <v>0</v>
      </c>
      <c r="E1868">
        <v>0</v>
      </c>
    </row>
    <row r="1869" spans="1:5">
      <c r="A1869" s="62">
        <v>43434</v>
      </c>
      <c r="B1869" t="s">
        <v>2086</v>
      </c>
      <c r="C1869" s="57" t="s">
        <v>5753</v>
      </c>
      <c r="D1869">
        <v>0</v>
      </c>
      <c r="E1869">
        <v>0</v>
      </c>
    </row>
    <row r="1870" spans="1:5">
      <c r="A1870" s="62">
        <v>43434</v>
      </c>
      <c r="B1870" t="s">
        <v>2087</v>
      </c>
      <c r="C1870" s="57" t="s">
        <v>5754</v>
      </c>
      <c r="D1870">
        <v>0</v>
      </c>
      <c r="E1870">
        <v>0</v>
      </c>
    </row>
    <row r="1871" spans="1:5">
      <c r="A1871" s="62">
        <v>43434</v>
      </c>
      <c r="B1871" t="s">
        <v>2088</v>
      </c>
      <c r="C1871" s="57" t="s">
        <v>5755</v>
      </c>
      <c r="D1871">
        <v>0</v>
      </c>
      <c r="E1871">
        <v>0</v>
      </c>
    </row>
    <row r="1872" spans="1:5">
      <c r="A1872" s="62">
        <v>43434</v>
      </c>
      <c r="B1872" t="s">
        <v>2089</v>
      </c>
      <c r="C1872" s="57" t="s">
        <v>5756</v>
      </c>
      <c r="D1872">
        <v>0</v>
      </c>
      <c r="E1872">
        <v>0</v>
      </c>
    </row>
    <row r="1873" spans="1:5">
      <c r="A1873" s="62">
        <v>43434</v>
      </c>
      <c r="B1873" t="s">
        <v>2090</v>
      </c>
      <c r="C1873" s="57" t="s">
        <v>5757</v>
      </c>
      <c r="D1873">
        <v>0</v>
      </c>
      <c r="E1873">
        <v>0</v>
      </c>
    </row>
    <row r="1874" spans="1:5">
      <c r="A1874" s="62">
        <v>43434</v>
      </c>
      <c r="B1874" t="s">
        <v>2091</v>
      </c>
      <c r="C1874" s="57" t="s">
        <v>5758</v>
      </c>
      <c r="D1874">
        <v>0</v>
      </c>
      <c r="E1874">
        <v>0</v>
      </c>
    </row>
    <row r="1875" spans="1:5">
      <c r="A1875" s="62">
        <v>43434</v>
      </c>
      <c r="B1875" t="s">
        <v>2092</v>
      </c>
      <c r="C1875" s="57" t="s">
        <v>5759</v>
      </c>
      <c r="D1875">
        <v>0</v>
      </c>
      <c r="E1875">
        <v>0</v>
      </c>
    </row>
    <row r="1876" spans="1:5">
      <c r="A1876" s="62">
        <v>43434</v>
      </c>
      <c r="B1876" t="s">
        <v>2093</v>
      </c>
      <c r="C1876" s="57" t="s">
        <v>5760</v>
      </c>
      <c r="D1876">
        <v>0</v>
      </c>
      <c r="E1876">
        <v>0</v>
      </c>
    </row>
    <row r="1877" spans="1:5">
      <c r="A1877" s="62">
        <v>43434</v>
      </c>
      <c r="B1877" t="s">
        <v>2094</v>
      </c>
      <c r="C1877" s="57" t="s">
        <v>5761</v>
      </c>
      <c r="D1877">
        <v>0</v>
      </c>
      <c r="E1877">
        <v>0</v>
      </c>
    </row>
    <row r="1878" spans="1:5">
      <c r="A1878" s="62">
        <v>43434</v>
      </c>
      <c r="B1878" t="s">
        <v>2095</v>
      </c>
      <c r="C1878" s="57" t="s">
        <v>5762</v>
      </c>
      <c r="D1878">
        <v>0</v>
      </c>
      <c r="E1878">
        <v>0</v>
      </c>
    </row>
    <row r="1879" spans="1:5">
      <c r="A1879" s="62">
        <v>43434</v>
      </c>
      <c r="B1879" t="s">
        <v>2096</v>
      </c>
      <c r="C1879" s="57" t="s">
        <v>5763</v>
      </c>
      <c r="D1879">
        <v>0</v>
      </c>
      <c r="E1879">
        <v>0</v>
      </c>
    </row>
    <row r="1880" spans="1:5">
      <c r="A1880" s="62">
        <v>43434</v>
      </c>
      <c r="B1880" t="s">
        <v>2097</v>
      </c>
      <c r="C1880" s="57" t="s">
        <v>5764</v>
      </c>
      <c r="D1880">
        <v>0</v>
      </c>
      <c r="E1880">
        <v>0</v>
      </c>
    </row>
    <row r="1881" spans="1:5">
      <c r="A1881" s="62">
        <v>43434</v>
      </c>
      <c r="B1881" t="s">
        <v>2098</v>
      </c>
      <c r="C1881" s="57" t="s">
        <v>5765</v>
      </c>
      <c r="D1881">
        <v>0</v>
      </c>
      <c r="E1881">
        <v>0</v>
      </c>
    </row>
    <row r="1882" spans="1:5">
      <c r="A1882" s="62">
        <v>43434</v>
      </c>
      <c r="B1882" t="s">
        <v>2099</v>
      </c>
      <c r="C1882" s="57" t="s">
        <v>5766</v>
      </c>
      <c r="D1882">
        <v>0</v>
      </c>
      <c r="E1882">
        <v>0</v>
      </c>
    </row>
    <row r="1883" spans="1:5">
      <c r="A1883" s="62">
        <v>43434</v>
      </c>
      <c r="B1883" t="s">
        <v>2100</v>
      </c>
      <c r="C1883" s="57" t="s">
        <v>5767</v>
      </c>
      <c r="D1883">
        <v>0</v>
      </c>
      <c r="E1883">
        <v>0</v>
      </c>
    </row>
    <row r="1884" spans="1:5">
      <c r="A1884" s="62">
        <v>43434</v>
      </c>
      <c r="B1884" t="s">
        <v>2101</v>
      </c>
      <c r="C1884" s="57" t="s">
        <v>5768</v>
      </c>
      <c r="D1884">
        <v>0</v>
      </c>
      <c r="E1884">
        <v>0</v>
      </c>
    </row>
    <row r="1885" spans="1:5">
      <c r="A1885" s="62">
        <v>43434</v>
      </c>
      <c r="B1885" t="s">
        <v>2102</v>
      </c>
      <c r="C1885" s="57" t="s">
        <v>5769</v>
      </c>
      <c r="D1885">
        <v>0</v>
      </c>
      <c r="E1885">
        <v>0</v>
      </c>
    </row>
    <row r="1886" spans="1:5">
      <c r="A1886" s="62">
        <v>43434</v>
      </c>
      <c r="B1886" t="s">
        <v>2103</v>
      </c>
      <c r="C1886" s="57" t="s">
        <v>5770</v>
      </c>
      <c r="D1886">
        <v>0</v>
      </c>
      <c r="E1886">
        <v>0</v>
      </c>
    </row>
    <row r="1887" spans="1:5">
      <c r="A1887" s="62">
        <v>43434</v>
      </c>
      <c r="B1887" t="s">
        <v>2104</v>
      </c>
      <c r="C1887" s="57" t="s">
        <v>5771</v>
      </c>
      <c r="D1887">
        <v>0</v>
      </c>
      <c r="E1887">
        <v>0</v>
      </c>
    </row>
    <row r="1888" spans="1:5" ht="24">
      <c r="A1888" s="62">
        <v>43434</v>
      </c>
      <c r="B1888" t="s">
        <v>2105</v>
      </c>
      <c r="C1888" s="57" t="s">
        <v>5772</v>
      </c>
      <c r="D1888">
        <v>0</v>
      </c>
      <c r="E1888">
        <v>0</v>
      </c>
    </row>
    <row r="1889" spans="1:5">
      <c r="A1889" s="62">
        <v>43434</v>
      </c>
      <c r="B1889" t="s">
        <v>2106</v>
      </c>
      <c r="C1889" s="57" t="s">
        <v>5773</v>
      </c>
      <c r="D1889">
        <v>0</v>
      </c>
      <c r="E1889">
        <v>0</v>
      </c>
    </row>
    <row r="1890" spans="1:5">
      <c r="A1890" s="62">
        <v>43434</v>
      </c>
      <c r="B1890" t="s">
        <v>2107</v>
      </c>
      <c r="C1890" s="57" t="s">
        <v>5774</v>
      </c>
      <c r="D1890">
        <v>0</v>
      </c>
      <c r="E1890">
        <v>0</v>
      </c>
    </row>
    <row r="1891" spans="1:5" ht="24">
      <c r="A1891" s="62">
        <v>43434</v>
      </c>
      <c r="B1891" t="s">
        <v>2108</v>
      </c>
      <c r="C1891" s="57" t="s">
        <v>5775</v>
      </c>
      <c r="D1891">
        <v>0</v>
      </c>
      <c r="E1891">
        <v>0</v>
      </c>
    </row>
    <row r="1892" spans="1:5">
      <c r="A1892" s="62">
        <v>43434</v>
      </c>
      <c r="B1892" t="s">
        <v>2109</v>
      </c>
      <c r="C1892" s="57" t="s">
        <v>5776</v>
      </c>
      <c r="D1892">
        <v>0</v>
      </c>
      <c r="E1892">
        <v>0</v>
      </c>
    </row>
    <row r="1893" spans="1:5">
      <c r="A1893" s="62">
        <v>43434</v>
      </c>
      <c r="B1893" t="s">
        <v>2110</v>
      </c>
      <c r="C1893" s="57" t="s">
        <v>5777</v>
      </c>
      <c r="D1893">
        <v>0</v>
      </c>
      <c r="E1893">
        <v>0</v>
      </c>
    </row>
    <row r="1894" spans="1:5">
      <c r="A1894" s="62">
        <v>43434</v>
      </c>
      <c r="B1894" t="s">
        <v>2111</v>
      </c>
      <c r="C1894" s="57" t="s">
        <v>5778</v>
      </c>
      <c r="D1894">
        <v>0</v>
      </c>
      <c r="E1894">
        <v>0</v>
      </c>
    </row>
    <row r="1895" spans="1:5">
      <c r="A1895" s="62">
        <v>43434</v>
      </c>
      <c r="B1895" t="s">
        <v>2112</v>
      </c>
      <c r="C1895" s="57" t="s">
        <v>5779</v>
      </c>
      <c r="D1895">
        <v>0</v>
      </c>
      <c r="E1895">
        <v>0</v>
      </c>
    </row>
    <row r="1896" spans="1:5">
      <c r="A1896" s="62">
        <v>43434</v>
      </c>
      <c r="B1896" t="s">
        <v>2113</v>
      </c>
      <c r="C1896" s="57" t="s">
        <v>5780</v>
      </c>
      <c r="D1896">
        <v>0</v>
      </c>
      <c r="E1896">
        <v>0</v>
      </c>
    </row>
    <row r="1897" spans="1:5">
      <c r="A1897" s="62">
        <v>43434</v>
      </c>
      <c r="B1897" t="s">
        <v>2114</v>
      </c>
      <c r="C1897" s="57" t="s">
        <v>5781</v>
      </c>
      <c r="D1897">
        <v>0</v>
      </c>
      <c r="E1897">
        <v>0</v>
      </c>
    </row>
    <row r="1898" spans="1:5">
      <c r="A1898" s="62">
        <v>43434</v>
      </c>
      <c r="B1898" t="s">
        <v>2115</v>
      </c>
      <c r="C1898" s="57" t="s">
        <v>5782</v>
      </c>
      <c r="D1898">
        <v>0</v>
      </c>
      <c r="E1898">
        <v>0</v>
      </c>
    </row>
    <row r="1899" spans="1:5">
      <c r="A1899" s="62">
        <v>43434</v>
      </c>
      <c r="B1899" t="s">
        <v>2116</v>
      </c>
      <c r="C1899" s="57" t="s">
        <v>5783</v>
      </c>
      <c r="D1899">
        <v>0</v>
      </c>
      <c r="E1899">
        <v>0</v>
      </c>
    </row>
    <row r="1900" spans="1:5">
      <c r="A1900" s="62">
        <v>43434</v>
      </c>
      <c r="B1900" t="s">
        <v>2117</v>
      </c>
      <c r="C1900" s="57" t="s">
        <v>5784</v>
      </c>
      <c r="D1900">
        <v>0</v>
      </c>
      <c r="E1900">
        <v>0</v>
      </c>
    </row>
    <row r="1901" spans="1:5">
      <c r="A1901" s="62">
        <v>43434</v>
      </c>
      <c r="B1901" t="s">
        <v>2118</v>
      </c>
      <c r="C1901" s="57" t="s">
        <v>5785</v>
      </c>
      <c r="D1901">
        <v>0</v>
      </c>
      <c r="E1901">
        <v>0</v>
      </c>
    </row>
    <row r="1902" spans="1:5">
      <c r="A1902" s="62">
        <v>43434</v>
      </c>
      <c r="B1902" t="s">
        <v>2119</v>
      </c>
      <c r="C1902" s="57" t="s">
        <v>5786</v>
      </c>
      <c r="D1902">
        <v>0</v>
      </c>
      <c r="E1902">
        <v>0</v>
      </c>
    </row>
    <row r="1903" spans="1:5">
      <c r="A1903" s="62">
        <v>43434</v>
      </c>
      <c r="B1903" t="s">
        <v>2120</v>
      </c>
      <c r="C1903" s="57" t="s">
        <v>5787</v>
      </c>
      <c r="D1903">
        <v>0</v>
      </c>
      <c r="E1903">
        <v>157972350.78999999</v>
      </c>
    </row>
    <row r="1904" spans="1:5">
      <c r="A1904" s="62">
        <v>43434</v>
      </c>
      <c r="B1904" t="s">
        <v>2121</v>
      </c>
      <c r="C1904" s="57" t="s">
        <v>5788</v>
      </c>
      <c r="D1904">
        <v>0</v>
      </c>
      <c r="E1904">
        <v>0</v>
      </c>
    </row>
    <row r="1905" spans="1:5">
      <c r="A1905" s="62">
        <v>43434</v>
      </c>
      <c r="B1905" t="s">
        <v>2122</v>
      </c>
      <c r="C1905" s="57" t="s">
        <v>5789</v>
      </c>
      <c r="D1905">
        <v>0</v>
      </c>
      <c r="E1905">
        <v>92129084</v>
      </c>
    </row>
    <row r="1906" spans="1:5">
      <c r="A1906" s="62">
        <v>43434</v>
      </c>
      <c r="B1906" t="s">
        <v>2123</v>
      </c>
      <c r="C1906" s="57" t="s">
        <v>5790</v>
      </c>
      <c r="D1906">
        <v>0</v>
      </c>
      <c r="E1906">
        <v>0</v>
      </c>
    </row>
    <row r="1907" spans="1:5">
      <c r="A1907" s="62">
        <v>43434</v>
      </c>
      <c r="B1907" t="s">
        <v>2124</v>
      </c>
      <c r="C1907" s="57" t="s">
        <v>5791</v>
      </c>
      <c r="D1907">
        <v>0</v>
      </c>
      <c r="E1907">
        <v>65843266.789999999</v>
      </c>
    </row>
    <row r="1908" spans="1:5">
      <c r="A1908" s="62">
        <v>43434</v>
      </c>
      <c r="B1908" t="s">
        <v>2125</v>
      </c>
      <c r="C1908" s="57" t="s">
        <v>5792</v>
      </c>
      <c r="D1908">
        <v>0</v>
      </c>
      <c r="E1908">
        <v>0</v>
      </c>
    </row>
    <row r="1909" spans="1:5">
      <c r="A1909" s="62">
        <v>43434</v>
      </c>
      <c r="B1909" t="s">
        <v>2126</v>
      </c>
      <c r="C1909" s="57" t="s">
        <v>5793</v>
      </c>
      <c r="D1909">
        <v>0</v>
      </c>
      <c r="E1909">
        <v>0</v>
      </c>
    </row>
    <row r="1910" spans="1:5">
      <c r="A1910" s="62">
        <v>43434</v>
      </c>
      <c r="B1910" t="s">
        <v>2127</v>
      </c>
      <c r="C1910" s="57" t="s">
        <v>5794</v>
      </c>
      <c r="D1910">
        <v>0</v>
      </c>
      <c r="E1910">
        <v>0</v>
      </c>
    </row>
    <row r="1911" spans="1:5">
      <c r="A1911" s="62">
        <v>43434</v>
      </c>
      <c r="B1911" t="s">
        <v>2128</v>
      </c>
      <c r="C1911" s="57" t="s">
        <v>5795</v>
      </c>
      <c r="D1911">
        <v>0</v>
      </c>
      <c r="E1911">
        <v>0</v>
      </c>
    </row>
    <row r="1912" spans="1:5">
      <c r="A1912" s="62">
        <v>43434</v>
      </c>
      <c r="B1912" t="s">
        <v>2129</v>
      </c>
      <c r="C1912" s="57" t="s">
        <v>5796</v>
      </c>
      <c r="D1912">
        <v>0</v>
      </c>
      <c r="E1912">
        <v>0</v>
      </c>
    </row>
    <row r="1913" spans="1:5">
      <c r="A1913" s="62">
        <v>43434</v>
      </c>
      <c r="B1913" t="s">
        <v>2130</v>
      </c>
      <c r="C1913" s="57" t="s">
        <v>5797</v>
      </c>
      <c r="D1913">
        <v>0</v>
      </c>
      <c r="E1913">
        <v>0</v>
      </c>
    </row>
    <row r="1914" spans="1:5">
      <c r="A1914" s="62">
        <v>43434</v>
      </c>
      <c r="B1914" t="s">
        <v>2131</v>
      </c>
      <c r="C1914" s="57" t="s">
        <v>5798</v>
      </c>
      <c r="D1914">
        <v>0</v>
      </c>
      <c r="E1914">
        <v>0</v>
      </c>
    </row>
    <row r="1915" spans="1:5">
      <c r="A1915" s="62">
        <v>43434</v>
      </c>
      <c r="B1915" t="s">
        <v>2132</v>
      </c>
      <c r="C1915" s="57" t="s">
        <v>5799</v>
      </c>
      <c r="D1915">
        <v>0</v>
      </c>
      <c r="E1915">
        <v>0</v>
      </c>
    </row>
    <row r="1916" spans="1:5">
      <c r="A1916" s="62">
        <v>43434</v>
      </c>
      <c r="B1916" t="s">
        <v>2133</v>
      </c>
      <c r="C1916" s="57" t="s">
        <v>5800</v>
      </c>
      <c r="D1916">
        <v>0</v>
      </c>
      <c r="E1916">
        <v>0</v>
      </c>
    </row>
    <row r="1917" spans="1:5">
      <c r="A1917" s="62">
        <v>43434</v>
      </c>
      <c r="B1917" t="s">
        <v>2134</v>
      </c>
      <c r="C1917" s="57" t="s">
        <v>5801</v>
      </c>
      <c r="D1917">
        <v>0</v>
      </c>
      <c r="E1917">
        <v>0</v>
      </c>
    </row>
    <row r="1918" spans="1:5">
      <c r="A1918" s="62">
        <v>43434</v>
      </c>
      <c r="B1918" t="s">
        <v>2135</v>
      </c>
      <c r="C1918" s="57" t="s">
        <v>5802</v>
      </c>
      <c r="D1918">
        <v>0</v>
      </c>
      <c r="E1918">
        <v>0</v>
      </c>
    </row>
    <row r="1919" spans="1:5">
      <c r="A1919" s="62">
        <v>43434</v>
      </c>
      <c r="B1919" t="s">
        <v>2136</v>
      </c>
      <c r="C1919" s="57" t="s">
        <v>5803</v>
      </c>
      <c r="D1919">
        <v>0</v>
      </c>
      <c r="E1919">
        <v>0</v>
      </c>
    </row>
    <row r="1920" spans="1:5">
      <c r="A1920" s="62">
        <v>43434</v>
      </c>
      <c r="B1920" t="s">
        <v>2137</v>
      </c>
      <c r="C1920" s="57" t="s">
        <v>5804</v>
      </c>
      <c r="D1920">
        <v>0</v>
      </c>
      <c r="E1920">
        <v>0</v>
      </c>
    </row>
    <row r="1921" spans="1:5">
      <c r="A1921" s="62">
        <v>43434</v>
      </c>
      <c r="B1921" t="s">
        <v>2138</v>
      </c>
      <c r="C1921" s="57" t="s">
        <v>5805</v>
      </c>
      <c r="D1921">
        <v>0</v>
      </c>
      <c r="E1921">
        <v>0</v>
      </c>
    </row>
    <row r="1922" spans="1:5">
      <c r="A1922" s="62">
        <v>43434</v>
      </c>
      <c r="B1922" t="s">
        <v>2139</v>
      </c>
      <c r="C1922" s="57" t="s">
        <v>5806</v>
      </c>
      <c r="D1922">
        <v>0</v>
      </c>
      <c r="E1922">
        <v>0</v>
      </c>
    </row>
    <row r="1923" spans="1:5">
      <c r="A1923" s="62">
        <v>43434</v>
      </c>
      <c r="B1923" t="s">
        <v>2140</v>
      </c>
      <c r="C1923" s="57" t="s">
        <v>5807</v>
      </c>
      <c r="D1923">
        <v>0</v>
      </c>
      <c r="E1923">
        <v>0</v>
      </c>
    </row>
    <row r="1924" spans="1:5">
      <c r="A1924" s="62">
        <v>43434</v>
      </c>
      <c r="B1924" t="s">
        <v>2141</v>
      </c>
      <c r="C1924" s="57" t="s">
        <v>5808</v>
      </c>
      <c r="D1924">
        <v>0</v>
      </c>
      <c r="E1924">
        <v>0</v>
      </c>
    </row>
    <row r="1925" spans="1:5">
      <c r="A1925" s="62">
        <v>43434</v>
      </c>
      <c r="B1925" t="s">
        <v>2142</v>
      </c>
      <c r="C1925" s="57" t="s">
        <v>5809</v>
      </c>
      <c r="D1925">
        <v>0</v>
      </c>
      <c r="E1925">
        <v>0</v>
      </c>
    </row>
    <row r="1926" spans="1:5">
      <c r="A1926" s="62">
        <v>43434</v>
      </c>
      <c r="B1926" t="s">
        <v>2143</v>
      </c>
      <c r="C1926" s="57" t="s">
        <v>5810</v>
      </c>
      <c r="D1926">
        <v>0</v>
      </c>
      <c r="E1926">
        <v>0</v>
      </c>
    </row>
    <row r="1927" spans="1:5">
      <c r="A1927" s="62">
        <v>43434</v>
      </c>
      <c r="B1927" t="s">
        <v>2144</v>
      </c>
      <c r="C1927" s="57" t="s">
        <v>5811</v>
      </c>
      <c r="D1927">
        <v>0</v>
      </c>
      <c r="E1927">
        <v>0</v>
      </c>
    </row>
    <row r="1928" spans="1:5">
      <c r="A1928" s="62">
        <v>43434</v>
      </c>
      <c r="B1928" t="s">
        <v>2145</v>
      </c>
      <c r="C1928" s="57" t="s">
        <v>5812</v>
      </c>
      <c r="D1928">
        <v>0</v>
      </c>
      <c r="E1928">
        <v>0</v>
      </c>
    </row>
    <row r="1929" spans="1:5">
      <c r="A1929" s="62">
        <v>43434</v>
      </c>
      <c r="B1929" t="s">
        <v>2146</v>
      </c>
      <c r="C1929" s="57" t="s">
        <v>5813</v>
      </c>
      <c r="D1929">
        <v>0</v>
      </c>
      <c r="E1929">
        <v>0</v>
      </c>
    </row>
    <row r="1930" spans="1:5">
      <c r="A1930" s="62">
        <v>43434</v>
      </c>
      <c r="B1930" t="s">
        <v>2147</v>
      </c>
      <c r="C1930" s="57" t="s">
        <v>5814</v>
      </c>
      <c r="D1930">
        <v>0</v>
      </c>
      <c r="E1930">
        <v>0</v>
      </c>
    </row>
    <row r="1931" spans="1:5">
      <c r="A1931" s="62">
        <v>43434</v>
      </c>
      <c r="B1931" t="s">
        <v>2148</v>
      </c>
      <c r="C1931" s="57" t="s">
        <v>5815</v>
      </c>
      <c r="D1931">
        <v>0</v>
      </c>
      <c r="E1931">
        <v>0</v>
      </c>
    </row>
    <row r="1932" spans="1:5">
      <c r="A1932" s="62">
        <v>43434</v>
      </c>
      <c r="B1932" t="s">
        <v>2149</v>
      </c>
      <c r="C1932" s="57" t="s">
        <v>5816</v>
      </c>
      <c r="D1932">
        <v>0</v>
      </c>
      <c r="E1932">
        <v>0</v>
      </c>
    </row>
    <row r="1933" spans="1:5">
      <c r="A1933" s="62">
        <v>43434</v>
      </c>
      <c r="B1933" t="s">
        <v>2150</v>
      </c>
      <c r="C1933" s="57" t="s">
        <v>5817</v>
      </c>
      <c r="D1933">
        <v>0</v>
      </c>
      <c r="E1933">
        <v>0</v>
      </c>
    </row>
    <row r="1934" spans="1:5">
      <c r="A1934" s="62">
        <v>43434</v>
      </c>
      <c r="B1934" t="s">
        <v>2151</v>
      </c>
      <c r="C1934" s="57" t="s">
        <v>5818</v>
      </c>
      <c r="D1934">
        <v>0</v>
      </c>
      <c r="E1934">
        <v>0</v>
      </c>
    </row>
    <row r="1935" spans="1:5">
      <c r="A1935" s="62">
        <v>43434</v>
      </c>
      <c r="B1935" t="s">
        <v>2152</v>
      </c>
      <c r="C1935" s="57" t="s">
        <v>5819</v>
      </c>
      <c r="D1935">
        <v>0</v>
      </c>
      <c r="E1935">
        <v>0</v>
      </c>
    </row>
    <row r="1936" spans="1:5">
      <c r="A1936" s="62">
        <v>43434</v>
      </c>
      <c r="B1936" t="s">
        <v>2153</v>
      </c>
      <c r="C1936" s="57" t="s">
        <v>5820</v>
      </c>
      <c r="D1936">
        <v>0</v>
      </c>
      <c r="E1936">
        <v>0</v>
      </c>
    </row>
    <row r="1937" spans="1:5">
      <c r="A1937" s="62">
        <v>43434</v>
      </c>
      <c r="B1937" t="s">
        <v>2154</v>
      </c>
      <c r="C1937" s="57" t="s">
        <v>5821</v>
      </c>
      <c r="D1937">
        <v>0</v>
      </c>
      <c r="E1937">
        <v>0</v>
      </c>
    </row>
    <row r="1938" spans="1:5">
      <c r="A1938" s="62">
        <v>43434</v>
      </c>
      <c r="B1938" t="s">
        <v>2155</v>
      </c>
      <c r="C1938" s="57" t="s">
        <v>5822</v>
      </c>
      <c r="D1938">
        <v>0</v>
      </c>
      <c r="E1938">
        <v>0</v>
      </c>
    </row>
    <row r="1939" spans="1:5">
      <c r="A1939" s="62">
        <v>43434</v>
      </c>
      <c r="B1939" t="s">
        <v>2156</v>
      </c>
      <c r="C1939" s="57" t="s">
        <v>5823</v>
      </c>
      <c r="D1939">
        <v>0</v>
      </c>
      <c r="E1939">
        <v>0</v>
      </c>
    </row>
    <row r="1940" spans="1:5">
      <c r="A1940" s="62">
        <v>43434</v>
      </c>
      <c r="B1940" t="s">
        <v>2157</v>
      </c>
      <c r="C1940" s="57" t="s">
        <v>5824</v>
      </c>
      <c r="D1940">
        <v>0</v>
      </c>
      <c r="E1940">
        <v>0</v>
      </c>
    </row>
    <row r="1941" spans="1:5">
      <c r="A1941" s="62">
        <v>43434</v>
      </c>
      <c r="B1941" t="s">
        <v>2158</v>
      </c>
      <c r="C1941" s="57" t="s">
        <v>5825</v>
      </c>
      <c r="D1941">
        <v>0</v>
      </c>
      <c r="E1941">
        <v>0</v>
      </c>
    </row>
    <row r="1942" spans="1:5">
      <c r="A1942" s="62">
        <v>43434</v>
      </c>
      <c r="B1942" t="s">
        <v>2159</v>
      </c>
      <c r="C1942" s="57" t="s">
        <v>5826</v>
      </c>
      <c r="D1942">
        <v>0</v>
      </c>
      <c r="E1942">
        <v>0</v>
      </c>
    </row>
    <row r="1943" spans="1:5">
      <c r="A1943" s="62">
        <v>43434</v>
      </c>
      <c r="B1943" t="s">
        <v>2160</v>
      </c>
      <c r="C1943" s="57" t="s">
        <v>5827</v>
      </c>
      <c r="D1943">
        <v>0</v>
      </c>
      <c r="E1943">
        <v>0</v>
      </c>
    </row>
    <row r="1944" spans="1:5">
      <c r="A1944" s="62">
        <v>43434</v>
      </c>
      <c r="B1944" t="s">
        <v>2161</v>
      </c>
      <c r="C1944" s="57" t="s">
        <v>5828</v>
      </c>
      <c r="D1944">
        <v>0</v>
      </c>
      <c r="E1944">
        <v>0</v>
      </c>
    </row>
    <row r="1945" spans="1:5">
      <c r="A1945" s="62">
        <v>43434</v>
      </c>
      <c r="B1945" t="s">
        <v>2162</v>
      </c>
      <c r="C1945" s="57" t="s">
        <v>5829</v>
      </c>
      <c r="D1945">
        <v>0</v>
      </c>
      <c r="E1945">
        <v>0</v>
      </c>
    </row>
    <row r="1946" spans="1:5">
      <c r="A1946" s="62">
        <v>43434</v>
      </c>
      <c r="B1946" t="s">
        <v>2163</v>
      </c>
      <c r="C1946" s="57" t="s">
        <v>5830</v>
      </c>
      <c r="D1946">
        <v>0</v>
      </c>
      <c r="E1946">
        <v>0</v>
      </c>
    </row>
    <row r="1947" spans="1:5">
      <c r="A1947" s="62">
        <v>43434</v>
      </c>
      <c r="B1947" t="s">
        <v>2164</v>
      </c>
      <c r="C1947" s="57" t="s">
        <v>5831</v>
      </c>
      <c r="D1947">
        <v>0</v>
      </c>
      <c r="E1947">
        <v>0</v>
      </c>
    </row>
    <row r="1948" spans="1:5">
      <c r="A1948" s="62">
        <v>43434</v>
      </c>
      <c r="B1948" t="s">
        <v>2165</v>
      </c>
      <c r="C1948" s="57" t="s">
        <v>5832</v>
      </c>
      <c r="D1948">
        <v>0</v>
      </c>
      <c r="E1948">
        <v>0</v>
      </c>
    </row>
    <row r="1949" spans="1:5">
      <c r="A1949" s="62">
        <v>43434</v>
      </c>
      <c r="B1949" t="s">
        <v>2166</v>
      </c>
      <c r="C1949" s="57" t="s">
        <v>5833</v>
      </c>
      <c r="D1949">
        <v>0</v>
      </c>
      <c r="E1949">
        <v>0</v>
      </c>
    </row>
    <row r="1950" spans="1:5">
      <c r="A1950" s="62">
        <v>43434</v>
      </c>
      <c r="B1950" t="s">
        <v>2167</v>
      </c>
      <c r="C1950" s="57" t="s">
        <v>5834</v>
      </c>
      <c r="D1950">
        <v>0</v>
      </c>
      <c r="E1950">
        <v>0</v>
      </c>
    </row>
    <row r="1951" spans="1:5">
      <c r="A1951" s="62">
        <v>43434</v>
      </c>
      <c r="B1951" t="s">
        <v>2168</v>
      </c>
      <c r="C1951" s="57" t="s">
        <v>5835</v>
      </c>
      <c r="D1951">
        <v>0</v>
      </c>
      <c r="E1951">
        <v>0</v>
      </c>
    </row>
    <row r="1952" spans="1:5">
      <c r="A1952" s="62">
        <v>43434</v>
      </c>
      <c r="B1952" t="s">
        <v>2169</v>
      </c>
      <c r="C1952" s="57" t="s">
        <v>5836</v>
      </c>
      <c r="D1952">
        <v>0</v>
      </c>
      <c r="E1952">
        <v>0</v>
      </c>
    </row>
    <row r="1953" spans="1:5">
      <c r="A1953" s="62">
        <v>43434</v>
      </c>
      <c r="B1953" t="s">
        <v>2170</v>
      </c>
      <c r="C1953" s="57" t="s">
        <v>5837</v>
      </c>
      <c r="D1953">
        <v>0</v>
      </c>
      <c r="E1953">
        <v>0</v>
      </c>
    </row>
    <row r="1954" spans="1:5">
      <c r="A1954" s="62">
        <v>43434</v>
      </c>
      <c r="B1954" t="s">
        <v>2171</v>
      </c>
      <c r="C1954" s="57" t="s">
        <v>5838</v>
      </c>
      <c r="D1954">
        <v>0</v>
      </c>
      <c r="E1954">
        <v>0</v>
      </c>
    </row>
    <row r="1955" spans="1:5">
      <c r="A1955" s="62">
        <v>43434</v>
      </c>
      <c r="B1955" t="s">
        <v>2172</v>
      </c>
      <c r="C1955" s="57" t="s">
        <v>5839</v>
      </c>
      <c r="D1955">
        <v>0</v>
      </c>
      <c r="E1955">
        <v>0</v>
      </c>
    </row>
    <row r="1956" spans="1:5">
      <c r="A1956" s="62">
        <v>43434</v>
      </c>
      <c r="B1956" t="s">
        <v>2173</v>
      </c>
      <c r="C1956" s="57" t="s">
        <v>5840</v>
      </c>
      <c r="D1956">
        <v>0</v>
      </c>
      <c r="E1956">
        <v>0</v>
      </c>
    </row>
    <row r="1957" spans="1:5">
      <c r="A1957" s="62">
        <v>43434</v>
      </c>
      <c r="B1957" t="s">
        <v>2174</v>
      </c>
      <c r="C1957" s="57" t="s">
        <v>5841</v>
      </c>
      <c r="D1957">
        <v>0</v>
      </c>
      <c r="E1957">
        <v>0</v>
      </c>
    </row>
    <row r="1958" spans="1:5">
      <c r="A1958" s="62">
        <v>43434</v>
      </c>
      <c r="B1958" t="s">
        <v>2175</v>
      </c>
      <c r="C1958" s="57" t="s">
        <v>5842</v>
      </c>
      <c r="D1958">
        <v>0</v>
      </c>
      <c r="E1958">
        <v>0</v>
      </c>
    </row>
    <row r="1959" spans="1:5">
      <c r="A1959" s="62">
        <v>43434</v>
      </c>
      <c r="B1959" t="s">
        <v>2176</v>
      </c>
      <c r="C1959" s="57" t="s">
        <v>5843</v>
      </c>
      <c r="D1959">
        <v>0</v>
      </c>
      <c r="E1959">
        <v>0</v>
      </c>
    </row>
    <row r="1960" spans="1:5">
      <c r="A1960" s="62">
        <v>43434</v>
      </c>
      <c r="B1960" t="s">
        <v>2177</v>
      </c>
      <c r="C1960" s="57" t="s">
        <v>5844</v>
      </c>
      <c r="D1960">
        <v>0</v>
      </c>
      <c r="E1960">
        <v>2099804.65</v>
      </c>
    </row>
    <row r="1961" spans="1:5">
      <c r="A1961" s="62">
        <v>43434</v>
      </c>
      <c r="B1961" t="s">
        <v>2178</v>
      </c>
      <c r="C1961" s="57" t="s">
        <v>5845</v>
      </c>
      <c r="D1961">
        <v>0</v>
      </c>
      <c r="E1961">
        <v>1999804.65</v>
      </c>
    </row>
    <row r="1962" spans="1:5">
      <c r="A1962" s="62">
        <v>43434</v>
      </c>
      <c r="B1962" t="s">
        <v>2179</v>
      </c>
      <c r="C1962" s="57" t="s">
        <v>5846</v>
      </c>
      <c r="D1962">
        <v>0</v>
      </c>
      <c r="E1962">
        <v>0</v>
      </c>
    </row>
    <row r="1963" spans="1:5">
      <c r="A1963" s="62">
        <v>43434</v>
      </c>
      <c r="B1963" t="s">
        <v>2180</v>
      </c>
      <c r="C1963" s="57" t="s">
        <v>5847</v>
      </c>
      <c r="D1963">
        <v>0</v>
      </c>
      <c r="E1963">
        <v>0</v>
      </c>
    </row>
    <row r="1964" spans="1:5">
      <c r="A1964" s="62">
        <v>43434</v>
      </c>
      <c r="B1964" t="s">
        <v>2181</v>
      </c>
      <c r="C1964" s="57" t="s">
        <v>5848</v>
      </c>
      <c r="D1964">
        <v>0</v>
      </c>
      <c r="E1964">
        <v>1999804.65</v>
      </c>
    </row>
    <row r="1965" spans="1:5">
      <c r="A1965" s="62">
        <v>43434</v>
      </c>
      <c r="B1965" t="s">
        <v>2182</v>
      </c>
      <c r="C1965" s="57" t="s">
        <v>5849</v>
      </c>
      <c r="D1965">
        <v>0</v>
      </c>
      <c r="E1965">
        <v>0</v>
      </c>
    </row>
    <row r="1966" spans="1:5">
      <c r="A1966" s="62">
        <v>43434</v>
      </c>
      <c r="B1966" t="s">
        <v>2183</v>
      </c>
      <c r="C1966" s="57" t="s">
        <v>5850</v>
      </c>
      <c r="D1966">
        <v>0</v>
      </c>
      <c r="E1966">
        <v>0</v>
      </c>
    </row>
    <row r="1967" spans="1:5">
      <c r="A1967" s="62">
        <v>43434</v>
      </c>
      <c r="B1967" t="s">
        <v>2184</v>
      </c>
      <c r="C1967" s="57" t="s">
        <v>5851</v>
      </c>
      <c r="D1967">
        <v>0</v>
      </c>
      <c r="E1967">
        <v>1508617.92</v>
      </c>
    </row>
    <row r="1968" spans="1:5">
      <c r="A1968" s="62">
        <v>43434</v>
      </c>
      <c r="B1968" t="s">
        <v>2185</v>
      </c>
      <c r="C1968" s="57" t="s">
        <v>5852</v>
      </c>
      <c r="D1968">
        <v>0</v>
      </c>
      <c r="E1968">
        <v>481213.8</v>
      </c>
    </row>
    <row r="1969" spans="1:5">
      <c r="A1969" s="62">
        <v>43434</v>
      </c>
      <c r="B1969" t="s">
        <v>2186</v>
      </c>
      <c r="C1969" s="57" t="s">
        <v>5853</v>
      </c>
      <c r="D1969">
        <v>0</v>
      </c>
      <c r="E1969">
        <v>9972.93</v>
      </c>
    </row>
    <row r="1970" spans="1:5">
      <c r="A1970" s="62">
        <v>43434</v>
      </c>
      <c r="B1970" t="s">
        <v>2187</v>
      </c>
      <c r="C1970" s="57" t="s">
        <v>5854</v>
      </c>
      <c r="D1970">
        <v>0</v>
      </c>
      <c r="E1970">
        <v>0</v>
      </c>
    </row>
    <row r="1971" spans="1:5">
      <c r="A1971" s="62">
        <v>43434</v>
      </c>
      <c r="B1971" t="s">
        <v>2188</v>
      </c>
      <c r="C1971" s="57" t="s">
        <v>5855</v>
      </c>
      <c r="D1971">
        <v>0</v>
      </c>
      <c r="E1971">
        <v>0</v>
      </c>
    </row>
    <row r="1972" spans="1:5">
      <c r="A1972" s="62">
        <v>43434</v>
      </c>
      <c r="B1972" t="s">
        <v>2189</v>
      </c>
      <c r="C1972" s="57" t="s">
        <v>5856</v>
      </c>
      <c r="D1972">
        <v>0</v>
      </c>
      <c r="E1972">
        <v>0</v>
      </c>
    </row>
    <row r="1973" spans="1:5">
      <c r="A1973" s="62">
        <v>43434</v>
      </c>
      <c r="B1973" t="s">
        <v>2190</v>
      </c>
      <c r="C1973" s="57" t="s">
        <v>5857</v>
      </c>
      <c r="D1973">
        <v>0</v>
      </c>
      <c r="E1973">
        <v>0</v>
      </c>
    </row>
    <row r="1974" spans="1:5">
      <c r="A1974" s="62">
        <v>43434</v>
      </c>
      <c r="B1974" t="s">
        <v>2191</v>
      </c>
      <c r="C1974" s="57" t="s">
        <v>5858</v>
      </c>
      <c r="D1974">
        <v>0</v>
      </c>
      <c r="E1974">
        <v>0</v>
      </c>
    </row>
    <row r="1975" spans="1:5">
      <c r="A1975" s="62">
        <v>43434</v>
      </c>
      <c r="B1975" t="s">
        <v>2192</v>
      </c>
      <c r="C1975" s="57" t="s">
        <v>5859</v>
      </c>
      <c r="D1975">
        <v>0</v>
      </c>
      <c r="E1975">
        <v>100000</v>
      </c>
    </row>
    <row r="1976" spans="1:5">
      <c r="A1976" s="62">
        <v>43434</v>
      </c>
      <c r="B1976" t="s">
        <v>2193</v>
      </c>
      <c r="C1976" s="57" t="s">
        <v>5860</v>
      </c>
      <c r="D1976">
        <v>0</v>
      </c>
      <c r="E1976">
        <v>0</v>
      </c>
    </row>
    <row r="1977" spans="1:5">
      <c r="A1977" s="62">
        <v>43434</v>
      </c>
      <c r="B1977" t="s">
        <v>2194</v>
      </c>
      <c r="C1977" s="57" t="s">
        <v>5861</v>
      </c>
      <c r="D1977">
        <v>0</v>
      </c>
      <c r="E1977">
        <v>0</v>
      </c>
    </row>
    <row r="1978" spans="1:5">
      <c r="A1978" s="62">
        <v>43434</v>
      </c>
      <c r="B1978" t="s">
        <v>2195</v>
      </c>
      <c r="C1978" s="57" t="s">
        <v>5862</v>
      </c>
      <c r="D1978">
        <v>0</v>
      </c>
      <c r="E1978">
        <v>0</v>
      </c>
    </row>
    <row r="1979" spans="1:5">
      <c r="A1979" s="62">
        <v>43434</v>
      </c>
      <c r="B1979" t="s">
        <v>2196</v>
      </c>
      <c r="C1979" s="57" t="s">
        <v>5863</v>
      </c>
      <c r="D1979">
        <v>0</v>
      </c>
      <c r="E1979">
        <v>100000</v>
      </c>
    </row>
    <row r="1980" spans="1:5">
      <c r="A1980" s="62">
        <v>43434</v>
      </c>
      <c r="B1980" t="s">
        <v>2197</v>
      </c>
      <c r="C1980" s="57" t="s">
        <v>5864</v>
      </c>
      <c r="D1980">
        <v>0</v>
      </c>
      <c r="E1980">
        <v>100000</v>
      </c>
    </row>
    <row r="1981" spans="1:5">
      <c r="A1981" s="62">
        <v>43434</v>
      </c>
      <c r="B1981" t="s">
        <v>2198</v>
      </c>
      <c r="C1981" s="57" t="s">
        <v>5865</v>
      </c>
      <c r="D1981">
        <v>0</v>
      </c>
      <c r="E1981">
        <v>100000</v>
      </c>
    </row>
    <row r="1982" spans="1:5">
      <c r="A1982" s="62">
        <v>43434</v>
      </c>
      <c r="B1982" t="s">
        <v>2199</v>
      </c>
      <c r="C1982" s="57" t="s">
        <v>5866</v>
      </c>
      <c r="D1982">
        <v>0</v>
      </c>
      <c r="E1982">
        <v>0</v>
      </c>
    </row>
    <row r="1983" spans="1:5">
      <c r="A1983" s="62">
        <v>43434</v>
      </c>
      <c r="B1983" t="s">
        <v>2200</v>
      </c>
      <c r="C1983" s="57" t="s">
        <v>5867</v>
      </c>
      <c r="D1983">
        <v>0</v>
      </c>
      <c r="E1983">
        <v>0</v>
      </c>
    </row>
    <row r="1984" spans="1:5">
      <c r="A1984" s="62">
        <v>43434</v>
      </c>
      <c r="B1984" t="s">
        <v>2201</v>
      </c>
      <c r="C1984" s="57" t="s">
        <v>5868</v>
      </c>
      <c r="D1984">
        <v>0</v>
      </c>
      <c r="E1984">
        <v>0</v>
      </c>
    </row>
    <row r="1985" spans="1:5">
      <c r="A1985" s="62">
        <v>43434</v>
      </c>
      <c r="B1985" t="s">
        <v>2202</v>
      </c>
      <c r="C1985" s="57" t="s">
        <v>5869</v>
      </c>
      <c r="D1985">
        <v>0</v>
      </c>
      <c r="E1985">
        <v>0</v>
      </c>
    </row>
    <row r="1986" spans="1:5">
      <c r="A1986" s="62">
        <v>43434</v>
      </c>
      <c r="B1986" t="s">
        <v>2203</v>
      </c>
      <c r="C1986" s="57" t="s">
        <v>5870</v>
      </c>
      <c r="D1986">
        <v>0</v>
      </c>
      <c r="E1986">
        <v>0</v>
      </c>
    </row>
    <row r="1987" spans="1:5">
      <c r="A1987" s="62">
        <v>43434</v>
      </c>
      <c r="B1987" t="s">
        <v>2204</v>
      </c>
      <c r="C1987" s="57" t="s">
        <v>5871</v>
      </c>
      <c r="D1987">
        <v>0</v>
      </c>
      <c r="E1987">
        <v>0</v>
      </c>
    </row>
    <row r="1988" spans="1:5">
      <c r="A1988" s="62">
        <v>43434</v>
      </c>
      <c r="B1988" t="s">
        <v>2205</v>
      </c>
      <c r="C1988" s="57" t="s">
        <v>5872</v>
      </c>
      <c r="D1988">
        <v>0</v>
      </c>
      <c r="E1988">
        <v>0</v>
      </c>
    </row>
    <row r="1989" spans="1:5">
      <c r="A1989" s="62">
        <v>43434</v>
      </c>
      <c r="B1989" t="s">
        <v>2206</v>
      </c>
      <c r="C1989" s="57" t="s">
        <v>5873</v>
      </c>
      <c r="D1989">
        <v>0</v>
      </c>
      <c r="E1989">
        <v>0</v>
      </c>
    </row>
    <row r="1990" spans="1:5">
      <c r="A1990" s="62">
        <v>43434</v>
      </c>
      <c r="B1990" t="s">
        <v>2207</v>
      </c>
      <c r="C1990" s="57" t="s">
        <v>5874</v>
      </c>
      <c r="D1990">
        <v>0</v>
      </c>
      <c r="E1990">
        <v>0</v>
      </c>
    </row>
    <row r="1991" spans="1:5">
      <c r="A1991" s="62">
        <v>43434</v>
      </c>
      <c r="B1991" t="s">
        <v>2208</v>
      </c>
      <c r="C1991" s="57" t="s">
        <v>5875</v>
      </c>
      <c r="D1991">
        <v>0</v>
      </c>
      <c r="E1991">
        <v>0</v>
      </c>
    </row>
    <row r="1992" spans="1:5">
      <c r="A1992" s="62">
        <v>43434</v>
      </c>
      <c r="B1992" t="s">
        <v>2209</v>
      </c>
      <c r="C1992" s="57" t="s">
        <v>5876</v>
      </c>
      <c r="D1992">
        <v>0</v>
      </c>
      <c r="E1992">
        <v>0</v>
      </c>
    </row>
    <row r="1993" spans="1:5">
      <c r="A1993" s="62">
        <v>43434</v>
      </c>
      <c r="B1993" t="s">
        <v>2210</v>
      </c>
      <c r="C1993" s="57" t="s">
        <v>5877</v>
      </c>
      <c r="D1993">
        <v>0</v>
      </c>
      <c r="E1993">
        <v>0</v>
      </c>
    </row>
    <row r="1994" spans="1:5">
      <c r="A1994" s="62">
        <v>43434</v>
      </c>
      <c r="B1994" t="s">
        <v>2211</v>
      </c>
      <c r="C1994" s="57" t="s">
        <v>5878</v>
      </c>
      <c r="D1994">
        <v>0</v>
      </c>
      <c r="E1994">
        <v>0</v>
      </c>
    </row>
    <row r="1995" spans="1:5">
      <c r="A1995" s="62">
        <v>43434</v>
      </c>
      <c r="B1995" t="s">
        <v>2212</v>
      </c>
      <c r="C1995" s="57" t="s">
        <v>5879</v>
      </c>
      <c r="D1995">
        <v>0</v>
      </c>
      <c r="E1995">
        <v>0</v>
      </c>
    </row>
    <row r="1996" spans="1:5">
      <c r="A1996" s="62">
        <v>43434</v>
      </c>
      <c r="B1996" t="s">
        <v>2213</v>
      </c>
      <c r="C1996" s="57" t="s">
        <v>5880</v>
      </c>
      <c r="D1996">
        <v>0</v>
      </c>
      <c r="E1996">
        <v>0</v>
      </c>
    </row>
    <row r="1997" spans="1:5">
      <c r="A1997" s="62">
        <v>43434</v>
      </c>
      <c r="B1997" t="s">
        <v>2214</v>
      </c>
      <c r="C1997" s="57" t="s">
        <v>5881</v>
      </c>
      <c r="D1997">
        <v>0</v>
      </c>
      <c r="E1997">
        <v>0</v>
      </c>
    </row>
    <row r="1998" spans="1:5">
      <c r="A1998" s="62">
        <v>43434</v>
      </c>
      <c r="B1998" t="s">
        <v>2215</v>
      </c>
      <c r="C1998" s="57" t="s">
        <v>5882</v>
      </c>
      <c r="D1998">
        <v>0</v>
      </c>
      <c r="E1998">
        <v>0</v>
      </c>
    </row>
    <row r="1999" spans="1:5">
      <c r="A1999" s="62">
        <v>43434</v>
      </c>
      <c r="B1999" t="s">
        <v>2216</v>
      </c>
      <c r="C1999" s="57" t="s">
        <v>5883</v>
      </c>
      <c r="D1999">
        <v>0</v>
      </c>
      <c r="E1999">
        <v>0</v>
      </c>
    </row>
    <row r="2000" spans="1:5">
      <c r="A2000" s="62">
        <v>43434</v>
      </c>
      <c r="B2000" t="s">
        <v>2217</v>
      </c>
      <c r="C2000" s="57" t="s">
        <v>5884</v>
      </c>
      <c r="D2000">
        <v>0</v>
      </c>
      <c r="E2000">
        <v>16618.18</v>
      </c>
    </row>
    <row r="2001" spans="1:5">
      <c r="A2001" s="62">
        <v>43434</v>
      </c>
      <c r="B2001" t="s">
        <v>2218</v>
      </c>
      <c r="C2001" s="57" t="s">
        <v>5884</v>
      </c>
      <c r="D2001">
        <v>0</v>
      </c>
      <c r="E2001">
        <v>16618.18</v>
      </c>
    </row>
    <row r="2002" spans="1:5">
      <c r="A2002" s="62">
        <v>43434</v>
      </c>
      <c r="B2002" t="s">
        <v>2219</v>
      </c>
      <c r="C2002" s="57" t="s">
        <v>5885</v>
      </c>
      <c r="D2002">
        <v>0</v>
      </c>
      <c r="E2002">
        <v>0</v>
      </c>
    </row>
    <row r="2003" spans="1:5">
      <c r="A2003" s="62">
        <v>43434</v>
      </c>
      <c r="B2003" t="s">
        <v>2220</v>
      </c>
      <c r="C2003" s="57" t="s">
        <v>5885</v>
      </c>
      <c r="D2003">
        <v>0</v>
      </c>
      <c r="E2003">
        <v>0</v>
      </c>
    </row>
    <row r="2004" spans="1:5">
      <c r="A2004" s="62">
        <v>43434</v>
      </c>
      <c r="B2004" t="s">
        <v>2221</v>
      </c>
      <c r="C2004" s="57" t="s">
        <v>5886</v>
      </c>
      <c r="D2004">
        <v>0</v>
      </c>
      <c r="E2004">
        <v>0</v>
      </c>
    </row>
    <row r="2005" spans="1:5">
      <c r="A2005" s="62">
        <v>43434</v>
      </c>
      <c r="B2005" t="s">
        <v>2222</v>
      </c>
      <c r="C2005" s="57" t="s">
        <v>5886</v>
      </c>
      <c r="D2005">
        <v>0</v>
      </c>
      <c r="E2005">
        <v>0</v>
      </c>
    </row>
    <row r="2006" spans="1:5">
      <c r="A2006" s="62">
        <v>43434</v>
      </c>
      <c r="B2006" t="s">
        <v>2223</v>
      </c>
      <c r="C2006" s="57" t="s">
        <v>5887</v>
      </c>
      <c r="D2006">
        <v>0</v>
      </c>
      <c r="E2006">
        <v>0</v>
      </c>
    </row>
    <row r="2007" spans="1:5">
      <c r="A2007" s="62">
        <v>43434</v>
      </c>
      <c r="B2007" t="s">
        <v>2224</v>
      </c>
      <c r="C2007" s="57" t="s">
        <v>5888</v>
      </c>
      <c r="D2007">
        <v>0</v>
      </c>
      <c r="E2007">
        <v>0</v>
      </c>
    </row>
    <row r="2008" spans="1:5">
      <c r="A2008" s="62">
        <v>43434</v>
      </c>
      <c r="B2008" t="s">
        <v>2225</v>
      </c>
      <c r="C2008" s="57" t="s">
        <v>5889</v>
      </c>
      <c r="D2008">
        <v>0</v>
      </c>
      <c r="E2008">
        <v>0</v>
      </c>
    </row>
    <row r="2009" spans="1:5">
      <c r="A2009" s="62">
        <v>43434</v>
      </c>
      <c r="B2009" t="s">
        <v>2226</v>
      </c>
      <c r="C2009" s="57" t="s">
        <v>5890</v>
      </c>
      <c r="D2009">
        <v>0</v>
      </c>
      <c r="E2009">
        <v>0</v>
      </c>
    </row>
    <row r="2010" spans="1:5">
      <c r="A2010" s="62">
        <v>43434</v>
      </c>
      <c r="B2010" t="s">
        <v>2227</v>
      </c>
      <c r="C2010" s="57" t="s">
        <v>5891</v>
      </c>
      <c r="D2010">
        <v>0</v>
      </c>
      <c r="E2010">
        <v>0</v>
      </c>
    </row>
    <row r="2011" spans="1:5">
      <c r="A2011" s="62">
        <v>43434</v>
      </c>
      <c r="B2011" t="s">
        <v>2228</v>
      </c>
      <c r="C2011" s="57" t="s">
        <v>5892</v>
      </c>
      <c r="D2011">
        <v>0</v>
      </c>
      <c r="E2011">
        <v>0</v>
      </c>
    </row>
    <row r="2012" spans="1:5">
      <c r="A2012" s="62">
        <v>43434</v>
      </c>
      <c r="B2012" t="s">
        <v>2229</v>
      </c>
      <c r="C2012" s="57" t="s">
        <v>5892</v>
      </c>
      <c r="D2012">
        <v>0</v>
      </c>
      <c r="E2012">
        <v>0</v>
      </c>
    </row>
    <row r="2013" spans="1:5">
      <c r="A2013" s="62">
        <v>43434</v>
      </c>
      <c r="B2013" t="s">
        <v>2230</v>
      </c>
      <c r="C2013" s="57" t="s">
        <v>5893</v>
      </c>
      <c r="D2013">
        <v>0</v>
      </c>
      <c r="E2013">
        <v>0</v>
      </c>
    </row>
    <row r="2014" spans="1:5">
      <c r="A2014" s="62">
        <v>43434</v>
      </c>
      <c r="B2014" t="s">
        <v>2231</v>
      </c>
      <c r="C2014" s="57" t="s">
        <v>5893</v>
      </c>
      <c r="D2014">
        <v>0</v>
      </c>
      <c r="E2014">
        <v>0</v>
      </c>
    </row>
    <row r="2015" spans="1:5">
      <c r="A2015" s="62">
        <v>43434</v>
      </c>
      <c r="B2015" t="s">
        <v>2232</v>
      </c>
      <c r="C2015" s="57" t="s">
        <v>5894</v>
      </c>
      <c r="D2015">
        <v>0</v>
      </c>
      <c r="E2015">
        <v>2784870.71</v>
      </c>
    </row>
    <row r="2016" spans="1:5">
      <c r="A2016" s="62">
        <v>43434</v>
      </c>
      <c r="B2016" t="s">
        <v>2233</v>
      </c>
      <c r="C2016" s="57" t="s">
        <v>5894</v>
      </c>
      <c r="D2016">
        <v>0</v>
      </c>
      <c r="E2016">
        <v>2784870.71</v>
      </c>
    </row>
    <row r="2017" spans="1:5">
      <c r="A2017" s="62">
        <v>43434</v>
      </c>
      <c r="B2017" t="s">
        <v>2234</v>
      </c>
      <c r="C2017" s="57" t="s">
        <v>5895</v>
      </c>
      <c r="D2017">
        <v>0</v>
      </c>
      <c r="E2017">
        <v>2231616.12</v>
      </c>
    </row>
    <row r="2018" spans="1:5">
      <c r="A2018" s="62">
        <v>43434</v>
      </c>
      <c r="B2018" t="s">
        <v>2235</v>
      </c>
      <c r="C2018" s="57" t="s">
        <v>5896</v>
      </c>
      <c r="D2018">
        <v>0</v>
      </c>
      <c r="E2018">
        <v>1102728.3700000001</v>
      </c>
    </row>
    <row r="2019" spans="1:5">
      <c r="A2019" s="62">
        <v>43434</v>
      </c>
      <c r="B2019" t="s">
        <v>2236</v>
      </c>
      <c r="C2019" s="57" t="s">
        <v>5897</v>
      </c>
      <c r="D2019">
        <v>0</v>
      </c>
      <c r="E2019">
        <v>30856.49</v>
      </c>
    </row>
    <row r="2020" spans="1:5">
      <c r="A2020" s="62">
        <v>43434</v>
      </c>
      <c r="B2020" t="s">
        <v>2237</v>
      </c>
      <c r="C2020" s="57" t="s">
        <v>5898</v>
      </c>
      <c r="D2020">
        <v>0</v>
      </c>
      <c r="E2020">
        <v>773156.92</v>
      </c>
    </row>
    <row r="2021" spans="1:5">
      <c r="A2021" s="62">
        <v>43434</v>
      </c>
      <c r="B2021" t="s">
        <v>2238</v>
      </c>
      <c r="C2021" s="57" t="s">
        <v>5899</v>
      </c>
      <c r="D2021">
        <v>0</v>
      </c>
      <c r="E2021">
        <v>0</v>
      </c>
    </row>
    <row r="2022" spans="1:5">
      <c r="A2022" s="62">
        <v>43434</v>
      </c>
      <c r="B2022" t="s">
        <v>2239</v>
      </c>
      <c r="C2022" s="57" t="s">
        <v>5900</v>
      </c>
      <c r="D2022">
        <v>0</v>
      </c>
      <c r="E2022">
        <v>324874.34000000003</v>
      </c>
    </row>
    <row r="2023" spans="1:5">
      <c r="A2023" s="62">
        <v>43434</v>
      </c>
      <c r="B2023" t="s">
        <v>2240</v>
      </c>
      <c r="C2023" s="57" t="s">
        <v>5901</v>
      </c>
      <c r="D2023">
        <v>0</v>
      </c>
      <c r="E2023">
        <v>0</v>
      </c>
    </row>
    <row r="2024" spans="1:5">
      <c r="A2024" s="62">
        <v>43434</v>
      </c>
      <c r="B2024" t="s">
        <v>2241</v>
      </c>
      <c r="C2024" s="57" t="s">
        <v>5902</v>
      </c>
      <c r="D2024">
        <v>0</v>
      </c>
      <c r="E2024">
        <v>4238072.38</v>
      </c>
    </row>
    <row r="2025" spans="1:5">
      <c r="A2025" s="62">
        <v>43434</v>
      </c>
      <c r="B2025" t="s">
        <v>2242</v>
      </c>
      <c r="C2025" s="57" t="s">
        <v>5903</v>
      </c>
      <c r="D2025">
        <v>0</v>
      </c>
      <c r="E2025">
        <v>0</v>
      </c>
    </row>
    <row r="2026" spans="1:5">
      <c r="A2026" s="62">
        <v>43434</v>
      </c>
      <c r="B2026" t="s">
        <v>2243</v>
      </c>
      <c r="C2026" s="57" t="s">
        <v>5904</v>
      </c>
      <c r="D2026">
        <v>0</v>
      </c>
      <c r="E2026">
        <v>0</v>
      </c>
    </row>
    <row r="2027" spans="1:5">
      <c r="A2027" s="62">
        <v>43434</v>
      </c>
      <c r="B2027" t="s">
        <v>2244</v>
      </c>
      <c r="C2027" s="57" t="s">
        <v>5905</v>
      </c>
      <c r="D2027">
        <v>0</v>
      </c>
      <c r="E2027">
        <v>1839979.98</v>
      </c>
    </row>
    <row r="2028" spans="1:5">
      <c r="A2028" s="62">
        <v>43434</v>
      </c>
      <c r="B2028" t="s">
        <v>2245</v>
      </c>
      <c r="C2028" s="57" t="s">
        <v>5906</v>
      </c>
      <c r="D2028">
        <v>0</v>
      </c>
      <c r="E2028">
        <v>400000</v>
      </c>
    </row>
    <row r="2029" spans="1:5">
      <c r="A2029" s="62">
        <v>43434</v>
      </c>
      <c r="B2029" t="s">
        <v>2246</v>
      </c>
      <c r="C2029" s="57" t="s">
        <v>5907</v>
      </c>
      <c r="D2029">
        <v>0</v>
      </c>
      <c r="E2029">
        <v>506780.91</v>
      </c>
    </row>
    <row r="2030" spans="1:5">
      <c r="A2030" s="62">
        <v>43434</v>
      </c>
      <c r="B2030" t="s">
        <v>2247</v>
      </c>
      <c r="C2030" s="57" t="s">
        <v>5908</v>
      </c>
      <c r="D2030">
        <v>0</v>
      </c>
      <c r="E2030">
        <v>0</v>
      </c>
    </row>
    <row r="2031" spans="1:5">
      <c r="A2031" s="62">
        <v>43434</v>
      </c>
      <c r="B2031" t="s">
        <v>2248</v>
      </c>
      <c r="C2031" s="57" t="s">
        <v>5909</v>
      </c>
      <c r="D2031">
        <v>0</v>
      </c>
      <c r="E2031">
        <v>321000</v>
      </c>
    </row>
    <row r="2032" spans="1:5">
      <c r="A2032" s="62">
        <v>43434</v>
      </c>
      <c r="B2032" t="s">
        <v>2249</v>
      </c>
      <c r="C2032" s="57" t="s">
        <v>5910</v>
      </c>
      <c r="D2032">
        <v>0</v>
      </c>
      <c r="E2032">
        <v>413386.99</v>
      </c>
    </row>
    <row r="2033" spans="1:5">
      <c r="A2033" s="62">
        <v>43434</v>
      </c>
      <c r="B2033" t="s">
        <v>2250</v>
      </c>
      <c r="C2033" s="57" t="s">
        <v>5911</v>
      </c>
      <c r="D2033">
        <v>0</v>
      </c>
      <c r="E2033">
        <v>250000</v>
      </c>
    </row>
    <row r="2034" spans="1:5">
      <c r="A2034" s="62">
        <v>43434</v>
      </c>
      <c r="B2034" t="s">
        <v>2251</v>
      </c>
      <c r="C2034" s="57" t="s">
        <v>5912</v>
      </c>
      <c r="D2034">
        <v>0</v>
      </c>
      <c r="E2034">
        <v>506924.5</v>
      </c>
    </row>
    <row r="2035" spans="1:5">
      <c r="A2035" s="62">
        <v>43434</v>
      </c>
      <c r="B2035" t="s">
        <v>2252</v>
      </c>
      <c r="C2035" s="57" t="s">
        <v>5913</v>
      </c>
      <c r="D2035">
        <v>0</v>
      </c>
      <c r="E2035">
        <v>222670.87</v>
      </c>
    </row>
    <row r="2036" spans="1:5">
      <c r="A2036" s="62">
        <v>43434</v>
      </c>
      <c r="B2036" t="s">
        <v>2253</v>
      </c>
      <c r="C2036" s="57" t="s">
        <v>5914</v>
      </c>
      <c r="D2036">
        <v>0</v>
      </c>
      <c r="E2036">
        <v>0</v>
      </c>
    </row>
    <row r="2037" spans="1:5">
      <c r="A2037" s="62">
        <v>43434</v>
      </c>
      <c r="B2037" t="s">
        <v>2254</v>
      </c>
      <c r="C2037" s="57" t="s">
        <v>5915</v>
      </c>
      <c r="D2037">
        <v>0</v>
      </c>
      <c r="E2037">
        <v>0</v>
      </c>
    </row>
    <row r="2038" spans="1:5">
      <c r="A2038" s="62">
        <v>43434</v>
      </c>
      <c r="B2038" t="s">
        <v>2255</v>
      </c>
      <c r="C2038" s="57" t="s">
        <v>5916</v>
      </c>
      <c r="D2038">
        <v>0</v>
      </c>
      <c r="E2038">
        <v>0</v>
      </c>
    </row>
    <row r="2039" spans="1:5">
      <c r="A2039" s="62">
        <v>43434</v>
      </c>
      <c r="B2039" t="s">
        <v>2256</v>
      </c>
      <c r="C2039" s="57" t="s">
        <v>5916</v>
      </c>
      <c r="D2039">
        <v>0</v>
      </c>
      <c r="E2039">
        <v>0</v>
      </c>
    </row>
    <row r="2040" spans="1:5">
      <c r="A2040" s="62">
        <v>43434</v>
      </c>
      <c r="B2040" t="s">
        <v>2257</v>
      </c>
      <c r="C2040" s="57" t="s">
        <v>5917</v>
      </c>
      <c r="D2040">
        <v>0</v>
      </c>
      <c r="E2040">
        <v>222670.87</v>
      </c>
    </row>
    <row r="2041" spans="1:5">
      <c r="A2041" s="62">
        <v>43434</v>
      </c>
      <c r="B2041" t="s">
        <v>2258</v>
      </c>
      <c r="C2041" s="57" t="s">
        <v>5917</v>
      </c>
      <c r="D2041">
        <v>0</v>
      </c>
      <c r="E2041">
        <v>222670.87</v>
      </c>
    </row>
    <row r="2042" spans="1:5">
      <c r="A2042" s="62">
        <v>43434</v>
      </c>
      <c r="B2042" t="s">
        <v>2259</v>
      </c>
      <c r="C2042" s="57" t="s">
        <v>5918</v>
      </c>
      <c r="D2042">
        <v>0</v>
      </c>
      <c r="E2042">
        <v>0</v>
      </c>
    </row>
    <row r="2043" spans="1:5">
      <c r="A2043" s="62">
        <v>43434</v>
      </c>
      <c r="B2043" t="s">
        <v>2260</v>
      </c>
      <c r="C2043" s="57" t="s">
        <v>5919</v>
      </c>
      <c r="D2043">
        <v>0</v>
      </c>
      <c r="E2043">
        <v>0</v>
      </c>
    </row>
    <row r="2044" spans="1:5">
      <c r="A2044" s="62">
        <v>43434</v>
      </c>
      <c r="B2044" t="s">
        <v>2261</v>
      </c>
      <c r="C2044" s="57" t="s">
        <v>5920</v>
      </c>
      <c r="D2044">
        <v>0</v>
      </c>
      <c r="E2044">
        <v>0</v>
      </c>
    </row>
    <row r="2045" spans="1:5">
      <c r="A2045" s="62">
        <v>43434</v>
      </c>
      <c r="B2045" t="s">
        <v>2262</v>
      </c>
      <c r="C2045" s="57" t="s">
        <v>5921</v>
      </c>
      <c r="D2045">
        <v>0</v>
      </c>
      <c r="E2045">
        <v>0</v>
      </c>
    </row>
    <row r="2046" spans="1:5">
      <c r="A2046" s="62">
        <v>43434</v>
      </c>
      <c r="B2046" t="s">
        <v>2263</v>
      </c>
      <c r="C2046" s="57" t="s">
        <v>5922</v>
      </c>
      <c r="D2046">
        <v>0</v>
      </c>
      <c r="E2046">
        <v>0</v>
      </c>
    </row>
    <row r="2047" spans="1:5">
      <c r="A2047" s="62">
        <v>43434</v>
      </c>
      <c r="B2047" t="s">
        <v>2264</v>
      </c>
      <c r="C2047" s="57" t="s">
        <v>5923</v>
      </c>
      <c r="D2047">
        <v>0</v>
      </c>
      <c r="E2047">
        <v>0</v>
      </c>
    </row>
    <row r="2048" spans="1:5">
      <c r="A2048" s="62">
        <v>43434</v>
      </c>
      <c r="B2048" t="s">
        <v>2265</v>
      </c>
      <c r="C2048" s="57" t="s">
        <v>5924</v>
      </c>
      <c r="D2048">
        <v>0</v>
      </c>
      <c r="E2048">
        <v>0</v>
      </c>
    </row>
    <row r="2049" spans="1:5">
      <c r="A2049" s="62">
        <v>43434</v>
      </c>
      <c r="B2049" t="s">
        <v>2266</v>
      </c>
      <c r="C2049" s="57" t="s">
        <v>5925</v>
      </c>
      <c r="D2049">
        <v>0</v>
      </c>
      <c r="E2049">
        <v>0</v>
      </c>
    </row>
    <row r="2050" spans="1:5">
      <c r="A2050" s="62">
        <v>43434</v>
      </c>
      <c r="B2050" t="s">
        <v>2267</v>
      </c>
      <c r="C2050" s="57" t="s">
        <v>5926</v>
      </c>
      <c r="D2050">
        <v>0</v>
      </c>
      <c r="E2050">
        <v>0</v>
      </c>
    </row>
    <row r="2051" spans="1:5">
      <c r="A2051" s="62">
        <v>43434</v>
      </c>
      <c r="B2051" t="s">
        <v>2268</v>
      </c>
      <c r="C2051" s="57" t="s">
        <v>5927</v>
      </c>
      <c r="D2051">
        <v>0</v>
      </c>
      <c r="E2051">
        <v>0</v>
      </c>
    </row>
    <row r="2052" spans="1:5">
      <c r="A2052" s="62">
        <v>43434</v>
      </c>
      <c r="B2052" t="s">
        <v>2269</v>
      </c>
      <c r="C2052" s="57" t="s">
        <v>5928</v>
      </c>
      <c r="D2052">
        <v>0</v>
      </c>
      <c r="E2052">
        <v>0</v>
      </c>
    </row>
    <row r="2053" spans="1:5">
      <c r="A2053" s="62">
        <v>43434</v>
      </c>
      <c r="B2053" t="s">
        <v>2270</v>
      </c>
      <c r="C2053" s="57" t="s">
        <v>5929</v>
      </c>
      <c r="D2053">
        <v>0</v>
      </c>
      <c r="E2053">
        <v>0</v>
      </c>
    </row>
    <row r="2054" spans="1:5">
      <c r="A2054" s="62">
        <v>43434</v>
      </c>
      <c r="B2054" t="s">
        <v>2271</v>
      </c>
      <c r="C2054" s="57" t="s">
        <v>5930</v>
      </c>
      <c r="D2054">
        <v>0</v>
      </c>
      <c r="E2054">
        <v>0</v>
      </c>
    </row>
    <row r="2055" spans="1:5">
      <c r="A2055" s="62">
        <v>43434</v>
      </c>
      <c r="B2055" t="s">
        <v>2272</v>
      </c>
      <c r="C2055" s="57" t="s">
        <v>5931</v>
      </c>
      <c r="D2055">
        <v>0</v>
      </c>
      <c r="E2055">
        <v>0</v>
      </c>
    </row>
    <row r="2056" spans="1:5">
      <c r="A2056" s="62">
        <v>43434</v>
      </c>
      <c r="B2056" t="s">
        <v>2273</v>
      </c>
      <c r="C2056" s="57" t="s">
        <v>176</v>
      </c>
      <c r="D2056">
        <v>0</v>
      </c>
      <c r="E2056">
        <v>16079288.27</v>
      </c>
    </row>
    <row r="2057" spans="1:5">
      <c r="A2057" s="62">
        <v>43434</v>
      </c>
      <c r="B2057" t="s">
        <v>2274</v>
      </c>
      <c r="C2057" s="57" t="s">
        <v>5932</v>
      </c>
      <c r="D2057">
        <v>0</v>
      </c>
      <c r="E2057">
        <v>16079288.27</v>
      </c>
    </row>
    <row r="2058" spans="1:5">
      <c r="A2058" s="62">
        <v>43434</v>
      </c>
      <c r="B2058" t="s">
        <v>2275</v>
      </c>
      <c r="C2058" s="57" t="s">
        <v>5932</v>
      </c>
      <c r="D2058">
        <v>0</v>
      </c>
      <c r="E2058">
        <v>16079288.27</v>
      </c>
    </row>
    <row r="2059" spans="1:5">
      <c r="A2059" s="62">
        <v>43434</v>
      </c>
      <c r="B2059" t="s">
        <v>2276</v>
      </c>
      <c r="C2059" s="57" t="s">
        <v>5933</v>
      </c>
      <c r="D2059">
        <v>0</v>
      </c>
      <c r="E2059">
        <v>0</v>
      </c>
    </row>
    <row r="2060" spans="1:5">
      <c r="A2060" s="62">
        <v>43434</v>
      </c>
      <c r="B2060" t="s">
        <v>2277</v>
      </c>
      <c r="C2060" s="57" t="s">
        <v>5933</v>
      </c>
      <c r="D2060">
        <v>0</v>
      </c>
      <c r="E2060">
        <v>0</v>
      </c>
    </row>
    <row r="2061" spans="1:5">
      <c r="A2061" s="62">
        <v>43434</v>
      </c>
      <c r="B2061" t="s">
        <v>2278</v>
      </c>
      <c r="C2061" s="57" t="s">
        <v>92</v>
      </c>
      <c r="D2061">
        <v>0</v>
      </c>
      <c r="E2061">
        <v>9952196.0299999993</v>
      </c>
    </row>
    <row r="2062" spans="1:5">
      <c r="A2062" s="62">
        <v>43434</v>
      </c>
      <c r="B2062" t="s">
        <v>2279</v>
      </c>
      <c r="C2062" s="57" t="s">
        <v>5934</v>
      </c>
      <c r="D2062">
        <v>0</v>
      </c>
      <c r="E2062">
        <v>277931.03999999998</v>
      </c>
    </row>
    <row r="2063" spans="1:5">
      <c r="A2063" s="62">
        <v>43434</v>
      </c>
      <c r="B2063" t="s">
        <v>2280</v>
      </c>
      <c r="C2063" s="57" t="s">
        <v>5935</v>
      </c>
      <c r="D2063">
        <v>0</v>
      </c>
      <c r="E2063">
        <v>72967.509999999995</v>
      </c>
    </row>
    <row r="2064" spans="1:5">
      <c r="A2064" s="62">
        <v>43434</v>
      </c>
      <c r="B2064" t="s">
        <v>2281</v>
      </c>
      <c r="C2064" s="57" t="s">
        <v>5936</v>
      </c>
      <c r="D2064">
        <v>0</v>
      </c>
      <c r="E2064">
        <v>0</v>
      </c>
    </row>
    <row r="2065" spans="1:5">
      <c r="A2065" s="62">
        <v>43434</v>
      </c>
      <c r="B2065" t="s">
        <v>2282</v>
      </c>
      <c r="C2065" s="57" t="s">
        <v>5937</v>
      </c>
      <c r="D2065">
        <v>0</v>
      </c>
      <c r="E2065">
        <v>61183.98</v>
      </c>
    </row>
    <row r="2066" spans="1:5">
      <c r="A2066" s="62">
        <v>43434</v>
      </c>
      <c r="B2066" t="s">
        <v>2283</v>
      </c>
      <c r="C2066" s="57" t="s">
        <v>5938</v>
      </c>
      <c r="D2066">
        <v>0</v>
      </c>
      <c r="E2066">
        <v>143779.54999999999</v>
      </c>
    </row>
    <row r="2067" spans="1:5">
      <c r="A2067" s="62">
        <v>43434</v>
      </c>
      <c r="B2067" t="s">
        <v>2284</v>
      </c>
      <c r="C2067" s="57" t="s">
        <v>5939</v>
      </c>
      <c r="D2067">
        <v>0</v>
      </c>
      <c r="E2067">
        <v>0</v>
      </c>
    </row>
    <row r="2068" spans="1:5">
      <c r="A2068" s="62">
        <v>43434</v>
      </c>
      <c r="B2068" t="s">
        <v>2285</v>
      </c>
      <c r="C2068" s="57" t="s">
        <v>5940</v>
      </c>
      <c r="D2068">
        <v>0</v>
      </c>
      <c r="E2068">
        <v>756831.83</v>
      </c>
    </row>
    <row r="2069" spans="1:5">
      <c r="A2069" s="62">
        <v>43434</v>
      </c>
      <c r="B2069" t="s">
        <v>2286</v>
      </c>
      <c r="C2069" s="57" t="s">
        <v>5941</v>
      </c>
      <c r="D2069">
        <v>0</v>
      </c>
      <c r="E2069">
        <v>0</v>
      </c>
    </row>
    <row r="2070" spans="1:5">
      <c r="A2070" s="62">
        <v>43434</v>
      </c>
      <c r="B2070" t="s">
        <v>2287</v>
      </c>
      <c r="C2070" s="57" t="s">
        <v>5942</v>
      </c>
      <c r="D2070">
        <v>0</v>
      </c>
      <c r="E2070">
        <v>494581.06</v>
      </c>
    </row>
    <row r="2071" spans="1:5">
      <c r="A2071" s="62">
        <v>43434</v>
      </c>
      <c r="B2071" t="s">
        <v>2288</v>
      </c>
      <c r="C2071" s="57" t="s">
        <v>5943</v>
      </c>
      <c r="D2071">
        <v>0</v>
      </c>
      <c r="E2071">
        <v>139664.15</v>
      </c>
    </row>
    <row r="2072" spans="1:5">
      <c r="A2072" s="62">
        <v>43434</v>
      </c>
      <c r="B2072" t="s">
        <v>2289</v>
      </c>
      <c r="C2072" s="57" t="s">
        <v>5944</v>
      </c>
      <c r="D2072">
        <v>0</v>
      </c>
      <c r="E2072">
        <v>46800</v>
      </c>
    </row>
    <row r="2073" spans="1:5">
      <c r="A2073" s="62">
        <v>43434</v>
      </c>
      <c r="B2073" t="s">
        <v>2290</v>
      </c>
      <c r="C2073" s="57" t="s">
        <v>5945</v>
      </c>
      <c r="D2073">
        <v>0</v>
      </c>
      <c r="E2073">
        <v>33836.959999999999</v>
      </c>
    </row>
    <row r="2074" spans="1:5">
      <c r="A2074" s="62">
        <v>43434</v>
      </c>
      <c r="B2074" t="s">
        <v>2291</v>
      </c>
      <c r="C2074" s="57" t="s">
        <v>5946</v>
      </c>
      <c r="D2074">
        <v>0</v>
      </c>
      <c r="E2074">
        <v>41949.66</v>
      </c>
    </row>
    <row r="2075" spans="1:5">
      <c r="A2075" s="62">
        <v>43434</v>
      </c>
      <c r="B2075" t="s">
        <v>2292</v>
      </c>
      <c r="C2075" s="57" t="s">
        <v>5947</v>
      </c>
      <c r="D2075">
        <v>0</v>
      </c>
      <c r="E2075">
        <v>0</v>
      </c>
    </row>
    <row r="2076" spans="1:5">
      <c r="A2076" s="62">
        <v>43434</v>
      </c>
      <c r="B2076" t="s">
        <v>2293</v>
      </c>
      <c r="C2076" s="57" t="s">
        <v>5947</v>
      </c>
      <c r="D2076">
        <v>0</v>
      </c>
      <c r="E2076">
        <v>0</v>
      </c>
    </row>
    <row r="2077" spans="1:5">
      <c r="A2077" s="62">
        <v>43434</v>
      </c>
      <c r="B2077" t="s">
        <v>2294</v>
      </c>
      <c r="C2077" s="57" t="s">
        <v>5948</v>
      </c>
      <c r="D2077">
        <v>0</v>
      </c>
      <c r="E2077">
        <v>0</v>
      </c>
    </row>
    <row r="2078" spans="1:5">
      <c r="A2078" s="62">
        <v>43434</v>
      </c>
      <c r="B2078" t="s">
        <v>2295</v>
      </c>
      <c r="C2078" s="57" t="s">
        <v>5948</v>
      </c>
      <c r="D2078">
        <v>0</v>
      </c>
      <c r="E2078">
        <v>0</v>
      </c>
    </row>
    <row r="2079" spans="1:5">
      <c r="A2079" s="62">
        <v>43434</v>
      </c>
      <c r="B2079" t="s">
        <v>2296</v>
      </c>
      <c r="C2079" s="57" t="s">
        <v>5949</v>
      </c>
      <c r="D2079">
        <v>0</v>
      </c>
      <c r="E2079">
        <v>114129.85</v>
      </c>
    </row>
    <row r="2080" spans="1:5">
      <c r="A2080" s="62">
        <v>43434</v>
      </c>
      <c r="B2080" t="s">
        <v>2297</v>
      </c>
      <c r="C2080" s="57" t="s">
        <v>5950</v>
      </c>
      <c r="D2080">
        <v>0</v>
      </c>
      <c r="E2080">
        <v>114129.85</v>
      </c>
    </row>
    <row r="2081" spans="1:5">
      <c r="A2081" s="62">
        <v>43434</v>
      </c>
      <c r="B2081" t="s">
        <v>2298</v>
      </c>
      <c r="C2081" s="57" t="s">
        <v>5950</v>
      </c>
      <c r="D2081">
        <v>0</v>
      </c>
      <c r="E2081">
        <v>114129.85</v>
      </c>
    </row>
    <row r="2082" spans="1:5">
      <c r="A2082" s="62">
        <v>43434</v>
      </c>
      <c r="B2082" t="s">
        <v>2299</v>
      </c>
      <c r="C2082" s="57" t="s">
        <v>5951</v>
      </c>
      <c r="D2082">
        <v>0</v>
      </c>
      <c r="E2082">
        <v>0</v>
      </c>
    </row>
    <row r="2083" spans="1:5">
      <c r="A2083" s="62">
        <v>43434</v>
      </c>
      <c r="B2083" t="s">
        <v>2300</v>
      </c>
      <c r="C2083" s="57" t="s">
        <v>5952</v>
      </c>
      <c r="D2083">
        <v>0</v>
      </c>
      <c r="E2083">
        <v>6420154.1100000003</v>
      </c>
    </row>
    <row r="2084" spans="1:5">
      <c r="A2084" s="62">
        <v>43434</v>
      </c>
      <c r="B2084" t="s">
        <v>2301</v>
      </c>
      <c r="C2084" s="57" t="s">
        <v>5953</v>
      </c>
      <c r="D2084">
        <v>0</v>
      </c>
      <c r="E2084">
        <v>6420154.1100000003</v>
      </c>
    </row>
    <row r="2085" spans="1:5">
      <c r="A2085" s="62">
        <v>43434</v>
      </c>
      <c r="B2085" t="s">
        <v>2302</v>
      </c>
      <c r="C2085" s="57" t="s">
        <v>5954</v>
      </c>
      <c r="D2085">
        <v>0</v>
      </c>
      <c r="E2085">
        <v>1073121.73</v>
      </c>
    </row>
    <row r="2086" spans="1:5">
      <c r="A2086" s="62">
        <v>43434</v>
      </c>
      <c r="B2086" t="s">
        <v>2303</v>
      </c>
      <c r="C2086" s="57" t="s">
        <v>5955</v>
      </c>
      <c r="D2086">
        <v>0</v>
      </c>
      <c r="E2086">
        <v>0</v>
      </c>
    </row>
    <row r="2087" spans="1:5">
      <c r="A2087" s="62">
        <v>43434</v>
      </c>
      <c r="B2087" t="s">
        <v>2304</v>
      </c>
      <c r="C2087" s="57" t="s">
        <v>5956</v>
      </c>
      <c r="D2087">
        <v>0</v>
      </c>
      <c r="E2087">
        <v>0</v>
      </c>
    </row>
    <row r="2088" spans="1:5">
      <c r="A2088" s="62">
        <v>43434</v>
      </c>
      <c r="B2088" t="s">
        <v>2305</v>
      </c>
      <c r="C2088" s="57" t="s">
        <v>5957</v>
      </c>
      <c r="D2088">
        <v>0</v>
      </c>
      <c r="E2088">
        <v>0</v>
      </c>
    </row>
    <row r="2089" spans="1:5">
      <c r="A2089" s="62">
        <v>43434</v>
      </c>
      <c r="B2089" t="s">
        <v>2306</v>
      </c>
      <c r="C2089" s="57" t="s">
        <v>5958</v>
      </c>
      <c r="D2089">
        <v>0</v>
      </c>
      <c r="E2089">
        <v>0</v>
      </c>
    </row>
    <row r="2090" spans="1:5">
      <c r="A2090" s="62">
        <v>43434</v>
      </c>
      <c r="B2090" t="s">
        <v>2307</v>
      </c>
      <c r="C2090" s="57" t="s">
        <v>5959</v>
      </c>
      <c r="D2090">
        <v>0</v>
      </c>
      <c r="E2090">
        <v>42720.92</v>
      </c>
    </row>
    <row r="2091" spans="1:5">
      <c r="A2091" s="62">
        <v>43434</v>
      </c>
      <c r="B2091" t="s">
        <v>2308</v>
      </c>
      <c r="C2091" s="57" t="s">
        <v>5960</v>
      </c>
      <c r="D2091">
        <v>0</v>
      </c>
      <c r="E2091">
        <v>5304311.46</v>
      </c>
    </row>
    <row r="2092" spans="1:5">
      <c r="A2092" s="62">
        <v>43434</v>
      </c>
      <c r="B2092" t="s">
        <v>2309</v>
      </c>
      <c r="C2092" s="57" t="s">
        <v>5961</v>
      </c>
      <c r="D2092">
        <v>0</v>
      </c>
      <c r="E2092">
        <v>0</v>
      </c>
    </row>
    <row r="2093" spans="1:5">
      <c r="A2093" s="62">
        <v>43434</v>
      </c>
      <c r="B2093" t="s">
        <v>2310</v>
      </c>
      <c r="C2093" s="57" t="s">
        <v>5962</v>
      </c>
      <c r="D2093">
        <v>0</v>
      </c>
      <c r="E2093">
        <v>0</v>
      </c>
    </row>
    <row r="2094" spans="1:5">
      <c r="A2094" s="62">
        <v>43434</v>
      </c>
      <c r="B2094" t="s">
        <v>2311</v>
      </c>
      <c r="C2094" s="57" t="s">
        <v>5963</v>
      </c>
      <c r="D2094">
        <v>0</v>
      </c>
      <c r="E2094">
        <v>0</v>
      </c>
    </row>
    <row r="2095" spans="1:5">
      <c r="A2095" s="62">
        <v>43434</v>
      </c>
      <c r="B2095" t="s">
        <v>2312</v>
      </c>
      <c r="C2095" s="57" t="s">
        <v>5964</v>
      </c>
      <c r="D2095">
        <v>0</v>
      </c>
      <c r="E2095">
        <v>0</v>
      </c>
    </row>
    <row r="2096" spans="1:5">
      <c r="A2096" s="62">
        <v>43434</v>
      </c>
      <c r="B2096" t="s">
        <v>2313</v>
      </c>
      <c r="C2096" s="57" t="s">
        <v>5964</v>
      </c>
      <c r="D2096">
        <v>0</v>
      </c>
      <c r="E2096">
        <v>0</v>
      </c>
    </row>
    <row r="2097" spans="1:5">
      <c r="A2097" s="62">
        <v>43434</v>
      </c>
      <c r="B2097" t="s">
        <v>2314</v>
      </c>
      <c r="C2097" s="57" t="s">
        <v>5965</v>
      </c>
      <c r="D2097">
        <v>0</v>
      </c>
      <c r="E2097">
        <v>17</v>
      </c>
    </row>
    <row r="2098" spans="1:5">
      <c r="A2098" s="62">
        <v>43434</v>
      </c>
      <c r="B2098" t="s">
        <v>2315</v>
      </c>
      <c r="C2098" s="57" t="s">
        <v>5965</v>
      </c>
      <c r="D2098">
        <v>0</v>
      </c>
      <c r="E2098">
        <v>17</v>
      </c>
    </row>
    <row r="2099" spans="1:5">
      <c r="A2099" s="62">
        <v>43434</v>
      </c>
      <c r="B2099" t="s">
        <v>2316</v>
      </c>
      <c r="C2099" s="57" t="s">
        <v>5966</v>
      </c>
      <c r="D2099">
        <v>0</v>
      </c>
      <c r="E2099">
        <v>0</v>
      </c>
    </row>
    <row r="2100" spans="1:5">
      <c r="A2100" s="62">
        <v>43434</v>
      </c>
      <c r="B2100" t="s">
        <v>2317</v>
      </c>
      <c r="C2100" s="57" t="s">
        <v>5966</v>
      </c>
      <c r="D2100">
        <v>0</v>
      </c>
      <c r="E2100">
        <v>0</v>
      </c>
    </row>
    <row r="2101" spans="1:5">
      <c r="A2101" s="62">
        <v>43434</v>
      </c>
      <c r="B2101" t="s">
        <v>2318</v>
      </c>
      <c r="C2101" s="57" t="s">
        <v>5967</v>
      </c>
      <c r="D2101">
        <v>0</v>
      </c>
      <c r="E2101">
        <v>0</v>
      </c>
    </row>
    <row r="2102" spans="1:5">
      <c r="A2102" s="62">
        <v>43434</v>
      </c>
      <c r="B2102" t="s">
        <v>2319</v>
      </c>
      <c r="C2102" s="57" t="s">
        <v>5968</v>
      </c>
      <c r="D2102">
        <v>0</v>
      </c>
      <c r="E2102">
        <v>0</v>
      </c>
    </row>
    <row r="2103" spans="1:5">
      <c r="A2103" s="62">
        <v>43434</v>
      </c>
      <c r="B2103" t="s">
        <v>2320</v>
      </c>
      <c r="C2103" s="57" t="s">
        <v>5968</v>
      </c>
      <c r="D2103">
        <v>0</v>
      </c>
      <c r="E2103">
        <v>0</v>
      </c>
    </row>
    <row r="2104" spans="1:5">
      <c r="A2104" s="62">
        <v>43434</v>
      </c>
      <c r="B2104" t="s">
        <v>2321</v>
      </c>
      <c r="C2104" s="57" t="s">
        <v>5969</v>
      </c>
      <c r="D2104">
        <v>0</v>
      </c>
      <c r="E2104">
        <v>0</v>
      </c>
    </row>
    <row r="2105" spans="1:5">
      <c r="A2105" s="62">
        <v>43434</v>
      </c>
      <c r="B2105" t="s">
        <v>2322</v>
      </c>
      <c r="C2105" s="57" t="s">
        <v>5970</v>
      </c>
      <c r="D2105">
        <v>0</v>
      </c>
      <c r="E2105">
        <v>2383132.2000000002</v>
      </c>
    </row>
    <row r="2106" spans="1:5">
      <c r="A2106" s="62">
        <v>43434</v>
      </c>
      <c r="B2106" t="s">
        <v>2323</v>
      </c>
      <c r="C2106" s="57" t="s">
        <v>5971</v>
      </c>
      <c r="D2106">
        <v>0</v>
      </c>
      <c r="E2106">
        <v>0</v>
      </c>
    </row>
    <row r="2107" spans="1:5">
      <c r="A2107" s="62">
        <v>43434</v>
      </c>
      <c r="B2107" t="s">
        <v>2324</v>
      </c>
      <c r="C2107" s="57" t="s">
        <v>5972</v>
      </c>
      <c r="D2107">
        <v>0</v>
      </c>
      <c r="E2107">
        <v>2383132.2000000002</v>
      </c>
    </row>
    <row r="2108" spans="1:5">
      <c r="A2108" s="62">
        <v>43434</v>
      </c>
      <c r="B2108" t="s">
        <v>2325</v>
      </c>
      <c r="C2108" s="57" t="s">
        <v>5973</v>
      </c>
      <c r="D2108">
        <v>0</v>
      </c>
      <c r="E2108">
        <v>2383132.2000000002</v>
      </c>
    </row>
    <row r="2109" spans="1:5">
      <c r="A2109" s="62">
        <v>43434</v>
      </c>
      <c r="B2109" t="s">
        <v>2326</v>
      </c>
      <c r="C2109" s="57" t="s">
        <v>5974</v>
      </c>
      <c r="D2109">
        <v>0</v>
      </c>
      <c r="E2109">
        <v>391986138.56999999</v>
      </c>
    </row>
    <row r="2110" spans="1:5">
      <c r="A2110" s="62">
        <v>43434</v>
      </c>
      <c r="B2110" t="s">
        <v>2327</v>
      </c>
      <c r="C2110" s="57" t="s">
        <v>5975</v>
      </c>
      <c r="D2110">
        <v>0</v>
      </c>
      <c r="E2110">
        <v>0</v>
      </c>
    </row>
    <row r="2111" spans="1:5">
      <c r="A2111" s="62">
        <v>43434</v>
      </c>
      <c r="B2111" t="s">
        <v>2328</v>
      </c>
      <c r="C2111" s="57" t="s">
        <v>5976</v>
      </c>
      <c r="D2111">
        <v>0</v>
      </c>
      <c r="E2111">
        <v>391986138.56999999</v>
      </c>
    </row>
    <row r="2112" spans="1:5">
      <c r="A2112" s="62">
        <v>43434</v>
      </c>
      <c r="B2112" t="s">
        <v>2329</v>
      </c>
      <c r="C2112" s="57" t="s">
        <v>5977</v>
      </c>
      <c r="D2112">
        <v>0</v>
      </c>
      <c r="E2112">
        <v>0</v>
      </c>
    </row>
    <row r="2113" spans="1:5">
      <c r="A2113" s="62">
        <v>43434</v>
      </c>
      <c r="B2113" t="s">
        <v>2330</v>
      </c>
      <c r="C2113" s="57" t="s">
        <v>5978</v>
      </c>
      <c r="D2113">
        <v>0</v>
      </c>
      <c r="E2113">
        <v>0</v>
      </c>
    </row>
    <row r="2114" spans="1:5">
      <c r="A2114" s="62">
        <v>43434</v>
      </c>
      <c r="B2114" t="s">
        <v>2331</v>
      </c>
      <c r="C2114" s="57" t="s">
        <v>5979</v>
      </c>
      <c r="D2114">
        <v>0</v>
      </c>
      <c r="E2114">
        <v>0</v>
      </c>
    </row>
    <row r="2115" spans="1:5">
      <c r="A2115" s="62">
        <v>43434</v>
      </c>
      <c r="B2115" t="s">
        <v>2332</v>
      </c>
      <c r="C2115" s="57" t="s">
        <v>5980</v>
      </c>
      <c r="D2115">
        <v>0</v>
      </c>
      <c r="E2115">
        <v>0</v>
      </c>
    </row>
    <row r="2116" spans="1:5">
      <c r="A2116" s="62">
        <v>43434</v>
      </c>
      <c r="B2116" t="s">
        <v>2333</v>
      </c>
      <c r="C2116" s="57" t="s">
        <v>5981</v>
      </c>
      <c r="D2116">
        <v>0</v>
      </c>
      <c r="E2116">
        <v>0</v>
      </c>
    </row>
    <row r="2117" spans="1:5">
      <c r="A2117" s="62">
        <v>43434</v>
      </c>
      <c r="B2117" t="s">
        <v>2334</v>
      </c>
      <c r="C2117" s="57" t="s">
        <v>5982</v>
      </c>
      <c r="D2117">
        <v>0</v>
      </c>
      <c r="E2117">
        <v>0</v>
      </c>
    </row>
    <row r="2118" spans="1:5">
      <c r="A2118" s="62">
        <v>43434</v>
      </c>
      <c r="B2118" t="s">
        <v>2335</v>
      </c>
      <c r="C2118" s="57" t="s">
        <v>5983</v>
      </c>
      <c r="D2118">
        <v>0</v>
      </c>
      <c r="E2118">
        <v>0</v>
      </c>
    </row>
    <row r="2119" spans="1:5">
      <c r="A2119" s="62">
        <v>43434</v>
      </c>
      <c r="B2119" t="s">
        <v>2336</v>
      </c>
      <c r="C2119" s="57" t="s">
        <v>5984</v>
      </c>
      <c r="D2119">
        <v>0</v>
      </c>
      <c r="E2119">
        <v>0</v>
      </c>
    </row>
    <row r="2120" spans="1:5">
      <c r="A2120" s="62">
        <v>43434</v>
      </c>
      <c r="B2120" t="s">
        <v>2337</v>
      </c>
      <c r="C2120" s="57" t="s">
        <v>5985</v>
      </c>
      <c r="D2120">
        <v>0</v>
      </c>
      <c r="E2120">
        <v>0</v>
      </c>
    </row>
    <row r="2121" spans="1:5">
      <c r="A2121" s="62">
        <v>43434</v>
      </c>
      <c r="B2121" t="s">
        <v>2338</v>
      </c>
      <c r="C2121" s="57" t="s">
        <v>5986</v>
      </c>
      <c r="D2121">
        <v>0</v>
      </c>
      <c r="E2121">
        <v>0</v>
      </c>
    </row>
    <row r="2122" spans="1:5">
      <c r="A2122" s="62">
        <v>43434</v>
      </c>
      <c r="B2122" t="s">
        <v>2339</v>
      </c>
      <c r="C2122" s="57" t="s">
        <v>5987</v>
      </c>
      <c r="D2122">
        <v>0</v>
      </c>
      <c r="E2122">
        <v>0</v>
      </c>
    </row>
    <row r="2123" spans="1:5">
      <c r="A2123" s="62">
        <v>43434</v>
      </c>
      <c r="B2123" t="s">
        <v>2340</v>
      </c>
      <c r="C2123" s="57" t="s">
        <v>5988</v>
      </c>
      <c r="D2123">
        <v>0</v>
      </c>
      <c r="E2123">
        <v>0</v>
      </c>
    </row>
    <row r="2124" spans="1:5">
      <c r="A2124" s="62">
        <v>43434</v>
      </c>
      <c r="B2124" t="s">
        <v>2341</v>
      </c>
      <c r="C2124" s="57" t="s">
        <v>5989</v>
      </c>
      <c r="D2124">
        <v>0</v>
      </c>
      <c r="E2124">
        <v>0</v>
      </c>
    </row>
    <row r="2125" spans="1:5">
      <c r="A2125" s="62">
        <v>43434</v>
      </c>
      <c r="B2125" t="s">
        <v>2342</v>
      </c>
      <c r="C2125" s="57" t="s">
        <v>5990</v>
      </c>
      <c r="D2125">
        <v>0</v>
      </c>
      <c r="E2125">
        <v>0</v>
      </c>
    </row>
    <row r="2126" spans="1:5">
      <c r="A2126" s="62">
        <v>43434</v>
      </c>
      <c r="B2126" t="s">
        <v>2343</v>
      </c>
      <c r="C2126" s="57" t="s">
        <v>5991</v>
      </c>
      <c r="D2126">
        <v>0</v>
      </c>
      <c r="E2126">
        <v>0</v>
      </c>
    </row>
    <row r="2127" spans="1:5">
      <c r="A2127" s="62">
        <v>43434</v>
      </c>
      <c r="B2127" t="s">
        <v>2344</v>
      </c>
      <c r="C2127" s="57" t="s">
        <v>5992</v>
      </c>
      <c r="D2127">
        <v>0</v>
      </c>
      <c r="E2127">
        <v>0</v>
      </c>
    </row>
    <row r="2128" spans="1:5">
      <c r="A2128" s="62">
        <v>43434</v>
      </c>
      <c r="B2128" t="s">
        <v>2345</v>
      </c>
      <c r="C2128" s="57" t="s">
        <v>5993</v>
      </c>
      <c r="D2128">
        <v>0</v>
      </c>
      <c r="E2128">
        <v>0</v>
      </c>
    </row>
    <row r="2129" spans="1:5">
      <c r="A2129" s="62">
        <v>43434</v>
      </c>
      <c r="B2129" t="s">
        <v>2346</v>
      </c>
      <c r="C2129" s="57" t="s">
        <v>5994</v>
      </c>
      <c r="D2129">
        <v>0</v>
      </c>
      <c r="E2129">
        <v>0</v>
      </c>
    </row>
    <row r="2130" spans="1:5">
      <c r="A2130" s="62">
        <v>43434</v>
      </c>
      <c r="B2130" t="s">
        <v>2347</v>
      </c>
      <c r="C2130" s="57" t="s">
        <v>5995</v>
      </c>
      <c r="D2130">
        <v>0</v>
      </c>
      <c r="E2130">
        <v>0</v>
      </c>
    </row>
    <row r="2131" spans="1:5">
      <c r="A2131" s="62">
        <v>43434</v>
      </c>
      <c r="B2131" t="s">
        <v>2348</v>
      </c>
      <c r="C2131" s="57" t="s">
        <v>5996</v>
      </c>
      <c r="D2131">
        <v>0</v>
      </c>
      <c r="E2131">
        <v>0</v>
      </c>
    </row>
    <row r="2132" spans="1:5">
      <c r="A2132" s="62">
        <v>43434</v>
      </c>
      <c r="B2132" t="s">
        <v>2349</v>
      </c>
      <c r="C2132" s="57" t="s">
        <v>5997</v>
      </c>
      <c r="D2132">
        <v>0</v>
      </c>
      <c r="E2132">
        <v>0</v>
      </c>
    </row>
    <row r="2133" spans="1:5">
      <c r="A2133" s="62">
        <v>43434</v>
      </c>
      <c r="B2133" t="s">
        <v>2350</v>
      </c>
      <c r="C2133" s="57" t="s">
        <v>5998</v>
      </c>
      <c r="D2133">
        <v>0</v>
      </c>
      <c r="E2133">
        <v>0</v>
      </c>
    </row>
    <row r="2134" spans="1:5">
      <c r="A2134" s="62">
        <v>43434</v>
      </c>
      <c r="B2134" t="s">
        <v>2351</v>
      </c>
      <c r="C2134" s="57" t="s">
        <v>5999</v>
      </c>
      <c r="D2134">
        <v>0</v>
      </c>
      <c r="E2134">
        <v>188128074.27000001</v>
      </c>
    </row>
    <row r="2135" spans="1:5">
      <c r="A2135" s="62">
        <v>43434</v>
      </c>
      <c r="B2135" t="s">
        <v>2352</v>
      </c>
      <c r="C2135" s="57" t="s">
        <v>6000</v>
      </c>
      <c r="D2135">
        <v>0</v>
      </c>
      <c r="E2135">
        <v>149171150</v>
      </c>
    </row>
    <row r="2136" spans="1:5">
      <c r="A2136" s="62">
        <v>43434</v>
      </c>
      <c r="B2136" t="s">
        <v>2353</v>
      </c>
      <c r="C2136" s="57" t="s">
        <v>6001</v>
      </c>
      <c r="D2136">
        <v>0</v>
      </c>
      <c r="E2136">
        <v>130980600</v>
      </c>
    </row>
    <row r="2137" spans="1:5">
      <c r="A2137" s="62">
        <v>43434</v>
      </c>
      <c r="B2137" t="s">
        <v>2354</v>
      </c>
      <c r="C2137" s="57" t="s">
        <v>6001</v>
      </c>
      <c r="D2137">
        <v>0</v>
      </c>
      <c r="E2137">
        <v>130980600</v>
      </c>
    </row>
    <row r="2138" spans="1:5">
      <c r="A2138" s="62">
        <v>43434</v>
      </c>
      <c r="B2138" t="s">
        <v>2355</v>
      </c>
      <c r="C2138" s="57" t="s">
        <v>6002</v>
      </c>
      <c r="D2138">
        <v>0</v>
      </c>
      <c r="E2138">
        <v>0</v>
      </c>
    </row>
    <row r="2139" spans="1:5">
      <c r="A2139" s="62">
        <v>43434</v>
      </c>
      <c r="B2139" t="s">
        <v>2356</v>
      </c>
      <c r="C2139" s="57" t="s">
        <v>6002</v>
      </c>
      <c r="D2139">
        <v>0</v>
      </c>
      <c r="E2139">
        <v>0</v>
      </c>
    </row>
    <row r="2140" spans="1:5">
      <c r="A2140" s="62">
        <v>43434</v>
      </c>
      <c r="B2140" t="s">
        <v>2357</v>
      </c>
      <c r="C2140" s="57" t="s">
        <v>6003</v>
      </c>
      <c r="D2140">
        <v>0</v>
      </c>
      <c r="E2140">
        <v>18190550</v>
      </c>
    </row>
    <row r="2141" spans="1:5">
      <c r="A2141" s="62">
        <v>43434</v>
      </c>
      <c r="B2141" t="s">
        <v>2358</v>
      </c>
      <c r="C2141" s="57" t="s">
        <v>6003</v>
      </c>
      <c r="D2141">
        <v>0</v>
      </c>
      <c r="E2141">
        <v>18190550</v>
      </c>
    </row>
    <row r="2142" spans="1:5">
      <c r="A2142" s="62">
        <v>43434</v>
      </c>
      <c r="B2142" t="s">
        <v>2359</v>
      </c>
      <c r="C2142" s="57" t="s">
        <v>6004</v>
      </c>
      <c r="D2142">
        <v>0</v>
      </c>
      <c r="E2142">
        <v>0</v>
      </c>
    </row>
    <row r="2143" spans="1:5">
      <c r="A2143" s="62">
        <v>43434</v>
      </c>
      <c r="B2143" t="s">
        <v>2360</v>
      </c>
      <c r="C2143" s="57" t="s">
        <v>6004</v>
      </c>
      <c r="D2143">
        <v>0</v>
      </c>
      <c r="E2143">
        <v>0</v>
      </c>
    </row>
    <row r="2144" spans="1:5">
      <c r="A2144" s="62">
        <v>43434</v>
      </c>
      <c r="B2144" t="s">
        <v>2361</v>
      </c>
      <c r="C2144" s="57" t="s">
        <v>6005</v>
      </c>
      <c r="D2144">
        <v>0</v>
      </c>
      <c r="E2144">
        <v>0</v>
      </c>
    </row>
    <row r="2145" spans="1:5">
      <c r="A2145" s="62">
        <v>43434</v>
      </c>
      <c r="B2145" t="s">
        <v>2362</v>
      </c>
      <c r="C2145" s="57" t="s">
        <v>6006</v>
      </c>
      <c r="D2145">
        <v>0</v>
      </c>
      <c r="E2145">
        <v>0</v>
      </c>
    </row>
    <row r="2146" spans="1:5">
      <c r="A2146" s="62">
        <v>43434</v>
      </c>
      <c r="B2146" t="s">
        <v>2363</v>
      </c>
      <c r="C2146" s="57" t="s">
        <v>6007</v>
      </c>
      <c r="D2146">
        <v>0</v>
      </c>
      <c r="E2146">
        <v>0</v>
      </c>
    </row>
    <row r="2147" spans="1:5">
      <c r="A2147" s="62">
        <v>43434</v>
      </c>
      <c r="B2147" t="s">
        <v>2364</v>
      </c>
      <c r="C2147" s="57" t="s">
        <v>6008</v>
      </c>
      <c r="D2147">
        <v>0</v>
      </c>
      <c r="E2147">
        <v>0</v>
      </c>
    </row>
    <row r="2148" spans="1:5">
      <c r="A2148" s="62">
        <v>43434</v>
      </c>
      <c r="B2148" t="s">
        <v>2365</v>
      </c>
      <c r="C2148" s="57" t="s">
        <v>6009</v>
      </c>
      <c r="D2148">
        <v>0</v>
      </c>
      <c r="E2148">
        <v>0</v>
      </c>
    </row>
    <row r="2149" spans="1:5">
      <c r="A2149" s="62">
        <v>43434</v>
      </c>
      <c r="B2149" t="s">
        <v>2366</v>
      </c>
      <c r="C2149" s="57" t="s">
        <v>6009</v>
      </c>
      <c r="D2149">
        <v>0</v>
      </c>
      <c r="E2149">
        <v>0</v>
      </c>
    </row>
    <row r="2150" spans="1:5">
      <c r="A2150" s="62">
        <v>43434</v>
      </c>
      <c r="B2150" t="s">
        <v>2367</v>
      </c>
      <c r="C2150" s="57" t="s">
        <v>6010</v>
      </c>
      <c r="D2150">
        <v>0</v>
      </c>
      <c r="E2150">
        <v>38956924.270000003</v>
      </c>
    </row>
    <row r="2151" spans="1:5">
      <c r="A2151" s="62">
        <v>43434</v>
      </c>
      <c r="B2151" t="s">
        <v>2368</v>
      </c>
      <c r="C2151" s="57" t="s">
        <v>6011</v>
      </c>
      <c r="D2151">
        <v>0</v>
      </c>
      <c r="E2151">
        <v>13000000</v>
      </c>
    </row>
    <row r="2152" spans="1:5">
      <c r="A2152" s="62">
        <v>43434</v>
      </c>
      <c r="B2152" t="s">
        <v>2369</v>
      </c>
      <c r="C2152" s="57" t="s">
        <v>6012</v>
      </c>
      <c r="D2152">
        <v>0</v>
      </c>
      <c r="E2152">
        <v>0</v>
      </c>
    </row>
    <row r="2153" spans="1:5">
      <c r="A2153" s="62">
        <v>43434</v>
      </c>
      <c r="B2153" t="s">
        <v>2370</v>
      </c>
      <c r="C2153" s="57" t="s">
        <v>6012</v>
      </c>
      <c r="D2153">
        <v>0</v>
      </c>
      <c r="E2153">
        <v>0</v>
      </c>
    </row>
    <row r="2154" spans="1:5">
      <c r="A2154" s="62">
        <v>43434</v>
      </c>
      <c r="B2154" t="s">
        <v>2371</v>
      </c>
      <c r="C2154" s="57" t="s">
        <v>6013</v>
      </c>
      <c r="D2154">
        <v>0</v>
      </c>
      <c r="E2154">
        <v>0</v>
      </c>
    </row>
    <row r="2155" spans="1:5">
      <c r="A2155" s="62">
        <v>43434</v>
      </c>
      <c r="B2155" t="s">
        <v>2372</v>
      </c>
      <c r="C2155" s="57" t="s">
        <v>6013</v>
      </c>
      <c r="D2155">
        <v>0</v>
      </c>
      <c r="E2155">
        <v>0</v>
      </c>
    </row>
    <row r="2156" spans="1:5">
      <c r="A2156" s="62">
        <v>43434</v>
      </c>
      <c r="B2156" t="s">
        <v>2373</v>
      </c>
      <c r="C2156" s="57" t="s">
        <v>6014</v>
      </c>
      <c r="D2156">
        <v>0</v>
      </c>
      <c r="E2156">
        <v>0</v>
      </c>
    </row>
    <row r="2157" spans="1:5">
      <c r="A2157" s="62">
        <v>43434</v>
      </c>
      <c r="B2157" t="s">
        <v>2374</v>
      </c>
      <c r="C2157" s="57" t="s">
        <v>6014</v>
      </c>
      <c r="D2157">
        <v>0</v>
      </c>
      <c r="E2157">
        <v>0</v>
      </c>
    </row>
    <row r="2158" spans="1:5">
      <c r="A2158" s="62">
        <v>43434</v>
      </c>
      <c r="B2158" t="s">
        <v>2375</v>
      </c>
      <c r="C2158" s="57" t="s">
        <v>6015</v>
      </c>
      <c r="D2158">
        <v>0</v>
      </c>
      <c r="E2158">
        <v>13000000</v>
      </c>
    </row>
    <row r="2159" spans="1:5">
      <c r="A2159" s="62">
        <v>43434</v>
      </c>
      <c r="B2159" t="s">
        <v>2376</v>
      </c>
      <c r="C2159" s="57" t="s">
        <v>6015</v>
      </c>
      <c r="D2159">
        <v>0</v>
      </c>
      <c r="E2159">
        <v>13000000</v>
      </c>
    </row>
    <row r="2160" spans="1:5">
      <c r="A2160" s="62">
        <v>43434</v>
      </c>
      <c r="B2160" t="s">
        <v>2377</v>
      </c>
      <c r="C2160" s="57" t="s">
        <v>6016</v>
      </c>
      <c r="D2160">
        <v>0</v>
      </c>
      <c r="E2160">
        <v>25956924.27</v>
      </c>
    </row>
    <row r="2161" spans="1:5">
      <c r="A2161" s="62">
        <v>43434</v>
      </c>
      <c r="B2161" t="s">
        <v>2378</v>
      </c>
      <c r="C2161" s="57" t="s">
        <v>6016</v>
      </c>
      <c r="D2161">
        <v>0</v>
      </c>
      <c r="E2161">
        <v>25956924.27</v>
      </c>
    </row>
    <row r="2162" spans="1:5">
      <c r="A2162" s="62">
        <v>43434</v>
      </c>
      <c r="B2162" t="s">
        <v>2379</v>
      </c>
      <c r="C2162" s="57" t="s">
        <v>6017</v>
      </c>
      <c r="D2162">
        <v>0</v>
      </c>
      <c r="E2162">
        <v>0</v>
      </c>
    </row>
    <row r="2163" spans="1:5">
      <c r="A2163" s="62">
        <v>43434</v>
      </c>
      <c r="B2163" t="s">
        <v>2380</v>
      </c>
      <c r="C2163" s="57" t="s">
        <v>6018</v>
      </c>
      <c r="D2163">
        <v>0</v>
      </c>
      <c r="E2163">
        <v>0</v>
      </c>
    </row>
    <row r="2164" spans="1:5">
      <c r="A2164" s="62">
        <v>43434</v>
      </c>
      <c r="B2164" t="s">
        <v>2381</v>
      </c>
      <c r="C2164" s="57" t="s">
        <v>6018</v>
      </c>
      <c r="D2164">
        <v>0</v>
      </c>
      <c r="E2164">
        <v>0</v>
      </c>
    </row>
    <row r="2165" spans="1:5">
      <c r="A2165" s="62">
        <v>43434</v>
      </c>
      <c r="B2165" t="s">
        <v>2382</v>
      </c>
      <c r="C2165" s="57" t="s">
        <v>6019</v>
      </c>
      <c r="D2165">
        <v>0</v>
      </c>
      <c r="E2165">
        <v>0</v>
      </c>
    </row>
    <row r="2166" spans="1:5">
      <c r="A2166" s="62">
        <v>43434</v>
      </c>
      <c r="B2166" t="s">
        <v>2383</v>
      </c>
      <c r="C2166" s="57" t="s">
        <v>6020</v>
      </c>
      <c r="D2166">
        <v>0</v>
      </c>
      <c r="E2166">
        <v>0</v>
      </c>
    </row>
    <row r="2167" spans="1:5">
      <c r="A2167" s="62">
        <v>43434</v>
      </c>
      <c r="B2167" t="s">
        <v>2384</v>
      </c>
      <c r="C2167" s="57" t="s">
        <v>6021</v>
      </c>
      <c r="D2167">
        <v>0</v>
      </c>
      <c r="E2167">
        <v>0</v>
      </c>
    </row>
    <row r="2168" spans="1:5">
      <c r="A2168" s="62">
        <v>43434</v>
      </c>
      <c r="B2168" t="s">
        <v>2385</v>
      </c>
      <c r="C2168" s="57" t="s">
        <v>6022</v>
      </c>
      <c r="D2168">
        <v>0</v>
      </c>
      <c r="E2168">
        <v>0</v>
      </c>
    </row>
    <row r="2169" spans="1:5">
      <c r="A2169" s="62">
        <v>43434</v>
      </c>
      <c r="B2169" t="s">
        <v>2386</v>
      </c>
      <c r="C2169" s="57" t="s">
        <v>6023</v>
      </c>
      <c r="D2169">
        <v>0</v>
      </c>
      <c r="E2169">
        <v>0</v>
      </c>
    </row>
    <row r="2170" spans="1:5">
      <c r="A2170" s="62">
        <v>43434</v>
      </c>
      <c r="B2170" t="s">
        <v>2387</v>
      </c>
      <c r="C2170" s="57" t="s">
        <v>6024</v>
      </c>
      <c r="D2170">
        <v>0</v>
      </c>
      <c r="E2170">
        <v>0</v>
      </c>
    </row>
    <row r="2171" spans="1:5">
      <c r="A2171" s="62">
        <v>43434</v>
      </c>
      <c r="B2171" t="s">
        <v>2388</v>
      </c>
      <c r="C2171" s="57" t="s">
        <v>6025</v>
      </c>
      <c r="D2171">
        <v>0</v>
      </c>
      <c r="E2171">
        <v>0</v>
      </c>
    </row>
    <row r="2172" spans="1:5">
      <c r="A2172" s="62">
        <v>43434</v>
      </c>
      <c r="B2172" t="s">
        <v>2389</v>
      </c>
      <c r="C2172" s="57" t="s">
        <v>6026</v>
      </c>
      <c r="D2172">
        <v>0</v>
      </c>
      <c r="E2172">
        <v>0</v>
      </c>
    </row>
    <row r="2173" spans="1:5">
      <c r="A2173" s="62">
        <v>43434</v>
      </c>
      <c r="B2173" t="s">
        <v>2390</v>
      </c>
      <c r="C2173" s="57" t="s">
        <v>6027</v>
      </c>
      <c r="D2173">
        <v>0</v>
      </c>
      <c r="E2173">
        <v>0</v>
      </c>
    </row>
    <row r="2174" spans="1:5">
      <c r="A2174" s="62">
        <v>43434</v>
      </c>
      <c r="B2174" t="s">
        <v>2391</v>
      </c>
      <c r="C2174" s="57" t="s">
        <v>6028</v>
      </c>
      <c r="D2174">
        <v>0</v>
      </c>
      <c r="E2174">
        <v>0</v>
      </c>
    </row>
    <row r="2175" spans="1:5" ht="24">
      <c r="A2175" s="62">
        <v>43434</v>
      </c>
      <c r="B2175" t="s">
        <v>2392</v>
      </c>
      <c r="C2175" s="57" t="s">
        <v>6029</v>
      </c>
      <c r="D2175">
        <v>0</v>
      </c>
      <c r="E2175">
        <v>0</v>
      </c>
    </row>
    <row r="2176" spans="1:5">
      <c r="A2176" s="62">
        <v>43434</v>
      </c>
      <c r="B2176" t="s">
        <v>2393</v>
      </c>
      <c r="C2176" s="57" t="s">
        <v>6030</v>
      </c>
      <c r="D2176">
        <v>0</v>
      </c>
      <c r="E2176">
        <v>0</v>
      </c>
    </row>
    <row r="2177" spans="1:5">
      <c r="A2177" s="62">
        <v>43434</v>
      </c>
      <c r="B2177" t="s">
        <v>2394</v>
      </c>
      <c r="C2177" s="57" t="s">
        <v>6031</v>
      </c>
      <c r="D2177">
        <v>0</v>
      </c>
      <c r="E2177">
        <v>0</v>
      </c>
    </row>
    <row r="2178" spans="1:5">
      <c r="A2178" s="62">
        <v>43434</v>
      </c>
      <c r="B2178" t="s">
        <v>2395</v>
      </c>
      <c r="C2178" s="57" t="s">
        <v>6032</v>
      </c>
      <c r="D2178">
        <v>0</v>
      </c>
      <c r="E2178">
        <v>0</v>
      </c>
    </row>
    <row r="2179" spans="1:5">
      <c r="A2179" s="62">
        <v>43434</v>
      </c>
      <c r="B2179" t="s">
        <v>2396</v>
      </c>
      <c r="C2179" s="57" t="s">
        <v>6032</v>
      </c>
      <c r="D2179">
        <v>0</v>
      </c>
      <c r="E2179">
        <v>0</v>
      </c>
    </row>
    <row r="2180" spans="1:5">
      <c r="A2180" s="62">
        <v>43434</v>
      </c>
      <c r="B2180" t="s">
        <v>2397</v>
      </c>
      <c r="C2180" s="57" t="s">
        <v>6033</v>
      </c>
      <c r="D2180">
        <v>0</v>
      </c>
      <c r="E2180">
        <v>0</v>
      </c>
    </row>
    <row r="2181" spans="1:5">
      <c r="A2181" s="62">
        <v>43434</v>
      </c>
      <c r="B2181" t="s">
        <v>2398</v>
      </c>
      <c r="C2181" s="57" t="s">
        <v>6033</v>
      </c>
      <c r="D2181">
        <v>0</v>
      </c>
      <c r="E2181">
        <v>0</v>
      </c>
    </row>
    <row r="2182" spans="1:5">
      <c r="A2182" s="62">
        <v>43434</v>
      </c>
      <c r="B2182" t="s">
        <v>2399</v>
      </c>
      <c r="C2182" s="57" t="s">
        <v>6034</v>
      </c>
      <c r="D2182">
        <v>0</v>
      </c>
      <c r="E2182">
        <v>0</v>
      </c>
    </row>
    <row r="2183" spans="1:5">
      <c r="A2183" s="62">
        <v>43434</v>
      </c>
      <c r="B2183" t="s">
        <v>2400</v>
      </c>
      <c r="C2183" s="57" t="s">
        <v>6035</v>
      </c>
      <c r="D2183">
        <v>0</v>
      </c>
      <c r="E2183">
        <v>0</v>
      </c>
    </row>
    <row r="2184" spans="1:5">
      <c r="A2184" s="62">
        <v>43434</v>
      </c>
      <c r="B2184" t="s">
        <v>2401</v>
      </c>
      <c r="C2184" s="57" t="s">
        <v>6036</v>
      </c>
      <c r="D2184">
        <v>0</v>
      </c>
      <c r="E2184">
        <v>0</v>
      </c>
    </row>
    <row r="2185" spans="1:5">
      <c r="A2185" s="62">
        <v>43434</v>
      </c>
      <c r="B2185" t="s">
        <v>2402</v>
      </c>
      <c r="C2185" s="57" t="s">
        <v>6037</v>
      </c>
      <c r="D2185">
        <v>0</v>
      </c>
      <c r="E2185">
        <v>0</v>
      </c>
    </row>
    <row r="2186" spans="1:5">
      <c r="A2186" s="62">
        <v>43434</v>
      </c>
      <c r="B2186" t="s">
        <v>2403</v>
      </c>
      <c r="C2186" s="57" t="s">
        <v>6038</v>
      </c>
      <c r="D2186">
        <v>0</v>
      </c>
      <c r="E2186">
        <v>0</v>
      </c>
    </row>
    <row r="2187" spans="1:5">
      <c r="A2187" s="62">
        <v>43434</v>
      </c>
      <c r="B2187" t="s">
        <v>2404</v>
      </c>
      <c r="C2187" s="57" t="s">
        <v>6039</v>
      </c>
      <c r="D2187">
        <v>0</v>
      </c>
      <c r="E2187">
        <v>0</v>
      </c>
    </row>
    <row r="2188" spans="1:5">
      <c r="A2188" s="62">
        <v>43434</v>
      </c>
      <c r="B2188" t="s">
        <v>2405</v>
      </c>
      <c r="C2188" s="57" t="s">
        <v>6040</v>
      </c>
      <c r="D2188">
        <v>0</v>
      </c>
      <c r="E2188">
        <v>0</v>
      </c>
    </row>
    <row r="2189" spans="1:5">
      <c r="A2189" s="62">
        <v>43434</v>
      </c>
      <c r="B2189" t="s">
        <v>2406</v>
      </c>
      <c r="C2189" s="57" t="s">
        <v>6041</v>
      </c>
      <c r="D2189">
        <v>0</v>
      </c>
      <c r="E2189">
        <v>0</v>
      </c>
    </row>
    <row r="2190" spans="1:5">
      <c r="A2190" s="62">
        <v>43434</v>
      </c>
      <c r="B2190" t="s">
        <v>2407</v>
      </c>
      <c r="C2190" s="57" t="s">
        <v>6042</v>
      </c>
      <c r="D2190">
        <v>0</v>
      </c>
      <c r="E2190">
        <v>0</v>
      </c>
    </row>
    <row r="2191" spans="1:5">
      <c r="A2191" s="62">
        <v>43434</v>
      </c>
      <c r="B2191" t="s">
        <v>2408</v>
      </c>
      <c r="C2191" s="57" t="s">
        <v>6043</v>
      </c>
      <c r="D2191">
        <v>0</v>
      </c>
      <c r="E2191">
        <v>0</v>
      </c>
    </row>
    <row r="2192" spans="1:5">
      <c r="A2192" s="62">
        <v>43434</v>
      </c>
      <c r="B2192" t="s">
        <v>2409</v>
      </c>
      <c r="C2192" s="57" t="s">
        <v>6044</v>
      </c>
      <c r="D2192">
        <v>0</v>
      </c>
      <c r="E2192">
        <v>0</v>
      </c>
    </row>
    <row r="2193" spans="1:5">
      <c r="A2193" s="62">
        <v>43434</v>
      </c>
      <c r="B2193" t="s">
        <v>2410</v>
      </c>
      <c r="C2193" s="57" t="s">
        <v>6045</v>
      </c>
      <c r="D2193">
        <v>0</v>
      </c>
      <c r="E2193">
        <v>0</v>
      </c>
    </row>
    <row r="2194" spans="1:5">
      <c r="A2194" s="62">
        <v>43434</v>
      </c>
      <c r="B2194" t="s">
        <v>2411</v>
      </c>
      <c r="C2194" s="57" t="s">
        <v>6046</v>
      </c>
      <c r="D2194">
        <v>0</v>
      </c>
      <c r="E2194">
        <v>0</v>
      </c>
    </row>
    <row r="2195" spans="1:5">
      <c r="A2195" s="62">
        <v>43434</v>
      </c>
      <c r="B2195" t="s">
        <v>2412</v>
      </c>
      <c r="C2195" s="57" t="s">
        <v>6047</v>
      </c>
      <c r="D2195">
        <v>0</v>
      </c>
      <c r="E2195">
        <v>0</v>
      </c>
    </row>
    <row r="2196" spans="1:5">
      <c r="A2196" s="62">
        <v>43434</v>
      </c>
      <c r="B2196" t="s">
        <v>2413</v>
      </c>
      <c r="C2196" s="57" t="s">
        <v>6048</v>
      </c>
      <c r="D2196">
        <v>0</v>
      </c>
      <c r="E2196">
        <v>0</v>
      </c>
    </row>
    <row r="2197" spans="1:5">
      <c r="A2197" s="62">
        <v>43434</v>
      </c>
      <c r="B2197" t="s">
        <v>2414</v>
      </c>
      <c r="C2197" s="57" t="s">
        <v>6049</v>
      </c>
      <c r="D2197">
        <v>0</v>
      </c>
      <c r="E2197">
        <v>0</v>
      </c>
    </row>
    <row r="2198" spans="1:5">
      <c r="A2198" s="62">
        <v>43434</v>
      </c>
      <c r="B2198" t="s">
        <v>2415</v>
      </c>
      <c r="C2198" s="57" t="s">
        <v>6050</v>
      </c>
      <c r="D2198">
        <v>0</v>
      </c>
      <c r="E2198">
        <v>0</v>
      </c>
    </row>
    <row r="2199" spans="1:5">
      <c r="A2199" s="62">
        <v>43434</v>
      </c>
      <c r="B2199" t="s">
        <v>2416</v>
      </c>
      <c r="C2199" s="57" t="s">
        <v>6051</v>
      </c>
      <c r="D2199">
        <v>0</v>
      </c>
      <c r="E2199">
        <v>0</v>
      </c>
    </row>
    <row r="2200" spans="1:5">
      <c r="A2200" s="62">
        <v>43434</v>
      </c>
      <c r="B2200" t="s">
        <v>2417</v>
      </c>
      <c r="C2200" s="57" t="s">
        <v>6052</v>
      </c>
      <c r="D2200">
        <v>0</v>
      </c>
      <c r="E2200">
        <v>0</v>
      </c>
    </row>
    <row r="2201" spans="1:5">
      <c r="A2201" s="62">
        <v>43434</v>
      </c>
      <c r="B2201" t="s">
        <v>2418</v>
      </c>
      <c r="C2201" s="57" t="s">
        <v>6053</v>
      </c>
      <c r="D2201">
        <v>0</v>
      </c>
      <c r="E2201">
        <v>0</v>
      </c>
    </row>
    <row r="2202" spans="1:5">
      <c r="A2202" s="62">
        <v>43434</v>
      </c>
      <c r="B2202" t="s">
        <v>2419</v>
      </c>
      <c r="C2202" s="57" t="s">
        <v>6054</v>
      </c>
      <c r="D2202">
        <v>0</v>
      </c>
      <c r="E2202">
        <v>0</v>
      </c>
    </row>
    <row r="2203" spans="1:5">
      <c r="A2203" s="62">
        <v>43434</v>
      </c>
      <c r="B2203" t="s">
        <v>2420</v>
      </c>
      <c r="C2203" s="57" t="s">
        <v>6055</v>
      </c>
      <c r="D2203">
        <v>0</v>
      </c>
      <c r="E2203">
        <v>0</v>
      </c>
    </row>
    <row r="2204" spans="1:5">
      <c r="A2204" s="62">
        <v>43434</v>
      </c>
      <c r="B2204" t="s">
        <v>2421</v>
      </c>
      <c r="C2204" s="57" t="s">
        <v>6056</v>
      </c>
      <c r="D2204">
        <v>0</v>
      </c>
      <c r="E2204">
        <v>0</v>
      </c>
    </row>
    <row r="2205" spans="1:5">
      <c r="A2205" s="62">
        <v>43434</v>
      </c>
      <c r="B2205" t="s">
        <v>2422</v>
      </c>
      <c r="C2205" s="57" t="s">
        <v>6057</v>
      </c>
      <c r="D2205">
        <v>0</v>
      </c>
      <c r="E2205">
        <v>0</v>
      </c>
    </row>
    <row r="2206" spans="1:5">
      <c r="A2206" s="62">
        <v>43434</v>
      </c>
      <c r="B2206" t="s">
        <v>2423</v>
      </c>
      <c r="C2206" s="57" t="s">
        <v>6058</v>
      </c>
      <c r="D2206">
        <v>0</v>
      </c>
      <c r="E2206">
        <v>0</v>
      </c>
    </row>
    <row r="2207" spans="1:5">
      <c r="A2207" s="62">
        <v>43434</v>
      </c>
      <c r="B2207" t="s">
        <v>2424</v>
      </c>
      <c r="C2207" s="57" t="s">
        <v>6059</v>
      </c>
      <c r="D2207">
        <v>0</v>
      </c>
      <c r="E2207">
        <v>0</v>
      </c>
    </row>
    <row r="2208" spans="1:5">
      <c r="A2208" s="62">
        <v>43434</v>
      </c>
      <c r="B2208" t="s">
        <v>2425</v>
      </c>
      <c r="C2208" s="57" t="s">
        <v>6060</v>
      </c>
      <c r="D2208">
        <v>0</v>
      </c>
      <c r="E2208">
        <v>0</v>
      </c>
    </row>
    <row r="2209" spans="1:5">
      <c r="A2209" s="62">
        <v>43434</v>
      </c>
      <c r="B2209" t="s">
        <v>2426</v>
      </c>
      <c r="C2209" s="57" t="s">
        <v>6061</v>
      </c>
      <c r="D2209">
        <v>0</v>
      </c>
      <c r="E2209">
        <v>0</v>
      </c>
    </row>
    <row r="2210" spans="1:5">
      <c r="A2210" s="62">
        <v>43434</v>
      </c>
      <c r="B2210" t="s">
        <v>2427</v>
      </c>
      <c r="C2210" s="57" t="s">
        <v>6062</v>
      </c>
      <c r="D2210">
        <v>0</v>
      </c>
      <c r="E2210">
        <v>0</v>
      </c>
    </row>
    <row r="2211" spans="1:5">
      <c r="A2211" s="62">
        <v>43434</v>
      </c>
      <c r="B2211" t="s">
        <v>2428</v>
      </c>
      <c r="C2211" s="57" t="s">
        <v>6063</v>
      </c>
      <c r="D2211">
        <v>0</v>
      </c>
      <c r="E2211">
        <v>0</v>
      </c>
    </row>
    <row r="2212" spans="1:5">
      <c r="A2212" s="62">
        <v>43434</v>
      </c>
      <c r="B2212" t="s">
        <v>2429</v>
      </c>
      <c r="C2212" s="57" t="s">
        <v>6064</v>
      </c>
      <c r="D2212">
        <v>0</v>
      </c>
      <c r="E2212">
        <v>0</v>
      </c>
    </row>
    <row r="2213" spans="1:5">
      <c r="A2213" s="62">
        <v>43434</v>
      </c>
      <c r="B2213" t="s">
        <v>2430</v>
      </c>
      <c r="C2213" s="57" t="s">
        <v>6065</v>
      </c>
      <c r="D2213">
        <v>0</v>
      </c>
      <c r="E2213">
        <v>0</v>
      </c>
    </row>
    <row r="2214" spans="1:5">
      <c r="A2214" s="62">
        <v>43434</v>
      </c>
      <c r="B2214" t="s">
        <v>2431</v>
      </c>
      <c r="C2214" s="57" t="s">
        <v>6066</v>
      </c>
      <c r="D2214">
        <v>0</v>
      </c>
      <c r="E2214">
        <v>0</v>
      </c>
    </row>
    <row r="2215" spans="1:5">
      <c r="A2215" s="62">
        <v>43434</v>
      </c>
      <c r="B2215" t="s">
        <v>2432</v>
      </c>
      <c r="C2215" s="57" t="s">
        <v>6067</v>
      </c>
      <c r="D2215">
        <v>0</v>
      </c>
      <c r="E2215">
        <v>0</v>
      </c>
    </row>
    <row r="2216" spans="1:5">
      <c r="A2216" s="62">
        <v>43434</v>
      </c>
      <c r="B2216" t="s">
        <v>2433</v>
      </c>
      <c r="C2216" s="57" t="s">
        <v>6068</v>
      </c>
      <c r="D2216">
        <v>0</v>
      </c>
      <c r="E2216">
        <v>0</v>
      </c>
    </row>
    <row r="2217" spans="1:5">
      <c r="A2217" s="62">
        <v>43434</v>
      </c>
      <c r="B2217" t="s">
        <v>2434</v>
      </c>
      <c r="C2217" s="57" t="s">
        <v>214</v>
      </c>
      <c r="D2217">
        <v>0</v>
      </c>
      <c r="E2217">
        <v>0</v>
      </c>
    </row>
    <row r="2218" spans="1:5">
      <c r="A2218" s="62">
        <v>43434</v>
      </c>
      <c r="B2218" t="s">
        <v>2435</v>
      </c>
      <c r="C2218" s="57" t="s">
        <v>6069</v>
      </c>
      <c r="D2218">
        <v>0</v>
      </c>
      <c r="E2218">
        <v>0</v>
      </c>
    </row>
    <row r="2219" spans="1:5">
      <c r="A2219" s="62">
        <v>43434</v>
      </c>
      <c r="B2219" t="s">
        <v>2436</v>
      </c>
      <c r="C2219" s="57" t="s">
        <v>6070</v>
      </c>
      <c r="D2219">
        <v>0</v>
      </c>
      <c r="E2219">
        <v>0</v>
      </c>
    </row>
    <row r="2220" spans="1:5">
      <c r="A2220" s="62">
        <v>43434</v>
      </c>
      <c r="B2220" t="s">
        <v>2437</v>
      </c>
      <c r="C2220" s="57" t="s">
        <v>6071</v>
      </c>
      <c r="D2220">
        <v>0</v>
      </c>
      <c r="E2220">
        <v>0</v>
      </c>
    </row>
    <row r="2221" spans="1:5">
      <c r="A2221" s="62">
        <v>43434</v>
      </c>
      <c r="B2221" t="s">
        <v>2438</v>
      </c>
      <c r="C2221" s="57" t="s">
        <v>6072</v>
      </c>
      <c r="D2221">
        <v>0</v>
      </c>
      <c r="E2221">
        <v>0</v>
      </c>
    </row>
    <row r="2222" spans="1:5">
      <c r="A2222" s="62">
        <v>43434</v>
      </c>
      <c r="B2222" t="s">
        <v>2439</v>
      </c>
      <c r="C2222" s="57" t="s">
        <v>6073</v>
      </c>
      <c r="D2222">
        <v>0</v>
      </c>
      <c r="E2222">
        <v>0</v>
      </c>
    </row>
    <row r="2223" spans="1:5">
      <c r="A2223" s="62">
        <v>43434</v>
      </c>
      <c r="B2223" t="s">
        <v>2440</v>
      </c>
      <c r="C2223" s="57" t="s">
        <v>6074</v>
      </c>
      <c r="D2223">
        <v>0</v>
      </c>
      <c r="E2223">
        <v>0</v>
      </c>
    </row>
    <row r="2224" spans="1:5">
      <c r="A2224" s="62">
        <v>43434</v>
      </c>
      <c r="B2224" t="s">
        <v>2441</v>
      </c>
      <c r="C2224" s="57" t="s">
        <v>6075</v>
      </c>
      <c r="D2224">
        <v>0</v>
      </c>
      <c r="E2224">
        <v>0</v>
      </c>
    </row>
    <row r="2225" spans="1:5">
      <c r="A2225" s="62">
        <v>43434</v>
      </c>
      <c r="B2225" t="s">
        <v>2442</v>
      </c>
      <c r="C2225" s="57" t="s">
        <v>6076</v>
      </c>
      <c r="D2225">
        <v>0</v>
      </c>
      <c r="E2225">
        <v>0</v>
      </c>
    </row>
    <row r="2226" spans="1:5">
      <c r="A2226" s="62">
        <v>43434</v>
      </c>
      <c r="B2226" t="s">
        <v>2443</v>
      </c>
      <c r="C2226" s="57" t="s">
        <v>6077</v>
      </c>
      <c r="D2226">
        <v>0</v>
      </c>
      <c r="E2226">
        <v>0</v>
      </c>
    </row>
    <row r="2227" spans="1:5">
      <c r="A2227" s="62">
        <v>43434</v>
      </c>
      <c r="B2227" t="s">
        <v>2444</v>
      </c>
      <c r="C2227" s="57" t="s">
        <v>6078</v>
      </c>
      <c r="D2227">
        <v>0</v>
      </c>
      <c r="E2227">
        <v>194690465.5</v>
      </c>
    </row>
    <row r="2228" spans="1:5">
      <c r="A2228" s="62">
        <v>43434</v>
      </c>
      <c r="B2228" t="s">
        <v>2445</v>
      </c>
      <c r="C2228" s="57" t="s">
        <v>128</v>
      </c>
      <c r="D2228">
        <v>0</v>
      </c>
      <c r="E2228">
        <v>118780262.43000001</v>
      </c>
    </row>
    <row r="2229" spans="1:5">
      <c r="A2229" s="62">
        <v>43434</v>
      </c>
      <c r="B2229" t="s">
        <v>2446</v>
      </c>
      <c r="C2229" s="57" t="s">
        <v>6079</v>
      </c>
      <c r="D2229">
        <v>0</v>
      </c>
      <c r="E2229">
        <v>0</v>
      </c>
    </row>
    <row r="2230" spans="1:5">
      <c r="A2230" s="62">
        <v>43434</v>
      </c>
      <c r="B2230" t="s">
        <v>2447</v>
      </c>
      <c r="C2230" s="57" t="s">
        <v>6080</v>
      </c>
      <c r="D2230">
        <v>0</v>
      </c>
      <c r="E2230">
        <v>0</v>
      </c>
    </row>
    <row r="2231" spans="1:5">
      <c r="A2231" s="62">
        <v>43434</v>
      </c>
      <c r="B2231" t="s">
        <v>2448</v>
      </c>
      <c r="C2231" s="57" t="s">
        <v>6081</v>
      </c>
      <c r="D2231">
        <v>0</v>
      </c>
      <c r="E2231">
        <v>484034.01</v>
      </c>
    </row>
    <row r="2232" spans="1:5">
      <c r="A2232" s="62">
        <v>43434</v>
      </c>
      <c r="B2232" t="s">
        <v>2449</v>
      </c>
      <c r="C2232" s="57" t="s">
        <v>6082</v>
      </c>
      <c r="D2232">
        <v>0</v>
      </c>
      <c r="E2232">
        <v>470595.43</v>
      </c>
    </row>
    <row r="2233" spans="1:5">
      <c r="A2233" s="62">
        <v>43434</v>
      </c>
      <c r="B2233" t="s">
        <v>2450</v>
      </c>
      <c r="C2233" s="57" t="s">
        <v>6083</v>
      </c>
      <c r="D2233">
        <v>0</v>
      </c>
      <c r="E2233">
        <v>84135.85</v>
      </c>
    </row>
    <row r="2234" spans="1:5">
      <c r="A2234" s="62">
        <v>43434</v>
      </c>
      <c r="B2234" t="s">
        <v>2451</v>
      </c>
      <c r="C2234" s="57" t="s">
        <v>6084</v>
      </c>
      <c r="D2234">
        <v>0</v>
      </c>
      <c r="E2234">
        <v>84135.85</v>
      </c>
    </row>
    <row r="2235" spans="1:5">
      <c r="A2235" s="62">
        <v>43434</v>
      </c>
      <c r="B2235" t="s">
        <v>2452</v>
      </c>
      <c r="C2235" s="57" t="s">
        <v>6085</v>
      </c>
      <c r="D2235">
        <v>0</v>
      </c>
      <c r="E2235">
        <v>61251.98</v>
      </c>
    </row>
    <row r="2236" spans="1:5">
      <c r="A2236" s="62">
        <v>43434</v>
      </c>
      <c r="B2236" t="s">
        <v>2453</v>
      </c>
      <c r="C2236" s="57" t="s">
        <v>6086</v>
      </c>
      <c r="D2236">
        <v>0</v>
      </c>
      <c r="E2236">
        <v>61251.98</v>
      </c>
    </row>
    <row r="2237" spans="1:5">
      <c r="A2237" s="62">
        <v>43434</v>
      </c>
      <c r="B2237" t="s">
        <v>2454</v>
      </c>
      <c r="C2237" s="57" t="s">
        <v>6087</v>
      </c>
      <c r="D2237">
        <v>0</v>
      </c>
      <c r="E2237">
        <v>34907.61</v>
      </c>
    </row>
    <row r="2238" spans="1:5">
      <c r="A2238" s="62">
        <v>43434</v>
      </c>
      <c r="B2238" t="s">
        <v>2455</v>
      </c>
      <c r="C2238" s="57" t="s">
        <v>6088</v>
      </c>
      <c r="D2238">
        <v>0</v>
      </c>
      <c r="E2238">
        <v>34907.61</v>
      </c>
    </row>
    <row r="2239" spans="1:5">
      <c r="A2239" s="62">
        <v>43434</v>
      </c>
      <c r="B2239" t="s">
        <v>2456</v>
      </c>
      <c r="C2239" s="57" t="s">
        <v>6089</v>
      </c>
      <c r="D2239">
        <v>0</v>
      </c>
      <c r="E2239">
        <v>290299.99</v>
      </c>
    </row>
    <row r="2240" spans="1:5">
      <c r="A2240" s="62">
        <v>43434</v>
      </c>
      <c r="B2240" t="s">
        <v>2457</v>
      </c>
      <c r="C2240" s="57" t="s">
        <v>6090</v>
      </c>
      <c r="D2240">
        <v>0</v>
      </c>
      <c r="E2240">
        <v>290299.99</v>
      </c>
    </row>
    <row r="2241" spans="1:5" ht="24">
      <c r="A2241" s="62">
        <v>43434</v>
      </c>
      <c r="B2241" t="s">
        <v>2458</v>
      </c>
      <c r="C2241" s="57" t="s">
        <v>6091</v>
      </c>
      <c r="D2241">
        <v>0</v>
      </c>
      <c r="E2241">
        <v>290299.99</v>
      </c>
    </row>
    <row r="2242" spans="1:5">
      <c r="A2242" s="62">
        <v>43434</v>
      </c>
      <c r="B2242" t="s">
        <v>2459</v>
      </c>
      <c r="C2242" s="57" t="s">
        <v>6092</v>
      </c>
      <c r="D2242">
        <v>0</v>
      </c>
      <c r="E2242">
        <v>0</v>
      </c>
    </row>
    <row r="2243" spans="1:5" ht="24">
      <c r="A2243" s="62">
        <v>43434</v>
      </c>
      <c r="B2243" t="s">
        <v>2460</v>
      </c>
      <c r="C2243" s="57" t="s">
        <v>6093</v>
      </c>
      <c r="D2243">
        <v>0</v>
      </c>
      <c r="E2243">
        <v>0</v>
      </c>
    </row>
    <row r="2244" spans="1:5">
      <c r="A2244" s="62">
        <v>43434</v>
      </c>
      <c r="B2244" t="s">
        <v>2461</v>
      </c>
      <c r="C2244" s="57" t="s">
        <v>6094</v>
      </c>
      <c r="D2244">
        <v>0</v>
      </c>
      <c r="E2244">
        <v>0</v>
      </c>
    </row>
    <row r="2245" spans="1:5" ht="24">
      <c r="A2245" s="62">
        <v>43434</v>
      </c>
      <c r="B2245" t="s">
        <v>2462</v>
      </c>
      <c r="C2245" s="57" t="s">
        <v>6095</v>
      </c>
      <c r="D2245">
        <v>0</v>
      </c>
      <c r="E2245">
        <v>0</v>
      </c>
    </row>
    <row r="2246" spans="1:5">
      <c r="A2246" s="62">
        <v>43434</v>
      </c>
      <c r="B2246" t="s">
        <v>2463</v>
      </c>
      <c r="C2246" s="57" t="s">
        <v>6096</v>
      </c>
      <c r="D2246">
        <v>0</v>
      </c>
      <c r="E2246">
        <v>13438.58</v>
      </c>
    </row>
    <row r="2247" spans="1:5">
      <c r="A2247" s="62">
        <v>43434</v>
      </c>
      <c r="B2247" t="s">
        <v>2464</v>
      </c>
      <c r="C2247" s="57" t="s">
        <v>6097</v>
      </c>
      <c r="D2247">
        <v>0</v>
      </c>
      <c r="E2247">
        <v>0</v>
      </c>
    </row>
    <row r="2248" spans="1:5">
      <c r="A2248" s="62">
        <v>43434</v>
      </c>
      <c r="B2248" t="s">
        <v>2465</v>
      </c>
      <c r="C2248" s="57" t="s">
        <v>6098</v>
      </c>
      <c r="D2248">
        <v>0</v>
      </c>
      <c r="E2248">
        <v>0</v>
      </c>
    </row>
    <row r="2249" spans="1:5">
      <c r="A2249" s="62">
        <v>43434</v>
      </c>
      <c r="B2249" t="s">
        <v>2466</v>
      </c>
      <c r="C2249" s="57" t="s">
        <v>6099</v>
      </c>
      <c r="D2249">
        <v>0</v>
      </c>
      <c r="E2249">
        <v>2829.63</v>
      </c>
    </row>
    <row r="2250" spans="1:5">
      <c r="A2250" s="62">
        <v>43434</v>
      </c>
      <c r="B2250" t="s">
        <v>2467</v>
      </c>
      <c r="C2250" s="57" t="s">
        <v>6100</v>
      </c>
      <c r="D2250">
        <v>0</v>
      </c>
      <c r="E2250">
        <v>2829.63</v>
      </c>
    </row>
    <row r="2251" spans="1:5">
      <c r="A2251" s="62">
        <v>43434</v>
      </c>
      <c r="B2251" t="s">
        <v>2468</v>
      </c>
      <c r="C2251" s="57" t="s">
        <v>6101</v>
      </c>
      <c r="D2251">
        <v>0</v>
      </c>
      <c r="E2251">
        <v>0</v>
      </c>
    </row>
    <row r="2252" spans="1:5">
      <c r="A2252" s="62">
        <v>43434</v>
      </c>
      <c r="B2252" t="s">
        <v>2469</v>
      </c>
      <c r="C2252" s="57" t="s">
        <v>6102</v>
      </c>
      <c r="D2252">
        <v>0</v>
      </c>
      <c r="E2252">
        <v>10608.95</v>
      </c>
    </row>
    <row r="2253" spans="1:5">
      <c r="A2253" s="62">
        <v>43434</v>
      </c>
      <c r="B2253" t="s">
        <v>2470</v>
      </c>
      <c r="C2253" s="57" t="s">
        <v>6103</v>
      </c>
      <c r="D2253">
        <v>0</v>
      </c>
      <c r="E2253">
        <v>10608.95</v>
      </c>
    </row>
    <row r="2254" spans="1:5" ht="24">
      <c r="A2254" s="62">
        <v>43434</v>
      </c>
      <c r="B2254" t="s">
        <v>2471</v>
      </c>
      <c r="C2254" s="57" t="s">
        <v>6104</v>
      </c>
      <c r="D2254">
        <v>0</v>
      </c>
      <c r="E2254">
        <v>10608.95</v>
      </c>
    </row>
    <row r="2255" spans="1:5">
      <c r="A2255" s="62">
        <v>43434</v>
      </c>
      <c r="B2255" t="s">
        <v>2472</v>
      </c>
      <c r="C2255" s="57" t="s">
        <v>6105</v>
      </c>
      <c r="D2255">
        <v>0</v>
      </c>
      <c r="E2255">
        <v>0</v>
      </c>
    </row>
    <row r="2256" spans="1:5" ht="24">
      <c r="A2256" s="62">
        <v>43434</v>
      </c>
      <c r="B2256" t="s">
        <v>2473</v>
      </c>
      <c r="C2256" s="57" t="s">
        <v>6106</v>
      </c>
      <c r="D2256">
        <v>0</v>
      </c>
      <c r="E2256">
        <v>0</v>
      </c>
    </row>
    <row r="2257" spans="1:5">
      <c r="A2257" s="62">
        <v>43434</v>
      </c>
      <c r="B2257" t="s">
        <v>2474</v>
      </c>
      <c r="C2257" s="57" t="s">
        <v>6107</v>
      </c>
      <c r="D2257">
        <v>0</v>
      </c>
      <c r="E2257">
        <v>0</v>
      </c>
    </row>
    <row r="2258" spans="1:5" ht="24">
      <c r="A2258" s="62">
        <v>43434</v>
      </c>
      <c r="B2258" t="s">
        <v>2475</v>
      </c>
      <c r="C2258" s="57" t="s">
        <v>6108</v>
      </c>
      <c r="D2258">
        <v>0</v>
      </c>
      <c r="E2258">
        <v>0</v>
      </c>
    </row>
    <row r="2259" spans="1:5">
      <c r="A2259" s="62">
        <v>43434</v>
      </c>
      <c r="B2259" t="s">
        <v>2476</v>
      </c>
      <c r="C2259" s="57" t="s">
        <v>6109</v>
      </c>
      <c r="D2259">
        <v>0</v>
      </c>
      <c r="E2259">
        <v>0</v>
      </c>
    </row>
    <row r="2260" spans="1:5">
      <c r="A2260" s="62">
        <v>43434</v>
      </c>
      <c r="B2260" t="s">
        <v>2477</v>
      </c>
      <c r="C2260" s="57" t="s">
        <v>6110</v>
      </c>
      <c r="D2260">
        <v>0</v>
      </c>
      <c r="E2260">
        <v>0</v>
      </c>
    </row>
    <row r="2261" spans="1:5">
      <c r="A2261" s="62">
        <v>43434</v>
      </c>
      <c r="B2261" t="s">
        <v>2478</v>
      </c>
      <c r="C2261" s="57" t="s">
        <v>6111</v>
      </c>
      <c r="D2261">
        <v>0</v>
      </c>
      <c r="E2261">
        <v>0</v>
      </c>
    </row>
    <row r="2262" spans="1:5">
      <c r="A2262" s="62">
        <v>43434</v>
      </c>
      <c r="B2262" t="s">
        <v>2479</v>
      </c>
      <c r="C2262" s="57" t="s">
        <v>6112</v>
      </c>
      <c r="D2262">
        <v>0</v>
      </c>
      <c r="E2262">
        <v>0</v>
      </c>
    </row>
    <row r="2263" spans="1:5">
      <c r="A2263" s="62">
        <v>43434</v>
      </c>
      <c r="B2263" t="s">
        <v>2480</v>
      </c>
      <c r="C2263" s="57" t="s">
        <v>6113</v>
      </c>
      <c r="D2263">
        <v>0</v>
      </c>
      <c r="E2263">
        <v>0</v>
      </c>
    </row>
    <row r="2264" spans="1:5">
      <c r="A2264" s="62">
        <v>43434</v>
      </c>
      <c r="B2264" t="s">
        <v>2481</v>
      </c>
      <c r="C2264" s="57" t="s">
        <v>6114</v>
      </c>
      <c r="D2264">
        <v>0</v>
      </c>
      <c r="E2264">
        <v>0</v>
      </c>
    </row>
    <row r="2265" spans="1:5">
      <c r="A2265" s="62">
        <v>43434</v>
      </c>
      <c r="B2265" t="s">
        <v>2482</v>
      </c>
      <c r="C2265" s="57" t="s">
        <v>6115</v>
      </c>
      <c r="D2265">
        <v>0</v>
      </c>
      <c r="E2265">
        <v>0</v>
      </c>
    </row>
    <row r="2266" spans="1:5">
      <c r="A2266" s="62">
        <v>43434</v>
      </c>
      <c r="B2266" t="s">
        <v>2483</v>
      </c>
      <c r="C2266" s="57" t="s">
        <v>6116</v>
      </c>
      <c r="D2266">
        <v>0</v>
      </c>
      <c r="E2266">
        <v>0</v>
      </c>
    </row>
    <row r="2267" spans="1:5">
      <c r="A2267" s="62">
        <v>43434</v>
      </c>
      <c r="B2267" t="s">
        <v>2484</v>
      </c>
      <c r="C2267" s="57" t="s">
        <v>6117</v>
      </c>
      <c r="D2267">
        <v>0</v>
      </c>
      <c r="E2267">
        <v>0</v>
      </c>
    </row>
    <row r="2268" spans="1:5">
      <c r="A2268" s="62">
        <v>43434</v>
      </c>
      <c r="B2268" t="s">
        <v>2485</v>
      </c>
      <c r="C2268" s="57" t="s">
        <v>6118</v>
      </c>
      <c r="D2268">
        <v>0</v>
      </c>
      <c r="E2268">
        <v>0</v>
      </c>
    </row>
    <row r="2269" spans="1:5">
      <c r="A2269" s="62">
        <v>43434</v>
      </c>
      <c r="B2269" t="s">
        <v>2486</v>
      </c>
      <c r="C2269" s="57" t="s">
        <v>6119</v>
      </c>
      <c r="D2269">
        <v>0</v>
      </c>
      <c r="E2269">
        <v>0</v>
      </c>
    </row>
    <row r="2270" spans="1:5">
      <c r="A2270" s="62">
        <v>43434</v>
      </c>
      <c r="B2270" t="s">
        <v>2487</v>
      </c>
      <c r="C2270" s="57" t="s">
        <v>6120</v>
      </c>
      <c r="D2270">
        <v>0</v>
      </c>
      <c r="E2270">
        <v>0</v>
      </c>
    </row>
    <row r="2271" spans="1:5">
      <c r="A2271" s="62">
        <v>43434</v>
      </c>
      <c r="B2271" t="s">
        <v>2488</v>
      </c>
      <c r="C2271" s="57" t="s">
        <v>6121</v>
      </c>
      <c r="D2271">
        <v>0</v>
      </c>
      <c r="E2271">
        <v>0</v>
      </c>
    </row>
    <row r="2272" spans="1:5">
      <c r="A2272" s="62">
        <v>43434</v>
      </c>
      <c r="B2272" t="s">
        <v>2489</v>
      </c>
      <c r="C2272" s="57" t="s">
        <v>6122</v>
      </c>
      <c r="D2272">
        <v>0</v>
      </c>
      <c r="E2272">
        <v>0</v>
      </c>
    </row>
    <row r="2273" spans="1:5">
      <c r="A2273" s="62">
        <v>43434</v>
      </c>
      <c r="B2273" t="s">
        <v>2490</v>
      </c>
      <c r="C2273" s="57" t="s">
        <v>6123</v>
      </c>
      <c r="D2273">
        <v>0</v>
      </c>
      <c r="E2273">
        <v>0</v>
      </c>
    </row>
    <row r="2274" spans="1:5">
      <c r="A2274" s="62">
        <v>43434</v>
      </c>
      <c r="B2274" t="s">
        <v>2491</v>
      </c>
      <c r="C2274" s="57" t="s">
        <v>6124</v>
      </c>
      <c r="D2274">
        <v>0</v>
      </c>
      <c r="E2274">
        <v>0</v>
      </c>
    </row>
    <row r="2275" spans="1:5">
      <c r="A2275" s="62">
        <v>43434</v>
      </c>
      <c r="B2275" t="s">
        <v>2492</v>
      </c>
      <c r="C2275" s="57" t="s">
        <v>6125</v>
      </c>
      <c r="D2275">
        <v>0</v>
      </c>
      <c r="E2275">
        <v>0</v>
      </c>
    </row>
    <row r="2276" spans="1:5">
      <c r="A2276" s="62">
        <v>43434</v>
      </c>
      <c r="B2276" t="s">
        <v>2493</v>
      </c>
      <c r="C2276" s="57" t="s">
        <v>6126</v>
      </c>
      <c r="D2276">
        <v>0</v>
      </c>
      <c r="E2276">
        <v>0</v>
      </c>
    </row>
    <row r="2277" spans="1:5">
      <c r="A2277" s="62">
        <v>43434</v>
      </c>
      <c r="B2277" t="s">
        <v>2494</v>
      </c>
      <c r="C2277" s="57" t="s">
        <v>6127</v>
      </c>
      <c r="D2277">
        <v>0</v>
      </c>
      <c r="E2277">
        <v>0</v>
      </c>
    </row>
    <row r="2278" spans="1:5">
      <c r="A2278" s="62">
        <v>43434</v>
      </c>
      <c r="B2278" t="s">
        <v>2495</v>
      </c>
      <c r="C2278" s="57" t="s">
        <v>6128</v>
      </c>
      <c r="D2278">
        <v>0</v>
      </c>
      <c r="E2278">
        <v>0</v>
      </c>
    </row>
    <row r="2279" spans="1:5">
      <c r="A2279" s="62">
        <v>43434</v>
      </c>
      <c r="B2279" t="s">
        <v>2496</v>
      </c>
      <c r="C2279" s="57" t="s">
        <v>6129</v>
      </c>
      <c r="D2279">
        <v>0</v>
      </c>
      <c r="E2279">
        <v>1703222.85</v>
      </c>
    </row>
    <row r="2280" spans="1:5">
      <c r="A2280" s="62">
        <v>43434</v>
      </c>
      <c r="B2280" t="s">
        <v>2497</v>
      </c>
      <c r="C2280" s="57" t="s">
        <v>6130</v>
      </c>
      <c r="D2280">
        <v>0</v>
      </c>
      <c r="E2280">
        <v>1703222.85</v>
      </c>
    </row>
    <row r="2281" spans="1:5">
      <c r="A2281" s="62">
        <v>43434</v>
      </c>
      <c r="B2281" t="s">
        <v>2498</v>
      </c>
      <c r="C2281" s="57" t="s">
        <v>6131</v>
      </c>
      <c r="D2281">
        <v>0</v>
      </c>
      <c r="E2281">
        <v>1703222.85</v>
      </c>
    </row>
    <row r="2282" spans="1:5">
      <c r="A2282" s="62">
        <v>43434</v>
      </c>
      <c r="B2282" t="s">
        <v>2499</v>
      </c>
      <c r="C2282" s="57" t="s">
        <v>6132</v>
      </c>
      <c r="D2282">
        <v>0</v>
      </c>
      <c r="E2282">
        <v>1703222.85</v>
      </c>
    </row>
    <row r="2283" spans="1:5">
      <c r="A2283" s="62">
        <v>43434</v>
      </c>
      <c r="B2283" t="s">
        <v>2500</v>
      </c>
      <c r="C2283" s="57" t="s">
        <v>6133</v>
      </c>
      <c r="D2283">
        <v>0</v>
      </c>
      <c r="E2283">
        <v>0</v>
      </c>
    </row>
    <row r="2284" spans="1:5">
      <c r="A2284" s="62">
        <v>43434</v>
      </c>
      <c r="B2284" t="s">
        <v>2501</v>
      </c>
      <c r="C2284" s="57" t="s">
        <v>6134</v>
      </c>
      <c r="D2284">
        <v>0</v>
      </c>
      <c r="E2284">
        <v>0</v>
      </c>
    </row>
    <row r="2285" spans="1:5">
      <c r="A2285" s="62">
        <v>43434</v>
      </c>
      <c r="B2285" t="s">
        <v>2502</v>
      </c>
      <c r="C2285" s="57" t="s">
        <v>6135</v>
      </c>
      <c r="D2285">
        <v>0</v>
      </c>
      <c r="E2285">
        <v>0</v>
      </c>
    </row>
    <row r="2286" spans="1:5">
      <c r="A2286" s="62">
        <v>43434</v>
      </c>
      <c r="B2286" t="s">
        <v>2503</v>
      </c>
      <c r="C2286" s="57" t="s">
        <v>6136</v>
      </c>
      <c r="D2286">
        <v>0</v>
      </c>
      <c r="E2286">
        <v>0</v>
      </c>
    </row>
    <row r="2287" spans="1:5">
      <c r="A2287" s="62">
        <v>43434</v>
      </c>
      <c r="B2287" t="s">
        <v>2504</v>
      </c>
      <c r="C2287" s="57" t="s">
        <v>6137</v>
      </c>
      <c r="D2287">
        <v>0</v>
      </c>
      <c r="E2287">
        <v>0</v>
      </c>
    </row>
    <row r="2288" spans="1:5">
      <c r="A2288" s="62">
        <v>43434</v>
      </c>
      <c r="B2288" t="s">
        <v>2505</v>
      </c>
      <c r="C2288" s="57" t="s">
        <v>6138</v>
      </c>
      <c r="D2288">
        <v>0</v>
      </c>
      <c r="E2288">
        <v>0</v>
      </c>
    </row>
    <row r="2289" spans="1:5">
      <c r="A2289" s="62">
        <v>43434</v>
      </c>
      <c r="B2289" t="s">
        <v>2506</v>
      </c>
      <c r="C2289" s="57" t="s">
        <v>6138</v>
      </c>
      <c r="D2289">
        <v>0</v>
      </c>
      <c r="E2289">
        <v>0</v>
      </c>
    </row>
    <row r="2290" spans="1:5">
      <c r="A2290" s="62">
        <v>43434</v>
      </c>
      <c r="B2290" t="s">
        <v>2507</v>
      </c>
      <c r="C2290" s="57" t="s">
        <v>6139</v>
      </c>
      <c r="D2290">
        <v>0</v>
      </c>
      <c r="E2290">
        <v>0</v>
      </c>
    </row>
    <row r="2291" spans="1:5">
      <c r="A2291" s="62">
        <v>43434</v>
      </c>
      <c r="B2291" t="s">
        <v>2508</v>
      </c>
      <c r="C2291" s="57" t="s">
        <v>6140</v>
      </c>
      <c r="D2291">
        <v>0</v>
      </c>
      <c r="E2291">
        <v>0</v>
      </c>
    </row>
    <row r="2292" spans="1:5">
      <c r="A2292" s="62">
        <v>43434</v>
      </c>
      <c r="B2292" t="s">
        <v>2509</v>
      </c>
      <c r="C2292" s="57" t="s">
        <v>6140</v>
      </c>
      <c r="D2292">
        <v>0</v>
      </c>
      <c r="E2292">
        <v>0</v>
      </c>
    </row>
    <row r="2293" spans="1:5">
      <c r="A2293" s="62">
        <v>43434</v>
      </c>
      <c r="B2293" t="s">
        <v>2510</v>
      </c>
      <c r="C2293" s="57" t="s">
        <v>6141</v>
      </c>
      <c r="D2293">
        <v>0</v>
      </c>
      <c r="E2293">
        <v>0</v>
      </c>
    </row>
    <row r="2294" spans="1:5">
      <c r="A2294" s="62">
        <v>43434</v>
      </c>
      <c r="B2294" t="s">
        <v>2511</v>
      </c>
      <c r="C2294" s="57" t="s">
        <v>6142</v>
      </c>
      <c r="D2294">
        <v>0</v>
      </c>
      <c r="E2294">
        <v>0</v>
      </c>
    </row>
    <row r="2295" spans="1:5">
      <c r="A2295" s="62">
        <v>43434</v>
      </c>
      <c r="B2295" t="s">
        <v>2512</v>
      </c>
      <c r="C2295" s="57" t="s">
        <v>6143</v>
      </c>
      <c r="D2295">
        <v>0</v>
      </c>
      <c r="E2295">
        <v>0</v>
      </c>
    </row>
    <row r="2296" spans="1:5">
      <c r="A2296" s="62">
        <v>43434</v>
      </c>
      <c r="B2296" t="s">
        <v>2513</v>
      </c>
      <c r="C2296" s="57" t="s">
        <v>6144</v>
      </c>
      <c r="D2296">
        <v>0</v>
      </c>
      <c r="E2296">
        <v>0</v>
      </c>
    </row>
    <row r="2297" spans="1:5">
      <c r="A2297" s="62">
        <v>43434</v>
      </c>
      <c r="B2297" t="s">
        <v>2514</v>
      </c>
      <c r="C2297" s="57" t="s">
        <v>6145</v>
      </c>
      <c r="D2297">
        <v>0</v>
      </c>
      <c r="E2297">
        <v>0</v>
      </c>
    </row>
    <row r="2298" spans="1:5">
      <c r="A2298" s="62">
        <v>43434</v>
      </c>
      <c r="B2298" t="s">
        <v>2515</v>
      </c>
      <c r="C2298" s="57" t="s">
        <v>6146</v>
      </c>
      <c r="D2298">
        <v>0</v>
      </c>
      <c r="E2298">
        <v>0</v>
      </c>
    </row>
    <row r="2299" spans="1:5">
      <c r="A2299" s="62">
        <v>43434</v>
      </c>
      <c r="B2299" t="s">
        <v>2516</v>
      </c>
      <c r="C2299" s="57" t="s">
        <v>6147</v>
      </c>
      <c r="D2299">
        <v>0</v>
      </c>
      <c r="E2299">
        <v>0</v>
      </c>
    </row>
    <row r="2300" spans="1:5">
      <c r="A2300" s="62">
        <v>43434</v>
      </c>
      <c r="B2300" t="s">
        <v>2517</v>
      </c>
      <c r="C2300" s="57" t="s">
        <v>6148</v>
      </c>
      <c r="D2300">
        <v>0</v>
      </c>
      <c r="E2300">
        <v>0</v>
      </c>
    </row>
    <row r="2301" spans="1:5">
      <c r="A2301" s="62">
        <v>43434</v>
      </c>
      <c r="B2301" t="s">
        <v>2518</v>
      </c>
      <c r="C2301" s="57" t="s">
        <v>6149</v>
      </c>
      <c r="D2301">
        <v>0</v>
      </c>
      <c r="E2301">
        <v>0</v>
      </c>
    </row>
    <row r="2302" spans="1:5">
      <c r="A2302" s="62">
        <v>43434</v>
      </c>
      <c r="B2302" t="s">
        <v>2519</v>
      </c>
      <c r="C2302" s="57" t="s">
        <v>6150</v>
      </c>
      <c r="D2302">
        <v>0</v>
      </c>
      <c r="E2302">
        <v>0</v>
      </c>
    </row>
    <row r="2303" spans="1:5">
      <c r="A2303" s="62">
        <v>43434</v>
      </c>
      <c r="B2303" t="s">
        <v>2520</v>
      </c>
      <c r="C2303" s="57" t="s">
        <v>6151</v>
      </c>
      <c r="D2303">
        <v>0</v>
      </c>
      <c r="E2303">
        <v>0</v>
      </c>
    </row>
    <row r="2304" spans="1:5">
      <c r="A2304" s="62">
        <v>43434</v>
      </c>
      <c r="B2304" t="s">
        <v>2521</v>
      </c>
      <c r="C2304" s="57" t="s">
        <v>6152</v>
      </c>
      <c r="D2304">
        <v>0</v>
      </c>
      <c r="E2304">
        <v>0</v>
      </c>
    </row>
    <row r="2305" spans="1:5">
      <c r="A2305" s="62">
        <v>43434</v>
      </c>
      <c r="B2305" t="s">
        <v>2522</v>
      </c>
      <c r="C2305" s="57" t="s">
        <v>6153</v>
      </c>
      <c r="D2305">
        <v>0</v>
      </c>
      <c r="E2305">
        <v>0</v>
      </c>
    </row>
    <row r="2306" spans="1:5">
      <c r="A2306" s="62">
        <v>43434</v>
      </c>
      <c r="B2306" t="s">
        <v>2523</v>
      </c>
      <c r="C2306" s="57" t="s">
        <v>6154</v>
      </c>
      <c r="D2306">
        <v>0</v>
      </c>
      <c r="E2306">
        <v>0</v>
      </c>
    </row>
    <row r="2307" spans="1:5">
      <c r="A2307" s="62">
        <v>43434</v>
      </c>
      <c r="B2307" t="s">
        <v>2524</v>
      </c>
      <c r="C2307" s="57" t="s">
        <v>6155</v>
      </c>
      <c r="D2307">
        <v>0</v>
      </c>
      <c r="E2307">
        <v>0</v>
      </c>
    </row>
    <row r="2308" spans="1:5">
      <c r="A2308" s="62">
        <v>43434</v>
      </c>
      <c r="B2308" t="s">
        <v>2525</v>
      </c>
      <c r="C2308" s="57" t="s">
        <v>6156</v>
      </c>
      <c r="D2308">
        <v>0</v>
      </c>
      <c r="E2308">
        <v>0</v>
      </c>
    </row>
    <row r="2309" spans="1:5">
      <c r="A2309" s="62">
        <v>43434</v>
      </c>
      <c r="B2309" t="s">
        <v>2526</v>
      </c>
      <c r="C2309" s="57" t="s">
        <v>6157</v>
      </c>
      <c r="D2309">
        <v>0</v>
      </c>
      <c r="E2309">
        <v>0</v>
      </c>
    </row>
    <row r="2310" spans="1:5">
      <c r="A2310" s="62">
        <v>43434</v>
      </c>
      <c r="B2310" t="s">
        <v>2527</v>
      </c>
      <c r="C2310" s="57" t="s">
        <v>6158</v>
      </c>
      <c r="D2310">
        <v>0</v>
      </c>
      <c r="E2310">
        <v>0</v>
      </c>
    </row>
    <row r="2311" spans="1:5">
      <c r="A2311" s="62">
        <v>43434</v>
      </c>
      <c r="B2311" t="s">
        <v>2528</v>
      </c>
      <c r="C2311" s="57" t="s">
        <v>6159</v>
      </c>
      <c r="D2311">
        <v>0</v>
      </c>
      <c r="E2311">
        <v>0</v>
      </c>
    </row>
    <row r="2312" spans="1:5">
      <c r="A2312" s="62">
        <v>43434</v>
      </c>
      <c r="B2312" t="s">
        <v>2529</v>
      </c>
      <c r="C2312" s="57" t="s">
        <v>6160</v>
      </c>
      <c r="D2312">
        <v>0</v>
      </c>
      <c r="E2312">
        <v>0</v>
      </c>
    </row>
    <row r="2313" spans="1:5">
      <c r="A2313" s="62">
        <v>43434</v>
      </c>
      <c r="B2313" t="s">
        <v>2530</v>
      </c>
      <c r="C2313" s="57" t="s">
        <v>6161</v>
      </c>
      <c r="D2313">
        <v>0</v>
      </c>
      <c r="E2313">
        <v>0</v>
      </c>
    </row>
    <row r="2314" spans="1:5">
      <c r="A2314" s="62">
        <v>43434</v>
      </c>
      <c r="B2314" t="s">
        <v>2531</v>
      </c>
      <c r="C2314" s="57" t="s">
        <v>6162</v>
      </c>
      <c r="D2314">
        <v>0</v>
      </c>
      <c r="E2314">
        <v>0</v>
      </c>
    </row>
    <row r="2315" spans="1:5">
      <c r="A2315" s="62">
        <v>43434</v>
      </c>
      <c r="B2315" t="s">
        <v>2532</v>
      </c>
      <c r="C2315" s="57" t="s">
        <v>6163</v>
      </c>
      <c r="D2315">
        <v>0</v>
      </c>
      <c r="E2315">
        <v>0</v>
      </c>
    </row>
    <row r="2316" spans="1:5">
      <c r="A2316" s="62">
        <v>43434</v>
      </c>
      <c r="B2316" t="s">
        <v>2533</v>
      </c>
      <c r="C2316" s="57" t="s">
        <v>6164</v>
      </c>
      <c r="D2316">
        <v>0</v>
      </c>
      <c r="E2316">
        <v>0</v>
      </c>
    </row>
    <row r="2317" spans="1:5">
      <c r="A2317" s="62">
        <v>43434</v>
      </c>
      <c r="B2317" t="s">
        <v>2534</v>
      </c>
      <c r="C2317" s="57" t="s">
        <v>6165</v>
      </c>
      <c r="D2317">
        <v>0</v>
      </c>
      <c r="E2317">
        <v>114690578.09</v>
      </c>
    </row>
    <row r="2318" spans="1:5">
      <c r="A2318" s="62">
        <v>43434</v>
      </c>
      <c r="B2318" t="s">
        <v>2535</v>
      </c>
      <c r="C2318" s="57" t="s">
        <v>6166</v>
      </c>
      <c r="D2318">
        <v>0</v>
      </c>
      <c r="E2318">
        <v>0</v>
      </c>
    </row>
    <row r="2319" spans="1:5">
      <c r="A2319" s="62">
        <v>43434</v>
      </c>
      <c r="B2319" t="s">
        <v>2536</v>
      </c>
      <c r="C2319" s="57" t="s">
        <v>6167</v>
      </c>
      <c r="D2319">
        <v>0</v>
      </c>
      <c r="E2319">
        <v>0</v>
      </c>
    </row>
    <row r="2320" spans="1:5">
      <c r="A2320" s="62">
        <v>43434</v>
      </c>
      <c r="B2320" t="s">
        <v>2537</v>
      </c>
      <c r="C2320" s="57" t="s">
        <v>6168</v>
      </c>
      <c r="D2320">
        <v>0</v>
      </c>
      <c r="E2320">
        <v>0</v>
      </c>
    </row>
    <row r="2321" spans="1:5">
      <c r="A2321" s="62">
        <v>43434</v>
      </c>
      <c r="B2321" t="s">
        <v>2538</v>
      </c>
      <c r="C2321" s="57" t="s">
        <v>6169</v>
      </c>
      <c r="D2321">
        <v>0</v>
      </c>
      <c r="E2321">
        <v>0</v>
      </c>
    </row>
    <row r="2322" spans="1:5">
      <c r="A2322" s="62">
        <v>43434</v>
      </c>
      <c r="B2322" t="s">
        <v>2539</v>
      </c>
      <c r="C2322" s="57" t="s">
        <v>6170</v>
      </c>
      <c r="D2322">
        <v>0</v>
      </c>
      <c r="E2322">
        <v>0</v>
      </c>
    </row>
    <row r="2323" spans="1:5">
      <c r="A2323" s="62">
        <v>43434</v>
      </c>
      <c r="B2323" t="s">
        <v>2540</v>
      </c>
      <c r="C2323" s="57" t="s">
        <v>6171</v>
      </c>
      <c r="D2323">
        <v>0</v>
      </c>
      <c r="E2323">
        <v>0</v>
      </c>
    </row>
    <row r="2324" spans="1:5">
      <c r="A2324" s="62">
        <v>43434</v>
      </c>
      <c r="B2324" t="s">
        <v>2541</v>
      </c>
      <c r="C2324" s="57" t="s">
        <v>6172</v>
      </c>
      <c r="D2324">
        <v>0</v>
      </c>
      <c r="E2324">
        <v>0</v>
      </c>
    </row>
    <row r="2325" spans="1:5">
      <c r="A2325" s="62">
        <v>43434</v>
      </c>
      <c r="B2325" t="s">
        <v>2542</v>
      </c>
      <c r="C2325" s="57" t="s">
        <v>6173</v>
      </c>
      <c r="D2325">
        <v>0</v>
      </c>
      <c r="E2325">
        <v>0</v>
      </c>
    </row>
    <row r="2326" spans="1:5">
      <c r="A2326" s="62">
        <v>43434</v>
      </c>
      <c r="B2326" t="s">
        <v>2543</v>
      </c>
      <c r="C2326" s="57" t="s">
        <v>6174</v>
      </c>
      <c r="D2326">
        <v>0</v>
      </c>
      <c r="E2326">
        <v>0</v>
      </c>
    </row>
    <row r="2327" spans="1:5">
      <c r="A2327" s="62">
        <v>43434</v>
      </c>
      <c r="B2327" t="s">
        <v>2544</v>
      </c>
      <c r="C2327" s="57" t="s">
        <v>6175</v>
      </c>
      <c r="D2327">
        <v>0</v>
      </c>
      <c r="E2327">
        <v>0</v>
      </c>
    </row>
    <row r="2328" spans="1:5">
      <c r="A2328" s="62">
        <v>43434</v>
      </c>
      <c r="B2328" t="s">
        <v>2545</v>
      </c>
      <c r="C2328" s="57" t="s">
        <v>6176</v>
      </c>
      <c r="D2328">
        <v>0</v>
      </c>
      <c r="E2328">
        <v>113684035.83</v>
      </c>
    </row>
    <row r="2329" spans="1:5">
      <c r="A2329" s="62">
        <v>43434</v>
      </c>
      <c r="B2329" t="s">
        <v>2546</v>
      </c>
      <c r="C2329" s="57" t="s">
        <v>6177</v>
      </c>
      <c r="D2329">
        <v>0</v>
      </c>
      <c r="E2329">
        <v>0</v>
      </c>
    </row>
    <row r="2330" spans="1:5">
      <c r="A2330" s="62">
        <v>43434</v>
      </c>
      <c r="B2330" t="s">
        <v>2547</v>
      </c>
      <c r="C2330" s="57" t="s">
        <v>6178</v>
      </c>
      <c r="D2330">
        <v>0</v>
      </c>
      <c r="E2330">
        <v>0</v>
      </c>
    </row>
    <row r="2331" spans="1:5">
      <c r="A2331" s="62">
        <v>43434</v>
      </c>
      <c r="B2331" t="s">
        <v>2548</v>
      </c>
      <c r="C2331" s="57" t="s">
        <v>6179</v>
      </c>
      <c r="D2331">
        <v>0</v>
      </c>
      <c r="E2331">
        <v>0</v>
      </c>
    </row>
    <row r="2332" spans="1:5">
      <c r="A2332" s="62">
        <v>43434</v>
      </c>
      <c r="B2332" t="s">
        <v>2549</v>
      </c>
      <c r="C2332" s="57" t="s">
        <v>6180</v>
      </c>
      <c r="D2332">
        <v>0</v>
      </c>
      <c r="E2332">
        <v>0</v>
      </c>
    </row>
    <row r="2333" spans="1:5">
      <c r="A2333" s="62">
        <v>43434</v>
      </c>
      <c r="B2333" t="s">
        <v>2550</v>
      </c>
      <c r="C2333" s="57" t="s">
        <v>6181</v>
      </c>
      <c r="D2333">
        <v>0</v>
      </c>
      <c r="E2333">
        <v>0</v>
      </c>
    </row>
    <row r="2334" spans="1:5" ht="24">
      <c r="A2334" s="62">
        <v>43434</v>
      </c>
      <c r="B2334" t="s">
        <v>2551</v>
      </c>
      <c r="C2334" s="57" t="s">
        <v>6182</v>
      </c>
      <c r="D2334">
        <v>0</v>
      </c>
      <c r="E2334">
        <v>0</v>
      </c>
    </row>
    <row r="2335" spans="1:5">
      <c r="A2335" s="62">
        <v>43434</v>
      </c>
      <c r="B2335" t="s">
        <v>2552</v>
      </c>
      <c r="C2335" s="57" t="s">
        <v>6183</v>
      </c>
      <c r="D2335">
        <v>0</v>
      </c>
      <c r="E2335">
        <v>0</v>
      </c>
    </row>
    <row r="2336" spans="1:5" ht="24">
      <c r="A2336" s="62">
        <v>43434</v>
      </c>
      <c r="B2336" t="s">
        <v>2553</v>
      </c>
      <c r="C2336" s="57" t="s">
        <v>6184</v>
      </c>
      <c r="D2336">
        <v>0</v>
      </c>
      <c r="E2336">
        <v>0</v>
      </c>
    </row>
    <row r="2337" spans="1:5">
      <c r="A2337" s="62">
        <v>43434</v>
      </c>
      <c r="B2337" t="s">
        <v>2554</v>
      </c>
      <c r="C2337" s="57" t="s">
        <v>6185</v>
      </c>
      <c r="D2337">
        <v>0</v>
      </c>
      <c r="E2337">
        <v>0</v>
      </c>
    </row>
    <row r="2338" spans="1:5">
      <c r="A2338" s="62">
        <v>43434</v>
      </c>
      <c r="B2338" t="s">
        <v>2555</v>
      </c>
      <c r="C2338" s="57" t="s">
        <v>6186</v>
      </c>
      <c r="D2338">
        <v>0</v>
      </c>
      <c r="E2338">
        <v>0</v>
      </c>
    </row>
    <row r="2339" spans="1:5">
      <c r="A2339" s="62">
        <v>43434</v>
      </c>
      <c r="B2339" t="s">
        <v>2556</v>
      </c>
      <c r="C2339" s="57" t="s">
        <v>6187</v>
      </c>
      <c r="D2339">
        <v>0</v>
      </c>
      <c r="E2339">
        <v>0</v>
      </c>
    </row>
    <row r="2340" spans="1:5">
      <c r="A2340" s="62">
        <v>43434</v>
      </c>
      <c r="B2340" t="s">
        <v>2557</v>
      </c>
      <c r="C2340" s="57" t="s">
        <v>6188</v>
      </c>
      <c r="D2340">
        <v>0</v>
      </c>
      <c r="E2340">
        <v>0</v>
      </c>
    </row>
    <row r="2341" spans="1:5">
      <c r="A2341" s="62">
        <v>43434</v>
      </c>
      <c r="B2341" t="s">
        <v>2558</v>
      </c>
      <c r="C2341" s="57" t="s">
        <v>6189</v>
      </c>
      <c r="D2341">
        <v>0</v>
      </c>
      <c r="E2341">
        <v>0</v>
      </c>
    </row>
    <row r="2342" spans="1:5">
      <c r="A2342" s="62">
        <v>43434</v>
      </c>
      <c r="B2342" t="s">
        <v>2559</v>
      </c>
      <c r="C2342" s="57" t="s">
        <v>6190</v>
      </c>
      <c r="D2342">
        <v>0</v>
      </c>
      <c r="E2342">
        <v>0</v>
      </c>
    </row>
    <row r="2343" spans="1:5">
      <c r="A2343" s="62">
        <v>43434</v>
      </c>
      <c r="B2343" t="s">
        <v>2560</v>
      </c>
      <c r="C2343" s="57" t="s">
        <v>6191</v>
      </c>
      <c r="D2343">
        <v>0</v>
      </c>
      <c r="E2343">
        <v>0</v>
      </c>
    </row>
    <row r="2344" spans="1:5">
      <c r="A2344" s="62">
        <v>43434</v>
      </c>
      <c r="B2344" t="s">
        <v>2561</v>
      </c>
      <c r="C2344" s="57" t="s">
        <v>6192</v>
      </c>
      <c r="D2344">
        <v>0</v>
      </c>
      <c r="E2344">
        <v>0</v>
      </c>
    </row>
    <row r="2345" spans="1:5">
      <c r="A2345" s="62">
        <v>43434</v>
      </c>
      <c r="B2345" t="s">
        <v>2562</v>
      </c>
      <c r="C2345" s="57" t="s">
        <v>6193</v>
      </c>
      <c r="D2345">
        <v>0</v>
      </c>
      <c r="E2345">
        <v>0</v>
      </c>
    </row>
    <row r="2346" spans="1:5">
      <c r="A2346" s="62">
        <v>43434</v>
      </c>
      <c r="B2346" t="s">
        <v>2563</v>
      </c>
      <c r="C2346" s="57" t="s">
        <v>6194</v>
      </c>
      <c r="D2346">
        <v>0</v>
      </c>
      <c r="E2346">
        <v>0</v>
      </c>
    </row>
    <row r="2347" spans="1:5">
      <c r="A2347" s="62">
        <v>43434</v>
      </c>
      <c r="B2347" t="s">
        <v>2564</v>
      </c>
      <c r="C2347" s="57" t="s">
        <v>6195</v>
      </c>
      <c r="D2347">
        <v>0</v>
      </c>
      <c r="E2347">
        <v>0</v>
      </c>
    </row>
    <row r="2348" spans="1:5">
      <c r="A2348" s="62">
        <v>43434</v>
      </c>
      <c r="B2348" t="s">
        <v>2565</v>
      </c>
      <c r="C2348" s="57" t="s">
        <v>6196</v>
      </c>
      <c r="D2348">
        <v>0</v>
      </c>
      <c r="E2348">
        <v>0</v>
      </c>
    </row>
    <row r="2349" spans="1:5">
      <c r="A2349" s="62">
        <v>43434</v>
      </c>
      <c r="B2349" t="s">
        <v>2566</v>
      </c>
      <c r="C2349" s="57" t="s">
        <v>6197</v>
      </c>
      <c r="D2349">
        <v>0</v>
      </c>
      <c r="E2349">
        <v>0</v>
      </c>
    </row>
    <row r="2350" spans="1:5">
      <c r="A2350" s="62">
        <v>43434</v>
      </c>
      <c r="B2350" t="s">
        <v>2567</v>
      </c>
      <c r="C2350" s="57" t="s">
        <v>6198</v>
      </c>
      <c r="D2350">
        <v>0</v>
      </c>
      <c r="E2350">
        <v>0</v>
      </c>
    </row>
    <row r="2351" spans="1:5">
      <c r="A2351" s="62">
        <v>43434</v>
      </c>
      <c r="B2351" t="s">
        <v>2568</v>
      </c>
      <c r="C2351" s="57" t="s">
        <v>6199</v>
      </c>
      <c r="D2351">
        <v>0</v>
      </c>
      <c r="E2351">
        <v>0</v>
      </c>
    </row>
    <row r="2352" spans="1:5">
      <c r="A2352" s="62">
        <v>43434</v>
      </c>
      <c r="B2352" t="s">
        <v>2569</v>
      </c>
      <c r="C2352" s="57" t="s">
        <v>6200</v>
      </c>
      <c r="D2352">
        <v>0</v>
      </c>
      <c r="E2352">
        <v>0</v>
      </c>
    </row>
    <row r="2353" spans="1:5" ht="24">
      <c r="A2353" s="62">
        <v>43434</v>
      </c>
      <c r="B2353" t="s">
        <v>2570</v>
      </c>
      <c r="C2353" s="57" t="s">
        <v>6201</v>
      </c>
      <c r="D2353">
        <v>0</v>
      </c>
      <c r="E2353">
        <v>0</v>
      </c>
    </row>
    <row r="2354" spans="1:5">
      <c r="A2354" s="62">
        <v>43434</v>
      </c>
      <c r="B2354" t="s">
        <v>2571</v>
      </c>
      <c r="C2354" s="57" t="s">
        <v>6202</v>
      </c>
      <c r="D2354">
        <v>0</v>
      </c>
      <c r="E2354">
        <v>0</v>
      </c>
    </row>
    <row r="2355" spans="1:5" ht="24">
      <c r="A2355" s="62">
        <v>43434</v>
      </c>
      <c r="B2355" t="s">
        <v>2572</v>
      </c>
      <c r="C2355" s="57" t="s">
        <v>6203</v>
      </c>
      <c r="D2355">
        <v>0</v>
      </c>
      <c r="E2355">
        <v>0</v>
      </c>
    </row>
    <row r="2356" spans="1:5">
      <c r="A2356" s="62">
        <v>43434</v>
      </c>
      <c r="B2356" t="s">
        <v>2573</v>
      </c>
      <c r="C2356" s="57" t="s">
        <v>6204</v>
      </c>
      <c r="D2356">
        <v>0</v>
      </c>
      <c r="E2356">
        <v>0</v>
      </c>
    </row>
    <row r="2357" spans="1:5" ht="24">
      <c r="A2357" s="62">
        <v>43434</v>
      </c>
      <c r="B2357" t="s">
        <v>2574</v>
      </c>
      <c r="C2357" s="57" t="s">
        <v>6205</v>
      </c>
      <c r="D2357">
        <v>0</v>
      </c>
      <c r="E2357">
        <v>0</v>
      </c>
    </row>
    <row r="2358" spans="1:5">
      <c r="A2358" s="62">
        <v>43434</v>
      </c>
      <c r="B2358" t="s">
        <v>2575</v>
      </c>
      <c r="C2358" s="57" t="s">
        <v>6206</v>
      </c>
      <c r="D2358">
        <v>0</v>
      </c>
      <c r="E2358">
        <v>0</v>
      </c>
    </row>
    <row r="2359" spans="1:5">
      <c r="A2359" s="62">
        <v>43434</v>
      </c>
      <c r="B2359" t="s">
        <v>2576</v>
      </c>
      <c r="C2359" s="57" t="s">
        <v>6207</v>
      </c>
      <c r="D2359">
        <v>0</v>
      </c>
      <c r="E2359">
        <v>0</v>
      </c>
    </row>
    <row r="2360" spans="1:5">
      <c r="A2360" s="62">
        <v>43434</v>
      </c>
      <c r="B2360" t="s">
        <v>2577</v>
      </c>
      <c r="C2360" s="57" t="s">
        <v>6208</v>
      </c>
      <c r="D2360">
        <v>0</v>
      </c>
      <c r="E2360">
        <v>0</v>
      </c>
    </row>
    <row r="2361" spans="1:5">
      <c r="A2361" s="62">
        <v>43434</v>
      </c>
      <c r="B2361" t="s">
        <v>2578</v>
      </c>
      <c r="C2361" s="57" t="s">
        <v>6209</v>
      </c>
      <c r="D2361">
        <v>0</v>
      </c>
      <c r="E2361">
        <v>0</v>
      </c>
    </row>
    <row r="2362" spans="1:5" ht="24">
      <c r="A2362" s="62">
        <v>43434</v>
      </c>
      <c r="B2362" t="s">
        <v>2579</v>
      </c>
      <c r="C2362" s="57" t="s">
        <v>6210</v>
      </c>
      <c r="D2362">
        <v>0</v>
      </c>
      <c r="E2362">
        <v>0</v>
      </c>
    </row>
    <row r="2363" spans="1:5">
      <c r="A2363" s="62">
        <v>43434</v>
      </c>
      <c r="B2363" t="s">
        <v>2580</v>
      </c>
      <c r="C2363" s="57" t="s">
        <v>6211</v>
      </c>
      <c r="D2363">
        <v>0</v>
      </c>
      <c r="E2363">
        <v>0</v>
      </c>
    </row>
    <row r="2364" spans="1:5" ht="24">
      <c r="A2364" s="62">
        <v>43434</v>
      </c>
      <c r="B2364" t="s">
        <v>2581</v>
      </c>
      <c r="C2364" s="57" t="s">
        <v>6212</v>
      </c>
      <c r="D2364">
        <v>0</v>
      </c>
      <c r="E2364">
        <v>0</v>
      </c>
    </row>
    <row r="2365" spans="1:5">
      <c r="A2365" s="62">
        <v>43434</v>
      </c>
      <c r="B2365" t="s">
        <v>2582</v>
      </c>
      <c r="C2365" s="57" t="s">
        <v>6213</v>
      </c>
      <c r="D2365">
        <v>0</v>
      </c>
      <c r="E2365">
        <v>0</v>
      </c>
    </row>
    <row r="2366" spans="1:5">
      <c r="A2366" s="62">
        <v>43434</v>
      </c>
      <c r="B2366" t="s">
        <v>2583</v>
      </c>
      <c r="C2366" s="57" t="s">
        <v>6214</v>
      </c>
      <c r="D2366">
        <v>0</v>
      </c>
      <c r="E2366">
        <v>0</v>
      </c>
    </row>
    <row r="2367" spans="1:5">
      <c r="A2367" s="62">
        <v>43434</v>
      </c>
      <c r="B2367" t="s">
        <v>2584</v>
      </c>
      <c r="C2367" s="57" t="s">
        <v>6215</v>
      </c>
      <c r="D2367">
        <v>0</v>
      </c>
      <c r="E2367">
        <v>0</v>
      </c>
    </row>
    <row r="2368" spans="1:5">
      <c r="A2368" s="62">
        <v>43434</v>
      </c>
      <c r="B2368" t="s">
        <v>2585</v>
      </c>
      <c r="C2368" s="57" t="s">
        <v>6216</v>
      </c>
      <c r="D2368">
        <v>0</v>
      </c>
      <c r="E2368">
        <v>0</v>
      </c>
    </row>
    <row r="2369" spans="1:5">
      <c r="A2369" s="62">
        <v>43434</v>
      </c>
      <c r="B2369" t="s">
        <v>2586</v>
      </c>
      <c r="C2369" s="57" t="s">
        <v>6217</v>
      </c>
      <c r="D2369">
        <v>0</v>
      </c>
      <c r="E2369">
        <v>0</v>
      </c>
    </row>
    <row r="2370" spans="1:5">
      <c r="A2370" s="62">
        <v>43434</v>
      </c>
      <c r="B2370" t="s">
        <v>2587</v>
      </c>
      <c r="C2370" s="57" t="s">
        <v>6218</v>
      </c>
      <c r="D2370">
        <v>0</v>
      </c>
      <c r="E2370">
        <v>0</v>
      </c>
    </row>
    <row r="2371" spans="1:5" ht="24">
      <c r="A2371" s="62">
        <v>43434</v>
      </c>
      <c r="B2371" t="s">
        <v>2588</v>
      </c>
      <c r="C2371" s="57" t="s">
        <v>6219</v>
      </c>
      <c r="D2371">
        <v>0</v>
      </c>
      <c r="E2371">
        <v>0</v>
      </c>
    </row>
    <row r="2372" spans="1:5">
      <c r="A2372" s="62">
        <v>43434</v>
      </c>
      <c r="B2372" t="s">
        <v>2589</v>
      </c>
      <c r="C2372" s="57" t="s">
        <v>6220</v>
      </c>
      <c r="D2372">
        <v>0</v>
      </c>
      <c r="E2372">
        <v>0</v>
      </c>
    </row>
    <row r="2373" spans="1:5" ht="24">
      <c r="A2373" s="62">
        <v>43434</v>
      </c>
      <c r="B2373" t="s">
        <v>2590</v>
      </c>
      <c r="C2373" s="57" t="s">
        <v>6221</v>
      </c>
      <c r="D2373">
        <v>0</v>
      </c>
      <c r="E2373">
        <v>0</v>
      </c>
    </row>
    <row r="2374" spans="1:5">
      <c r="A2374" s="62">
        <v>43434</v>
      </c>
      <c r="B2374" t="s">
        <v>2591</v>
      </c>
      <c r="C2374" s="57" t="s">
        <v>6222</v>
      </c>
      <c r="D2374">
        <v>0</v>
      </c>
      <c r="E2374">
        <v>0</v>
      </c>
    </row>
    <row r="2375" spans="1:5">
      <c r="A2375" s="62">
        <v>43434</v>
      </c>
      <c r="B2375" t="s">
        <v>2592</v>
      </c>
      <c r="C2375" s="57" t="s">
        <v>6223</v>
      </c>
      <c r="D2375">
        <v>0</v>
      </c>
      <c r="E2375">
        <v>0</v>
      </c>
    </row>
    <row r="2376" spans="1:5">
      <c r="A2376" s="62">
        <v>43434</v>
      </c>
      <c r="B2376" t="s">
        <v>2593</v>
      </c>
      <c r="C2376" s="57" t="s">
        <v>6224</v>
      </c>
      <c r="D2376">
        <v>0</v>
      </c>
      <c r="E2376">
        <v>51668193.399999999</v>
      </c>
    </row>
    <row r="2377" spans="1:5">
      <c r="A2377" s="62">
        <v>43434</v>
      </c>
      <c r="B2377" t="s">
        <v>2594</v>
      </c>
      <c r="C2377" s="57" t="s">
        <v>6225</v>
      </c>
      <c r="D2377">
        <v>0</v>
      </c>
      <c r="E2377">
        <v>35679748.689999998</v>
      </c>
    </row>
    <row r="2378" spans="1:5">
      <c r="A2378" s="62">
        <v>43434</v>
      </c>
      <c r="B2378" t="s">
        <v>2595</v>
      </c>
      <c r="C2378" s="57" t="s">
        <v>6226</v>
      </c>
      <c r="D2378">
        <v>0</v>
      </c>
      <c r="E2378">
        <v>35028639.560000002</v>
      </c>
    </row>
    <row r="2379" spans="1:5">
      <c r="A2379" s="62">
        <v>43434</v>
      </c>
      <c r="B2379" t="s">
        <v>2596</v>
      </c>
      <c r="C2379" s="57" t="s">
        <v>6227</v>
      </c>
      <c r="D2379">
        <v>0</v>
      </c>
      <c r="E2379">
        <v>556591.19999999995</v>
      </c>
    </row>
    <row r="2380" spans="1:5">
      <c r="A2380" s="62">
        <v>43434</v>
      </c>
      <c r="B2380" t="s">
        <v>2597</v>
      </c>
      <c r="C2380" s="57" t="s">
        <v>6228</v>
      </c>
      <c r="D2380">
        <v>0</v>
      </c>
      <c r="E2380">
        <v>34472048.359999999</v>
      </c>
    </row>
    <row r="2381" spans="1:5">
      <c r="A2381" s="62">
        <v>43434</v>
      </c>
      <c r="B2381" t="s">
        <v>2598</v>
      </c>
      <c r="C2381" s="57" t="s">
        <v>6229</v>
      </c>
      <c r="D2381">
        <v>0</v>
      </c>
      <c r="E2381">
        <v>366183.66</v>
      </c>
    </row>
    <row r="2382" spans="1:5">
      <c r="A2382" s="62">
        <v>43434</v>
      </c>
      <c r="B2382" t="s">
        <v>2599</v>
      </c>
      <c r="C2382" s="57" t="s">
        <v>6230</v>
      </c>
      <c r="D2382">
        <v>0</v>
      </c>
      <c r="E2382">
        <v>19741.88</v>
      </c>
    </row>
    <row r="2383" spans="1:5">
      <c r="A2383" s="62">
        <v>43434</v>
      </c>
      <c r="B2383" t="s">
        <v>2600</v>
      </c>
      <c r="C2383" s="57" t="s">
        <v>6231</v>
      </c>
      <c r="D2383">
        <v>0</v>
      </c>
      <c r="E2383">
        <v>346441.78</v>
      </c>
    </row>
    <row r="2384" spans="1:5">
      <c r="A2384" s="62">
        <v>43434</v>
      </c>
      <c r="B2384" t="s">
        <v>2601</v>
      </c>
      <c r="C2384" s="57" t="s">
        <v>6232</v>
      </c>
      <c r="D2384">
        <v>0</v>
      </c>
      <c r="E2384">
        <v>284925.46999999997</v>
      </c>
    </row>
    <row r="2385" spans="1:5">
      <c r="A2385" s="62">
        <v>43434</v>
      </c>
      <c r="B2385" t="s">
        <v>2602</v>
      </c>
      <c r="C2385" s="57" t="s">
        <v>6233</v>
      </c>
      <c r="D2385">
        <v>0</v>
      </c>
      <c r="E2385">
        <v>281297.09000000003</v>
      </c>
    </row>
    <row r="2386" spans="1:5">
      <c r="A2386" s="62">
        <v>43434</v>
      </c>
      <c r="B2386" t="s">
        <v>2603</v>
      </c>
      <c r="C2386" s="57" t="s">
        <v>6234</v>
      </c>
      <c r="D2386">
        <v>0</v>
      </c>
      <c r="E2386">
        <v>3628.38</v>
      </c>
    </row>
    <row r="2387" spans="1:5">
      <c r="A2387" s="62">
        <v>43434</v>
      </c>
      <c r="B2387" t="s">
        <v>2604</v>
      </c>
      <c r="C2387" s="57" t="s">
        <v>6235</v>
      </c>
      <c r="D2387">
        <v>0</v>
      </c>
      <c r="E2387">
        <v>0</v>
      </c>
    </row>
    <row r="2388" spans="1:5">
      <c r="A2388" s="62">
        <v>43434</v>
      </c>
      <c r="B2388" t="s">
        <v>2605</v>
      </c>
      <c r="C2388" s="57" t="s">
        <v>6236</v>
      </c>
      <c r="D2388">
        <v>0</v>
      </c>
      <c r="E2388">
        <v>0</v>
      </c>
    </row>
    <row r="2389" spans="1:5">
      <c r="A2389" s="62">
        <v>43434</v>
      </c>
      <c r="B2389" t="s">
        <v>2606</v>
      </c>
      <c r="C2389" s="57" t="s">
        <v>6237</v>
      </c>
      <c r="D2389">
        <v>0</v>
      </c>
      <c r="E2389">
        <v>0</v>
      </c>
    </row>
    <row r="2390" spans="1:5">
      <c r="A2390" s="62">
        <v>43434</v>
      </c>
      <c r="B2390" t="s">
        <v>2607</v>
      </c>
      <c r="C2390" s="57" t="s">
        <v>6238</v>
      </c>
      <c r="D2390">
        <v>0</v>
      </c>
      <c r="E2390">
        <v>15988444.710000001</v>
      </c>
    </row>
    <row r="2391" spans="1:5">
      <c r="A2391" s="62">
        <v>43434</v>
      </c>
      <c r="B2391" t="s">
        <v>2608</v>
      </c>
      <c r="C2391" s="57" t="s">
        <v>6239</v>
      </c>
      <c r="D2391">
        <v>0</v>
      </c>
      <c r="E2391">
        <v>12604482.26</v>
      </c>
    </row>
    <row r="2392" spans="1:5">
      <c r="A2392" s="62">
        <v>43434</v>
      </c>
      <c r="B2392" t="s">
        <v>2609</v>
      </c>
      <c r="C2392" s="57" t="s">
        <v>6240</v>
      </c>
      <c r="D2392">
        <v>0</v>
      </c>
      <c r="E2392">
        <v>12604482.26</v>
      </c>
    </row>
    <row r="2393" spans="1:5">
      <c r="A2393" s="62">
        <v>43434</v>
      </c>
      <c r="B2393" t="s">
        <v>2610</v>
      </c>
      <c r="C2393" s="57" t="s">
        <v>6241</v>
      </c>
      <c r="D2393">
        <v>0</v>
      </c>
      <c r="E2393">
        <v>1933894.1</v>
      </c>
    </row>
    <row r="2394" spans="1:5">
      <c r="A2394" s="62">
        <v>43434</v>
      </c>
      <c r="B2394" t="s">
        <v>2611</v>
      </c>
      <c r="C2394" s="57" t="s">
        <v>6242</v>
      </c>
      <c r="D2394">
        <v>0</v>
      </c>
      <c r="E2394">
        <v>1933894.1</v>
      </c>
    </row>
    <row r="2395" spans="1:5">
      <c r="A2395" s="62">
        <v>43434</v>
      </c>
      <c r="B2395" t="s">
        <v>2612</v>
      </c>
      <c r="C2395" s="57" t="s">
        <v>6243</v>
      </c>
      <c r="D2395">
        <v>0</v>
      </c>
      <c r="E2395">
        <v>1450068.35</v>
      </c>
    </row>
    <row r="2396" spans="1:5">
      <c r="A2396" s="62">
        <v>43434</v>
      </c>
      <c r="B2396" t="s">
        <v>2613</v>
      </c>
      <c r="C2396" s="57" t="s">
        <v>6244</v>
      </c>
      <c r="D2396">
        <v>0</v>
      </c>
      <c r="E2396">
        <v>1450068.35</v>
      </c>
    </row>
    <row r="2397" spans="1:5">
      <c r="A2397" s="62">
        <v>43434</v>
      </c>
      <c r="B2397" t="s">
        <v>2614</v>
      </c>
      <c r="C2397" s="57" t="s">
        <v>6245</v>
      </c>
      <c r="D2397">
        <v>0</v>
      </c>
      <c r="E2397">
        <v>0</v>
      </c>
    </row>
    <row r="2398" spans="1:5">
      <c r="A2398" s="62">
        <v>43434</v>
      </c>
      <c r="B2398" t="s">
        <v>2615</v>
      </c>
      <c r="C2398" s="57" t="s">
        <v>6246</v>
      </c>
      <c r="D2398">
        <v>0</v>
      </c>
      <c r="E2398">
        <v>0</v>
      </c>
    </row>
    <row r="2399" spans="1:5">
      <c r="A2399" s="62">
        <v>43434</v>
      </c>
      <c r="B2399" t="s">
        <v>2616</v>
      </c>
      <c r="C2399" s="57" t="s">
        <v>6247</v>
      </c>
      <c r="D2399">
        <v>0</v>
      </c>
      <c r="E2399">
        <v>3941032.96</v>
      </c>
    </row>
    <row r="2400" spans="1:5">
      <c r="A2400" s="62">
        <v>43434</v>
      </c>
      <c r="B2400" t="s">
        <v>2617</v>
      </c>
      <c r="C2400" s="57" t="s">
        <v>6248</v>
      </c>
      <c r="D2400">
        <v>0</v>
      </c>
      <c r="E2400">
        <v>3941032.96</v>
      </c>
    </row>
    <row r="2401" spans="1:5">
      <c r="A2401" s="62">
        <v>43434</v>
      </c>
      <c r="B2401" t="s">
        <v>2618</v>
      </c>
      <c r="C2401" s="57" t="s">
        <v>6249</v>
      </c>
      <c r="D2401">
        <v>0</v>
      </c>
      <c r="E2401">
        <v>3411614.68</v>
      </c>
    </row>
    <row r="2402" spans="1:5">
      <c r="A2402" s="62">
        <v>43434</v>
      </c>
      <c r="B2402" t="s">
        <v>2619</v>
      </c>
      <c r="C2402" s="57" t="s">
        <v>6250</v>
      </c>
      <c r="D2402">
        <v>0</v>
      </c>
      <c r="E2402">
        <v>3411614.68</v>
      </c>
    </row>
    <row r="2403" spans="1:5">
      <c r="A2403" s="62">
        <v>43434</v>
      </c>
      <c r="B2403" t="s">
        <v>2620</v>
      </c>
      <c r="C2403" s="57" t="s">
        <v>6251</v>
      </c>
      <c r="D2403">
        <v>0</v>
      </c>
      <c r="E2403">
        <v>0</v>
      </c>
    </row>
    <row r="2404" spans="1:5">
      <c r="A2404" s="62">
        <v>43434</v>
      </c>
      <c r="B2404" t="s">
        <v>2621</v>
      </c>
      <c r="C2404" s="57" t="s">
        <v>6252</v>
      </c>
      <c r="D2404">
        <v>0</v>
      </c>
      <c r="E2404">
        <v>0</v>
      </c>
    </row>
    <row r="2405" spans="1:5">
      <c r="A2405" s="62">
        <v>43434</v>
      </c>
      <c r="B2405" t="s">
        <v>2622</v>
      </c>
      <c r="C2405" s="57" t="s">
        <v>6253</v>
      </c>
      <c r="D2405">
        <v>0</v>
      </c>
      <c r="E2405">
        <v>529418.28</v>
      </c>
    </row>
    <row r="2406" spans="1:5">
      <c r="A2406" s="62">
        <v>43434</v>
      </c>
      <c r="B2406" t="s">
        <v>2623</v>
      </c>
      <c r="C2406" s="57" t="s">
        <v>6254</v>
      </c>
      <c r="D2406">
        <v>0</v>
      </c>
      <c r="E2406">
        <v>529418.28</v>
      </c>
    </row>
    <row r="2407" spans="1:5">
      <c r="A2407" s="62">
        <v>43434</v>
      </c>
      <c r="B2407" t="s">
        <v>2624</v>
      </c>
      <c r="C2407" s="57" t="s">
        <v>6255</v>
      </c>
      <c r="D2407">
        <v>0</v>
      </c>
      <c r="E2407">
        <v>0</v>
      </c>
    </row>
    <row r="2408" spans="1:5">
      <c r="A2408" s="62">
        <v>43434</v>
      </c>
      <c r="B2408" t="s">
        <v>2625</v>
      </c>
      <c r="C2408" s="57" t="s">
        <v>6256</v>
      </c>
      <c r="D2408">
        <v>0</v>
      </c>
      <c r="E2408">
        <v>0</v>
      </c>
    </row>
    <row r="2409" spans="1:5">
      <c r="A2409" s="62">
        <v>43434</v>
      </c>
      <c r="B2409" t="s">
        <v>2626</v>
      </c>
      <c r="C2409" s="57" t="s">
        <v>6257</v>
      </c>
      <c r="D2409">
        <v>0</v>
      </c>
      <c r="E2409">
        <v>0</v>
      </c>
    </row>
    <row r="2410" spans="1:5">
      <c r="A2410" s="62">
        <v>43434</v>
      </c>
      <c r="B2410" t="s">
        <v>2627</v>
      </c>
      <c r="C2410" s="57" t="s">
        <v>6258</v>
      </c>
      <c r="D2410">
        <v>0</v>
      </c>
      <c r="E2410">
        <v>0</v>
      </c>
    </row>
    <row r="2411" spans="1:5">
      <c r="A2411" s="62">
        <v>43434</v>
      </c>
      <c r="B2411" t="s">
        <v>2628</v>
      </c>
      <c r="C2411" s="57" t="s">
        <v>6259</v>
      </c>
      <c r="D2411">
        <v>0</v>
      </c>
      <c r="E2411">
        <v>0</v>
      </c>
    </row>
    <row r="2412" spans="1:5">
      <c r="A2412" s="62">
        <v>43434</v>
      </c>
      <c r="B2412" t="s">
        <v>2629</v>
      </c>
      <c r="C2412" s="57" t="s">
        <v>6260</v>
      </c>
      <c r="D2412">
        <v>0</v>
      </c>
      <c r="E2412">
        <v>0</v>
      </c>
    </row>
    <row r="2413" spans="1:5">
      <c r="A2413" s="62">
        <v>43434</v>
      </c>
      <c r="B2413" t="s">
        <v>2630</v>
      </c>
      <c r="C2413" s="57" t="s">
        <v>6261</v>
      </c>
      <c r="D2413">
        <v>0</v>
      </c>
      <c r="E2413">
        <v>0</v>
      </c>
    </row>
    <row r="2414" spans="1:5">
      <c r="A2414" s="62">
        <v>43434</v>
      </c>
      <c r="B2414" t="s">
        <v>2631</v>
      </c>
      <c r="C2414" s="57" t="s">
        <v>6262</v>
      </c>
      <c r="D2414">
        <v>0</v>
      </c>
      <c r="E2414">
        <v>0</v>
      </c>
    </row>
    <row r="2415" spans="1:5">
      <c r="A2415" s="62">
        <v>43434</v>
      </c>
      <c r="B2415" t="s">
        <v>2632</v>
      </c>
      <c r="C2415" s="57" t="s">
        <v>6263</v>
      </c>
      <c r="D2415">
        <v>0</v>
      </c>
      <c r="E2415">
        <v>0</v>
      </c>
    </row>
    <row r="2416" spans="1:5">
      <c r="A2416" s="62">
        <v>43434</v>
      </c>
      <c r="B2416" t="s">
        <v>2633</v>
      </c>
      <c r="C2416" s="57" t="s">
        <v>6264</v>
      </c>
      <c r="D2416">
        <v>0</v>
      </c>
      <c r="E2416">
        <v>0</v>
      </c>
    </row>
    <row r="2417" spans="1:5">
      <c r="A2417" s="62">
        <v>43434</v>
      </c>
      <c r="B2417" t="s">
        <v>2634</v>
      </c>
      <c r="C2417" s="57" t="s">
        <v>6265</v>
      </c>
      <c r="D2417">
        <v>0</v>
      </c>
      <c r="E2417">
        <v>0</v>
      </c>
    </row>
    <row r="2418" spans="1:5">
      <c r="A2418" s="62">
        <v>43434</v>
      </c>
      <c r="B2418" t="s">
        <v>2635</v>
      </c>
      <c r="C2418" s="57" t="s">
        <v>6266</v>
      </c>
      <c r="D2418">
        <v>0</v>
      </c>
      <c r="E2418">
        <v>31863579.920000002</v>
      </c>
    </row>
    <row r="2419" spans="1:5">
      <c r="A2419" s="62">
        <v>43434</v>
      </c>
      <c r="B2419" t="s">
        <v>2636</v>
      </c>
      <c r="C2419" s="57" t="s">
        <v>6267</v>
      </c>
      <c r="D2419">
        <v>0</v>
      </c>
      <c r="E2419">
        <v>19821761.989999998</v>
      </c>
    </row>
    <row r="2420" spans="1:5">
      <c r="A2420" s="62">
        <v>43434</v>
      </c>
      <c r="B2420" t="s">
        <v>2637</v>
      </c>
      <c r="C2420" s="57" t="s">
        <v>6268</v>
      </c>
      <c r="D2420">
        <v>0</v>
      </c>
      <c r="E2420">
        <v>17824313.98</v>
      </c>
    </row>
    <row r="2421" spans="1:5">
      <c r="A2421" s="62">
        <v>43434</v>
      </c>
      <c r="B2421" t="s">
        <v>2638</v>
      </c>
      <c r="C2421" s="57" t="s">
        <v>6269</v>
      </c>
      <c r="D2421">
        <v>0</v>
      </c>
      <c r="E2421">
        <v>17824313.98</v>
      </c>
    </row>
    <row r="2422" spans="1:5">
      <c r="A2422" s="62">
        <v>43434</v>
      </c>
      <c r="B2422" t="s">
        <v>2639</v>
      </c>
      <c r="C2422" s="57" t="s">
        <v>6270</v>
      </c>
      <c r="D2422">
        <v>0</v>
      </c>
      <c r="E2422">
        <v>1045019.08</v>
      </c>
    </row>
    <row r="2423" spans="1:5">
      <c r="A2423" s="62">
        <v>43434</v>
      </c>
      <c r="B2423" t="s">
        <v>2640</v>
      </c>
      <c r="C2423" s="57" t="s">
        <v>6271</v>
      </c>
      <c r="D2423">
        <v>0</v>
      </c>
      <c r="E2423">
        <v>1045019.08</v>
      </c>
    </row>
    <row r="2424" spans="1:5">
      <c r="A2424" s="62">
        <v>43434</v>
      </c>
      <c r="B2424" t="s">
        <v>2641</v>
      </c>
      <c r="C2424" s="57" t="s">
        <v>6272</v>
      </c>
      <c r="D2424">
        <v>0</v>
      </c>
      <c r="E2424">
        <v>952428.93</v>
      </c>
    </row>
    <row r="2425" spans="1:5">
      <c r="A2425" s="62">
        <v>43434</v>
      </c>
      <c r="B2425" t="s">
        <v>2642</v>
      </c>
      <c r="C2425" s="57" t="s">
        <v>6273</v>
      </c>
      <c r="D2425">
        <v>0</v>
      </c>
      <c r="E2425">
        <v>952428.93</v>
      </c>
    </row>
    <row r="2426" spans="1:5">
      <c r="A2426" s="62">
        <v>43434</v>
      </c>
      <c r="B2426" t="s">
        <v>2643</v>
      </c>
      <c r="C2426" s="57" t="s">
        <v>6274</v>
      </c>
      <c r="D2426">
        <v>0</v>
      </c>
      <c r="E2426">
        <v>0</v>
      </c>
    </row>
    <row r="2427" spans="1:5">
      <c r="A2427" s="62">
        <v>43434</v>
      </c>
      <c r="B2427" t="s">
        <v>2644</v>
      </c>
      <c r="C2427" s="57" t="s">
        <v>6275</v>
      </c>
      <c r="D2427">
        <v>0</v>
      </c>
      <c r="E2427">
        <v>0</v>
      </c>
    </row>
    <row r="2428" spans="1:5">
      <c r="A2428" s="62">
        <v>43434</v>
      </c>
      <c r="B2428" t="s">
        <v>2645</v>
      </c>
      <c r="C2428" s="57" t="s">
        <v>6276</v>
      </c>
      <c r="D2428">
        <v>0</v>
      </c>
      <c r="E2428">
        <v>12041817.93</v>
      </c>
    </row>
    <row r="2429" spans="1:5">
      <c r="A2429" s="62">
        <v>43434</v>
      </c>
      <c r="B2429" t="s">
        <v>2646</v>
      </c>
      <c r="C2429" s="57" t="s">
        <v>6277</v>
      </c>
      <c r="D2429">
        <v>0</v>
      </c>
      <c r="E2429">
        <v>11254823.859999999</v>
      </c>
    </row>
    <row r="2430" spans="1:5">
      <c r="A2430" s="62">
        <v>43434</v>
      </c>
      <c r="B2430" t="s">
        <v>2647</v>
      </c>
      <c r="C2430" s="57" t="s">
        <v>6278</v>
      </c>
      <c r="D2430">
        <v>0</v>
      </c>
      <c r="E2430">
        <v>11254823.859999999</v>
      </c>
    </row>
    <row r="2431" spans="1:5">
      <c r="A2431" s="62">
        <v>43434</v>
      </c>
      <c r="B2431" t="s">
        <v>2648</v>
      </c>
      <c r="C2431" s="57" t="s">
        <v>6279</v>
      </c>
      <c r="D2431">
        <v>0</v>
      </c>
      <c r="E2431">
        <v>39812.5</v>
      </c>
    </row>
    <row r="2432" spans="1:5">
      <c r="A2432" s="62">
        <v>43434</v>
      </c>
      <c r="B2432" t="s">
        <v>2649</v>
      </c>
      <c r="C2432" s="57" t="s">
        <v>6280</v>
      </c>
      <c r="D2432">
        <v>0</v>
      </c>
      <c r="E2432">
        <v>39812.5</v>
      </c>
    </row>
    <row r="2433" spans="1:5">
      <c r="A2433" s="62">
        <v>43434</v>
      </c>
      <c r="B2433" t="s">
        <v>2650</v>
      </c>
      <c r="C2433" s="57" t="s">
        <v>6281</v>
      </c>
      <c r="D2433">
        <v>0</v>
      </c>
      <c r="E2433">
        <v>747181.57</v>
      </c>
    </row>
    <row r="2434" spans="1:5">
      <c r="A2434" s="62">
        <v>43434</v>
      </c>
      <c r="B2434" t="s">
        <v>2651</v>
      </c>
      <c r="C2434" s="57" t="s">
        <v>6282</v>
      </c>
      <c r="D2434">
        <v>0</v>
      </c>
      <c r="E2434">
        <v>747181.57</v>
      </c>
    </row>
    <row r="2435" spans="1:5">
      <c r="A2435" s="62">
        <v>43434</v>
      </c>
      <c r="B2435" t="s">
        <v>2652</v>
      </c>
      <c r="C2435" s="57" t="s">
        <v>6283</v>
      </c>
      <c r="D2435">
        <v>0</v>
      </c>
      <c r="E2435">
        <v>0</v>
      </c>
    </row>
    <row r="2436" spans="1:5">
      <c r="A2436" s="62">
        <v>43434</v>
      </c>
      <c r="B2436" t="s">
        <v>2653</v>
      </c>
      <c r="C2436" s="57" t="s">
        <v>6284</v>
      </c>
      <c r="D2436">
        <v>0</v>
      </c>
      <c r="E2436">
        <v>0</v>
      </c>
    </row>
    <row r="2437" spans="1:5">
      <c r="A2437" s="62">
        <v>43434</v>
      </c>
      <c r="B2437" t="s">
        <v>2654</v>
      </c>
      <c r="C2437" s="57" t="s">
        <v>6285</v>
      </c>
      <c r="D2437">
        <v>0</v>
      </c>
      <c r="E2437">
        <v>0</v>
      </c>
    </row>
    <row r="2438" spans="1:5">
      <c r="A2438" s="62">
        <v>43434</v>
      </c>
      <c r="B2438" t="s">
        <v>2655</v>
      </c>
      <c r="C2438" s="57" t="s">
        <v>6286</v>
      </c>
      <c r="D2438">
        <v>0</v>
      </c>
      <c r="E2438">
        <v>0</v>
      </c>
    </row>
    <row r="2439" spans="1:5">
      <c r="A2439" s="62">
        <v>43434</v>
      </c>
      <c r="B2439" t="s">
        <v>2656</v>
      </c>
      <c r="C2439" s="57" t="s">
        <v>6287</v>
      </c>
      <c r="D2439">
        <v>0</v>
      </c>
      <c r="E2439">
        <v>0</v>
      </c>
    </row>
    <row r="2440" spans="1:5">
      <c r="A2440" s="62">
        <v>43434</v>
      </c>
      <c r="B2440" t="s">
        <v>2657</v>
      </c>
      <c r="C2440" s="57" t="s">
        <v>6288</v>
      </c>
      <c r="D2440">
        <v>0</v>
      </c>
      <c r="E2440">
        <v>0</v>
      </c>
    </row>
    <row r="2441" spans="1:5">
      <c r="A2441" s="62">
        <v>43434</v>
      </c>
      <c r="B2441" t="s">
        <v>2658</v>
      </c>
      <c r="C2441" s="57" t="s">
        <v>6289</v>
      </c>
      <c r="D2441">
        <v>0</v>
      </c>
      <c r="E2441">
        <v>0</v>
      </c>
    </row>
    <row r="2442" spans="1:5">
      <c r="A2442" s="62">
        <v>43434</v>
      </c>
      <c r="B2442" t="s">
        <v>2659</v>
      </c>
      <c r="C2442" s="57" t="s">
        <v>6290</v>
      </c>
      <c r="D2442">
        <v>0</v>
      </c>
      <c r="E2442">
        <v>0</v>
      </c>
    </row>
    <row r="2443" spans="1:5">
      <c r="A2443" s="62">
        <v>43434</v>
      </c>
      <c r="B2443" t="s">
        <v>2660</v>
      </c>
      <c r="C2443" s="57" t="s">
        <v>6291</v>
      </c>
      <c r="D2443">
        <v>0</v>
      </c>
      <c r="E2443">
        <v>0</v>
      </c>
    </row>
    <row r="2444" spans="1:5">
      <c r="A2444" s="62">
        <v>43434</v>
      </c>
      <c r="B2444" t="s">
        <v>2661</v>
      </c>
      <c r="C2444" s="57" t="s">
        <v>6292</v>
      </c>
      <c r="D2444">
        <v>0</v>
      </c>
      <c r="E2444">
        <v>0</v>
      </c>
    </row>
    <row r="2445" spans="1:5">
      <c r="A2445" s="62">
        <v>43434</v>
      </c>
      <c r="B2445" t="s">
        <v>2662</v>
      </c>
      <c r="C2445" s="57" t="s">
        <v>6293</v>
      </c>
      <c r="D2445">
        <v>0</v>
      </c>
      <c r="E2445">
        <v>0</v>
      </c>
    </row>
    <row r="2446" spans="1:5">
      <c r="A2446" s="62">
        <v>43434</v>
      </c>
      <c r="B2446" t="s">
        <v>2663</v>
      </c>
      <c r="C2446" s="57" t="s">
        <v>6294</v>
      </c>
      <c r="D2446">
        <v>0</v>
      </c>
      <c r="E2446">
        <v>588615.39</v>
      </c>
    </row>
    <row r="2447" spans="1:5">
      <c r="A2447" s="62">
        <v>43434</v>
      </c>
      <c r="B2447" t="s">
        <v>2664</v>
      </c>
      <c r="C2447" s="57" t="s">
        <v>6295</v>
      </c>
      <c r="D2447">
        <v>0</v>
      </c>
      <c r="E2447">
        <v>0</v>
      </c>
    </row>
    <row r="2448" spans="1:5">
      <c r="A2448" s="62">
        <v>43434</v>
      </c>
      <c r="B2448" t="s">
        <v>2665</v>
      </c>
      <c r="C2448" s="57" t="s">
        <v>6296</v>
      </c>
      <c r="D2448">
        <v>0</v>
      </c>
      <c r="E2448">
        <v>0</v>
      </c>
    </row>
    <row r="2449" spans="1:5">
      <c r="A2449" s="62">
        <v>43434</v>
      </c>
      <c r="B2449" t="s">
        <v>2666</v>
      </c>
      <c r="C2449" s="57" t="s">
        <v>6297</v>
      </c>
      <c r="D2449">
        <v>0</v>
      </c>
      <c r="E2449">
        <v>0</v>
      </c>
    </row>
    <row r="2450" spans="1:5">
      <c r="A2450" s="62">
        <v>43434</v>
      </c>
      <c r="B2450" t="s">
        <v>2667</v>
      </c>
      <c r="C2450" s="57" t="s">
        <v>6298</v>
      </c>
      <c r="D2450">
        <v>0</v>
      </c>
      <c r="E2450">
        <v>0</v>
      </c>
    </row>
    <row r="2451" spans="1:5" ht="24">
      <c r="A2451" s="62">
        <v>43434</v>
      </c>
      <c r="B2451" t="s">
        <v>2668</v>
      </c>
      <c r="C2451" s="57" t="s">
        <v>6299</v>
      </c>
      <c r="D2451">
        <v>0</v>
      </c>
      <c r="E2451">
        <v>0</v>
      </c>
    </row>
    <row r="2452" spans="1:5">
      <c r="A2452" s="62">
        <v>43434</v>
      </c>
      <c r="B2452" t="s">
        <v>2669</v>
      </c>
      <c r="C2452" s="57" t="s">
        <v>6300</v>
      </c>
      <c r="D2452">
        <v>0</v>
      </c>
      <c r="E2452">
        <v>0</v>
      </c>
    </row>
    <row r="2453" spans="1:5" ht="24">
      <c r="A2453" s="62">
        <v>43434</v>
      </c>
      <c r="B2453" t="s">
        <v>2670</v>
      </c>
      <c r="C2453" s="57" t="s">
        <v>6301</v>
      </c>
      <c r="D2453">
        <v>0</v>
      </c>
      <c r="E2453">
        <v>0</v>
      </c>
    </row>
    <row r="2454" spans="1:5">
      <c r="A2454" s="62">
        <v>43434</v>
      </c>
      <c r="B2454" t="s">
        <v>2671</v>
      </c>
      <c r="C2454" s="57" t="s">
        <v>6302</v>
      </c>
      <c r="D2454">
        <v>0</v>
      </c>
      <c r="E2454">
        <v>0</v>
      </c>
    </row>
    <row r="2455" spans="1:5">
      <c r="A2455" s="62">
        <v>43434</v>
      </c>
      <c r="B2455" t="s">
        <v>2672</v>
      </c>
      <c r="C2455" s="57" t="s">
        <v>6303</v>
      </c>
      <c r="D2455">
        <v>0</v>
      </c>
      <c r="E2455">
        <v>0</v>
      </c>
    </row>
    <row r="2456" spans="1:5">
      <c r="A2456" s="62">
        <v>43434</v>
      </c>
      <c r="B2456" t="s">
        <v>2673</v>
      </c>
      <c r="C2456" s="57" t="s">
        <v>6304</v>
      </c>
      <c r="D2456">
        <v>0</v>
      </c>
      <c r="E2456">
        <v>588615.39</v>
      </c>
    </row>
    <row r="2457" spans="1:5">
      <c r="A2457" s="62">
        <v>43434</v>
      </c>
      <c r="B2457" t="s">
        <v>2674</v>
      </c>
      <c r="C2457" s="57" t="s">
        <v>6305</v>
      </c>
      <c r="D2457">
        <v>0</v>
      </c>
      <c r="E2457">
        <v>588615.39</v>
      </c>
    </row>
    <row r="2458" spans="1:5">
      <c r="A2458" s="62">
        <v>43434</v>
      </c>
      <c r="B2458" t="s">
        <v>2675</v>
      </c>
      <c r="C2458" s="57" t="s">
        <v>6306</v>
      </c>
      <c r="D2458">
        <v>0</v>
      </c>
      <c r="E2458">
        <v>588615.39</v>
      </c>
    </row>
    <row r="2459" spans="1:5">
      <c r="A2459" s="62">
        <v>43434</v>
      </c>
      <c r="B2459" t="s">
        <v>2676</v>
      </c>
      <c r="C2459" s="57" t="s">
        <v>6307</v>
      </c>
      <c r="D2459">
        <v>0</v>
      </c>
      <c r="E2459">
        <v>0</v>
      </c>
    </row>
    <row r="2460" spans="1:5">
      <c r="A2460" s="62">
        <v>43434</v>
      </c>
      <c r="B2460" t="s">
        <v>2677</v>
      </c>
      <c r="C2460" s="57" t="s">
        <v>6308</v>
      </c>
      <c r="D2460">
        <v>0</v>
      </c>
      <c r="E2460">
        <v>0</v>
      </c>
    </row>
    <row r="2461" spans="1:5">
      <c r="A2461" s="62">
        <v>43434</v>
      </c>
      <c r="B2461" t="s">
        <v>2678</v>
      </c>
      <c r="C2461" s="57" t="s">
        <v>6309</v>
      </c>
      <c r="D2461">
        <v>0</v>
      </c>
      <c r="E2461">
        <v>0</v>
      </c>
    </row>
    <row r="2462" spans="1:5">
      <c r="A2462" s="62">
        <v>43434</v>
      </c>
      <c r="B2462" t="s">
        <v>2679</v>
      </c>
      <c r="C2462" s="57" t="s">
        <v>6310</v>
      </c>
      <c r="D2462">
        <v>0</v>
      </c>
      <c r="E2462">
        <v>0</v>
      </c>
    </row>
    <row r="2463" spans="1:5">
      <c r="A2463" s="62">
        <v>43434</v>
      </c>
      <c r="B2463" t="s">
        <v>2680</v>
      </c>
      <c r="C2463" s="57" t="s">
        <v>6311</v>
      </c>
      <c r="D2463">
        <v>0</v>
      </c>
      <c r="E2463">
        <v>0</v>
      </c>
    </row>
    <row r="2464" spans="1:5">
      <c r="A2464" s="62">
        <v>43434</v>
      </c>
      <c r="B2464" t="s">
        <v>2681</v>
      </c>
      <c r="C2464" s="57" t="s">
        <v>6312</v>
      </c>
      <c r="D2464">
        <v>0</v>
      </c>
      <c r="E2464">
        <v>0</v>
      </c>
    </row>
    <row r="2465" spans="1:5">
      <c r="A2465" s="62">
        <v>43434</v>
      </c>
      <c r="B2465" t="s">
        <v>2682</v>
      </c>
      <c r="C2465" s="57" t="s">
        <v>6313</v>
      </c>
      <c r="D2465">
        <v>0</v>
      </c>
      <c r="E2465">
        <v>4584180.96</v>
      </c>
    </row>
    <row r="2466" spans="1:5">
      <c r="A2466" s="62">
        <v>43434</v>
      </c>
      <c r="B2466" t="s">
        <v>2683</v>
      </c>
      <c r="C2466" s="57" t="s">
        <v>6314</v>
      </c>
      <c r="D2466">
        <v>0</v>
      </c>
      <c r="E2466">
        <v>4212443.97</v>
      </c>
    </row>
    <row r="2467" spans="1:5">
      <c r="A2467" s="62">
        <v>43434</v>
      </c>
      <c r="B2467" t="s">
        <v>2684</v>
      </c>
      <c r="C2467" s="57" t="s">
        <v>6315</v>
      </c>
      <c r="D2467">
        <v>0</v>
      </c>
      <c r="E2467">
        <v>4212443.97</v>
      </c>
    </row>
    <row r="2468" spans="1:5">
      <c r="A2468" s="62">
        <v>43434</v>
      </c>
      <c r="B2468" t="s">
        <v>2685</v>
      </c>
      <c r="C2468" s="57" t="s">
        <v>6316</v>
      </c>
      <c r="D2468">
        <v>0</v>
      </c>
      <c r="E2468">
        <v>265542.14</v>
      </c>
    </row>
    <row r="2469" spans="1:5">
      <c r="A2469" s="62">
        <v>43434</v>
      </c>
      <c r="B2469" t="s">
        <v>2686</v>
      </c>
      <c r="C2469" s="57" t="s">
        <v>6317</v>
      </c>
      <c r="D2469">
        <v>0</v>
      </c>
      <c r="E2469">
        <v>265542.14</v>
      </c>
    </row>
    <row r="2470" spans="1:5">
      <c r="A2470" s="62">
        <v>43434</v>
      </c>
      <c r="B2470" t="s">
        <v>2687</v>
      </c>
      <c r="C2470" s="57" t="s">
        <v>6318</v>
      </c>
      <c r="D2470">
        <v>0</v>
      </c>
      <c r="E2470">
        <v>106194.85</v>
      </c>
    </row>
    <row r="2471" spans="1:5">
      <c r="A2471" s="62">
        <v>43434</v>
      </c>
      <c r="B2471" t="s">
        <v>2688</v>
      </c>
      <c r="C2471" s="57" t="s">
        <v>6319</v>
      </c>
      <c r="D2471">
        <v>0</v>
      </c>
      <c r="E2471">
        <v>106194.85</v>
      </c>
    </row>
    <row r="2472" spans="1:5">
      <c r="A2472" s="62">
        <v>43434</v>
      </c>
      <c r="B2472" t="s">
        <v>2689</v>
      </c>
      <c r="C2472" s="57" t="s">
        <v>6320</v>
      </c>
      <c r="D2472">
        <v>0</v>
      </c>
      <c r="E2472">
        <v>0</v>
      </c>
    </row>
    <row r="2473" spans="1:5">
      <c r="A2473" s="62">
        <v>43434</v>
      </c>
      <c r="B2473" t="s">
        <v>2690</v>
      </c>
      <c r="C2473" s="57" t="s">
        <v>6321</v>
      </c>
      <c r="D2473">
        <v>0</v>
      </c>
      <c r="E2473">
        <v>0</v>
      </c>
    </row>
    <row r="2474" spans="1:5">
      <c r="A2474" s="62">
        <v>43434</v>
      </c>
      <c r="B2474" t="s">
        <v>2691</v>
      </c>
      <c r="C2474" s="57" t="s">
        <v>6322</v>
      </c>
      <c r="D2474">
        <v>0</v>
      </c>
      <c r="E2474">
        <v>6821187.4299999997</v>
      </c>
    </row>
    <row r="2475" spans="1:5">
      <c r="A2475" s="62">
        <v>43434</v>
      </c>
      <c r="B2475" t="s">
        <v>2692</v>
      </c>
      <c r="C2475" s="57" t="s">
        <v>6323</v>
      </c>
      <c r="D2475">
        <v>0</v>
      </c>
      <c r="E2475">
        <v>0</v>
      </c>
    </row>
    <row r="2476" spans="1:5">
      <c r="A2476" s="62">
        <v>43434</v>
      </c>
      <c r="B2476" t="s">
        <v>2693</v>
      </c>
      <c r="C2476" s="57" t="s">
        <v>6324</v>
      </c>
      <c r="D2476">
        <v>0</v>
      </c>
      <c r="E2476">
        <v>0</v>
      </c>
    </row>
    <row r="2477" spans="1:5">
      <c r="A2477" s="62">
        <v>43434</v>
      </c>
      <c r="B2477" t="s">
        <v>2694</v>
      </c>
      <c r="C2477" s="57" t="s">
        <v>6325</v>
      </c>
      <c r="D2477">
        <v>0</v>
      </c>
      <c r="E2477">
        <v>0</v>
      </c>
    </row>
    <row r="2478" spans="1:5">
      <c r="A2478" s="62">
        <v>43434</v>
      </c>
      <c r="B2478" t="s">
        <v>2695</v>
      </c>
      <c r="C2478" s="57" t="s">
        <v>6326</v>
      </c>
      <c r="D2478">
        <v>0</v>
      </c>
      <c r="E2478">
        <v>0</v>
      </c>
    </row>
    <row r="2479" spans="1:5">
      <c r="A2479" s="62">
        <v>43434</v>
      </c>
      <c r="B2479" t="s">
        <v>2696</v>
      </c>
      <c r="C2479" s="57" t="s">
        <v>6327</v>
      </c>
      <c r="D2479">
        <v>0</v>
      </c>
      <c r="E2479">
        <v>0</v>
      </c>
    </row>
    <row r="2480" spans="1:5">
      <c r="A2480" s="62">
        <v>43434</v>
      </c>
      <c r="B2480" t="s">
        <v>2697</v>
      </c>
      <c r="C2480" s="57" t="s">
        <v>6328</v>
      </c>
      <c r="D2480">
        <v>0</v>
      </c>
      <c r="E2480">
        <v>0</v>
      </c>
    </row>
    <row r="2481" spans="1:5">
      <c r="A2481" s="62">
        <v>43434</v>
      </c>
      <c r="B2481" t="s">
        <v>2698</v>
      </c>
      <c r="C2481" s="57" t="s">
        <v>6329</v>
      </c>
      <c r="D2481">
        <v>0</v>
      </c>
      <c r="E2481">
        <v>0</v>
      </c>
    </row>
    <row r="2482" spans="1:5">
      <c r="A2482" s="62">
        <v>43434</v>
      </c>
      <c r="B2482" t="s">
        <v>2699</v>
      </c>
      <c r="C2482" s="57" t="s">
        <v>6330</v>
      </c>
      <c r="D2482">
        <v>0</v>
      </c>
      <c r="E2482">
        <v>0</v>
      </c>
    </row>
    <row r="2483" spans="1:5">
      <c r="A2483" s="62">
        <v>43434</v>
      </c>
      <c r="B2483" t="s">
        <v>2700</v>
      </c>
      <c r="C2483" s="57" t="s">
        <v>6331</v>
      </c>
      <c r="D2483">
        <v>0</v>
      </c>
      <c r="E2483">
        <v>0</v>
      </c>
    </row>
    <row r="2484" spans="1:5">
      <c r="A2484" s="62">
        <v>43434</v>
      </c>
      <c r="B2484" t="s">
        <v>2701</v>
      </c>
      <c r="C2484" s="57" t="s">
        <v>6332</v>
      </c>
      <c r="D2484">
        <v>0</v>
      </c>
      <c r="E2484">
        <v>0</v>
      </c>
    </row>
    <row r="2485" spans="1:5">
      <c r="A2485" s="62">
        <v>43434</v>
      </c>
      <c r="B2485" t="s">
        <v>2702</v>
      </c>
      <c r="C2485" s="57" t="s">
        <v>6333</v>
      </c>
      <c r="D2485">
        <v>0</v>
      </c>
      <c r="E2485">
        <v>0</v>
      </c>
    </row>
    <row r="2486" spans="1:5">
      <c r="A2486" s="62">
        <v>43434</v>
      </c>
      <c r="B2486" t="s">
        <v>2703</v>
      </c>
      <c r="C2486" s="57" t="s">
        <v>6334</v>
      </c>
      <c r="D2486">
        <v>0</v>
      </c>
      <c r="E2486">
        <v>0</v>
      </c>
    </row>
    <row r="2487" spans="1:5">
      <c r="A2487" s="62">
        <v>43434</v>
      </c>
      <c r="B2487" t="s">
        <v>2704</v>
      </c>
      <c r="C2487" s="57" t="s">
        <v>6335</v>
      </c>
      <c r="D2487">
        <v>0</v>
      </c>
      <c r="E2487">
        <v>0</v>
      </c>
    </row>
    <row r="2488" spans="1:5">
      <c r="A2488" s="62">
        <v>43434</v>
      </c>
      <c r="B2488" t="s">
        <v>2705</v>
      </c>
      <c r="C2488" s="57" t="s">
        <v>6336</v>
      </c>
      <c r="D2488">
        <v>0</v>
      </c>
      <c r="E2488">
        <v>0</v>
      </c>
    </row>
    <row r="2489" spans="1:5">
      <c r="A2489" s="62">
        <v>43434</v>
      </c>
      <c r="B2489" t="s">
        <v>2706</v>
      </c>
      <c r="C2489" s="57" t="s">
        <v>6337</v>
      </c>
      <c r="D2489">
        <v>0</v>
      </c>
      <c r="E2489">
        <v>0</v>
      </c>
    </row>
    <row r="2490" spans="1:5">
      <c r="A2490" s="62">
        <v>43434</v>
      </c>
      <c r="B2490" t="s">
        <v>2707</v>
      </c>
      <c r="C2490" s="57" t="s">
        <v>6338</v>
      </c>
      <c r="D2490">
        <v>0</v>
      </c>
      <c r="E2490">
        <v>0</v>
      </c>
    </row>
    <row r="2491" spans="1:5">
      <c r="A2491" s="62">
        <v>43434</v>
      </c>
      <c r="B2491" t="s">
        <v>2708</v>
      </c>
      <c r="C2491" s="57" t="s">
        <v>6339</v>
      </c>
      <c r="D2491">
        <v>0</v>
      </c>
      <c r="E2491">
        <v>0</v>
      </c>
    </row>
    <row r="2492" spans="1:5">
      <c r="A2492" s="62">
        <v>43434</v>
      </c>
      <c r="B2492" t="s">
        <v>2709</v>
      </c>
      <c r="C2492" s="57" t="s">
        <v>6340</v>
      </c>
      <c r="D2492">
        <v>0</v>
      </c>
      <c r="E2492">
        <v>0</v>
      </c>
    </row>
    <row r="2493" spans="1:5">
      <c r="A2493" s="62">
        <v>43434</v>
      </c>
      <c r="B2493" t="s">
        <v>2710</v>
      </c>
      <c r="C2493" s="57" t="s">
        <v>6341</v>
      </c>
      <c r="D2493">
        <v>0</v>
      </c>
      <c r="E2493">
        <v>0</v>
      </c>
    </row>
    <row r="2494" spans="1:5">
      <c r="A2494" s="62">
        <v>43434</v>
      </c>
      <c r="B2494" t="s">
        <v>2711</v>
      </c>
      <c r="C2494" s="57" t="s">
        <v>6342</v>
      </c>
      <c r="D2494">
        <v>0</v>
      </c>
      <c r="E2494">
        <v>0</v>
      </c>
    </row>
    <row r="2495" spans="1:5">
      <c r="A2495" s="62">
        <v>43434</v>
      </c>
      <c r="B2495" t="s">
        <v>2712</v>
      </c>
      <c r="C2495" s="57" t="s">
        <v>6343</v>
      </c>
      <c r="D2495">
        <v>0</v>
      </c>
      <c r="E2495">
        <v>0</v>
      </c>
    </row>
    <row r="2496" spans="1:5">
      <c r="A2496" s="62">
        <v>43434</v>
      </c>
      <c r="B2496" t="s">
        <v>2713</v>
      </c>
      <c r="C2496" s="57" t="s">
        <v>6344</v>
      </c>
      <c r="D2496">
        <v>0</v>
      </c>
      <c r="E2496">
        <v>0</v>
      </c>
    </row>
    <row r="2497" spans="1:5">
      <c r="A2497" s="62">
        <v>43434</v>
      </c>
      <c r="B2497" t="s">
        <v>2714</v>
      </c>
      <c r="C2497" s="57" t="s">
        <v>6345</v>
      </c>
      <c r="D2497">
        <v>0</v>
      </c>
      <c r="E2497">
        <v>0</v>
      </c>
    </row>
    <row r="2498" spans="1:5">
      <c r="A2498" s="62">
        <v>43434</v>
      </c>
      <c r="B2498" t="s">
        <v>2715</v>
      </c>
      <c r="C2498" s="57" t="s">
        <v>6346</v>
      </c>
      <c r="D2498">
        <v>0</v>
      </c>
      <c r="E2498">
        <v>0</v>
      </c>
    </row>
    <row r="2499" spans="1:5">
      <c r="A2499" s="62">
        <v>43434</v>
      </c>
      <c r="B2499" t="s">
        <v>2716</v>
      </c>
      <c r="C2499" s="57" t="s">
        <v>6347</v>
      </c>
      <c r="D2499">
        <v>0</v>
      </c>
      <c r="E2499">
        <v>0</v>
      </c>
    </row>
    <row r="2500" spans="1:5">
      <c r="A2500" s="62">
        <v>43434</v>
      </c>
      <c r="B2500" t="s">
        <v>2717</v>
      </c>
      <c r="C2500" s="57" t="s">
        <v>6348</v>
      </c>
      <c r="D2500">
        <v>0</v>
      </c>
      <c r="E2500">
        <v>0</v>
      </c>
    </row>
    <row r="2501" spans="1:5">
      <c r="A2501" s="62">
        <v>43434</v>
      </c>
      <c r="B2501" t="s">
        <v>2718</v>
      </c>
      <c r="C2501" s="57" t="s">
        <v>6349</v>
      </c>
      <c r="D2501">
        <v>0</v>
      </c>
      <c r="E2501">
        <v>0</v>
      </c>
    </row>
    <row r="2502" spans="1:5">
      <c r="A2502" s="62">
        <v>43434</v>
      </c>
      <c r="B2502" t="s">
        <v>2719</v>
      </c>
      <c r="C2502" s="57" t="s">
        <v>6350</v>
      </c>
      <c r="D2502">
        <v>0</v>
      </c>
      <c r="E2502">
        <v>0</v>
      </c>
    </row>
    <row r="2503" spans="1:5">
      <c r="A2503" s="62">
        <v>43434</v>
      </c>
      <c r="B2503" t="s">
        <v>2720</v>
      </c>
      <c r="C2503" s="57" t="s">
        <v>6351</v>
      </c>
      <c r="D2503">
        <v>0</v>
      </c>
      <c r="E2503">
        <v>103463</v>
      </c>
    </row>
    <row r="2504" spans="1:5">
      <c r="A2504" s="62">
        <v>43434</v>
      </c>
      <c r="B2504" t="s">
        <v>2721</v>
      </c>
      <c r="C2504" s="57" t="s">
        <v>6352</v>
      </c>
      <c r="D2504">
        <v>0</v>
      </c>
      <c r="E2504">
        <v>102583.43</v>
      </c>
    </row>
    <row r="2505" spans="1:5">
      <c r="A2505" s="62">
        <v>43434</v>
      </c>
      <c r="B2505" t="s">
        <v>2722</v>
      </c>
      <c r="C2505" s="57" t="s">
        <v>6353</v>
      </c>
      <c r="D2505">
        <v>0</v>
      </c>
      <c r="E2505">
        <v>102583.43</v>
      </c>
    </row>
    <row r="2506" spans="1:5">
      <c r="A2506" s="62">
        <v>43434</v>
      </c>
      <c r="B2506" t="s">
        <v>2723</v>
      </c>
      <c r="C2506" s="57" t="s">
        <v>6354</v>
      </c>
      <c r="D2506">
        <v>0</v>
      </c>
      <c r="E2506">
        <v>0</v>
      </c>
    </row>
    <row r="2507" spans="1:5">
      <c r="A2507" s="62">
        <v>43434</v>
      </c>
      <c r="B2507" t="s">
        <v>2724</v>
      </c>
      <c r="C2507" s="57" t="s">
        <v>6355</v>
      </c>
      <c r="D2507">
        <v>0</v>
      </c>
      <c r="E2507">
        <v>0</v>
      </c>
    </row>
    <row r="2508" spans="1:5">
      <c r="A2508" s="62">
        <v>43434</v>
      </c>
      <c r="B2508" t="s">
        <v>2725</v>
      </c>
      <c r="C2508" s="57" t="s">
        <v>6356</v>
      </c>
      <c r="D2508">
        <v>0</v>
      </c>
      <c r="E2508">
        <v>879.57</v>
      </c>
    </row>
    <row r="2509" spans="1:5">
      <c r="A2509" s="62">
        <v>43434</v>
      </c>
      <c r="B2509" t="s">
        <v>2726</v>
      </c>
      <c r="C2509" s="57" t="s">
        <v>6357</v>
      </c>
      <c r="D2509">
        <v>0</v>
      </c>
      <c r="E2509">
        <v>879.57</v>
      </c>
    </row>
    <row r="2510" spans="1:5">
      <c r="A2510" s="62">
        <v>43434</v>
      </c>
      <c r="B2510" t="s">
        <v>2727</v>
      </c>
      <c r="C2510" s="57" t="s">
        <v>6358</v>
      </c>
      <c r="D2510">
        <v>0</v>
      </c>
      <c r="E2510">
        <v>0</v>
      </c>
    </row>
    <row r="2511" spans="1:5">
      <c r="A2511" s="62">
        <v>43434</v>
      </c>
      <c r="B2511" t="s">
        <v>2728</v>
      </c>
      <c r="C2511" s="57" t="s">
        <v>6359</v>
      </c>
      <c r="D2511">
        <v>0</v>
      </c>
      <c r="E2511">
        <v>0</v>
      </c>
    </row>
    <row r="2512" spans="1:5">
      <c r="A2512" s="62">
        <v>43434</v>
      </c>
      <c r="B2512" t="s">
        <v>2729</v>
      </c>
      <c r="C2512" s="57" t="s">
        <v>6360</v>
      </c>
      <c r="D2512">
        <v>0</v>
      </c>
      <c r="E2512">
        <v>6717724.4299999997</v>
      </c>
    </row>
    <row r="2513" spans="1:5">
      <c r="A2513" s="62">
        <v>43434</v>
      </c>
      <c r="B2513" t="s">
        <v>2730</v>
      </c>
      <c r="C2513" s="57" t="s">
        <v>6361</v>
      </c>
      <c r="D2513">
        <v>0</v>
      </c>
      <c r="E2513">
        <v>5730262.8499999996</v>
      </c>
    </row>
    <row r="2514" spans="1:5">
      <c r="A2514" s="62">
        <v>43434</v>
      </c>
      <c r="B2514" t="s">
        <v>2731</v>
      </c>
      <c r="C2514" s="57" t="s">
        <v>6362</v>
      </c>
      <c r="D2514">
        <v>0</v>
      </c>
      <c r="E2514">
        <v>5730262.8499999996</v>
      </c>
    </row>
    <row r="2515" spans="1:5">
      <c r="A2515" s="62">
        <v>43434</v>
      </c>
      <c r="B2515" t="s">
        <v>2732</v>
      </c>
      <c r="C2515" s="57" t="s">
        <v>6363</v>
      </c>
      <c r="D2515">
        <v>0</v>
      </c>
      <c r="E2515">
        <v>454665.61</v>
      </c>
    </row>
    <row r="2516" spans="1:5">
      <c r="A2516" s="62">
        <v>43434</v>
      </c>
      <c r="B2516" t="s">
        <v>2733</v>
      </c>
      <c r="C2516" s="57" t="s">
        <v>6364</v>
      </c>
      <c r="D2516">
        <v>0</v>
      </c>
      <c r="E2516">
        <v>454665.61</v>
      </c>
    </row>
    <row r="2517" spans="1:5">
      <c r="A2517" s="62">
        <v>43434</v>
      </c>
      <c r="B2517" t="s">
        <v>2734</v>
      </c>
      <c r="C2517" s="57" t="s">
        <v>6365</v>
      </c>
      <c r="D2517">
        <v>0</v>
      </c>
      <c r="E2517">
        <v>532795.97</v>
      </c>
    </row>
    <row r="2518" spans="1:5">
      <c r="A2518" s="62">
        <v>43434</v>
      </c>
      <c r="B2518" t="s">
        <v>2735</v>
      </c>
      <c r="C2518" s="57" t="s">
        <v>6366</v>
      </c>
      <c r="D2518">
        <v>0</v>
      </c>
      <c r="E2518">
        <v>532795.97</v>
      </c>
    </row>
    <row r="2519" spans="1:5">
      <c r="A2519" s="62">
        <v>43434</v>
      </c>
      <c r="B2519" t="s">
        <v>2736</v>
      </c>
      <c r="C2519" s="57" t="s">
        <v>6367</v>
      </c>
      <c r="D2519">
        <v>0</v>
      </c>
      <c r="E2519">
        <v>0</v>
      </c>
    </row>
    <row r="2520" spans="1:5">
      <c r="A2520" s="62">
        <v>43434</v>
      </c>
      <c r="B2520" t="s">
        <v>2737</v>
      </c>
      <c r="C2520" s="57" t="s">
        <v>6368</v>
      </c>
      <c r="D2520">
        <v>0</v>
      </c>
      <c r="E2520">
        <v>0</v>
      </c>
    </row>
    <row r="2521" spans="1:5">
      <c r="A2521" s="62">
        <v>43434</v>
      </c>
      <c r="B2521" t="s">
        <v>2738</v>
      </c>
      <c r="C2521" s="57" t="s">
        <v>6369</v>
      </c>
      <c r="D2521">
        <v>0</v>
      </c>
      <c r="E2521">
        <v>14217245.77</v>
      </c>
    </row>
    <row r="2522" spans="1:5">
      <c r="A2522" s="62">
        <v>43434</v>
      </c>
      <c r="B2522" t="s">
        <v>2739</v>
      </c>
      <c r="C2522" s="57" t="s">
        <v>6370</v>
      </c>
      <c r="D2522">
        <v>0</v>
      </c>
      <c r="E2522">
        <v>12253988.09</v>
      </c>
    </row>
    <row r="2523" spans="1:5">
      <c r="A2523" s="62">
        <v>43434</v>
      </c>
      <c r="B2523" t="s">
        <v>2740</v>
      </c>
      <c r="C2523" s="57" t="s">
        <v>6371</v>
      </c>
      <c r="D2523">
        <v>0</v>
      </c>
      <c r="E2523">
        <v>12253988.09</v>
      </c>
    </row>
    <row r="2524" spans="1:5">
      <c r="A2524" s="62">
        <v>43434</v>
      </c>
      <c r="B2524" t="s">
        <v>2741</v>
      </c>
      <c r="C2524" s="57" t="s">
        <v>6372</v>
      </c>
      <c r="D2524">
        <v>0</v>
      </c>
      <c r="E2524">
        <v>1418418.8</v>
      </c>
    </row>
    <row r="2525" spans="1:5">
      <c r="A2525" s="62">
        <v>43434</v>
      </c>
      <c r="B2525" t="s">
        <v>2742</v>
      </c>
      <c r="C2525" s="57" t="s">
        <v>6373</v>
      </c>
      <c r="D2525">
        <v>0</v>
      </c>
      <c r="E2525">
        <v>1418418.8</v>
      </c>
    </row>
    <row r="2526" spans="1:5">
      <c r="A2526" s="62">
        <v>43434</v>
      </c>
      <c r="B2526" t="s">
        <v>2743</v>
      </c>
      <c r="C2526" s="57" t="s">
        <v>6374</v>
      </c>
      <c r="D2526">
        <v>0</v>
      </c>
      <c r="E2526">
        <v>544838.88</v>
      </c>
    </row>
    <row r="2527" spans="1:5">
      <c r="A2527" s="62">
        <v>43434</v>
      </c>
      <c r="B2527" t="s">
        <v>2744</v>
      </c>
      <c r="C2527" s="57" t="s">
        <v>6375</v>
      </c>
      <c r="D2527">
        <v>0</v>
      </c>
      <c r="E2527">
        <v>544838.88</v>
      </c>
    </row>
    <row r="2528" spans="1:5">
      <c r="A2528" s="62">
        <v>43434</v>
      </c>
      <c r="B2528" t="s">
        <v>2745</v>
      </c>
      <c r="C2528" s="57" t="s">
        <v>6376</v>
      </c>
      <c r="D2528">
        <v>0</v>
      </c>
      <c r="E2528">
        <v>0</v>
      </c>
    </row>
    <row r="2529" spans="1:5">
      <c r="A2529" s="62">
        <v>43434</v>
      </c>
      <c r="B2529" t="s">
        <v>2746</v>
      </c>
      <c r="C2529" s="57" t="s">
        <v>6377</v>
      </c>
      <c r="D2529">
        <v>0</v>
      </c>
      <c r="E2529">
        <v>0</v>
      </c>
    </row>
    <row r="2530" spans="1:5">
      <c r="A2530" s="62">
        <v>43434</v>
      </c>
      <c r="B2530" t="s">
        <v>2747</v>
      </c>
      <c r="C2530" s="57" t="s">
        <v>6378</v>
      </c>
      <c r="D2530">
        <v>0</v>
      </c>
      <c r="E2530">
        <v>1006542.26</v>
      </c>
    </row>
    <row r="2531" spans="1:5">
      <c r="A2531" s="62">
        <v>43434</v>
      </c>
      <c r="B2531" t="s">
        <v>2748</v>
      </c>
      <c r="C2531" s="57" t="s">
        <v>6379</v>
      </c>
      <c r="D2531">
        <v>0</v>
      </c>
      <c r="E2531">
        <v>0</v>
      </c>
    </row>
    <row r="2532" spans="1:5">
      <c r="A2532" s="62">
        <v>43434</v>
      </c>
      <c r="B2532" t="s">
        <v>2749</v>
      </c>
      <c r="C2532" s="57" t="s">
        <v>6380</v>
      </c>
      <c r="D2532">
        <v>0</v>
      </c>
      <c r="E2532">
        <v>0</v>
      </c>
    </row>
    <row r="2533" spans="1:5">
      <c r="A2533" s="62">
        <v>43434</v>
      </c>
      <c r="B2533" t="s">
        <v>2750</v>
      </c>
      <c r="C2533" s="57" t="s">
        <v>6381</v>
      </c>
      <c r="D2533">
        <v>0</v>
      </c>
      <c r="E2533">
        <v>0</v>
      </c>
    </row>
    <row r="2534" spans="1:5" ht="24">
      <c r="A2534" s="62">
        <v>43434</v>
      </c>
      <c r="B2534" t="s">
        <v>2751</v>
      </c>
      <c r="C2534" s="57" t="s">
        <v>6382</v>
      </c>
      <c r="D2534">
        <v>0</v>
      </c>
      <c r="E2534">
        <v>0</v>
      </c>
    </row>
    <row r="2535" spans="1:5">
      <c r="A2535" s="62">
        <v>43434</v>
      </c>
      <c r="B2535" t="s">
        <v>2752</v>
      </c>
      <c r="C2535" s="57" t="s">
        <v>6383</v>
      </c>
      <c r="D2535">
        <v>0</v>
      </c>
      <c r="E2535">
        <v>0</v>
      </c>
    </row>
    <row r="2536" spans="1:5" ht="24">
      <c r="A2536" s="62">
        <v>43434</v>
      </c>
      <c r="B2536" t="s">
        <v>2753</v>
      </c>
      <c r="C2536" s="57" t="s">
        <v>6384</v>
      </c>
      <c r="D2536">
        <v>0</v>
      </c>
      <c r="E2536">
        <v>0</v>
      </c>
    </row>
    <row r="2537" spans="1:5">
      <c r="A2537" s="62">
        <v>43434</v>
      </c>
      <c r="B2537" t="s">
        <v>2754</v>
      </c>
      <c r="C2537" s="57" t="s">
        <v>6385</v>
      </c>
      <c r="D2537">
        <v>0</v>
      </c>
      <c r="E2537">
        <v>0</v>
      </c>
    </row>
    <row r="2538" spans="1:5" ht="24">
      <c r="A2538" s="62">
        <v>43434</v>
      </c>
      <c r="B2538" t="s">
        <v>2755</v>
      </c>
      <c r="C2538" s="57" t="s">
        <v>6386</v>
      </c>
      <c r="D2538">
        <v>0</v>
      </c>
      <c r="E2538">
        <v>0</v>
      </c>
    </row>
    <row r="2539" spans="1:5">
      <c r="A2539" s="62">
        <v>43434</v>
      </c>
      <c r="B2539" t="s">
        <v>2756</v>
      </c>
      <c r="C2539" s="57" t="s">
        <v>6387</v>
      </c>
      <c r="D2539">
        <v>0</v>
      </c>
      <c r="E2539">
        <v>0</v>
      </c>
    </row>
    <row r="2540" spans="1:5" ht="24">
      <c r="A2540" s="62">
        <v>43434</v>
      </c>
      <c r="B2540" t="s">
        <v>2757</v>
      </c>
      <c r="C2540" s="57" t="s">
        <v>6388</v>
      </c>
      <c r="D2540">
        <v>0</v>
      </c>
      <c r="E2540">
        <v>0</v>
      </c>
    </row>
    <row r="2541" spans="1:5">
      <c r="A2541" s="62">
        <v>43434</v>
      </c>
      <c r="B2541" t="s">
        <v>2758</v>
      </c>
      <c r="C2541" s="57" t="s">
        <v>6389</v>
      </c>
      <c r="D2541">
        <v>0</v>
      </c>
      <c r="E2541">
        <v>0</v>
      </c>
    </row>
    <row r="2542" spans="1:5">
      <c r="A2542" s="62">
        <v>43434</v>
      </c>
      <c r="B2542" t="s">
        <v>2759</v>
      </c>
      <c r="C2542" s="57" t="s">
        <v>6390</v>
      </c>
      <c r="D2542">
        <v>0</v>
      </c>
      <c r="E2542">
        <v>0</v>
      </c>
    </row>
    <row r="2543" spans="1:5">
      <c r="A2543" s="62">
        <v>43434</v>
      </c>
      <c r="B2543" t="s">
        <v>2760</v>
      </c>
      <c r="C2543" s="57" t="s">
        <v>6391</v>
      </c>
      <c r="D2543">
        <v>0</v>
      </c>
      <c r="E2543">
        <v>0</v>
      </c>
    </row>
    <row r="2544" spans="1:5">
      <c r="A2544" s="62">
        <v>43434</v>
      </c>
      <c r="B2544" t="s">
        <v>2761</v>
      </c>
      <c r="C2544" s="57" t="s">
        <v>6392</v>
      </c>
      <c r="D2544">
        <v>0</v>
      </c>
      <c r="E2544">
        <v>0</v>
      </c>
    </row>
    <row r="2545" spans="1:5" ht="24">
      <c r="A2545" s="62">
        <v>43434</v>
      </c>
      <c r="B2545" t="s">
        <v>2762</v>
      </c>
      <c r="C2545" s="57" t="s">
        <v>6393</v>
      </c>
      <c r="D2545">
        <v>0</v>
      </c>
      <c r="E2545">
        <v>0</v>
      </c>
    </row>
    <row r="2546" spans="1:5">
      <c r="A2546" s="62">
        <v>43434</v>
      </c>
      <c r="B2546" t="s">
        <v>2763</v>
      </c>
      <c r="C2546" s="57" t="s">
        <v>6394</v>
      </c>
      <c r="D2546">
        <v>0</v>
      </c>
      <c r="E2546">
        <v>0</v>
      </c>
    </row>
    <row r="2547" spans="1:5" ht="24">
      <c r="A2547" s="62">
        <v>43434</v>
      </c>
      <c r="B2547" t="s">
        <v>2764</v>
      </c>
      <c r="C2547" s="57" t="s">
        <v>6395</v>
      </c>
      <c r="D2547">
        <v>0</v>
      </c>
      <c r="E2547">
        <v>0</v>
      </c>
    </row>
    <row r="2548" spans="1:5">
      <c r="A2548" s="62">
        <v>43434</v>
      </c>
      <c r="B2548" t="s">
        <v>2765</v>
      </c>
      <c r="C2548" s="57" t="s">
        <v>6396</v>
      </c>
      <c r="D2548">
        <v>0</v>
      </c>
      <c r="E2548">
        <v>0</v>
      </c>
    </row>
    <row r="2549" spans="1:5">
      <c r="A2549" s="62">
        <v>43434</v>
      </c>
      <c r="B2549" t="s">
        <v>2766</v>
      </c>
      <c r="C2549" s="57" t="s">
        <v>6397</v>
      </c>
      <c r="D2549">
        <v>0</v>
      </c>
      <c r="E2549">
        <v>0</v>
      </c>
    </row>
    <row r="2550" spans="1:5">
      <c r="A2550" s="62">
        <v>43434</v>
      </c>
      <c r="B2550" t="s">
        <v>2767</v>
      </c>
      <c r="C2550" s="57" t="s">
        <v>6398</v>
      </c>
      <c r="D2550">
        <v>0</v>
      </c>
      <c r="E2550">
        <v>0</v>
      </c>
    </row>
    <row r="2551" spans="1:5">
      <c r="A2551" s="62">
        <v>43434</v>
      </c>
      <c r="B2551" t="s">
        <v>2768</v>
      </c>
      <c r="C2551" s="57" t="s">
        <v>6399</v>
      </c>
      <c r="D2551">
        <v>0</v>
      </c>
      <c r="E2551">
        <v>0</v>
      </c>
    </row>
    <row r="2552" spans="1:5">
      <c r="A2552" s="62">
        <v>43434</v>
      </c>
      <c r="B2552" t="s">
        <v>2769</v>
      </c>
      <c r="C2552" s="57" t="s">
        <v>6400</v>
      </c>
      <c r="D2552">
        <v>0</v>
      </c>
      <c r="E2552">
        <v>0</v>
      </c>
    </row>
    <row r="2553" spans="1:5" ht="24">
      <c r="A2553" s="62">
        <v>43434</v>
      </c>
      <c r="B2553" t="s">
        <v>2770</v>
      </c>
      <c r="C2553" s="57" t="s">
        <v>6401</v>
      </c>
      <c r="D2553">
        <v>0</v>
      </c>
      <c r="E2553">
        <v>0</v>
      </c>
    </row>
    <row r="2554" spans="1:5">
      <c r="A2554" s="62">
        <v>43434</v>
      </c>
      <c r="B2554" t="s">
        <v>2771</v>
      </c>
      <c r="C2554" s="57" t="s">
        <v>6402</v>
      </c>
      <c r="D2554">
        <v>0</v>
      </c>
      <c r="E2554">
        <v>0</v>
      </c>
    </row>
    <row r="2555" spans="1:5" ht="24">
      <c r="A2555" s="62">
        <v>43434</v>
      </c>
      <c r="B2555" t="s">
        <v>2772</v>
      </c>
      <c r="C2555" s="57" t="s">
        <v>6403</v>
      </c>
      <c r="D2555">
        <v>0</v>
      </c>
      <c r="E2555">
        <v>0</v>
      </c>
    </row>
    <row r="2556" spans="1:5">
      <c r="A2556" s="62">
        <v>43434</v>
      </c>
      <c r="B2556" t="s">
        <v>2773</v>
      </c>
      <c r="C2556" s="57" t="s">
        <v>6404</v>
      </c>
      <c r="D2556">
        <v>0</v>
      </c>
      <c r="E2556">
        <v>0</v>
      </c>
    </row>
    <row r="2557" spans="1:5" ht="24">
      <c r="A2557" s="62">
        <v>43434</v>
      </c>
      <c r="B2557" t="s">
        <v>2774</v>
      </c>
      <c r="C2557" s="57" t="s">
        <v>6405</v>
      </c>
      <c r="D2557">
        <v>0</v>
      </c>
      <c r="E2557">
        <v>0</v>
      </c>
    </row>
    <row r="2558" spans="1:5">
      <c r="A2558" s="62">
        <v>43434</v>
      </c>
      <c r="B2558" t="s">
        <v>2775</v>
      </c>
      <c r="C2558" s="57" t="s">
        <v>6406</v>
      </c>
      <c r="D2558">
        <v>0</v>
      </c>
      <c r="E2558">
        <v>0</v>
      </c>
    </row>
    <row r="2559" spans="1:5" ht="24">
      <c r="A2559" s="62">
        <v>43434</v>
      </c>
      <c r="B2559" t="s">
        <v>2776</v>
      </c>
      <c r="C2559" s="57" t="s">
        <v>6407</v>
      </c>
      <c r="D2559">
        <v>0</v>
      </c>
      <c r="E2559">
        <v>0</v>
      </c>
    </row>
    <row r="2560" spans="1:5">
      <c r="A2560" s="62">
        <v>43434</v>
      </c>
      <c r="B2560" t="s">
        <v>2777</v>
      </c>
      <c r="C2560" s="57" t="s">
        <v>6408</v>
      </c>
      <c r="D2560">
        <v>0</v>
      </c>
      <c r="E2560">
        <v>0</v>
      </c>
    </row>
    <row r="2561" spans="1:5">
      <c r="A2561" s="62">
        <v>43434</v>
      </c>
      <c r="B2561" t="s">
        <v>2778</v>
      </c>
      <c r="C2561" s="57" t="s">
        <v>6409</v>
      </c>
      <c r="D2561">
        <v>0</v>
      </c>
      <c r="E2561">
        <v>0</v>
      </c>
    </row>
    <row r="2562" spans="1:5" ht="24">
      <c r="A2562" s="62">
        <v>43434</v>
      </c>
      <c r="B2562" t="s">
        <v>2779</v>
      </c>
      <c r="C2562" s="57" t="s">
        <v>6410</v>
      </c>
      <c r="D2562">
        <v>0</v>
      </c>
      <c r="E2562">
        <v>0</v>
      </c>
    </row>
    <row r="2563" spans="1:5">
      <c r="A2563" s="62">
        <v>43434</v>
      </c>
      <c r="B2563" t="s">
        <v>2780</v>
      </c>
      <c r="C2563" s="57" t="s">
        <v>6411</v>
      </c>
      <c r="D2563">
        <v>0</v>
      </c>
      <c r="E2563">
        <v>0</v>
      </c>
    </row>
    <row r="2564" spans="1:5" ht="24">
      <c r="A2564" s="62">
        <v>43434</v>
      </c>
      <c r="B2564" t="s">
        <v>2781</v>
      </c>
      <c r="C2564" s="57" t="s">
        <v>6412</v>
      </c>
      <c r="D2564">
        <v>0</v>
      </c>
      <c r="E2564">
        <v>0</v>
      </c>
    </row>
    <row r="2565" spans="1:5">
      <c r="A2565" s="62">
        <v>43434</v>
      </c>
      <c r="B2565" t="s">
        <v>2782</v>
      </c>
      <c r="C2565" s="57" t="s">
        <v>6413</v>
      </c>
      <c r="D2565">
        <v>0</v>
      </c>
      <c r="E2565">
        <v>0</v>
      </c>
    </row>
    <row r="2566" spans="1:5" ht="24">
      <c r="A2566" s="62">
        <v>43434</v>
      </c>
      <c r="B2566" t="s">
        <v>2783</v>
      </c>
      <c r="C2566" s="57" t="s">
        <v>6414</v>
      </c>
      <c r="D2566">
        <v>0</v>
      </c>
      <c r="E2566">
        <v>0</v>
      </c>
    </row>
    <row r="2567" spans="1:5">
      <c r="A2567" s="62">
        <v>43434</v>
      </c>
      <c r="B2567" t="s">
        <v>2784</v>
      </c>
      <c r="C2567" s="57" t="s">
        <v>6415</v>
      </c>
      <c r="D2567">
        <v>0</v>
      </c>
      <c r="E2567">
        <v>0</v>
      </c>
    </row>
    <row r="2568" spans="1:5" ht="24">
      <c r="A2568" s="62">
        <v>43434</v>
      </c>
      <c r="B2568" t="s">
        <v>2785</v>
      </c>
      <c r="C2568" s="57" t="s">
        <v>6416</v>
      </c>
      <c r="D2568">
        <v>0</v>
      </c>
      <c r="E2568">
        <v>0</v>
      </c>
    </row>
    <row r="2569" spans="1:5">
      <c r="A2569" s="62">
        <v>43434</v>
      </c>
      <c r="B2569" t="s">
        <v>2786</v>
      </c>
      <c r="C2569" s="57" t="s">
        <v>6417</v>
      </c>
      <c r="D2569">
        <v>0</v>
      </c>
      <c r="E2569">
        <v>0</v>
      </c>
    </row>
    <row r="2570" spans="1:5">
      <c r="A2570" s="62">
        <v>43434</v>
      </c>
      <c r="B2570" t="s">
        <v>2787</v>
      </c>
      <c r="C2570" s="57" t="s">
        <v>6418</v>
      </c>
      <c r="D2570">
        <v>0</v>
      </c>
      <c r="E2570">
        <v>0</v>
      </c>
    </row>
    <row r="2571" spans="1:5">
      <c r="A2571" s="62">
        <v>43434</v>
      </c>
      <c r="B2571" t="s">
        <v>2788</v>
      </c>
      <c r="C2571" s="57" t="s">
        <v>6419</v>
      </c>
      <c r="D2571">
        <v>0</v>
      </c>
      <c r="E2571">
        <v>0</v>
      </c>
    </row>
    <row r="2572" spans="1:5">
      <c r="A2572" s="62">
        <v>43434</v>
      </c>
      <c r="B2572" t="s">
        <v>2789</v>
      </c>
      <c r="C2572" s="57" t="s">
        <v>6420</v>
      </c>
      <c r="D2572">
        <v>0</v>
      </c>
      <c r="E2572">
        <v>0</v>
      </c>
    </row>
    <row r="2573" spans="1:5" ht="24">
      <c r="A2573" s="62">
        <v>43434</v>
      </c>
      <c r="B2573" t="s">
        <v>2790</v>
      </c>
      <c r="C2573" s="57" t="s">
        <v>6421</v>
      </c>
      <c r="D2573">
        <v>0</v>
      </c>
      <c r="E2573">
        <v>0</v>
      </c>
    </row>
    <row r="2574" spans="1:5">
      <c r="A2574" s="62">
        <v>43434</v>
      </c>
      <c r="B2574" t="s">
        <v>2791</v>
      </c>
      <c r="C2574" s="57" t="s">
        <v>6422</v>
      </c>
      <c r="D2574">
        <v>0</v>
      </c>
      <c r="E2574">
        <v>0</v>
      </c>
    </row>
    <row r="2575" spans="1:5" ht="24">
      <c r="A2575" s="62">
        <v>43434</v>
      </c>
      <c r="B2575" t="s">
        <v>2792</v>
      </c>
      <c r="C2575" s="57" t="s">
        <v>6423</v>
      </c>
      <c r="D2575">
        <v>0</v>
      </c>
      <c r="E2575">
        <v>0</v>
      </c>
    </row>
    <row r="2576" spans="1:5">
      <c r="A2576" s="62">
        <v>43434</v>
      </c>
      <c r="B2576" t="s">
        <v>2793</v>
      </c>
      <c r="C2576" s="57" t="s">
        <v>6424</v>
      </c>
      <c r="D2576">
        <v>0</v>
      </c>
      <c r="E2576">
        <v>0</v>
      </c>
    </row>
    <row r="2577" spans="1:5" ht="24">
      <c r="A2577" s="62">
        <v>43434</v>
      </c>
      <c r="B2577" t="s">
        <v>2794</v>
      </c>
      <c r="C2577" s="57" t="s">
        <v>6425</v>
      </c>
      <c r="D2577">
        <v>0</v>
      </c>
      <c r="E2577">
        <v>0</v>
      </c>
    </row>
    <row r="2578" spans="1:5">
      <c r="A2578" s="62">
        <v>43434</v>
      </c>
      <c r="B2578" t="s">
        <v>2795</v>
      </c>
      <c r="C2578" s="57" t="s">
        <v>6426</v>
      </c>
      <c r="D2578">
        <v>0</v>
      </c>
      <c r="E2578">
        <v>387653.38</v>
      </c>
    </row>
    <row r="2579" spans="1:5">
      <c r="A2579" s="62">
        <v>43434</v>
      </c>
      <c r="B2579" t="s">
        <v>2796</v>
      </c>
      <c r="C2579" s="57" t="s">
        <v>6427</v>
      </c>
      <c r="D2579">
        <v>0</v>
      </c>
      <c r="E2579">
        <v>0</v>
      </c>
    </row>
    <row r="2580" spans="1:5">
      <c r="A2580" s="62">
        <v>43434</v>
      </c>
      <c r="B2580" t="s">
        <v>2797</v>
      </c>
      <c r="C2580" s="57" t="s">
        <v>6428</v>
      </c>
      <c r="D2580">
        <v>0</v>
      </c>
      <c r="E2580">
        <v>0</v>
      </c>
    </row>
    <row r="2581" spans="1:5">
      <c r="A2581" s="62">
        <v>43434</v>
      </c>
      <c r="B2581" t="s">
        <v>2798</v>
      </c>
      <c r="C2581" s="57" t="s">
        <v>6429</v>
      </c>
      <c r="D2581">
        <v>0</v>
      </c>
      <c r="E2581">
        <v>0</v>
      </c>
    </row>
    <row r="2582" spans="1:5">
      <c r="A2582" s="62">
        <v>43434</v>
      </c>
      <c r="B2582" t="s">
        <v>2799</v>
      </c>
      <c r="C2582" s="57" t="s">
        <v>6430</v>
      </c>
      <c r="D2582">
        <v>0</v>
      </c>
      <c r="E2582">
        <v>0</v>
      </c>
    </row>
    <row r="2583" spans="1:5">
      <c r="A2583" s="62">
        <v>43434</v>
      </c>
      <c r="B2583" t="s">
        <v>2800</v>
      </c>
      <c r="C2583" s="57" t="s">
        <v>6431</v>
      </c>
      <c r="D2583">
        <v>0</v>
      </c>
      <c r="E2583">
        <v>0</v>
      </c>
    </row>
    <row r="2584" spans="1:5">
      <c r="A2584" s="62">
        <v>43434</v>
      </c>
      <c r="B2584" t="s">
        <v>2801</v>
      </c>
      <c r="C2584" s="57" t="s">
        <v>6432</v>
      </c>
      <c r="D2584">
        <v>0</v>
      </c>
      <c r="E2584">
        <v>0</v>
      </c>
    </row>
    <row r="2585" spans="1:5">
      <c r="A2585" s="62">
        <v>43434</v>
      </c>
      <c r="B2585" t="s">
        <v>2802</v>
      </c>
      <c r="C2585" s="57" t="s">
        <v>6433</v>
      </c>
      <c r="D2585">
        <v>0</v>
      </c>
      <c r="E2585">
        <v>0</v>
      </c>
    </row>
    <row r="2586" spans="1:5">
      <c r="A2586" s="62">
        <v>43434</v>
      </c>
      <c r="B2586" t="s">
        <v>2803</v>
      </c>
      <c r="C2586" s="57" t="s">
        <v>6434</v>
      </c>
      <c r="D2586">
        <v>0</v>
      </c>
      <c r="E2586">
        <v>0</v>
      </c>
    </row>
    <row r="2587" spans="1:5">
      <c r="A2587" s="62">
        <v>43434</v>
      </c>
      <c r="B2587" t="s">
        <v>2804</v>
      </c>
      <c r="C2587" s="57" t="s">
        <v>6435</v>
      </c>
      <c r="D2587">
        <v>0</v>
      </c>
      <c r="E2587">
        <v>0</v>
      </c>
    </row>
    <row r="2588" spans="1:5">
      <c r="A2588" s="62">
        <v>43434</v>
      </c>
      <c r="B2588" t="s">
        <v>2805</v>
      </c>
      <c r="C2588" s="57" t="s">
        <v>6436</v>
      </c>
      <c r="D2588">
        <v>0</v>
      </c>
      <c r="E2588">
        <v>0</v>
      </c>
    </row>
    <row r="2589" spans="1:5">
      <c r="A2589" s="62">
        <v>43434</v>
      </c>
      <c r="B2589" t="s">
        <v>2806</v>
      </c>
      <c r="C2589" s="57" t="s">
        <v>6437</v>
      </c>
      <c r="D2589">
        <v>0</v>
      </c>
      <c r="E2589">
        <v>0</v>
      </c>
    </row>
    <row r="2590" spans="1:5">
      <c r="A2590" s="62">
        <v>43434</v>
      </c>
      <c r="B2590" t="s">
        <v>2807</v>
      </c>
      <c r="C2590" s="57" t="s">
        <v>6438</v>
      </c>
      <c r="D2590">
        <v>0</v>
      </c>
      <c r="E2590">
        <v>0</v>
      </c>
    </row>
    <row r="2591" spans="1:5">
      <c r="A2591" s="62">
        <v>43434</v>
      </c>
      <c r="B2591" t="s">
        <v>2808</v>
      </c>
      <c r="C2591" s="57" t="s">
        <v>6439</v>
      </c>
      <c r="D2591">
        <v>0</v>
      </c>
      <c r="E2591">
        <v>0</v>
      </c>
    </row>
    <row r="2592" spans="1:5">
      <c r="A2592" s="62">
        <v>43434</v>
      </c>
      <c r="B2592" t="s">
        <v>2809</v>
      </c>
      <c r="C2592" s="57" t="s">
        <v>6440</v>
      </c>
      <c r="D2592">
        <v>0</v>
      </c>
      <c r="E2592">
        <v>387653.38</v>
      </c>
    </row>
    <row r="2593" spans="1:5">
      <c r="A2593" s="62">
        <v>43434</v>
      </c>
      <c r="B2593" t="s">
        <v>2810</v>
      </c>
      <c r="C2593" s="57" t="s">
        <v>6441</v>
      </c>
      <c r="D2593">
        <v>0</v>
      </c>
      <c r="E2593">
        <v>0</v>
      </c>
    </row>
    <row r="2594" spans="1:5">
      <c r="A2594" s="62">
        <v>43434</v>
      </c>
      <c r="B2594" t="s">
        <v>2811</v>
      </c>
      <c r="C2594" s="57" t="s">
        <v>6442</v>
      </c>
      <c r="D2594">
        <v>0</v>
      </c>
      <c r="E2594">
        <v>0</v>
      </c>
    </row>
    <row r="2595" spans="1:5">
      <c r="A2595" s="62">
        <v>43434</v>
      </c>
      <c r="B2595" t="s">
        <v>2812</v>
      </c>
      <c r="C2595" s="57" t="s">
        <v>6443</v>
      </c>
      <c r="D2595">
        <v>0</v>
      </c>
      <c r="E2595">
        <v>0</v>
      </c>
    </row>
    <row r="2596" spans="1:5">
      <c r="A2596" s="62">
        <v>43434</v>
      </c>
      <c r="B2596" t="s">
        <v>2813</v>
      </c>
      <c r="C2596" s="57" t="s">
        <v>6444</v>
      </c>
      <c r="D2596">
        <v>0</v>
      </c>
      <c r="E2596">
        <v>0</v>
      </c>
    </row>
    <row r="2597" spans="1:5" ht="24">
      <c r="A2597" s="62">
        <v>43434</v>
      </c>
      <c r="B2597" t="s">
        <v>2814</v>
      </c>
      <c r="C2597" s="57" t="s">
        <v>6445</v>
      </c>
      <c r="D2597">
        <v>0</v>
      </c>
      <c r="E2597">
        <v>387653.38</v>
      </c>
    </row>
    <row r="2598" spans="1:5">
      <c r="A2598" s="62">
        <v>43434</v>
      </c>
      <c r="B2598" t="s">
        <v>2815</v>
      </c>
      <c r="C2598" s="57" t="s">
        <v>6446</v>
      </c>
      <c r="D2598">
        <v>0</v>
      </c>
      <c r="E2598">
        <v>387653.38</v>
      </c>
    </row>
    <row r="2599" spans="1:5">
      <c r="A2599" s="62">
        <v>43434</v>
      </c>
      <c r="B2599" t="s">
        <v>2816</v>
      </c>
      <c r="C2599" s="57" t="s">
        <v>6447</v>
      </c>
      <c r="D2599">
        <v>0</v>
      </c>
      <c r="E2599">
        <v>0</v>
      </c>
    </row>
    <row r="2600" spans="1:5">
      <c r="A2600" s="62">
        <v>43434</v>
      </c>
      <c r="B2600" t="s">
        <v>2817</v>
      </c>
      <c r="C2600" s="57" t="s">
        <v>6448</v>
      </c>
      <c r="D2600">
        <v>0</v>
      </c>
      <c r="E2600">
        <v>0</v>
      </c>
    </row>
    <row r="2601" spans="1:5">
      <c r="A2601" s="62">
        <v>43434</v>
      </c>
      <c r="B2601" t="s">
        <v>2818</v>
      </c>
      <c r="C2601" s="57" t="s">
        <v>6449</v>
      </c>
      <c r="D2601">
        <v>0</v>
      </c>
      <c r="E2601">
        <v>0</v>
      </c>
    </row>
    <row r="2602" spans="1:5">
      <c r="A2602" s="62">
        <v>43434</v>
      </c>
      <c r="B2602" t="s">
        <v>2819</v>
      </c>
      <c r="C2602" s="57" t="s">
        <v>6450</v>
      </c>
      <c r="D2602">
        <v>0</v>
      </c>
      <c r="E2602">
        <v>0</v>
      </c>
    </row>
    <row r="2603" spans="1:5">
      <c r="A2603" s="62">
        <v>43434</v>
      </c>
      <c r="B2603" t="s">
        <v>2820</v>
      </c>
      <c r="C2603" s="57" t="s">
        <v>6451</v>
      </c>
      <c r="D2603">
        <v>0</v>
      </c>
      <c r="E2603">
        <v>0</v>
      </c>
    </row>
    <row r="2604" spans="1:5">
      <c r="A2604" s="62">
        <v>43434</v>
      </c>
      <c r="B2604" t="s">
        <v>2821</v>
      </c>
      <c r="C2604" s="57" t="s">
        <v>6452</v>
      </c>
      <c r="D2604">
        <v>0</v>
      </c>
      <c r="E2604">
        <v>0</v>
      </c>
    </row>
    <row r="2605" spans="1:5">
      <c r="A2605" s="62">
        <v>43434</v>
      </c>
      <c r="B2605" t="s">
        <v>2822</v>
      </c>
      <c r="C2605" s="57" t="s">
        <v>6453</v>
      </c>
      <c r="D2605">
        <v>0</v>
      </c>
      <c r="E2605">
        <v>0</v>
      </c>
    </row>
    <row r="2606" spans="1:5">
      <c r="A2606" s="62">
        <v>43434</v>
      </c>
      <c r="B2606" t="s">
        <v>2823</v>
      </c>
      <c r="C2606" s="57" t="s">
        <v>6454</v>
      </c>
      <c r="D2606">
        <v>0</v>
      </c>
      <c r="E2606">
        <v>0</v>
      </c>
    </row>
    <row r="2607" spans="1:5">
      <c r="A2607" s="62">
        <v>43434</v>
      </c>
      <c r="B2607" t="s">
        <v>2824</v>
      </c>
      <c r="C2607" s="57" t="s">
        <v>6455</v>
      </c>
      <c r="D2607">
        <v>0</v>
      </c>
      <c r="E2607">
        <v>0</v>
      </c>
    </row>
    <row r="2608" spans="1:5">
      <c r="A2608" s="62">
        <v>43434</v>
      </c>
      <c r="B2608" t="s">
        <v>2825</v>
      </c>
      <c r="C2608" s="57" t="s">
        <v>6456</v>
      </c>
      <c r="D2608">
        <v>0</v>
      </c>
      <c r="E2608">
        <v>0</v>
      </c>
    </row>
    <row r="2609" spans="1:5">
      <c r="A2609" s="62">
        <v>43434</v>
      </c>
      <c r="B2609" t="s">
        <v>2826</v>
      </c>
      <c r="C2609" s="57" t="s">
        <v>6457</v>
      </c>
      <c r="D2609">
        <v>0</v>
      </c>
      <c r="E2609">
        <v>0</v>
      </c>
    </row>
    <row r="2610" spans="1:5">
      <c r="A2610" s="62">
        <v>43434</v>
      </c>
      <c r="B2610" t="s">
        <v>2827</v>
      </c>
      <c r="C2610" s="57" t="s">
        <v>6458</v>
      </c>
      <c r="D2610">
        <v>0</v>
      </c>
      <c r="E2610">
        <v>0</v>
      </c>
    </row>
    <row r="2611" spans="1:5">
      <c r="A2611" s="62">
        <v>43434</v>
      </c>
      <c r="B2611" t="s">
        <v>2828</v>
      </c>
      <c r="C2611" s="57" t="s">
        <v>6459</v>
      </c>
      <c r="D2611">
        <v>0</v>
      </c>
      <c r="E2611">
        <v>0</v>
      </c>
    </row>
    <row r="2612" spans="1:5">
      <c r="A2612" s="62">
        <v>43434</v>
      </c>
      <c r="B2612" t="s">
        <v>2829</v>
      </c>
      <c r="C2612" s="57" t="s">
        <v>6460</v>
      </c>
      <c r="D2612">
        <v>0</v>
      </c>
      <c r="E2612">
        <v>0</v>
      </c>
    </row>
    <row r="2613" spans="1:5">
      <c r="A2613" s="62">
        <v>43434</v>
      </c>
      <c r="B2613" t="s">
        <v>2830</v>
      </c>
      <c r="C2613" s="57" t="s">
        <v>6461</v>
      </c>
      <c r="D2613">
        <v>0</v>
      </c>
      <c r="E2613">
        <v>0</v>
      </c>
    </row>
    <row r="2614" spans="1:5" ht="24">
      <c r="A2614" s="62">
        <v>43434</v>
      </c>
      <c r="B2614" t="s">
        <v>2831</v>
      </c>
      <c r="C2614" s="57" t="s">
        <v>6462</v>
      </c>
      <c r="D2614">
        <v>0</v>
      </c>
      <c r="E2614">
        <v>0</v>
      </c>
    </row>
    <row r="2615" spans="1:5" ht="24">
      <c r="A2615" s="62">
        <v>43434</v>
      </c>
      <c r="B2615" t="s">
        <v>2832</v>
      </c>
      <c r="C2615" s="57" t="s">
        <v>6463</v>
      </c>
      <c r="D2615">
        <v>0</v>
      </c>
      <c r="E2615">
        <v>0</v>
      </c>
    </row>
    <row r="2616" spans="1:5" ht="24">
      <c r="A2616" s="62">
        <v>43434</v>
      </c>
      <c r="B2616" t="s">
        <v>2833</v>
      </c>
      <c r="C2616" s="57" t="s">
        <v>6464</v>
      </c>
      <c r="D2616">
        <v>0</v>
      </c>
      <c r="E2616">
        <v>0</v>
      </c>
    </row>
    <row r="2617" spans="1:5" ht="24">
      <c r="A2617" s="62">
        <v>43434</v>
      </c>
      <c r="B2617" t="s">
        <v>2834</v>
      </c>
      <c r="C2617" s="57" t="s">
        <v>6465</v>
      </c>
      <c r="D2617">
        <v>0</v>
      </c>
      <c r="E2617">
        <v>0</v>
      </c>
    </row>
    <row r="2618" spans="1:5">
      <c r="A2618" s="62">
        <v>43434</v>
      </c>
      <c r="B2618" t="s">
        <v>2835</v>
      </c>
      <c r="C2618" s="57" t="s">
        <v>6466</v>
      </c>
      <c r="D2618">
        <v>0</v>
      </c>
      <c r="E2618">
        <v>0</v>
      </c>
    </row>
    <row r="2619" spans="1:5">
      <c r="A2619" s="62">
        <v>43434</v>
      </c>
      <c r="B2619" t="s">
        <v>2836</v>
      </c>
      <c r="C2619" s="57" t="s">
        <v>6467</v>
      </c>
      <c r="D2619">
        <v>0</v>
      </c>
      <c r="E2619">
        <v>0</v>
      </c>
    </row>
    <row r="2620" spans="1:5">
      <c r="A2620" s="62">
        <v>43434</v>
      </c>
      <c r="B2620" t="s">
        <v>2837</v>
      </c>
      <c r="C2620" s="57" t="s">
        <v>6468</v>
      </c>
      <c r="D2620">
        <v>0</v>
      </c>
      <c r="E2620">
        <v>618888.88</v>
      </c>
    </row>
    <row r="2621" spans="1:5">
      <c r="A2621" s="62">
        <v>43434</v>
      </c>
      <c r="B2621" t="s">
        <v>2838</v>
      </c>
      <c r="C2621" s="57" t="s">
        <v>6469</v>
      </c>
      <c r="D2621">
        <v>0</v>
      </c>
      <c r="E2621">
        <v>0</v>
      </c>
    </row>
    <row r="2622" spans="1:5">
      <c r="A2622" s="62">
        <v>43434</v>
      </c>
      <c r="B2622" t="s">
        <v>2839</v>
      </c>
      <c r="C2622" s="57" t="s">
        <v>6470</v>
      </c>
      <c r="D2622">
        <v>0</v>
      </c>
      <c r="E2622">
        <v>0</v>
      </c>
    </row>
    <row r="2623" spans="1:5">
      <c r="A2623" s="62">
        <v>43434</v>
      </c>
      <c r="B2623" t="s">
        <v>2840</v>
      </c>
      <c r="C2623" s="57" t="s">
        <v>6471</v>
      </c>
      <c r="D2623">
        <v>0</v>
      </c>
      <c r="E2623">
        <v>0</v>
      </c>
    </row>
    <row r="2624" spans="1:5">
      <c r="A2624" s="62">
        <v>43434</v>
      </c>
      <c r="B2624" t="s">
        <v>2841</v>
      </c>
      <c r="C2624" s="57" t="s">
        <v>6472</v>
      </c>
      <c r="D2624">
        <v>0</v>
      </c>
      <c r="E2624">
        <v>0</v>
      </c>
    </row>
    <row r="2625" spans="1:5">
      <c r="A2625" s="62">
        <v>43434</v>
      </c>
      <c r="B2625" t="s">
        <v>2842</v>
      </c>
      <c r="C2625" s="57" t="s">
        <v>6473</v>
      </c>
      <c r="D2625">
        <v>0</v>
      </c>
      <c r="E2625">
        <v>0</v>
      </c>
    </row>
    <row r="2626" spans="1:5">
      <c r="A2626" s="62">
        <v>43434</v>
      </c>
      <c r="B2626" t="s">
        <v>2843</v>
      </c>
      <c r="C2626" s="57" t="s">
        <v>6474</v>
      </c>
      <c r="D2626">
        <v>0</v>
      </c>
      <c r="E2626">
        <v>0</v>
      </c>
    </row>
    <row r="2627" spans="1:5">
      <c r="A2627" s="62">
        <v>43434</v>
      </c>
      <c r="B2627" t="s">
        <v>2844</v>
      </c>
      <c r="C2627" s="57" t="s">
        <v>6475</v>
      </c>
      <c r="D2627">
        <v>0</v>
      </c>
      <c r="E2627">
        <v>0</v>
      </c>
    </row>
    <row r="2628" spans="1:5">
      <c r="A2628" s="62">
        <v>43434</v>
      </c>
      <c r="B2628" t="s">
        <v>2845</v>
      </c>
      <c r="C2628" s="57" t="s">
        <v>6476</v>
      </c>
      <c r="D2628">
        <v>0</v>
      </c>
      <c r="E2628">
        <v>0</v>
      </c>
    </row>
    <row r="2629" spans="1:5">
      <c r="A2629" s="62">
        <v>43434</v>
      </c>
      <c r="B2629" t="s">
        <v>2846</v>
      </c>
      <c r="C2629" s="57" t="s">
        <v>6477</v>
      </c>
      <c r="D2629">
        <v>0</v>
      </c>
      <c r="E2629">
        <v>0</v>
      </c>
    </row>
    <row r="2630" spans="1:5">
      <c r="A2630" s="62">
        <v>43434</v>
      </c>
      <c r="B2630" t="s">
        <v>2847</v>
      </c>
      <c r="C2630" s="57" t="s">
        <v>6478</v>
      </c>
      <c r="D2630">
        <v>0</v>
      </c>
      <c r="E2630">
        <v>618888.88</v>
      </c>
    </row>
    <row r="2631" spans="1:5">
      <c r="A2631" s="62">
        <v>43434</v>
      </c>
      <c r="B2631" t="s">
        <v>2848</v>
      </c>
      <c r="C2631" s="57" t="s">
        <v>6479</v>
      </c>
      <c r="D2631">
        <v>0</v>
      </c>
      <c r="E2631">
        <v>0</v>
      </c>
    </row>
    <row r="2632" spans="1:5">
      <c r="A2632" s="62">
        <v>43434</v>
      </c>
      <c r="B2632" t="s">
        <v>2849</v>
      </c>
      <c r="C2632" s="57" t="s">
        <v>6480</v>
      </c>
      <c r="D2632">
        <v>0</v>
      </c>
      <c r="E2632">
        <v>0</v>
      </c>
    </row>
    <row r="2633" spans="1:5">
      <c r="A2633" s="62">
        <v>43434</v>
      </c>
      <c r="B2633" t="s">
        <v>2850</v>
      </c>
      <c r="C2633" s="57" t="s">
        <v>6481</v>
      </c>
      <c r="D2633">
        <v>0</v>
      </c>
      <c r="E2633">
        <v>0</v>
      </c>
    </row>
    <row r="2634" spans="1:5">
      <c r="A2634" s="62">
        <v>43434</v>
      </c>
      <c r="B2634" t="s">
        <v>2851</v>
      </c>
      <c r="C2634" s="57" t="s">
        <v>6482</v>
      </c>
      <c r="D2634">
        <v>0</v>
      </c>
      <c r="E2634">
        <v>0</v>
      </c>
    </row>
    <row r="2635" spans="1:5">
      <c r="A2635" s="62">
        <v>43434</v>
      </c>
      <c r="B2635" t="s">
        <v>2852</v>
      </c>
      <c r="C2635" s="57" t="s">
        <v>6483</v>
      </c>
      <c r="D2635">
        <v>0</v>
      </c>
      <c r="E2635">
        <v>618888.88</v>
      </c>
    </row>
    <row r="2636" spans="1:5">
      <c r="A2636" s="62">
        <v>43434</v>
      </c>
      <c r="B2636" t="s">
        <v>2853</v>
      </c>
      <c r="C2636" s="57" t="s">
        <v>6484</v>
      </c>
      <c r="D2636">
        <v>0</v>
      </c>
      <c r="E2636">
        <v>618888.88</v>
      </c>
    </row>
    <row r="2637" spans="1:5">
      <c r="A2637" s="62">
        <v>43434</v>
      </c>
      <c r="B2637" t="s">
        <v>2854</v>
      </c>
      <c r="C2637" s="57" t="s">
        <v>6485</v>
      </c>
      <c r="D2637">
        <v>0</v>
      </c>
      <c r="E2637">
        <v>0</v>
      </c>
    </row>
    <row r="2638" spans="1:5">
      <c r="A2638" s="62">
        <v>43434</v>
      </c>
      <c r="B2638" t="s">
        <v>2855</v>
      </c>
      <c r="C2638" s="57" t="s">
        <v>6486</v>
      </c>
      <c r="D2638">
        <v>0</v>
      </c>
      <c r="E2638">
        <v>0</v>
      </c>
    </row>
    <row r="2639" spans="1:5">
      <c r="A2639" s="62">
        <v>43434</v>
      </c>
      <c r="B2639" t="s">
        <v>2856</v>
      </c>
      <c r="C2639" s="57" t="s">
        <v>6487</v>
      </c>
      <c r="D2639">
        <v>0</v>
      </c>
      <c r="E2639">
        <v>0</v>
      </c>
    </row>
    <row r="2640" spans="1:5">
      <c r="A2640" s="62">
        <v>43434</v>
      </c>
      <c r="B2640" t="s">
        <v>2857</v>
      </c>
      <c r="C2640" s="57" t="s">
        <v>6488</v>
      </c>
      <c r="D2640">
        <v>0</v>
      </c>
      <c r="E2640">
        <v>0</v>
      </c>
    </row>
    <row r="2641" spans="1:5">
      <c r="A2641" s="62">
        <v>43434</v>
      </c>
      <c r="B2641" t="s">
        <v>2858</v>
      </c>
      <c r="C2641" s="57" t="s">
        <v>6489</v>
      </c>
      <c r="D2641">
        <v>0</v>
      </c>
      <c r="E2641">
        <v>0</v>
      </c>
    </row>
    <row r="2642" spans="1:5">
      <c r="A2642" s="62">
        <v>43434</v>
      </c>
      <c r="B2642" t="s">
        <v>2859</v>
      </c>
      <c r="C2642" s="57" t="s">
        <v>6490</v>
      </c>
      <c r="D2642">
        <v>0</v>
      </c>
      <c r="E2642">
        <v>0</v>
      </c>
    </row>
    <row r="2643" spans="1:5" ht="24">
      <c r="A2643" s="62">
        <v>43434</v>
      </c>
      <c r="B2643" t="s">
        <v>2860</v>
      </c>
      <c r="C2643" s="57" t="s">
        <v>6491</v>
      </c>
      <c r="D2643">
        <v>0</v>
      </c>
      <c r="E2643">
        <v>0</v>
      </c>
    </row>
    <row r="2644" spans="1:5">
      <c r="A2644" s="62">
        <v>43434</v>
      </c>
      <c r="B2644" t="s">
        <v>2861</v>
      </c>
      <c r="C2644" s="57" t="s">
        <v>6492</v>
      </c>
      <c r="D2644">
        <v>0</v>
      </c>
      <c r="E2644">
        <v>0</v>
      </c>
    </row>
    <row r="2645" spans="1:5" ht="24">
      <c r="A2645" s="62">
        <v>43434</v>
      </c>
      <c r="B2645" t="s">
        <v>2862</v>
      </c>
      <c r="C2645" s="57" t="s">
        <v>6493</v>
      </c>
      <c r="D2645">
        <v>0</v>
      </c>
      <c r="E2645">
        <v>0</v>
      </c>
    </row>
    <row r="2646" spans="1:5">
      <c r="A2646" s="62">
        <v>43434</v>
      </c>
      <c r="B2646" t="s">
        <v>2863</v>
      </c>
      <c r="C2646" s="57" t="s">
        <v>6494</v>
      </c>
      <c r="D2646">
        <v>0</v>
      </c>
      <c r="E2646">
        <v>0</v>
      </c>
    </row>
    <row r="2647" spans="1:5">
      <c r="A2647" s="62">
        <v>43434</v>
      </c>
      <c r="B2647" t="s">
        <v>2864</v>
      </c>
      <c r="C2647" s="57" t="s">
        <v>6495</v>
      </c>
      <c r="D2647">
        <v>0</v>
      </c>
      <c r="E2647">
        <v>0</v>
      </c>
    </row>
    <row r="2648" spans="1:5">
      <c r="A2648" s="62">
        <v>43434</v>
      </c>
      <c r="B2648" t="s">
        <v>2865</v>
      </c>
      <c r="C2648" s="57" t="s">
        <v>6496</v>
      </c>
      <c r="D2648">
        <v>0</v>
      </c>
      <c r="E2648">
        <v>0</v>
      </c>
    </row>
    <row r="2649" spans="1:5">
      <c r="A2649" s="62">
        <v>43434</v>
      </c>
      <c r="B2649" t="s">
        <v>2866</v>
      </c>
      <c r="C2649" s="57" t="s">
        <v>6497</v>
      </c>
      <c r="D2649">
        <v>0</v>
      </c>
      <c r="E2649">
        <v>0</v>
      </c>
    </row>
    <row r="2650" spans="1:5">
      <c r="A2650" s="62">
        <v>43434</v>
      </c>
      <c r="B2650" t="s">
        <v>2867</v>
      </c>
      <c r="C2650" s="57" t="s">
        <v>6498</v>
      </c>
      <c r="D2650">
        <v>0</v>
      </c>
      <c r="E2650">
        <v>0</v>
      </c>
    </row>
    <row r="2651" spans="1:5">
      <c r="A2651" s="62">
        <v>43434</v>
      </c>
      <c r="B2651" t="s">
        <v>2868</v>
      </c>
      <c r="C2651" s="57" t="s">
        <v>6499</v>
      </c>
      <c r="D2651">
        <v>0</v>
      </c>
      <c r="E2651">
        <v>0</v>
      </c>
    </row>
    <row r="2652" spans="1:5">
      <c r="A2652" s="62">
        <v>43434</v>
      </c>
      <c r="B2652" t="s">
        <v>2869</v>
      </c>
      <c r="C2652" s="57" t="s">
        <v>6500</v>
      </c>
      <c r="D2652">
        <v>0</v>
      </c>
      <c r="E2652">
        <v>0</v>
      </c>
    </row>
    <row r="2653" spans="1:5" ht="24">
      <c r="A2653" s="62">
        <v>43434</v>
      </c>
      <c r="B2653" t="s">
        <v>2870</v>
      </c>
      <c r="C2653" s="57" t="s">
        <v>6501</v>
      </c>
      <c r="D2653">
        <v>0</v>
      </c>
      <c r="E2653">
        <v>0</v>
      </c>
    </row>
    <row r="2654" spans="1:5">
      <c r="A2654" s="62">
        <v>43434</v>
      </c>
      <c r="B2654" t="s">
        <v>2871</v>
      </c>
      <c r="C2654" s="57" t="s">
        <v>6502</v>
      </c>
      <c r="D2654">
        <v>0</v>
      </c>
      <c r="E2654">
        <v>0</v>
      </c>
    </row>
    <row r="2655" spans="1:5" ht="24">
      <c r="A2655" s="62">
        <v>43434</v>
      </c>
      <c r="B2655" t="s">
        <v>2872</v>
      </c>
      <c r="C2655" s="57" t="s">
        <v>6503</v>
      </c>
      <c r="D2655">
        <v>0</v>
      </c>
      <c r="E2655">
        <v>0</v>
      </c>
    </row>
    <row r="2656" spans="1:5">
      <c r="A2656" s="62">
        <v>43434</v>
      </c>
      <c r="B2656" t="s">
        <v>2873</v>
      </c>
      <c r="C2656" s="57" t="s">
        <v>6504</v>
      </c>
      <c r="D2656">
        <v>0</v>
      </c>
      <c r="E2656">
        <v>0</v>
      </c>
    </row>
    <row r="2657" spans="1:5" ht="24">
      <c r="A2657" s="62">
        <v>43434</v>
      </c>
      <c r="B2657" t="s">
        <v>2874</v>
      </c>
      <c r="C2657" s="57" t="s">
        <v>6505</v>
      </c>
      <c r="D2657">
        <v>0</v>
      </c>
      <c r="E2657">
        <v>0</v>
      </c>
    </row>
    <row r="2658" spans="1:5">
      <c r="A2658" s="62">
        <v>43434</v>
      </c>
      <c r="B2658" t="s">
        <v>2875</v>
      </c>
      <c r="C2658" s="57" t="s">
        <v>6506</v>
      </c>
      <c r="D2658">
        <v>0</v>
      </c>
      <c r="E2658">
        <v>0</v>
      </c>
    </row>
    <row r="2659" spans="1:5">
      <c r="A2659" s="62">
        <v>43434</v>
      </c>
      <c r="B2659" t="s">
        <v>2876</v>
      </c>
      <c r="C2659" s="57" t="s">
        <v>6507</v>
      </c>
      <c r="D2659">
        <v>0</v>
      </c>
      <c r="E2659">
        <v>0</v>
      </c>
    </row>
    <row r="2660" spans="1:5">
      <c r="A2660" s="62">
        <v>43434</v>
      </c>
      <c r="B2660" t="s">
        <v>2877</v>
      </c>
      <c r="C2660" s="57" t="s">
        <v>6508</v>
      </c>
      <c r="D2660">
        <v>0</v>
      </c>
      <c r="E2660">
        <v>0</v>
      </c>
    </row>
    <row r="2661" spans="1:5">
      <c r="A2661" s="62">
        <v>43434</v>
      </c>
      <c r="B2661" t="s">
        <v>2878</v>
      </c>
      <c r="C2661" s="57" t="s">
        <v>6509</v>
      </c>
      <c r="D2661">
        <v>0</v>
      </c>
      <c r="E2661">
        <v>0</v>
      </c>
    </row>
    <row r="2662" spans="1:5" ht="24">
      <c r="A2662" s="62">
        <v>43434</v>
      </c>
      <c r="B2662" t="s">
        <v>2879</v>
      </c>
      <c r="C2662" s="57" t="s">
        <v>6510</v>
      </c>
      <c r="D2662">
        <v>0</v>
      </c>
      <c r="E2662">
        <v>0</v>
      </c>
    </row>
    <row r="2663" spans="1:5">
      <c r="A2663" s="62">
        <v>43434</v>
      </c>
      <c r="B2663" t="s">
        <v>2880</v>
      </c>
      <c r="C2663" s="57" t="s">
        <v>6511</v>
      </c>
      <c r="D2663">
        <v>0</v>
      </c>
      <c r="E2663">
        <v>0</v>
      </c>
    </row>
    <row r="2664" spans="1:5" ht="24">
      <c r="A2664" s="62">
        <v>43434</v>
      </c>
      <c r="B2664" t="s">
        <v>2881</v>
      </c>
      <c r="C2664" s="57" t="s">
        <v>6512</v>
      </c>
      <c r="D2664">
        <v>0</v>
      </c>
      <c r="E2664">
        <v>0</v>
      </c>
    </row>
    <row r="2665" spans="1:5">
      <c r="A2665" s="62">
        <v>43434</v>
      </c>
      <c r="B2665" t="s">
        <v>2882</v>
      </c>
      <c r="C2665" s="57" t="s">
        <v>6513</v>
      </c>
      <c r="D2665">
        <v>0</v>
      </c>
      <c r="E2665">
        <v>0</v>
      </c>
    </row>
    <row r="2666" spans="1:5">
      <c r="A2666" s="62">
        <v>43434</v>
      </c>
      <c r="B2666" t="s">
        <v>2883</v>
      </c>
      <c r="C2666" s="57" t="s">
        <v>6514</v>
      </c>
      <c r="D2666">
        <v>0</v>
      </c>
      <c r="E2666">
        <v>0</v>
      </c>
    </row>
    <row r="2667" spans="1:5">
      <c r="A2667" s="62">
        <v>43434</v>
      </c>
      <c r="B2667" t="s">
        <v>2884</v>
      </c>
      <c r="C2667" s="57" t="s">
        <v>6515</v>
      </c>
      <c r="D2667">
        <v>0</v>
      </c>
      <c r="E2667">
        <v>0</v>
      </c>
    </row>
    <row r="2668" spans="1:5">
      <c r="A2668" s="62">
        <v>43434</v>
      </c>
      <c r="B2668" t="s">
        <v>2885</v>
      </c>
      <c r="C2668" s="57" t="s">
        <v>6516</v>
      </c>
      <c r="D2668">
        <v>0</v>
      </c>
      <c r="E2668">
        <v>0</v>
      </c>
    </row>
    <row r="2669" spans="1:5">
      <c r="A2669" s="62">
        <v>43434</v>
      </c>
      <c r="B2669" t="s">
        <v>2886</v>
      </c>
      <c r="C2669" s="57" t="s">
        <v>6517</v>
      </c>
      <c r="D2669">
        <v>0</v>
      </c>
      <c r="E2669">
        <v>0</v>
      </c>
    </row>
    <row r="2670" spans="1:5">
      <c r="A2670" s="62">
        <v>43434</v>
      </c>
      <c r="B2670" t="s">
        <v>2887</v>
      </c>
      <c r="C2670" s="57" t="s">
        <v>6518</v>
      </c>
      <c r="D2670">
        <v>0</v>
      </c>
      <c r="E2670">
        <v>0</v>
      </c>
    </row>
    <row r="2671" spans="1:5">
      <c r="A2671" s="62">
        <v>43434</v>
      </c>
      <c r="B2671" t="s">
        <v>2888</v>
      </c>
      <c r="C2671" s="57" t="s">
        <v>6519</v>
      </c>
      <c r="D2671">
        <v>0</v>
      </c>
      <c r="E2671">
        <v>0</v>
      </c>
    </row>
    <row r="2672" spans="1:5">
      <c r="A2672" s="62">
        <v>43434</v>
      </c>
      <c r="B2672" t="s">
        <v>2889</v>
      </c>
      <c r="C2672" s="57" t="s">
        <v>6520</v>
      </c>
      <c r="D2672">
        <v>0</v>
      </c>
      <c r="E2672">
        <v>0</v>
      </c>
    </row>
    <row r="2673" spans="1:5">
      <c r="A2673" s="62">
        <v>43434</v>
      </c>
      <c r="B2673" t="s">
        <v>2890</v>
      </c>
      <c r="C2673" s="57" t="s">
        <v>6521</v>
      </c>
      <c r="D2673">
        <v>0</v>
      </c>
      <c r="E2673">
        <v>0</v>
      </c>
    </row>
    <row r="2674" spans="1:5">
      <c r="A2674" s="62">
        <v>43434</v>
      </c>
      <c r="B2674" t="s">
        <v>2891</v>
      </c>
      <c r="C2674" s="57" t="s">
        <v>6522</v>
      </c>
      <c r="D2674">
        <v>0</v>
      </c>
      <c r="E2674">
        <v>0</v>
      </c>
    </row>
    <row r="2675" spans="1:5">
      <c r="A2675" s="62">
        <v>43434</v>
      </c>
      <c r="B2675" t="s">
        <v>2892</v>
      </c>
      <c r="C2675" s="57" t="s">
        <v>6523</v>
      </c>
      <c r="D2675">
        <v>0</v>
      </c>
      <c r="E2675">
        <v>0</v>
      </c>
    </row>
    <row r="2676" spans="1:5">
      <c r="A2676" s="62">
        <v>43434</v>
      </c>
      <c r="B2676" t="s">
        <v>2893</v>
      </c>
      <c r="C2676" s="57" t="s">
        <v>6524</v>
      </c>
      <c r="D2676">
        <v>0</v>
      </c>
      <c r="E2676">
        <v>0</v>
      </c>
    </row>
    <row r="2677" spans="1:5">
      <c r="A2677" s="62">
        <v>43434</v>
      </c>
      <c r="B2677" t="s">
        <v>2894</v>
      </c>
      <c r="C2677" s="57" t="s">
        <v>6525</v>
      </c>
      <c r="D2677">
        <v>0</v>
      </c>
      <c r="E2677">
        <v>0</v>
      </c>
    </row>
    <row r="2678" spans="1:5">
      <c r="A2678" s="62">
        <v>43434</v>
      </c>
      <c r="B2678" t="s">
        <v>2895</v>
      </c>
      <c r="C2678" s="57" t="s">
        <v>6526</v>
      </c>
      <c r="D2678">
        <v>0</v>
      </c>
      <c r="E2678">
        <v>0</v>
      </c>
    </row>
    <row r="2679" spans="1:5">
      <c r="A2679" s="62">
        <v>43434</v>
      </c>
      <c r="B2679" t="s">
        <v>2896</v>
      </c>
      <c r="C2679" s="57" t="s">
        <v>6527</v>
      </c>
      <c r="D2679">
        <v>0</v>
      </c>
      <c r="E2679">
        <v>0</v>
      </c>
    </row>
    <row r="2680" spans="1:5">
      <c r="A2680" s="62">
        <v>43434</v>
      </c>
      <c r="B2680" t="s">
        <v>2897</v>
      </c>
      <c r="C2680" s="57" t="s">
        <v>6528</v>
      </c>
      <c r="D2680">
        <v>0</v>
      </c>
      <c r="E2680">
        <v>0</v>
      </c>
    </row>
    <row r="2681" spans="1:5" ht="24">
      <c r="A2681" s="62">
        <v>43434</v>
      </c>
      <c r="B2681" t="s">
        <v>2898</v>
      </c>
      <c r="C2681" s="57" t="s">
        <v>6529</v>
      </c>
      <c r="D2681">
        <v>0</v>
      </c>
      <c r="E2681">
        <v>0</v>
      </c>
    </row>
    <row r="2682" spans="1:5" ht="24">
      <c r="A2682" s="62">
        <v>43434</v>
      </c>
      <c r="B2682" t="s">
        <v>2899</v>
      </c>
      <c r="C2682" s="57" t="s">
        <v>6530</v>
      </c>
      <c r="D2682">
        <v>0</v>
      </c>
      <c r="E2682">
        <v>0</v>
      </c>
    </row>
    <row r="2683" spans="1:5" ht="24">
      <c r="A2683" s="62">
        <v>43434</v>
      </c>
      <c r="B2683" t="s">
        <v>2900</v>
      </c>
      <c r="C2683" s="57" t="s">
        <v>6531</v>
      </c>
      <c r="D2683">
        <v>0</v>
      </c>
      <c r="E2683">
        <v>0</v>
      </c>
    </row>
    <row r="2684" spans="1:5">
      <c r="A2684" s="62">
        <v>43434</v>
      </c>
      <c r="B2684" t="s">
        <v>2901</v>
      </c>
      <c r="C2684" s="57" t="s">
        <v>6532</v>
      </c>
      <c r="D2684">
        <v>0</v>
      </c>
      <c r="E2684">
        <v>0</v>
      </c>
    </row>
    <row r="2685" spans="1:5">
      <c r="A2685" s="62">
        <v>43434</v>
      </c>
      <c r="B2685" t="s">
        <v>2902</v>
      </c>
      <c r="C2685" s="57" t="s">
        <v>6533</v>
      </c>
      <c r="D2685">
        <v>0</v>
      </c>
      <c r="E2685">
        <v>0</v>
      </c>
    </row>
    <row r="2686" spans="1:5">
      <c r="A2686" s="62">
        <v>43434</v>
      </c>
      <c r="B2686" t="s">
        <v>2903</v>
      </c>
      <c r="C2686" s="57" t="s">
        <v>6534</v>
      </c>
      <c r="D2686">
        <v>0</v>
      </c>
      <c r="E2686">
        <v>0</v>
      </c>
    </row>
    <row r="2687" spans="1:5">
      <c r="A2687" s="62">
        <v>43434</v>
      </c>
      <c r="B2687" t="s">
        <v>2904</v>
      </c>
      <c r="C2687" s="57" t="s">
        <v>6535</v>
      </c>
      <c r="D2687">
        <v>0</v>
      </c>
      <c r="E2687">
        <v>0</v>
      </c>
    </row>
    <row r="2688" spans="1:5">
      <c r="A2688" s="62">
        <v>43434</v>
      </c>
      <c r="B2688" t="s">
        <v>2905</v>
      </c>
      <c r="C2688" s="57" t="s">
        <v>6536</v>
      </c>
      <c r="D2688">
        <v>0</v>
      </c>
      <c r="E2688">
        <v>0</v>
      </c>
    </row>
    <row r="2689" spans="1:5">
      <c r="A2689" s="62">
        <v>43434</v>
      </c>
      <c r="B2689" t="s">
        <v>2906</v>
      </c>
      <c r="C2689" s="57" t="s">
        <v>6537</v>
      </c>
      <c r="D2689">
        <v>0</v>
      </c>
      <c r="E2689">
        <v>0</v>
      </c>
    </row>
    <row r="2690" spans="1:5">
      <c r="A2690" s="62">
        <v>43434</v>
      </c>
      <c r="B2690" t="s">
        <v>2907</v>
      </c>
      <c r="C2690" s="57" t="s">
        <v>6538</v>
      </c>
      <c r="D2690">
        <v>0</v>
      </c>
      <c r="E2690">
        <v>0</v>
      </c>
    </row>
    <row r="2691" spans="1:5" ht="24">
      <c r="A2691" s="62">
        <v>43434</v>
      </c>
      <c r="B2691" t="s">
        <v>2908</v>
      </c>
      <c r="C2691" s="57" t="s">
        <v>6539</v>
      </c>
      <c r="D2691">
        <v>0</v>
      </c>
      <c r="E2691">
        <v>0</v>
      </c>
    </row>
    <row r="2692" spans="1:5" ht="24">
      <c r="A2692" s="62">
        <v>43434</v>
      </c>
      <c r="B2692" t="s">
        <v>2909</v>
      </c>
      <c r="C2692" s="57" t="s">
        <v>6540</v>
      </c>
      <c r="D2692">
        <v>0</v>
      </c>
      <c r="E2692">
        <v>0</v>
      </c>
    </row>
    <row r="2693" spans="1:5" ht="24">
      <c r="A2693" s="62">
        <v>43434</v>
      </c>
      <c r="B2693" t="s">
        <v>2910</v>
      </c>
      <c r="C2693" s="57" t="s">
        <v>6541</v>
      </c>
      <c r="D2693">
        <v>0</v>
      </c>
      <c r="E2693">
        <v>0</v>
      </c>
    </row>
    <row r="2694" spans="1:5">
      <c r="A2694" s="62">
        <v>43434</v>
      </c>
      <c r="B2694" t="s">
        <v>2911</v>
      </c>
      <c r="C2694" s="57" t="s">
        <v>6542</v>
      </c>
      <c r="D2694">
        <v>0</v>
      </c>
      <c r="E2694">
        <v>0</v>
      </c>
    </row>
    <row r="2695" spans="1:5">
      <c r="A2695" s="62">
        <v>43434</v>
      </c>
      <c r="B2695" t="s">
        <v>2912</v>
      </c>
      <c r="C2695" s="57" t="s">
        <v>6543</v>
      </c>
      <c r="D2695">
        <v>0</v>
      </c>
      <c r="E2695">
        <v>0</v>
      </c>
    </row>
    <row r="2696" spans="1:5">
      <c r="A2696" s="62">
        <v>43434</v>
      </c>
      <c r="B2696" t="s">
        <v>2913</v>
      </c>
      <c r="C2696" s="57" t="s">
        <v>6544</v>
      </c>
      <c r="D2696">
        <v>0</v>
      </c>
      <c r="E2696">
        <v>0</v>
      </c>
    </row>
    <row r="2697" spans="1:5">
      <c r="A2697" s="62">
        <v>43434</v>
      </c>
      <c r="B2697" t="s">
        <v>2914</v>
      </c>
      <c r="C2697" s="57" t="s">
        <v>6545</v>
      </c>
      <c r="D2697">
        <v>0</v>
      </c>
      <c r="E2697">
        <v>0</v>
      </c>
    </row>
    <row r="2698" spans="1:5">
      <c r="A2698" s="62">
        <v>43434</v>
      </c>
      <c r="B2698" t="s">
        <v>2915</v>
      </c>
      <c r="C2698" s="57" t="s">
        <v>6546</v>
      </c>
      <c r="D2698">
        <v>0</v>
      </c>
      <c r="E2698">
        <v>0</v>
      </c>
    </row>
    <row r="2699" spans="1:5">
      <c r="A2699" s="62">
        <v>43434</v>
      </c>
      <c r="B2699" t="s">
        <v>2916</v>
      </c>
      <c r="C2699" s="57" t="s">
        <v>6547</v>
      </c>
      <c r="D2699">
        <v>0</v>
      </c>
      <c r="E2699">
        <v>0</v>
      </c>
    </row>
    <row r="2700" spans="1:5" ht="24">
      <c r="A2700" s="62">
        <v>43434</v>
      </c>
      <c r="B2700" t="s">
        <v>2917</v>
      </c>
      <c r="C2700" s="57" t="s">
        <v>6548</v>
      </c>
      <c r="D2700">
        <v>0</v>
      </c>
      <c r="E2700">
        <v>0</v>
      </c>
    </row>
    <row r="2701" spans="1:5" ht="24">
      <c r="A2701" s="62">
        <v>43434</v>
      </c>
      <c r="B2701" t="s">
        <v>2918</v>
      </c>
      <c r="C2701" s="57" t="s">
        <v>6549</v>
      </c>
      <c r="D2701">
        <v>0</v>
      </c>
      <c r="E2701">
        <v>0</v>
      </c>
    </row>
    <row r="2702" spans="1:5" ht="24">
      <c r="A2702" s="62">
        <v>43434</v>
      </c>
      <c r="B2702" t="s">
        <v>2919</v>
      </c>
      <c r="C2702" s="57" t="s">
        <v>6550</v>
      </c>
      <c r="D2702">
        <v>0</v>
      </c>
      <c r="E2702">
        <v>0</v>
      </c>
    </row>
    <row r="2703" spans="1:5">
      <c r="A2703" s="62">
        <v>43434</v>
      </c>
      <c r="B2703" t="s">
        <v>2920</v>
      </c>
      <c r="C2703" s="57" t="s">
        <v>6551</v>
      </c>
      <c r="D2703">
        <v>0</v>
      </c>
      <c r="E2703">
        <v>0</v>
      </c>
    </row>
    <row r="2704" spans="1:5">
      <c r="A2704" s="62">
        <v>43434</v>
      </c>
      <c r="B2704" t="s">
        <v>2921</v>
      </c>
      <c r="C2704" s="57" t="s">
        <v>6552</v>
      </c>
      <c r="D2704">
        <v>0</v>
      </c>
      <c r="E2704">
        <v>0</v>
      </c>
    </row>
    <row r="2705" spans="1:5">
      <c r="A2705" s="62">
        <v>43434</v>
      </c>
      <c r="B2705" t="s">
        <v>2922</v>
      </c>
      <c r="C2705" s="57" t="s">
        <v>6553</v>
      </c>
      <c r="D2705">
        <v>0</v>
      </c>
      <c r="E2705">
        <v>0</v>
      </c>
    </row>
    <row r="2706" spans="1:5">
      <c r="A2706" s="62">
        <v>43434</v>
      </c>
      <c r="B2706" t="s">
        <v>2923</v>
      </c>
      <c r="C2706" s="57" t="s">
        <v>6554</v>
      </c>
      <c r="D2706">
        <v>0</v>
      </c>
      <c r="E2706">
        <v>0</v>
      </c>
    </row>
    <row r="2707" spans="1:5">
      <c r="A2707" s="62">
        <v>43434</v>
      </c>
      <c r="B2707" t="s">
        <v>2924</v>
      </c>
      <c r="C2707" s="57" t="s">
        <v>6555</v>
      </c>
      <c r="D2707">
        <v>0</v>
      </c>
      <c r="E2707">
        <v>0</v>
      </c>
    </row>
    <row r="2708" spans="1:5" ht="24">
      <c r="A2708" s="62">
        <v>43434</v>
      </c>
      <c r="B2708" t="s">
        <v>2925</v>
      </c>
      <c r="C2708" s="57" t="s">
        <v>6556</v>
      </c>
      <c r="D2708">
        <v>0</v>
      </c>
      <c r="E2708">
        <v>0</v>
      </c>
    </row>
    <row r="2709" spans="1:5" ht="24">
      <c r="A2709" s="62">
        <v>43434</v>
      </c>
      <c r="B2709" t="s">
        <v>2926</v>
      </c>
      <c r="C2709" s="57" t="s">
        <v>6557</v>
      </c>
      <c r="D2709">
        <v>0</v>
      </c>
      <c r="E2709">
        <v>0</v>
      </c>
    </row>
    <row r="2710" spans="1:5" ht="24">
      <c r="A2710" s="62">
        <v>43434</v>
      </c>
      <c r="B2710" t="s">
        <v>2927</v>
      </c>
      <c r="C2710" s="57" t="s">
        <v>6558</v>
      </c>
      <c r="D2710">
        <v>0</v>
      </c>
      <c r="E2710">
        <v>0</v>
      </c>
    </row>
    <row r="2711" spans="1:5" ht="24">
      <c r="A2711" s="62">
        <v>43434</v>
      </c>
      <c r="B2711" t="s">
        <v>2928</v>
      </c>
      <c r="C2711" s="57" t="s">
        <v>6559</v>
      </c>
      <c r="D2711">
        <v>0</v>
      </c>
      <c r="E2711">
        <v>0</v>
      </c>
    </row>
    <row r="2712" spans="1:5">
      <c r="A2712" s="62">
        <v>43434</v>
      </c>
      <c r="B2712" t="s">
        <v>2929</v>
      </c>
      <c r="C2712" s="57" t="s">
        <v>6560</v>
      </c>
      <c r="D2712">
        <v>0</v>
      </c>
      <c r="E2712">
        <v>0</v>
      </c>
    </row>
    <row r="2713" spans="1:5">
      <c r="A2713" s="62">
        <v>43434</v>
      </c>
      <c r="B2713" t="s">
        <v>2930</v>
      </c>
      <c r="C2713" s="57" t="s">
        <v>6561</v>
      </c>
      <c r="D2713">
        <v>0</v>
      </c>
      <c r="E2713">
        <v>0</v>
      </c>
    </row>
    <row r="2714" spans="1:5">
      <c r="A2714" s="62">
        <v>43434</v>
      </c>
      <c r="B2714" t="s">
        <v>2931</v>
      </c>
      <c r="C2714" s="57" t="s">
        <v>6562</v>
      </c>
      <c r="D2714">
        <v>0</v>
      </c>
      <c r="E2714">
        <v>0</v>
      </c>
    </row>
    <row r="2715" spans="1:5">
      <c r="A2715" s="62">
        <v>43434</v>
      </c>
      <c r="B2715" t="s">
        <v>2932</v>
      </c>
      <c r="C2715" s="57" t="s">
        <v>6563</v>
      </c>
      <c r="D2715">
        <v>0</v>
      </c>
      <c r="E2715">
        <v>0</v>
      </c>
    </row>
    <row r="2716" spans="1:5">
      <c r="A2716" s="62">
        <v>43434</v>
      </c>
      <c r="B2716" t="s">
        <v>2933</v>
      </c>
      <c r="C2716" s="57" t="s">
        <v>6564</v>
      </c>
      <c r="D2716">
        <v>0</v>
      </c>
      <c r="E2716">
        <v>0</v>
      </c>
    </row>
    <row r="2717" spans="1:5">
      <c r="A2717" s="62">
        <v>43434</v>
      </c>
      <c r="B2717" t="s">
        <v>2934</v>
      </c>
      <c r="C2717" s="57" t="s">
        <v>6565</v>
      </c>
      <c r="D2717">
        <v>0</v>
      </c>
      <c r="E2717">
        <v>0</v>
      </c>
    </row>
    <row r="2718" spans="1:5">
      <c r="A2718" s="62">
        <v>43434</v>
      </c>
      <c r="B2718" t="s">
        <v>2935</v>
      </c>
      <c r="C2718" s="57" t="s">
        <v>6566</v>
      </c>
      <c r="D2718">
        <v>0</v>
      </c>
      <c r="E2718">
        <v>0</v>
      </c>
    </row>
    <row r="2719" spans="1:5">
      <c r="A2719" s="62">
        <v>43434</v>
      </c>
      <c r="B2719" t="s">
        <v>2936</v>
      </c>
      <c r="C2719" s="57" t="s">
        <v>6567</v>
      </c>
      <c r="D2719">
        <v>0</v>
      </c>
      <c r="E2719">
        <v>0</v>
      </c>
    </row>
    <row r="2720" spans="1:5" ht="24">
      <c r="A2720" s="62">
        <v>43434</v>
      </c>
      <c r="B2720" t="s">
        <v>2937</v>
      </c>
      <c r="C2720" s="57" t="s">
        <v>6568</v>
      </c>
      <c r="D2720">
        <v>0</v>
      </c>
      <c r="E2720">
        <v>0</v>
      </c>
    </row>
    <row r="2721" spans="1:5">
      <c r="A2721" s="62">
        <v>43434</v>
      </c>
      <c r="B2721" t="s">
        <v>2938</v>
      </c>
      <c r="C2721" s="57" t="s">
        <v>6569</v>
      </c>
      <c r="D2721">
        <v>0</v>
      </c>
      <c r="E2721">
        <v>0</v>
      </c>
    </row>
    <row r="2722" spans="1:5">
      <c r="A2722" s="62">
        <v>43434</v>
      </c>
      <c r="B2722" t="s">
        <v>2939</v>
      </c>
      <c r="C2722" s="57" t="s">
        <v>6570</v>
      </c>
      <c r="D2722">
        <v>0</v>
      </c>
      <c r="E2722">
        <v>0</v>
      </c>
    </row>
    <row r="2723" spans="1:5">
      <c r="A2723" s="62">
        <v>43434</v>
      </c>
      <c r="B2723" t="s">
        <v>2940</v>
      </c>
      <c r="C2723" s="57" t="s">
        <v>6571</v>
      </c>
      <c r="D2723">
        <v>0</v>
      </c>
      <c r="E2723">
        <v>0</v>
      </c>
    </row>
    <row r="2724" spans="1:5">
      <c r="A2724" s="62">
        <v>43434</v>
      </c>
      <c r="B2724" t="s">
        <v>2941</v>
      </c>
      <c r="C2724" s="57" t="s">
        <v>6572</v>
      </c>
      <c r="D2724">
        <v>0</v>
      </c>
      <c r="E2724">
        <v>0</v>
      </c>
    </row>
    <row r="2725" spans="1:5">
      <c r="A2725" s="62">
        <v>43434</v>
      </c>
      <c r="B2725" t="s">
        <v>2942</v>
      </c>
      <c r="C2725" s="57" t="s">
        <v>6573</v>
      </c>
      <c r="D2725">
        <v>0</v>
      </c>
      <c r="E2725">
        <v>0</v>
      </c>
    </row>
    <row r="2726" spans="1:5">
      <c r="A2726" s="62">
        <v>43434</v>
      </c>
      <c r="B2726" t="s">
        <v>2943</v>
      </c>
      <c r="C2726" s="57" t="s">
        <v>6574</v>
      </c>
      <c r="D2726">
        <v>0</v>
      </c>
      <c r="E2726">
        <v>0</v>
      </c>
    </row>
    <row r="2727" spans="1:5">
      <c r="A2727" s="62">
        <v>43434</v>
      </c>
      <c r="B2727" t="s">
        <v>2944</v>
      </c>
      <c r="C2727" s="57" t="s">
        <v>6575</v>
      </c>
      <c r="D2727">
        <v>0</v>
      </c>
      <c r="E2727">
        <v>0</v>
      </c>
    </row>
    <row r="2728" spans="1:5">
      <c r="A2728" s="62">
        <v>43434</v>
      </c>
      <c r="B2728" t="s">
        <v>2945</v>
      </c>
      <c r="C2728" s="57" t="s">
        <v>6576</v>
      </c>
      <c r="D2728">
        <v>0</v>
      </c>
      <c r="E2728">
        <v>0</v>
      </c>
    </row>
    <row r="2729" spans="1:5">
      <c r="A2729" s="62">
        <v>43434</v>
      </c>
      <c r="B2729" t="s">
        <v>2946</v>
      </c>
      <c r="C2729" s="57" t="s">
        <v>6577</v>
      </c>
      <c r="D2729">
        <v>0</v>
      </c>
      <c r="E2729">
        <v>0</v>
      </c>
    </row>
    <row r="2730" spans="1:5">
      <c r="A2730" s="62">
        <v>43434</v>
      </c>
      <c r="B2730" t="s">
        <v>2947</v>
      </c>
      <c r="C2730" s="57" t="s">
        <v>6578</v>
      </c>
      <c r="D2730">
        <v>0</v>
      </c>
      <c r="E2730">
        <v>0</v>
      </c>
    </row>
    <row r="2731" spans="1:5">
      <c r="A2731" s="62">
        <v>43434</v>
      </c>
      <c r="B2731" t="s">
        <v>2948</v>
      </c>
      <c r="C2731" s="57" t="s">
        <v>6579</v>
      </c>
      <c r="D2731">
        <v>0</v>
      </c>
      <c r="E2731">
        <v>0</v>
      </c>
    </row>
    <row r="2732" spans="1:5">
      <c r="A2732" s="62">
        <v>43434</v>
      </c>
      <c r="B2732" t="s">
        <v>2949</v>
      </c>
      <c r="C2732" s="57" t="s">
        <v>6580</v>
      </c>
      <c r="D2732">
        <v>0</v>
      </c>
      <c r="E2732">
        <v>0</v>
      </c>
    </row>
    <row r="2733" spans="1:5">
      <c r="A2733" s="62">
        <v>43434</v>
      </c>
      <c r="B2733" t="s">
        <v>2950</v>
      </c>
      <c r="C2733" s="57" t="s">
        <v>6581</v>
      </c>
      <c r="D2733">
        <v>0</v>
      </c>
      <c r="E2733">
        <v>0</v>
      </c>
    </row>
    <row r="2734" spans="1:5">
      <c r="A2734" s="62">
        <v>43434</v>
      </c>
      <c r="B2734" t="s">
        <v>2951</v>
      </c>
      <c r="C2734" s="57" t="s">
        <v>6582</v>
      </c>
      <c r="D2734">
        <v>0</v>
      </c>
      <c r="E2734">
        <v>0</v>
      </c>
    </row>
    <row r="2735" spans="1:5">
      <c r="A2735" s="62">
        <v>43434</v>
      </c>
      <c r="B2735" t="s">
        <v>2952</v>
      </c>
      <c r="C2735" s="57" t="s">
        <v>6583</v>
      </c>
      <c r="D2735">
        <v>0</v>
      </c>
      <c r="E2735">
        <v>0</v>
      </c>
    </row>
    <row r="2736" spans="1:5">
      <c r="A2736" s="62">
        <v>43434</v>
      </c>
      <c r="B2736" t="s">
        <v>2953</v>
      </c>
      <c r="C2736" s="57" t="s">
        <v>6584</v>
      </c>
      <c r="D2736">
        <v>0</v>
      </c>
      <c r="E2736">
        <v>0</v>
      </c>
    </row>
    <row r="2737" spans="1:5">
      <c r="A2737" s="62">
        <v>43434</v>
      </c>
      <c r="B2737" t="s">
        <v>2954</v>
      </c>
      <c r="C2737" s="57" t="s">
        <v>6585</v>
      </c>
      <c r="D2737">
        <v>0</v>
      </c>
      <c r="E2737">
        <v>0</v>
      </c>
    </row>
    <row r="2738" spans="1:5">
      <c r="A2738" s="62">
        <v>43434</v>
      </c>
      <c r="B2738" t="s">
        <v>2955</v>
      </c>
      <c r="C2738" s="57" t="s">
        <v>6586</v>
      </c>
      <c r="D2738">
        <v>0</v>
      </c>
      <c r="E2738">
        <v>0</v>
      </c>
    </row>
    <row r="2739" spans="1:5">
      <c r="A2739" s="62">
        <v>43434</v>
      </c>
      <c r="B2739" t="s">
        <v>2956</v>
      </c>
      <c r="C2739" s="57" t="s">
        <v>6587</v>
      </c>
      <c r="D2739">
        <v>0</v>
      </c>
      <c r="E2739">
        <v>0</v>
      </c>
    </row>
    <row r="2740" spans="1:5">
      <c r="A2740" s="62">
        <v>43434</v>
      </c>
      <c r="B2740" t="s">
        <v>2957</v>
      </c>
      <c r="C2740" s="57" t="s">
        <v>6588</v>
      </c>
      <c r="D2740">
        <v>0</v>
      </c>
      <c r="E2740">
        <v>0</v>
      </c>
    </row>
    <row r="2741" spans="1:5">
      <c r="A2741" s="62">
        <v>43434</v>
      </c>
      <c r="B2741" t="s">
        <v>2958</v>
      </c>
      <c r="C2741" s="57" t="s">
        <v>6589</v>
      </c>
      <c r="D2741">
        <v>0</v>
      </c>
      <c r="E2741">
        <v>0</v>
      </c>
    </row>
    <row r="2742" spans="1:5">
      <c r="A2742" s="62">
        <v>43434</v>
      </c>
      <c r="B2742" t="s">
        <v>2959</v>
      </c>
      <c r="C2742" s="57" t="s">
        <v>6590</v>
      </c>
      <c r="D2742">
        <v>0</v>
      </c>
      <c r="E2742">
        <v>0</v>
      </c>
    </row>
    <row r="2743" spans="1:5">
      <c r="A2743" s="62">
        <v>43434</v>
      </c>
      <c r="B2743" t="s">
        <v>2960</v>
      </c>
      <c r="C2743" s="57" t="s">
        <v>6591</v>
      </c>
      <c r="D2743">
        <v>0</v>
      </c>
      <c r="E2743">
        <v>0</v>
      </c>
    </row>
    <row r="2744" spans="1:5">
      <c r="A2744" s="62">
        <v>43434</v>
      </c>
      <c r="B2744" t="s">
        <v>2961</v>
      </c>
      <c r="C2744" s="57" t="s">
        <v>6592</v>
      </c>
      <c r="D2744">
        <v>0</v>
      </c>
      <c r="E2744">
        <v>0</v>
      </c>
    </row>
    <row r="2745" spans="1:5">
      <c r="A2745" s="62">
        <v>43434</v>
      </c>
      <c r="B2745" t="s">
        <v>2962</v>
      </c>
      <c r="C2745" s="57" t="s">
        <v>6593</v>
      </c>
      <c r="D2745">
        <v>0</v>
      </c>
      <c r="E2745">
        <v>0</v>
      </c>
    </row>
    <row r="2746" spans="1:5">
      <c r="A2746" s="62">
        <v>43434</v>
      </c>
      <c r="B2746" t="s">
        <v>2963</v>
      </c>
      <c r="C2746" s="57" t="s">
        <v>6594</v>
      </c>
      <c r="D2746">
        <v>0</v>
      </c>
      <c r="E2746">
        <v>0</v>
      </c>
    </row>
    <row r="2747" spans="1:5">
      <c r="A2747" s="62">
        <v>43434</v>
      </c>
      <c r="B2747" t="s">
        <v>2964</v>
      </c>
      <c r="C2747" s="57" t="s">
        <v>6595</v>
      </c>
      <c r="D2747">
        <v>0</v>
      </c>
      <c r="E2747">
        <v>0</v>
      </c>
    </row>
    <row r="2748" spans="1:5">
      <c r="A2748" s="62">
        <v>43434</v>
      </c>
      <c r="B2748" t="s">
        <v>2965</v>
      </c>
      <c r="C2748" s="57" t="s">
        <v>6596</v>
      </c>
      <c r="D2748">
        <v>0</v>
      </c>
      <c r="E2748">
        <v>0</v>
      </c>
    </row>
    <row r="2749" spans="1:5">
      <c r="A2749" s="62">
        <v>43434</v>
      </c>
      <c r="B2749" t="s">
        <v>2966</v>
      </c>
      <c r="C2749" s="57" t="s">
        <v>6597</v>
      </c>
      <c r="D2749">
        <v>0</v>
      </c>
      <c r="E2749">
        <v>1902427.48</v>
      </c>
    </row>
    <row r="2750" spans="1:5">
      <c r="A2750" s="62">
        <v>43434</v>
      </c>
      <c r="B2750" t="s">
        <v>2967</v>
      </c>
      <c r="C2750" s="57" t="s">
        <v>6598</v>
      </c>
      <c r="D2750">
        <v>0</v>
      </c>
      <c r="E2750">
        <v>1593141.25</v>
      </c>
    </row>
    <row r="2751" spans="1:5">
      <c r="A2751" s="62">
        <v>43434</v>
      </c>
      <c r="B2751" t="s">
        <v>2968</v>
      </c>
      <c r="C2751" s="57" t="s">
        <v>6599</v>
      </c>
      <c r="D2751">
        <v>0</v>
      </c>
      <c r="E2751">
        <v>1593141.25</v>
      </c>
    </row>
    <row r="2752" spans="1:5">
      <c r="A2752" s="62">
        <v>43434</v>
      </c>
      <c r="B2752" t="s">
        <v>2969</v>
      </c>
      <c r="C2752" s="57" t="s">
        <v>6600</v>
      </c>
      <c r="D2752">
        <v>0</v>
      </c>
      <c r="E2752">
        <v>309286.23</v>
      </c>
    </row>
    <row r="2753" spans="1:5">
      <c r="A2753" s="62">
        <v>43434</v>
      </c>
      <c r="B2753" t="s">
        <v>2970</v>
      </c>
      <c r="C2753" s="57" t="s">
        <v>6601</v>
      </c>
      <c r="D2753">
        <v>0</v>
      </c>
      <c r="E2753">
        <v>309286.23</v>
      </c>
    </row>
    <row r="2754" spans="1:5">
      <c r="A2754" s="62">
        <v>43434</v>
      </c>
      <c r="B2754" t="s">
        <v>2971</v>
      </c>
      <c r="C2754" s="57" t="s">
        <v>6176</v>
      </c>
      <c r="D2754">
        <v>0</v>
      </c>
      <c r="E2754">
        <v>0</v>
      </c>
    </row>
    <row r="2755" spans="1:5">
      <c r="A2755" s="62">
        <v>43434</v>
      </c>
      <c r="B2755" t="s">
        <v>2972</v>
      </c>
      <c r="C2755" s="57" t="s">
        <v>6176</v>
      </c>
      <c r="D2755">
        <v>0</v>
      </c>
      <c r="E2755">
        <v>0</v>
      </c>
    </row>
    <row r="2756" spans="1:5">
      <c r="A2756" s="62">
        <v>43434</v>
      </c>
      <c r="B2756" t="s">
        <v>2973</v>
      </c>
      <c r="C2756" s="57" t="s">
        <v>6602</v>
      </c>
      <c r="D2756">
        <v>0</v>
      </c>
      <c r="E2756">
        <v>0</v>
      </c>
    </row>
    <row r="2757" spans="1:5">
      <c r="A2757" s="62">
        <v>43434</v>
      </c>
      <c r="B2757" t="s">
        <v>2974</v>
      </c>
      <c r="C2757" s="57" t="s">
        <v>6603</v>
      </c>
      <c r="D2757">
        <v>0</v>
      </c>
      <c r="E2757">
        <v>0</v>
      </c>
    </row>
    <row r="2758" spans="1:5">
      <c r="A2758" s="62">
        <v>43434</v>
      </c>
      <c r="B2758" t="s">
        <v>2975</v>
      </c>
      <c r="C2758" s="57" t="s">
        <v>6604</v>
      </c>
      <c r="D2758">
        <v>0</v>
      </c>
      <c r="E2758">
        <v>0</v>
      </c>
    </row>
    <row r="2759" spans="1:5">
      <c r="A2759" s="62">
        <v>43434</v>
      </c>
      <c r="B2759" t="s">
        <v>2976</v>
      </c>
      <c r="C2759" s="57" t="s">
        <v>6605</v>
      </c>
      <c r="D2759">
        <v>0</v>
      </c>
      <c r="E2759">
        <v>0</v>
      </c>
    </row>
    <row r="2760" spans="1:5">
      <c r="A2760" s="62">
        <v>43434</v>
      </c>
      <c r="B2760" t="s">
        <v>2977</v>
      </c>
      <c r="C2760" s="57" t="s">
        <v>6606</v>
      </c>
      <c r="D2760">
        <v>0</v>
      </c>
      <c r="E2760">
        <v>0</v>
      </c>
    </row>
    <row r="2761" spans="1:5">
      <c r="A2761" s="62">
        <v>43434</v>
      </c>
      <c r="B2761" t="s">
        <v>2978</v>
      </c>
      <c r="C2761" s="57" t="s">
        <v>6607</v>
      </c>
      <c r="D2761">
        <v>0</v>
      </c>
      <c r="E2761">
        <v>0</v>
      </c>
    </row>
    <row r="2762" spans="1:5">
      <c r="A2762" s="62">
        <v>43434</v>
      </c>
      <c r="B2762" t="s">
        <v>2979</v>
      </c>
      <c r="C2762" s="57" t="s">
        <v>6608</v>
      </c>
      <c r="D2762">
        <v>0</v>
      </c>
      <c r="E2762">
        <v>0</v>
      </c>
    </row>
    <row r="2763" spans="1:5">
      <c r="A2763" s="62">
        <v>43434</v>
      </c>
      <c r="B2763" t="s">
        <v>2980</v>
      </c>
      <c r="C2763" s="57" t="s">
        <v>6609</v>
      </c>
      <c r="D2763">
        <v>0</v>
      </c>
      <c r="E2763">
        <v>0</v>
      </c>
    </row>
    <row r="2764" spans="1:5">
      <c r="A2764" s="62">
        <v>43434</v>
      </c>
      <c r="B2764" t="s">
        <v>2981</v>
      </c>
      <c r="C2764" s="57" t="s">
        <v>6610</v>
      </c>
      <c r="D2764">
        <v>0</v>
      </c>
      <c r="E2764">
        <v>0</v>
      </c>
    </row>
    <row r="2765" spans="1:5">
      <c r="A2765" s="62">
        <v>43434</v>
      </c>
      <c r="B2765" t="s">
        <v>2982</v>
      </c>
      <c r="C2765" s="57" t="s">
        <v>6611</v>
      </c>
      <c r="D2765">
        <v>0</v>
      </c>
      <c r="E2765">
        <v>0</v>
      </c>
    </row>
    <row r="2766" spans="1:5">
      <c r="A2766" s="62">
        <v>43434</v>
      </c>
      <c r="B2766" t="s">
        <v>2983</v>
      </c>
      <c r="C2766" s="57" t="s">
        <v>6612</v>
      </c>
      <c r="D2766">
        <v>0</v>
      </c>
      <c r="E2766">
        <v>0</v>
      </c>
    </row>
    <row r="2767" spans="1:5">
      <c r="A2767" s="62">
        <v>43434</v>
      </c>
      <c r="B2767" t="s">
        <v>2984</v>
      </c>
      <c r="C2767" s="57" t="s">
        <v>6613</v>
      </c>
      <c r="D2767">
        <v>0</v>
      </c>
      <c r="E2767">
        <v>0</v>
      </c>
    </row>
    <row r="2768" spans="1:5">
      <c r="A2768" s="62">
        <v>43434</v>
      </c>
      <c r="B2768" t="s">
        <v>2985</v>
      </c>
      <c r="C2768" s="57" t="s">
        <v>6614</v>
      </c>
      <c r="D2768">
        <v>0</v>
      </c>
      <c r="E2768">
        <v>0</v>
      </c>
    </row>
    <row r="2769" spans="1:5">
      <c r="A2769" s="62">
        <v>43434</v>
      </c>
      <c r="B2769" t="s">
        <v>2986</v>
      </c>
      <c r="C2769" s="57" t="s">
        <v>6615</v>
      </c>
      <c r="D2769">
        <v>0</v>
      </c>
      <c r="E2769">
        <v>0</v>
      </c>
    </row>
    <row r="2770" spans="1:5">
      <c r="A2770" s="62">
        <v>43434</v>
      </c>
      <c r="B2770" t="s">
        <v>2987</v>
      </c>
      <c r="C2770" s="57" t="s">
        <v>6616</v>
      </c>
      <c r="D2770">
        <v>0</v>
      </c>
      <c r="E2770">
        <v>0</v>
      </c>
    </row>
    <row r="2771" spans="1:5">
      <c r="A2771" s="62">
        <v>43434</v>
      </c>
      <c r="B2771" t="s">
        <v>2988</v>
      </c>
      <c r="C2771" s="57" t="s">
        <v>6617</v>
      </c>
      <c r="D2771">
        <v>0</v>
      </c>
      <c r="E2771">
        <v>0</v>
      </c>
    </row>
    <row r="2772" spans="1:5">
      <c r="A2772" s="62">
        <v>43434</v>
      </c>
      <c r="B2772" t="s">
        <v>2989</v>
      </c>
      <c r="C2772" s="57" t="s">
        <v>6618</v>
      </c>
      <c r="D2772">
        <v>0</v>
      </c>
      <c r="E2772">
        <v>0</v>
      </c>
    </row>
    <row r="2773" spans="1:5">
      <c r="A2773" s="62">
        <v>43434</v>
      </c>
      <c r="B2773" t="s">
        <v>2990</v>
      </c>
      <c r="C2773" s="57" t="s">
        <v>6619</v>
      </c>
      <c r="D2773">
        <v>0</v>
      </c>
      <c r="E2773">
        <v>0</v>
      </c>
    </row>
    <row r="2774" spans="1:5">
      <c r="A2774" s="62">
        <v>43434</v>
      </c>
      <c r="B2774" t="s">
        <v>2991</v>
      </c>
      <c r="C2774" s="57" t="s">
        <v>6620</v>
      </c>
      <c r="D2774">
        <v>0</v>
      </c>
      <c r="E2774">
        <v>0</v>
      </c>
    </row>
    <row r="2775" spans="1:5">
      <c r="A2775" s="62">
        <v>43434</v>
      </c>
      <c r="B2775" t="s">
        <v>2992</v>
      </c>
      <c r="C2775" s="57" t="s">
        <v>6621</v>
      </c>
      <c r="D2775">
        <v>0</v>
      </c>
      <c r="E2775">
        <v>0</v>
      </c>
    </row>
    <row r="2776" spans="1:5">
      <c r="A2776" s="62">
        <v>43434</v>
      </c>
      <c r="B2776" t="s">
        <v>2993</v>
      </c>
      <c r="C2776" s="57" t="s">
        <v>6622</v>
      </c>
      <c r="D2776">
        <v>0</v>
      </c>
      <c r="E2776">
        <v>0</v>
      </c>
    </row>
    <row r="2777" spans="1:5">
      <c r="A2777" s="62">
        <v>43434</v>
      </c>
      <c r="B2777" t="s">
        <v>2994</v>
      </c>
      <c r="C2777" s="57" t="s">
        <v>6623</v>
      </c>
      <c r="D2777">
        <v>0</v>
      </c>
      <c r="E2777">
        <v>0</v>
      </c>
    </row>
    <row r="2778" spans="1:5">
      <c r="A2778" s="62">
        <v>43434</v>
      </c>
      <c r="B2778" t="s">
        <v>2995</v>
      </c>
      <c r="C2778" s="57" t="s">
        <v>6624</v>
      </c>
      <c r="D2778">
        <v>0</v>
      </c>
      <c r="E2778">
        <v>0</v>
      </c>
    </row>
    <row r="2779" spans="1:5">
      <c r="A2779" s="62">
        <v>43434</v>
      </c>
      <c r="B2779" t="s">
        <v>2996</v>
      </c>
      <c r="C2779" s="57" t="s">
        <v>6625</v>
      </c>
      <c r="D2779">
        <v>0</v>
      </c>
      <c r="E2779">
        <v>0</v>
      </c>
    </row>
    <row r="2780" spans="1:5">
      <c r="A2780" s="62">
        <v>43434</v>
      </c>
      <c r="B2780" t="s">
        <v>2997</v>
      </c>
      <c r="C2780" s="57" t="s">
        <v>6626</v>
      </c>
      <c r="D2780">
        <v>0</v>
      </c>
      <c r="E2780">
        <v>0</v>
      </c>
    </row>
    <row r="2781" spans="1:5">
      <c r="A2781" s="62">
        <v>43434</v>
      </c>
      <c r="B2781" t="s">
        <v>2998</v>
      </c>
      <c r="C2781" s="57" t="s">
        <v>6627</v>
      </c>
      <c r="D2781">
        <v>0</v>
      </c>
      <c r="E2781">
        <v>0</v>
      </c>
    </row>
    <row r="2782" spans="1:5">
      <c r="A2782" s="62">
        <v>43434</v>
      </c>
      <c r="B2782" t="s">
        <v>2999</v>
      </c>
      <c r="C2782" s="57" t="s">
        <v>6628</v>
      </c>
      <c r="D2782">
        <v>0</v>
      </c>
      <c r="E2782">
        <v>0</v>
      </c>
    </row>
    <row r="2783" spans="1:5">
      <c r="A2783" s="62">
        <v>43434</v>
      </c>
      <c r="B2783" t="s">
        <v>3000</v>
      </c>
      <c r="C2783" s="57" t="s">
        <v>6629</v>
      </c>
      <c r="D2783">
        <v>0</v>
      </c>
      <c r="E2783">
        <v>0</v>
      </c>
    </row>
    <row r="2784" spans="1:5">
      <c r="A2784" s="62">
        <v>43434</v>
      </c>
      <c r="B2784" t="s">
        <v>3001</v>
      </c>
      <c r="C2784" s="57" t="s">
        <v>6630</v>
      </c>
      <c r="D2784">
        <v>0</v>
      </c>
      <c r="E2784">
        <v>0</v>
      </c>
    </row>
    <row r="2785" spans="1:5">
      <c r="A2785" s="62">
        <v>43434</v>
      </c>
      <c r="B2785" t="s">
        <v>3002</v>
      </c>
      <c r="C2785" s="57" t="s">
        <v>6631</v>
      </c>
      <c r="D2785">
        <v>0</v>
      </c>
      <c r="E2785">
        <v>0</v>
      </c>
    </row>
    <row r="2786" spans="1:5">
      <c r="A2786" s="62">
        <v>43434</v>
      </c>
      <c r="B2786" t="s">
        <v>3003</v>
      </c>
      <c r="C2786" s="57" t="s">
        <v>6632</v>
      </c>
      <c r="D2786">
        <v>0</v>
      </c>
      <c r="E2786">
        <v>0</v>
      </c>
    </row>
    <row r="2787" spans="1:5">
      <c r="A2787" s="62">
        <v>43434</v>
      </c>
      <c r="B2787" t="s">
        <v>3004</v>
      </c>
      <c r="C2787" s="57" t="s">
        <v>6633</v>
      </c>
      <c r="D2787">
        <v>0</v>
      </c>
      <c r="E2787">
        <v>0</v>
      </c>
    </row>
    <row r="2788" spans="1:5">
      <c r="A2788" s="62">
        <v>43434</v>
      </c>
      <c r="B2788" t="s">
        <v>3005</v>
      </c>
      <c r="C2788" s="57" t="s">
        <v>6634</v>
      </c>
      <c r="D2788">
        <v>0</v>
      </c>
      <c r="E2788">
        <v>0</v>
      </c>
    </row>
    <row r="2789" spans="1:5">
      <c r="A2789" s="62">
        <v>43434</v>
      </c>
      <c r="B2789" t="s">
        <v>3006</v>
      </c>
      <c r="C2789" s="57" t="s">
        <v>6635</v>
      </c>
      <c r="D2789">
        <v>0</v>
      </c>
      <c r="E2789">
        <v>0</v>
      </c>
    </row>
    <row r="2790" spans="1:5">
      <c r="A2790" s="62">
        <v>43434</v>
      </c>
      <c r="B2790" t="s">
        <v>3007</v>
      </c>
      <c r="C2790" s="57" t="s">
        <v>6636</v>
      </c>
      <c r="D2790">
        <v>0</v>
      </c>
      <c r="E2790">
        <v>0</v>
      </c>
    </row>
    <row r="2791" spans="1:5">
      <c r="A2791" s="62">
        <v>43434</v>
      </c>
      <c r="B2791" t="s">
        <v>3008</v>
      </c>
      <c r="C2791" s="57" t="s">
        <v>6637</v>
      </c>
      <c r="D2791">
        <v>0</v>
      </c>
      <c r="E2791">
        <v>0</v>
      </c>
    </row>
    <row r="2792" spans="1:5">
      <c r="A2792" s="62">
        <v>43434</v>
      </c>
      <c r="B2792" t="s">
        <v>3009</v>
      </c>
      <c r="C2792" s="57" t="s">
        <v>6638</v>
      </c>
      <c r="D2792">
        <v>0</v>
      </c>
      <c r="E2792">
        <v>0</v>
      </c>
    </row>
    <row r="2793" spans="1:5">
      <c r="A2793" s="62">
        <v>43434</v>
      </c>
      <c r="B2793" t="s">
        <v>3010</v>
      </c>
      <c r="C2793" s="57" t="s">
        <v>6639</v>
      </c>
      <c r="D2793">
        <v>0</v>
      </c>
      <c r="E2793">
        <v>0</v>
      </c>
    </row>
    <row r="2794" spans="1:5">
      <c r="A2794" s="62">
        <v>43434</v>
      </c>
      <c r="B2794" t="s">
        <v>3011</v>
      </c>
      <c r="C2794" s="57" t="s">
        <v>6640</v>
      </c>
      <c r="D2794">
        <v>0</v>
      </c>
      <c r="E2794">
        <v>0</v>
      </c>
    </row>
    <row r="2795" spans="1:5">
      <c r="A2795" s="62">
        <v>43434</v>
      </c>
      <c r="B2795" t="s">
        <v>3012</v>
      </c>
      <c r="C2795" s="57" t="s">
        <v>6641</v>
      </c>
      <c r="D2795">
        <v>0</v>
      </c>
      <c r="E2795">
        <v>0</v>
      </c>
    </row>
    <row r="2796" spans="1:5">
      <c r="A2796" s="62">
        <v>43434</v>
      </c>
      <c r="B2796" t="s">
        <v>3013</v>
      </c>
      <c r="C2796" s="57" t="s">
        <v>6642</v>
      </c>
      <c r="D2796">
        <v>0</v>
      </c>
      <c r="E2796">
        <v>0</v>
      </c>
    </row>
    <row r="2797" spans="1:5">
      <c r="A2797" s="62">
        <v>43434</v>
      </c>
      <c r="B2797" t="s">
        <v>3014</v>
      </c>
      <c r="C2797" s="57" t="s">
        <v>6643</v>
      </c>
      <c r="D2797">
        <v>0</v>
      </c>
      <c r="E2797">
        <v>0</v>
      </c>
    </row>
    <row r="2798" spans="1:5">
      <c r="A2798" s="62">
        <v>43434</v>
      </c>
      <c r="B2798" t="s">
        <v>3015</v>
      </c>
      <c r="C2798" s="57" t="s">
        <v>6644</v>
      </c>
      <c r="D2798">
        <v>0</v>
      </c>
      <c r="E2798">
        <v>0</v>
      </c>
    </row>
    <row r="2799" spans="1:5">
      <c r="A2799" s="62">
        <v>43434</v>
      </c>
      <c r="B2799" t="s">
        <v>3016</v>
      </c>
      <c r="C2799" s="57" t="s">
        <v>6645</v>
      </c>
      <c r="D2799">
        <v>0</v>
      </c>
      <c r="E2799">
        <v>32456258.390000001</v>
      </c>
    </row>
    <row r="2800" spans="1:5">
      <c r="A2800" s="62">
        <v>43434</v>
      </c>
      <c r="B2800" t="s">
        <v>3017</v>
      </c>
      <c r="C2800" s="57" t="s">
        <v>6646</v>
      </c>
      <c r="D2800">
        <v>0</v>
      </c>
      <c r="E2800">
        <v>0</v>
      </c>
    </row>
    <row r="2801" spans="1:5">
      <c r="A2801" s="62">
        <v>43434</v>
      </c>
      <c r="B2801" t="s">
        <v>3018</v>
      </c>
      <c r="C2801" s="57" t="s">
        <v>6647</v>
      </c>
      <c r="D2801">
        <v>0</v>
      </c>
      <c r="E2801">
        <v>0</v>
      </c>
    </row>
    <row r="2802" spans="1:5">
      <c r="A2802" s="62">
        <v>43434</v>
      </c>
      <c r="B2802" t="s">
        <v>3019</v>
      </c>
      <c r="C2802" s="57" t="s">
        <v>6648</v>
      </c>
      <c r="D2802">
        <v>0</v>
      </c>
      <c r="E2802">
        <v>865159.16</v>
      </c>
    </row>
    <row r="2803" spans="1:5">
      <c r="A2803" s="62">
        <v>43434</v>
      </c>
      <c r="B2803" t="s">
        <v>3020</v>
      </c>
      <c r="C2803" s="57" t="s">
        <v>6649</v>
      </c>
      <c r="D2803">
        <v>0</v>
      </c>
      <c r="E2803">
        <v>0</v>
      </c>
    </row>
    <row r="2804" spans="1:5">
      <c r="A2804" s="62">
        <v>43434</v>
      </c>
      <c r="B2804" t="s">
        <v>3021</v>
      </c>
      <c r="C2804" s="57" t="s">
        <v>6650</v>
      </c>
      <c r="D2804">
        <v>0</v>
      </c>
      <c r="E2804">
        <v>479425</v>
      </c>
    </row>
    <row r="2805" spans="1:5">
      <c r="A2805" s="62">
        <v>43434</v>
      </c>
      <c r="B2805" t="s">
        <v>3022</v>
      </c>
      <c r="C2805" s="57" t="s">
        <v>6651</v>
      </c>
      <c r="D2805">
        <v>0</v>
      </c>
      <c r="E2805">
        <v>384144.85</v>
      </c>
    </row>
    <row r="2806" spans="1:5">
      <c r="A2806" s="62">
        <v>43434</v>
      </c>
      <c r="B2806" t="s">
        <v>3023</v>
      </c>
      <c r="C2806" s="57" t="s">
        <v>6652</v>
      </c>
      <c r="D2806">
        <v>0</v>
      </c>
      <c r="E2806">
        <v>1589.31</v>
      </c>
    </row>
    <row r="2807" spans="1:5">
      <c r="A2807" s="62">
        <v>43434</v>
      </c>
      <c r="B2807" t="s">
        <v>3024</v>
      </c>
      <c r="C2807" s="57" t="s">
        <v>6653</v>
      </c>
      <c r="D2807">
        <v>0</v>
      </c>
      <c r="E2807">
        <v>0</v>
      </c>
    </row>
    <row r="2808" spans="1:5">
      <c r="A2808" s="62">
        <v>43434</v>
      </c>
      <c r="B2808" t="s">
        <v>3025</v>
      </c>
      <c r="C2808" s="57" t="s">
        <v>6653</v>
      </c>
      <c r="D2808">
        <v>0</v>
      </c>
      <c r="E2808">
        <v>0</v>
      </c>
    </row>
    <row r="2809" spans="1:5">
      <c r="A2809" s="62">
        <v>43434</v>
      </c>
      <c r="B2809" t="s">
        <v>3026</v>
      </c>
      <c r="C2809" s="57" t="s">
        <v>6654</v>
      </c>
      <c r="D2809">
        <v>0</v>
      </c>
      <c r="E2809">
        <v>0</v>
      </c>
    </row>
    <row r="2810" spans="1:5">
      <c r="A2810" s="62">
        <v>43434</v>
      </c>
      <c r="B2810" t="s">
        <v>3027</v>
      </c>
      <c r="C2810" s="57" t="s">
        <v>6655</v>
      </c>
      <c r="D2810">
        <v>0</v>
      </c>
      <c r="E2810">
        <v>0</v>
      </c>
    </row>
    <row r="2811" spans="1:5">
      <c r="A2811" s="62">
        <v>43434</v>
      </c>
      <c r="B2811" t="s">
        <v>3028</v>
      </c>
      <c r="C2811" s="57" t="s">
        <v>6656</v>
      </c>
      <c r="D2811">
        <v>0</v>
      </c>
      <c r="E2811">
        <v>0</v>
      </c>
    </row>
    <row r="2812" spans="1:5">
      <c r="A2812" s="62">
        <v>43434</v>
      </c>
      <c r="B2812" t="s">
        <v>3029</v>
      </c>
      <c r="C2812" s="57" t="s">
        <v>6657</v>
      </c>
      <c r="D2812">
        <v>0</v>
      </c>
      <c r="E2812">
        <v>0</v>
      </c>
    </row>
    <row r="2813" spans="1:5">
      <c r="A2813" s="62">
        <v>43434</v>
      </c>
      <c r="B2813" t="s">
        <v>3030</v>
      </c>
      <c r="C2813" s="57" t="s">
        <v>6658</v>
      </c>
      <c r="D2813">
        <v>0</v>
      </c>
      <c r="E2813">
        <v>0</v>
      </c>
    </row>
    <row r="2814" spans="1:5">
      <c r="A2814" s="62">
        <v>43434</v>
      </c>
      <c r="B2814" t="s">
        <v>3031</v>
      </c>
      <c r="C2814" s="57" t="s">
        <v>6658</v>
      </c>
      <c r="D2814">
        <v>0</v>
      </c>
      <c r="E2814">
        <v>0</v>
      </c>
    </row>
    <row r="2815" spans="1:5">
      <c r="A2815" s="62">
        <v>43434</v>
      </c>
      <c r="B2815" t="s">
        <v>3032</v>
      </c>
      <c r="C2815" s="57" t="s">
        <v>6659</v>
      </c>
      <c r="D2815">
        <v>0</v>
      </c>
      <c r="E2815">
        <v>0</v>
      </c>
    </row>
    <row r="2816" spans="1:5">
      <c r="A2816" s="62">
        <v>43434</v>
      </c>
      <c r="B2816" t="s">
        <v>3033</v>
      </c>
      <c r="C2816" s="57" t="s">
        <v>6659</v>
      </c>
      <c r="D2816">
        <v>0</v>
      </c>
      <c r="E2816">
        <v>0</v>
      </c>
    </row>
    <row r="2817" spans="1:5">
      <c r="A2817" s="62">
        <v>43434</v>
      </c>
      <c r="B2817" t="s">
        <v>3034</v>
      </c>
      <c r="C2817" s="57" t="s">
        <v>6660</v>
      </c>
      <c r="D2817">
        <v>0</v>
      </c>
      <c r="E2817">
        <v>31591099.23</v>
      </c>
    </row>
    <row r="2818" spans="1:5">
      <c r="A2818" s="62">
        <v>43434</v>
      </c>
      <c r="B2818" t="s">
        <v>3035</v>
      </c>
      <c r="C2818" s="57" t="s">
        <v>6661</v>
      </c>
      <c r="D2818">
        <v>0</v>
      </c>
      <c r="E2818">
        <v>19723473.399999999</v>
      </c>
    </row>
    <row r="2819" spans="1:5">
      <c r="A2819" s="62">
        <v>43434</v>
      </c>
      <c r="B2819" t="s">
        <v>3036</v>
      </c>
      <c r="C2819" s="57" t="s">
        <v>6662</v>
      </c>
      <c r="D2819">
        <v>0</v>
      </c>
      <c r="E2819">
        <v>73353.929999999993</v>
      </c>
    </row>
    <row r="2820" spans="1:5">
      <c r="A2820" s="62">
        <v>43434</v>
      </c>
      <c r="B2820" t="s">
        <v>3037</v>
      </c>
      <c r="C2820" s="57" t="s">
        <v>6663</v>
      </c>
      <c r="D2820">
        <v>0</v>
      </c>
      <c r="E2820">
        <v>88800</v>
      </c>
    </row>
    <row r="2821" spans="1:5">
      <c r="A2821" s="62">
        <v>43434</v>
      </c>
      <c r="B2821" t="s">
        <v>3038</v>
      </c>
      <c r="C2821" s="57" t="s">
        <v>6664</v>
      </c>
      <c r="D2821">
        <v>0</v>
      </c>
      <c r="E2821">
        <v>4068</v>
      </c>
    </row>
    <row r="2822" spans="1:5">
      <c r="A2822" s="62">
        <v>43434</v>
      </c>
      <c r="B2822" t="s">
        <v>3039</v>
      </c>
      <c r="C2822" s="57" t="s">
        <v>6665</v>
      </c>
      <c r="D2822">
        <v>0</v>
      </c>
      <c r="E2822">
        <v>0</v>
      </c>
    </row>
    <row r="2823" spans="1:5">
      <c r="A2823" s="62">
        <v>43434</v>
      </c>
      <c r="B2823" t="s">
        <v>3040</v>
      </c>
      <c r="C2823" s="57" t="s">
        <v>6666</v>
      </c>
      <c r="D2823">
        <v>0</v>
      </c>
      <c r="E2823">
        <v>20970.29</v>
      </c>
    </row>
    <row r="2824" spans="1:5">
      <c r="A2824" s="62">
        <v>43434</v>
      </c>
      <c r="B2824" t="s">
        <v>3041</v>
      </c>
      <c r="C2824" s="57" t="s">
        <v>6667</v>
      </c>
      <c r="D2824">
        <v>0</v>
      </c>
      <c r="E2824">
        <v>85427.96</v>
      </c>
    </row>
    <row r="2825" spans="1:5">
      <c r="A2825" s="62">
        <v>43434</v>
      </c>
      <c r="B2825" t="s">
        <v>3042</v>
      </c>
      <c r="C2825" s="57" t="s">
        <v>6668</v>
      </c>
      <c r="D2825">
        <v>0</v>
      </c>
      <c r="E2825">
        <v>44527</v>
      </c>
    </row>
    <row r="2826" spans="1:5">
      <c r="A2826" s="62">
        <v>43434</v>
      </c>
      <c r="B2826" t="s">
        <v>3043</v>
      </c>
      <c r="C2826" s="57" t="s">
        <v>6669</v>
      </c>
      <c r="D2826">
        <v>0</v>
      </c>
      <c r="E2826">
        <v>2614625.9500000002</v>
      </c>
    </row>
    <row r="2827" spans="1:5">
      <c r="A2827" s="62">
        <v>43434</v>
      </c>
      <c r="B2827" t="s">
        <v>3044</v>
      </c>
      <c r="C2827" s="57" t="s">
        <v>6670</v>
      </c>
      <c r="D2827">
        <v>0</v>
      </c>
      <c r="E2827">
        <v>6184296.9800000004</v>
      </c>
    </row>
    <row r="2828" spans="1:5">
      <c r="A2828" s="62">
        <v>43434</v>
      </c>
      <c r="B2828" t="s">
        <v>3045</v>
      </c>
      <c r="C2828" s="57" t="s">
        <v>6671</v>
      </c>
      <c r="D2828">
        <v>0</v>
      </c>
      <c r="E2828">
        <v>2738991.8</v>
      </c>
    </row>
    <row r="2829" spans="1:5">
      <c r="A2829" s="62">
        <v>43434</v>
      </c>
      <c r="B2829" t="s">
        <v>3046</v>
      </c>
      <c r="C2829" s="57" t="s">
        <v>6672</v>
      </c>
      <c r="D2829">
        <v>0</v>
      </c>
      <c r="E2829">
        <v>12563.92</v>
      </c>
    </row>
    <row r="2830" spans="1:5">
      <c r="A2830" s="62">
        <v>43434</v>
      </c>
      <c r="B2830" t="s">
        <v>3047</v>
      </c>
      <c r="C2830" s="57" t="s">
        <v>6673</v>
      </c>
      <c r="D2830">
        <v>0</v>
      </c>
      <c r="E2830">
        <v>0</v>
      </c>
    </row>
    <row r="2831" spans="1:5">
      <c r="A2831" s="62">
        <v>43434</v>
      </c>
      <c r="B2831" t="s">
        <v>3048</v>
      </c>
      <c r="C2831" s="57" t="s">
        <v>6674</v>
      </c>
      <c r="D2831">
        <v>0</v>
      </c>
      <c r="E2831">
        <v>0</v>
      </c>
    </row>
    <row r="2832" spans="1:5">
      <c r="A2832" s="62">
        <v>43434</v>
      </c>
      <c r="B2832" t="s">
        <v>3049</v>
      </c>
      <c r="C2832" s="57" t="s">
        <v>6675</v>
      </c>
      <c r="D2832">
        <v>0</v>
      </c>
      <c r="E2832">
        <v>0</v>
      </c>
    </row>
    <row r="2833" spans="1:5">
      <c r="A2833" s="62">
        <v>43434</v>
      </c>
      <c r="B2833" t="s">
        <v>3050</v>
      </c>
      <c r="C2833" s="57" t="s">
        <v>6676</v>
      </c>
      <c r="D2833">
        <v>0</v>
      </c>
      <c r="E2833">
        <v>0</v>
      </c>
    </row>
    <row r="2834" spans="1:5">
      <c r="A2834" s="62">
        <v>43434</v>
      </c>
      <c r="B2834" t="s">
        <v>3051</v>
      </c>
      <c r="C2834" s="57" t="s">
        <v>6677</v>
      </c>
      <c r="D2834">
        <v>0</v>
      </c>
      <c r="E2834">
        <v>0</v>
      </c>
    </row>
    <row r="2835" spans="1:5">
      <c r="A2835" s="62">
        <v>43434</v>
      </c>
      <c r="B2835" t="s">
        <v>3052</v>
      </c>
      <c r="C2835" s="57" t="s">
        <v>6678</v>
      </c>
      <c r="D2835">
        <v>0</v>
      </c>
      <c r="E2835">
        <v>0</v>
      </c>
    </row>
    <row r="2836" spans="1:5">
      <c r="A2836" s="62">
        <v>43434</v>
      </c>
      <c r="B2836" t="s">
        <v>3053</v>
      </c>
      <c r="C2836" s="57" t="s">
        <v>6679</v>
      </c>
      <c r="D2836">
        <v>0</v>
      </c>
      <c r="E2836">
        <v>0</v>
      </c>
    </row>
    <row r="2837" spans="1:5">
      <c r="A2837" s="62">
        <v>43434</v>
      </c>
      <c r="B2837" t="s">
        <v>3054</v>
      </c>
      <c r="C2837" s="57" t="s">
        <v>6680</v>
      </c>
      <c r="D2837">
        <v>0</v>
      </c>
      <c r="E2837">
        <v>0</v>
      </c>
    </row>
    <row r="2838" spans="1:5">
      <c r="A2838" s="62">
        <v>43434</v>
      </c>
      <c r="B2838" t="s">
        <v>3055</v>
      </c>
      <c r="C2838" s="57" t="s">
        <v>6681</v>
      </c>
      <c r="D2838">
        <v>0</v>
      </c>
      <c r="E2838">
        <v>19784.810000000001</v>
      </c>
    </row>
    <row r="2839" spans="1:5">
      <c r="A2839" s="62">
        <v>43434</v>
      </c>
      <c r="B2839" t="s">
        <v>3056</v>
      </c>
      <c r="C2839" s="57" t="s">
        <v>6681</v>
      </c>
      <c r="D2839">
        <v>0</v>
      </c>
      <c r="E2839">
        <v>19784.810000000001</v>
      </c>
    </row>
    <row r="2840" spans="1:5">
      <c r="A2840" s="62">
        <v>43434</v>
      </c>
      <c r="B2840" t="s">
        <v>3057</v>
      </c>
      <c r="C2840" s="57" t="s">
        <v>6682</v>
      </c>
      <c r="D2840">
        <v>0</v>
      </c>
      <c r="E2840">
        <v>0</v>
      </c>
    </row>
    <row r="2841" spans="1:5">
      <c r="A2841" s="62">
        <v>43434</v>
      </c>
      <c r="B2841" t="s">
        <v>3058</v>
      </c>
      <c r="C2841" s="57" t="s">
        <v>6683</v>
      </c>
      <c r="D2841">
        <v>0</v>
      </c>
      <c r="E2841">
        <v>0</v>
      </c>
    </row>
    <row r="2842" spans="1:5">
      <c r="A2842" s="62">
        <v>43434</v>
      </c>
      <c r="B2842" t="s">
        <v>3059</v>
      </c>
      <c r="C2842" s="57" t="s">
        <v>6684</v>
      </c>
      <c r="D2842">
        <v>0</v>
      </c>
      <c r="E2842">
        <v>0</v>
      </c>
    </row>
    <row r="2843" spans="1:5">
      <c r="A2843" s="62">
        <v>43434</v>
      </c>
      <c r="B2843" t="s">
        <v>3060</v>
      </c>
      <c r="C2843" s="57" t="s">
        <v>6685</v>
      </c>
      <c r="D2843">
        <v>0</v>
      </c>
      <c r="E2843">
        <v>0</v>
      </c>
    </row>
    <row r="2844" spans="1:5">
      <c r="A2844" s="62">
        <v>43434</v>
      </c>
      <c r="B2844" t="s">
        <v>3061</v>
      </c>
      <c r="C2844" s="57" t="s">
        <v>6686</v>
      </c>
      <c r="D2844">
        <v>0</v>
      </c>
      <c r="E2844">
        <v>0</v>
      </c>
    </row>
    <row r="2845" spans="1:5">
      <c r="A2845" s="62">
        <v>43434</v>
      </c>
      <c r="B2845" t="s">
        <v>3062</v>
      </c>
      <c r="C2845" s="57" t="s">
        <v>6687</v>
      </c>
      <c r="D2845">
        <v>0</v>
      </c>
      <c r="E2845">
        <v>0</v>
      </c>
    </row>
    <row r="2846" spans="1:5">
      <c r="A2846" s="62">
        <v>43434</v>
      </c>
      <c r="B2846" t="s">
        <v>3063</v>
      </c>
      <c r="C2846" s="57" t="s">
        <v>6688</v>
      </c>
      <c r="D2846">
        <v>0</v>
      </c>
      <c r="E2846">
        <v>0</v>
      </c>
    </row>
    <row r="2847" spans="1:5">
      <c r="A2847" s="62">
        <v>43434</v>
      </c>
      <c r="B2847" t="s">
        <v>3064</v>
      </c>
      <c r="C2847" s="57" t="s">
        <v>6689</v>
      </c>
      <c r="D2847">
        <v>0</v>
      </c>
      <c r="E2847">
        <v>0</v>
      </c>
    </row>
    <row r="2848" spans="1:5">
      <c r="A2848" s="62">
        <v>43434</v>
      </c>
      <c r="B2848" t="s">
        <v>3065</v>
      </c>
      <c r="C2848" s="57" t="s">
        <v>6690</v>
      </c>
      <c r="D2848">
        <v>0</v>
      </c>
      <c r="E2848">
        <v>0</v>
      </c>
    </row>
    <row r="2849" spans="1:5">
      <c r="A2849" s="62">
        <v>43434</v>
      </c>
      <c r="B2849" t="s">
        <v>3066</v>
      </c>
      <c r="C2849" s="57" t="s">
        <v>6691</v>
      </c>
      <c r="D2849">
        <v>0</v>
      </c>
      <c r="E2849">
        <v>0</v>
      </c>
    </row>
    <row r="2850" spans="1:5">
      <c r="A2850" s="62">
        <v>43434</v>
      </c>
      <c r="B2850" t="s">
        <v>3067</v>
      </c>
      <c r="C2850" s="57" t="s">
        <v>6692</v>
      </c>
      <c r="D2850">
        <v>0</v>
      </c>
      <c r="E2850">
        <v>0</v>
      </c>
    </row>
    <row r="2851" spans="1:5">
      <c r="A2851" s="62">
        <v>43434</v>
      </c>
      <c r="B2851" t="s">
        <v>3068</v>
      </c>
      <c r="C2851" s="57" t="s">
        <v>6693</v>
      </c>
      <c r="D2851">
        <v>0</v>
      </c>
      <c r="E2851">
        <v>0</v>
      </c>
    </row>
    <row r="2852" spans="1:5">
      <c r="A2852" s="62">
        <v>43434</v>
      </c>
      <c r="B2852" t="s">
        <v>3069</v>
      </c>
      <c r="C2852" s="57" t="s">
        <v>6694</v>
      </c>
      <c r="D2852">
        <v>0</v>
      </c>
      <c r="E2852">
        <v>0</v>
      </c>
    </row>
    <row r="2853" spans="1:5">
      <c r="A2853" s="62">
        <v>43434</v>
      </c>
      <c r="B2853" t="s">
        <v>3070</v>
      </c>
      <c r="C2853" s="57" t="s">
        <v>6695</v>
      </c>
      <c r="D2853">
        <v>0</v>
      </c>
      <c r="E2853">
        <v>0</v>
      </c>
    </row>
    <row r="2854" spans="1:5">
      <c r="A2854" s="62">
        <v>43434</v>
      </c>
      <c r="B2854" t="s">
        <v>3071</v>
      </c>
      <c r="C2854" s="57" t="s">
        <v>6696</v>
      </c>
      <c r="D2854">
        <v>0</v>
      </c>
      <c r="E2854">
        <v>0</v>
      </c>
    </row>
    <row r="2855" spans="1:5">
      <c r="A2855" s="62">
        <v>43434</v>
      </c>
      <c r="B2855" t="s">
        <v>3072</v>
      </c>
      <c r="C2855" s="57" t="s">
        <v>6697</v>
      </c>
      <c r="D2855">
        <v>0</v>
      </c>
      <c r="E2855">
        <v>0</v>
      </c>
    </row>
    <row r="2856" spans="1:5">
      <c r="A2856" s="62">
        <v>43434</v>
      </c>
      <c r="B2856" t="s">
        <v>3073</v>
      </c>
      <c r="C2856" s="57" t="s">
        <v>6698</v>
      </c>
      <c r="D2856">
        <v>0</v>
      </c>
      <c r="E2856">
        <v>0</v>
      </c>
    </row>
    <row r="2857" spans="1:5">
      <c r="A2857" s="62">
        <v>43434</v>
      </c>
      <c r="B2857" t="s">
        <v>3074</v>
      </c>
      <c r="C2857" s="57" t="s">
        <v>6699</v>
      </c>
      <c r="D2857">
        <v>0</v>
      </c>
      <c r="E2857">
        <v>0</v>
      </c>
    </row>
    <row r="2858" spans="1:5">
      <c r="A2858" s="62">
        <v>43434</v>
      </c>
      <c r="B2858" t="s">
        <v>3075</v>
      </c>
      <c r="C2858" s="57" t="s">
        <v>6700</v>
      </c>
      <c r="D2858">
        <v>0</v>
      </c>
      <c r="E2858">
        <v>0</v>
      </c>
    </row>
    <row r="2859" spans="1:5">
      <c r="A2859" s="62">
        <v>43434</v>
      </c>
      <c r="B2859" t="s">
        <v>3076</v>
      </c>
      <c r="C2859" s="57" t="s">
        <v>6701</v>
      </c>
      <c r="D2859">
        <v>0</v>
      </c>
      <c r="E2859">
        <v>0</v>
      </c>
    </row>
    <row r="2860" spans="1:5">
      <c r="A2860" s="62">
        <v>43434</v>
      </c>
      <c r="B2860" t="s">
        <v>3077</v>
      </c>
      <c r="C2860" s="57" t="s">
        <v>6702</v>
      </c>
      <c r="D2860">
        <v>0</v>
      </c>
      <c r="E2860">
        <v>0</v>
      </c>
    </row>
    <row r="2861" spans="1:5">
      <c r="A2861" s="62">
        <v>43434</v>
      </c>
      <c r="B2861" t="s">
        <v>3078</v>
      </c>
      <c r="C2861" s="57" t="s">
        <v>6703</v>
      </c>
      <c r="D2861">
        <v>0</v>
      </c>
      <c r="E2861">
        <v>0</v>
      </c>
    </row>
    <row r="2862" spans="1:5">
      <c r="A2862" s="62">
        <v>43434</v>
      </c>
      <c r="B2862" t="s">
        <v>3079</v>
      </c>
      <c r="C2862" s="57" t="s">
        <v>6704</v>
      </c>
      <c r="D2862">
        <v>0</v>
      </c>
      <c r="E2862">
        <v>0</v>
      </c>
    </row>
    <row r="2863" spans="1:5">
      <c r="A2863" s="62">
        <v>43434</v>
      </c>
      <c r="B2863" t="s">
        <v>3080</v>
      </c>
      <c r="C2863" s="57" t="s">
        <v>6705</v>
      </c>
      <c r="D2863">
        <v>0</v>
      </c>
      <c r="E2863">
        <v>0</v>
      </c>
    </row>
    <row r="2864" spans="1:5">
      <c r="A2864" s="62">
        <v>43434</v>
      </c>
      <c r="B2864" t="s">
        <v>3081</v>
      </c>
      <c r="C2864" s="57" t="s">
        <v>6706</v>
      </c>
      <c r="D2864">
        <v>0</v>
      </c>
      <c r="E2864">
        <v>0</v>
      </c>
    </row>
    <row r="2865" spans="1:5">
      <c r="A2865" s="62">
        <v>43434</v>
      </c>
      <c r="B2865" t="s">
        <v>3082</v>
      </c>
      <c r="C2865" s="57" t="s">
        <v>6707</v>
      </c>
      <c r="D2865">
        <v>0</v>
      </c>
      <c r="E2865">
        <v>0</v>
      </c>
    </row>
    <row r="2866" spans="1:5">
      <c r="A2866" s="62">
        <v>43434</v>
      </c>
      <c r="B2866" t="s">
        <v>3083</v>
      </c>
      <c r="C2866" s="57" t="s">
        <v>6708</v>
      </c>
      <c r="D2866">
        <v>0</v>
      </c>
      <c r="E2866">
        <v>0</v>
      </c>
    </row>
    <row r="2867" spans="1:5">
      <c r="A2867" s="62">
        <v>43434</v>
      </c>
      <c r="B2867" t="s">
        <v>3084</v>
      </c>
      <c r="C2867" s="57" t="s">
        <v>6709</v>
      </c>
      <c r="D2867">
        <v>0</v>
      </c>
      <c r="E2867">
        <v>0</v>
      </c>
    </row>
    <row r="2868" spans="1:5">
      <c r="A2868" s="62">
        <v>43434</v>
      </c>
      <c r="B2868" t="s">
        <v>3085</v>
      </c>
      <c r="C2868" s="57" t="s">
        <v>6710</v>
      </c>
      <c r="D2868">
        <v>0</v>
      </c>
      <c r="E2868">
        <v>0</v>
      </c>
    </row>
    <row r="2869" spans="1:5">
      <c r="A2869" s="62">
        <v>43434</v>
      </c>
      <c r="B2869" t="s">
        <v>3086</v>
      </c>
      <c r="C2869" s="57" t="s">
        <v>6711</v>
      </c>
      <c r="D2869">
        <v>0</v>
      </c>
      <c r="E2869">
        <v>0</v>
      </c>
    </row>
    <row r="2870" spans="1:5" ht="24">
      <c r="A2870" s="62">
        <v>43434</v>
      </c>
      <c r="B2870" t="s">
        <v>3087</v>
      </c>
      <c r="C2870" s="57" t="s">
        <v>6712</v>
      </c>
      <c r="D2870">
        <v>0</v>
      </c>
      <c r="E2870">
        <v>0</v>
      </c>
    </row>
    <row r="2871" spans="1:5">
      <c r="A2871" s="62">
        <v>43434</v>
      </c>
      <c r="B2871" t="s">
        <v>3088</v>
      </c>
      <c r="C2871" s="57" t="s">
        <v>6713</v>
      </c>
      <c r="D2871">
        <v>0</v>
      </c>
      <c r="E2871">
        <v>0</v>
      </c>
    </row>
    <row r="2872" spans="1:5">
      <c r="A2872" s="62">
        <v>43434</v>
      </c>
      <c r="B2872" t="s">
        <v>3089</v>
      </c>
      <c r="C2872" s="57" t="s">
        <v>6714</v>
      </c>
      <c r="D2872">
        <v>0</v>
      </c>
      <c r="E2872">
        <v>0</v>
      </c>
    </row>
    <row r="2873" spans="1:5">
      <c r="A2873" s="62">
        <v>43434</v>
      </c>
      <c r="B2873" t="s">
        <v>3090</v>
      </c>
      <c r="C2873" s="57" t="s">
        <v>6715</v>
      </c>
      <c r="D2873">
        <v>0</v>
      </c>
      <c r="E2873">
        <v>0</v>
      </c>
    </row>
    <row r="2874" spans="1:5">
      <c r="A2874" s="62">
        <v>43434</v>
      </c>
      <c r="B2874" t="s">
        <v>3091</v>
      </c>
      <c r="C2874" s="57" t="s">
        <v>6716</v>
      </c>
      <c r="D2874">
        <v>0</v>
      </c>
      <c r="E2874">
        <v>0</v>
      </c>
    </row>
    <row r="2875" spans="1:5">
      <c r="A2875" s="62">
        <v>43434</v>
      </c>
      <c r="B2875" t="s">
        <v>3092</v>
      </c>
      <c r="C2875" s="57" t="s">
        <v>6717</v>
      </c>
      <c r="D2875">
        <v>0</v>
      </c>
      <c r="E2875">
        <v>0</v>
      </c>
    </row>
    <row r="2876" spans="1:5">
      <c r="A2876" s="62">
        <v>43434</v>
      </c>
      <c r="B2876" t="s">
        <v>3093</v>
      </c>
      <c r="C2876" s="57" t="s">
        <v>6718</v>
      </c>
      <c r="D2876">
        <v>0</v>
      </c>
      <c r="E2876">
        <v>0</v>
      </c>
    </row>
    <row r="2877" spans="1:5">
      <c r="A2877" s="62">
        <v>43434</v>
      </c>
      <c r="B2877" t="s">
        <v>3094</v>
      </c>
      <c r="C2877" s="57" t="s">
        <v>6719</v>
      </c>
      <c r="D2877">
        <v>0</v>
      </c>
      <c r="E2877">
        <v>0</v>
      </c>
    </row>
    <row r="2878" spans="1:5">
      <c r="A2878" s="62">
        <v>43434</v>
      </c>
      <c r="B2878" t="s">
        <v>3095</v>
      </c>
      <c r="C2878" s="57" t="s">
        <v>6720</v>
      </c>
      <c r="D2878">
        <v>0</v>
      </c>
      <c r="E2878">
        <v>0</v>
      </c>
    </row>
    <row r="2879" spans="1:5">
      <c r="A2879" s="62">
        <v>43434</v>
      </c>
      <c r="B2879" t="s">
        <v>3096</v>
      </c>
      <c r="C2879" s="57" t="s">
        <v>6721</v>
      </c>
      <c r="D2879">
        <v>0</v>
      </c>
      <c r="E2879">
        <v>0</v>
      </c>
    </row>
    <row r="2880" spans="1:5">
      <c r="A2880" s="62">
        <v>43434</v>
      </c>
      <c r="B2880" t="s">
        <v>3097</v>
      </c>
      <c r="C2880" s="57" t="s">
        <v>6722</v>
      </c>
      <c r="D2880">
        <v>0</v>
      </c>
      <c r="E2880">
        <v>0</v>
      </c>
    </row>
    <row r="2881" spans="1:5">
      <c r="A2881" s="62">
        <v>43434</v>
      </c>
      <c r="B2881" t="s">
        <v>3098</v>
      </c>
      <c r="C2881" s="57" t="s">
        <v>6723</v>
      </c>
      <c r="D2881">
        <v>0</v>
      </c>
      <c r="E2881">
        <v>0</v>
      </c>
    </row>
    <row r="2882" spans="1:5">
      <c r="A2882" s="62">
        <v>43434</v>
      </c>
      <c r="B2882" t="s">
        <v>3099</v>
      </c>
      <c r="C2882" s="57" t="s">
        <v>6724</v>
      </c>
      <c r="D2882">
        <v>0</v>
      </c>
      <c r="E2882">
        <v>0</v>
      </c>
    </row>
    <row r="2883" spans="1:5">
      <c r="A2883" s="62">
        <v>43434</v>
      </c>
      <c r="B2883" t="s">
        <v>3100</v>
      </c>
      <c r="C2883" s="57" t="s">
        <v>6725</v>
      </c>
      <c r="D2883">
        <v>0</v>
      </c>
      <c r="E2883">
        <v>0</v>
      </c>
    </row>
    <row r="2884" spans="1:5">
      <c r="A2884" s="62">
        <v>43434</v>
      </c>
      <c r="B2884" t="s">
        <v>3101</v>
      </c>
      <c r="C2884" s="57" t="s">
        <v>6726</v>
      </c>
      <c r="D2884">
        <v>0</v>
      </c>
      <c r="E2884">
        <v>0</v>
      </c>
    </row>
    <row r="2885" spans="1:5">
      <c r="A2885" s="62">
        <v>43434</v>
      </c>
      <c r="B2885" t="s">
        <v>3102</v>
      </c>
      <c r="C2885" s="57" t="s">
        <v>6727</v>
      </c>
      <c r="D2885">
        <v>0</v>
      </c>
      <c r="E2885">
        <v>0</v>
      </c>
    </row>
    <row r="2886" spans="1:5">
      <c r="A2886" s="62">
        <v>43434</v>
      </c>
      <c r="B2886" t="s">
        <v>3103</v>
      </c>
      <c r="C2886" s="57" t="s">
        <v>6728</v>
      </c>
      <c r="D2886">
        <v>0</v>
      </c>
      <c r="E2886">
        <v>0</v>
      </c>
    </row>
    <row r="2887" spans="1:5">
      <c r="A2887" s="62">
        <v>43434</v>
      </c>
      <c r="B2887" t="s">
        <v>3104</v>
      </c>
      <c r="C2887" s="57" t="s">
        <v>6729</v>
      </c>
      <c r="D2887">
        <v>0</v>
      </c>
      <c r="E2887">
        <v>0</v>
      </c>
    </row>
    <row r="2888" spans="1:5">
      <c r="A2888" s="62">
        <v>43434</v>
      </c>
      <c r="B2888" t="s">
        <v>3105</v>
      </c>
      <c r="C2888" s="57" t="s">
        <v>6730</v>
      </c>
      <c r="D2888">
        <v>0</v>
      </c>
      <c r="E2888">
        <v>0</v>
      </c>
    </row>
    <row r="2889" spans="1:5" ht="24">
      <c r="A2889" s="62">
        <v>43434</v>
      </c>
      <c r="B2889" t="s">
        <v>3106</v>
      </c>
      <c r="C2889" s="57" t="s">
        <v>6731</v>
      </c>
      <c r="D2889">
        <v>0</v>
      </c>
      <c r="E2889">
        <v>0</v>
      </c>
    </row>
    <row r="2890" spans="1:5">
      <c r="A2890" s="62">
        <v>43434</v>
      </c>
      <c r="B2890" t="s">
        <v>3107</v>
      </c>
      <c r="C2890" s="57" t="s">
        <v>6732</v>
      </c>
      <c r="D2890">
        <v>0</v>
      </c>
      <c r="E2890">
        <v>0</v>
      </c>
    </row>
    <row r="2891" spans="1:5">
      <c r="A2891" s="62">
        <v>43434</v>
      </c>
      <c r="B2891" t="s">
        <v>3108</v>
      </c>
      <c r="C2891" s="57" t="s">
        <v>6733</v>
      </c>
      <c r="D2891">
        <v>0</v>
      </c>
      <c r="E2891">
        <v>0</v>
      </c>
    </row>
    <row r="2892" spans="1:5">
      <c r="A2892" s="62">
        <v>43434</v>
      </c>
      <c r="B2892" t="s">
        <v>3109</v>
      </c>
      <c r="C2892" s="57" t="s">
        <v>6734</v>
      </c>
      <c r="D2892">
        <v>0</v>
      </c>
      <c r="E2892">
        <v>0</v>
      </c>
    </row>
    <row r="2893" spans="1:5">
      <c r="A2893" s="62">
        <v>43434</v>
      </c>
      <c r="B2893" t="s">
        <v>3110</v>
      </c>
      <c r="C2893" s="57" t="s">
        <v>6735</v>
      </c>
      <c r="D2893">
        <v>0</v>
      </c>
      <c r="E2893">
        <v>0</v>
      </c>
    </row>
    <row r="2894" spans="1:5">
      <c r="A2894" s="62">
        <v>43434</v>
      </c>
      <c r="B2894" t="s">
        <v>3111</v>
      </c>
      <c r="C2894" s="57" t="s">
        <v>6736</v>
      </c>
      <c r="D2894">
        <v>0</v>
      </c>
      <c r="E2894">
        <v>0</v>
      </c>
    </row>
    <row r="2895" spans="1:5">
      <c r="A2895" s="62">
        <v>43434</v>
      </c>
      <c r="B2895" t="s">
        <v>3112</v>
      </c>
      <c r="C2895" s="57" t="s">
        <v>6737</v>
      </c>
      <c r="D2895">
        <v>0</v>
      </c>
      <c r="E2895">
        <v>0</v>
      </c>
    </row>
    <row r="2896" spans="1:5">
      <c r="A2896" s="62">
        <v>43434</v>
      </c>
      <c r="B2896" t="s">
        <v>3113</v>
      </c>
      <c r="C2896" s="57" t="s">
        <v>6738</v>
      </c>
      <c r="D2896">
        <v>0</v>
      </c>
      <c r="E2896">
        <v>0</v>
      </c>
    </row>
    <row r="2897" spans="1:5">
      <c r="A2897" s="62">
        <v>43434</v>
      </c>
      <c r="B2897" t="s">
        <v>3114</v>
      </c>
      <c r="C2897" s="57" t="s">
        <v>6739</v>
      </c>
      <c r="D2897">
        <v>0</v>
      </c>
      <c r="E2897">
        <v>0</v>
      </c>
    </row>
    <row r="2898" spans="1:5" ht="24">
      <c r="A2898" s="62">
        <v>43434</v>
      </c>
      <c r="B2898" t="s">
        <v>3115</v>
      </c>
      <c r="C2898" s="57" t="s">
        <v>6740</v>
      </c>
      <c r="D2898">
        <v>0</v>
      </c>
      <c r="E2898">
        <v>0</v>
      </c>
    </row>
    <row r="2899" spans="1:5">
      <c r="A2899" s="62">
        <v>43434</v>
      </c>
      <c r="B2899" t="s">
        <v>3116</v>
      </c>
      <c r="C2899" s="57" t="s">
        <v>6741</v>
      </c>
      <c r="D2899">
        <v>0</v>
      </c>
      <c r="E2899">
        <v>0</v>
      </c>
    </row>
    <row r="2900" spans="1:5" ht="24">
      <c r="A2900" s="62">
        <v>43434</v>
      </c>
      <c r="B2900" t="s">
        <v>3117</v>
      </c>
      <c r="C2900" s="57" t="s">
        <v>6742</v>
      </c>
      <c r="D2900">
        <v>0</v>
      </c>
      <c r="E2900">
        <v>0</v>
      </c>
    </row>
    <row r="2901" spans="1:5">
      <c r="A2901" s="62">
        <v>43434</v>
      </c>
      <c r="B2901" t="s">
        <v>3118</v>
      </c>
      <c r="C2901" s="57" t="s">
        <v>6743</v>
      </c>
      <c r="D2901">
        <v>0</v>
      </c>
      <c r="E2901">
        <v>0</v>
      </c>
    </row>
    <row r="2902" spans="1:5">
      <c r="A2902" s="62">
        <v>43434</v>
      </c>
      <c r="B2902" t="s">
        <v>3119</v>
      </c>
      <c r="C2902" s="57" t="s">
        <v>6744</v>
      </c>
      <c r="D2902">
        <v>0</v>
      </c>
      <c r="E2902">
        <v>0</v>
      </c>
    </row>
    <row r="2903" spans="1:5">
      <c r="A2903" s="62">
        <v>43434</v>
      </c>
      <c r="B2903" t="s">
        <v>3120</v>
      </c>
      <c r="C2903" s="57" t="s">
        <v>6745</v>
      </c>
      <c r="D2903">
        <v>0</v>
      </c>
      <c r="E2903">
        <v>0</v>
      </c>
    </row>
    <row r="2904" spans="1:5">
      <c r="A2904" s="62">
        <v>43434</v>
      </c>
      <c r="B2904" t="s">
        <v>3121</v>
      </c>
      <c r="C2904" s="57" t="s">
        <v>6746</v>
      </c>
      <c r="D2904">
        <v>0</v>
      </c>
      <c r="E2904">
        <v>0</v>
      </c>
    </row>
    <row r="2905" spans="1:5">
      <c r="A2905" s="62">
        <v>43434</v>
      </c>
      <c r="B2905" t="s">
        <v>3122</v>
      </c>
      <c r="C2905" s="57" t="s">
        <v>6747</v>
      </c>
      <c r="D2905">
        <v>0</v>
      </c>
      <c r="E2905">
        <v>0</v>
      </c>
    </row>
    <row r="2906" spans="1:5">
      <c r="A2906" s="62">
        <v>43434</v>
      </c>
      <c r="B2906" t="s">
        <v>3123</v>
      </c>
      <c r="C2906" s="57" t="s">
        <v>6748</v>
      </c>
      <c r="D2906">
        <v>0</v>
      </c>
      <c r="E2906">
        <v>0</v>
      </c>
    </row>
    <row r="2907" spans="1:5">
      <c r="A2907" s="62">
        <v>43434</v>
      </c>
      <c r="B2907" t="s">
        <v>3124</v>
      </c>
      <c r="C2907" s="57" t="s">
        <v>6749</v>
      </c>
      <c r="D2907">
        <v>0</v>
      </c>
      <c r="E2907">
        <v>0</v>
      </c>
    </row>
    <row r="2908" spans="1:5">
      <c r="A2908" s="62">
        <v>43434</v>
      </c>
      <c r="B2908" t="s">
        <v>3125</v>
      </c>
      <c r="C2908" s="57" t="s">
        <v>6750</v>
      </c>
      <c r="D2908">
        <v>0</v>
      </c>
      <c r="E2908">
        <v>0</v>
      </c>
    </row>
    <row r="2909" spans="1:5">
      <c r="A2909" s="62">
        <v>43434</v>
      </c>
      <c r="B2909" t="s">
        <v>3126</v>
      </c>
      <c r="C2909" s="57" t="s">
        <v>6751</v>
      </c>
      <c r="D2909">
        <v>0</v>
      </c>
      <c r="E2909">
        <v>0</v>
      </c>
    </row>
    <row r="2910" spans="1:5">
      <c r="A2910" s="62">
        <v>43434</v>
      </c>
      <c r="B2910" t="s">
        <v>3127</v>
      </c>
      <c r="C2910" s="57" t="s">
        <v>6752</v>
      </c>
      <c r="D2910">
        <v>0</v>
      </c>
      <c r="E2910">
        <v>0</v>
      </c>
    </row>
    <row r="2911" spans="1:5">
      <c r="A2911" s="62">
        <v>43434</v>
      </c>
      <c r="B2911" t="s">
        <v>3128</v>
      </c>
      <c r="C2911" s="57" t="s">
        <v>6753</v>
      </c>
      <c r="D2911">
        <v>0</v>
      </c>
      <c r="E2911">
        <v>0</v>
      </c>
    </row>
    <row r="2912" spans="1:5">
      <c r="A2912" s="62">
        <v>43434</v>
      </c>
      <c r="B2912" t="s">
        <v>3129</v>
      </c>
      <c r="C2912" s="57" t="s">
        <v>6754</v>
      </c>
      <c r="D2912">
        <v>0</v>
      </c>
      <c r="E2912">
        <v>0</v>
      </c>
    </row>
    <row r="2913" spans="1:5">
      <c r="A2913" s="62">
        <v>43434</v>
      </c>
      <c r="B2913" t="s">
        <v>3130</v>
      </c>
      <c r="C2913" s="57" t="s">
        <v>6755</v>
      </c>
      <c r="D2913">
        <v>0</v>
      </c>
      <c r="E2913">
        <v>0</v>
      </c>
    </row>
    <row r="2914" spans="1:5">
      <c r="A2914" s="62">
        <v>43434</v>
      </c>
      <c r="B2914" t="s">
        <v>3131</v>
      </c>
      <c r="C2914" s="57" t="s">
        <v>6756</v>
      </c>
      <c r="D2914">
        <v>0</v>
      </c>
      <c r="E2914">
        <v>0</v>
      </c>
    </row>
    <row r="2915" spans="1:5">
      <c r="A2915" s="62">
        <v>43434</v>
      </c>
      <c r="B2915" t="s">
        <v>3132</v>
      </c>
      <c r="C2915" s="57" t="s">
        <v>6757</v>
      </c>
      <c r="D2915">
        <v>0</v>
      </c>
      <c r="E2915">
        <v>0</v>
      </c>
    </row>
    <row r="2916" spans="1:5">
      <c r="A2916" s="62">
        <v>43434</v>
      </c>
      <c r="B2916" t="s">
        <v>3133</v>
      </c>
      <c r="C2916" s="57" t="s">
        <v>6758</v>
      </c>
      <c r="D2916">
        <v>0</v>
      </c>
      <c r="E2916">
        <v>0</v>
      </c>
    </row>
    <row r="2917" spans="1:5">
      <c r="A2917" s="62">
        <v>43434</v>
      </c>
      <c r="B2917" t="s">
        <v>3134</v>
      </c>
      <c r="C2917" s="57" t="s">
        <v>6759</v>
      </c>
      <c r="D2917">
        <v>0</v>
      </c>
      <c r="E2917">
        <v>0</v>
      </c>
    </row>
    <row r="2918" spans="1:5">
      <c r="A2918" s="62">
        <v>43434</v>
      </c>
      <c r="B2918" t="s">
        <v>3135</v>
      </c>
      <c r="C2918" s="57" t="s">
        <v>6760</v>
      </c>
      <c r="D2918">
        <v>0</v>
      </c>
      <c r="E2918">
        <v>0</v>
      </c>
    </row>
    <row r="2919" spans="1:5">
      <c r="A2919" s="62">
        <v>43434</v>
      </c>
      <c r="B2919" t="s">
        <v>3136</v>
      </c>
      <c r="C2919" s="57" t="s">
        <v>6761</v>
      </c>
      <c r="D2919">
        <v>0</v>
      </c>
      <c r="E2919">
        <v>0</v>
      </c>
    </row>
    <row r="2920" spans="1:5">
      <c r="A2920" s="62">
        <v>43434</v>
      </c>
      <c r="B2920" t="s">
        <v>3137</v>
      </c>
      <c r="C2920" s="57" t="s">
        <v>6762</v>
      </c>
      <c r="D2920">
        <v>0</v>
      </c>
      <c r="E2920">
        <v>0</v>
      </c>
    </row>
    <row r="2921" spans="1:5">
      <c r="A2921" s="62">
        <v>43434</v>
      </c>
      <c r="B2921" t="s">
        <v>3138</v>
      </c>
      <c r="C2921" s="57" t="s">
        <v>6763</v>
      </c>
      <c r="D2921">
        <v>0</v>
      </c>
      <c r="E2921">
        <v>0</v>
      </c>
    </row>
    <row r="2922" spans="1:5">
      <c r="A2922" s="62">
        <v>43434</v>
      </c>
      <c r="B2922" t="s">
        <v>3139</v>
      </c>
      <c r="C2922" s="57" t="s">
        <v>6764</v>
      </c>
      <c r="D2922">
        <v>0</v>
      </c>
      <c r="E2922">
        <v>0</v>
      </c>
    </row>
    <row r="2923" spans="1:5">
      <c r="A2923" s="62">
        <v>43434</v>
      </c>
      <c r="B2923" t="s">
        <v>3140</v>
      </c>
      <c r="C2923" s="57" t="s">
        <v>6765</v>
      </c>
      <c r="D2923">
        <v>0</v>
      </c>
      <c r="E2923">
        <v>0</v>
      </c>
    </row>
    <row r="2924" spans="1:5">
      <c r="A2924" s="62">
        <v>43434</v>
      </c>
      <c r="B2924" t="s">
        <v>3141</v>
      </c>
      <c r="C2924" s="57" t="s">
        <v>6766</v>
      </c>
      <c r="D2924">
        <v>0</v>
      </c>
      <c r="E2924">
        <v>0</v>
      </c>
    </row>
    <row r="2925" spans="1:5">
      <c r="A2925" s="62">
        <v>43434</v>
      </c>
      <c r="B2925" t="s">
        <v>3142</v>
      </c>
      <c r="C2925" s="57" t="s">
        <v>6767</v>
      </c>
      <c r="D2925">
        <v>0</v>
      </c>
      <c r="E2925">
        <v>0</v>
      </c>
    </row>
    <row r="2926" spans="1:5">
      <c r="A2926" s="62">
        <v>43434</v>
      </c>
      <c r="B2926" t="s">
        <v>3143</v>
      </c>
      <c r="C2926" s="57" t="s">
        <v>6768</v>
      </c>
      <c r="D2926">
        <v>0</v>
      </c>
      <c r="E2926">
        <v>0</v>
      </c>
    </row>
    <row r="2927" spans="1:5">
      <c r="A2927" s="62">
        <v>43434</v>
      </c>
      <c r="B2927" t="s">
        <v>3144</v>
      </c>
      <c r="C2927" s="57" t="s">
        <v>6769</v>
      </c>
      <c r="D2927">
        <v>0</v>
      </c>
      <c r="E2927">
        <v>0</v>
      </c>
    </row>
    <row r="2928" spans="1:5">
      <c r="A2928" s="62">
        <v>43434</v>
      </c>
      <c r="B2928" t="s">
        <v>3145</v>
      </c>
      <c r="C2928" s="57" t="s">
        <v>6770</v>
      </c>
      <c r="D2928">
        <v>0</v>
      </c>
      <c r="E2928">
        <v>0</v>
      </c>
    </row>
    <row r="2929" spans="1:5">
      <c r="A2929" s="62">
        <v>43434</v>
      </c>
      <c r="B2929" t="s">
        <v>3146</v>
      </c>
      <c r="C2929" s="57" t="s">
        <v>6771</v>
      </c>
      <c r="D2929">
        <v>0</v>
      </c>
      <c r="E2929">
        <v>0</v>
      </c>
    </row>
    <row r="2930" spans="1:5">
      <c r="A2930" s="62">
        <v>43434</v>
      </c>
      <c r="B2930" t="s">
        <v>3147</v>
      </c>
      <c r="C2930" s="57" t="s">
        <v>6772</v>
      </c>
      <c r="D2930">
        <v>0</v>
      </c>
      <c r="E2930">
        <v>0</v>
      </c>
    </row>
    <row r="2931" spans="1:5">
      <c r="A2931" s="62">
        <v>43434</v>
      </c>
      <c r="B2931" t="s">
        <v>3148</v>
      </c>
      <c r="C2931" s="57" t="s">
        <v>6773</v>
      </c>
      <c r="D2931">
        <v>0</v>
      </c>
      <c r="E2931">
        <v>0</v>
      </c>
    </row>
    <row r="2932" spans="1:5">
      <c r="A2932" s="62">
        <v>43434</v>
      </c>
      <c r="B2932" t="s">
        <v>3149</v>
      </c>
      <c r="C2932" s="57" t="s">
        <v>6774</v>
      </c>
      <c r="D2932">
        <v>0</v>
      </c>
      <c r="E2932">
        <v>0</v>
      </c>
    </row>
    <row r="2933" spans="1:5">
      <c r="A2933" s="62">
        <v>43434</v>
      </c>
      <c r="B2933" t="s">
        <v>3150</v>
      </c>
      <c r="C2933" s="57" t="s">
        <v>6775</v>
      </c>
      <c r="D2933">
        <v>0</v>
      </c>
      <c r="E2933">
        <v>0</v>
      </c>
    </row>
    <row r="2934" spans="1:5">
      <c r="A2934" s="62">
        <v>43434</v>
      </c>
      <c r="B2934" t="s">
        <v>3151</v>
      </c>
      <c r="C2934" s="57" t="s">
        <v>6776</v>
      </c>
      <c r="D2934">
        <v>0</v>
      </c>
      <c r="E2934">
        <v>0</v>
      </c>
    </row>
    <row r="2935" spans="1:5">
      <c r="A2935" s="62">
        <v>43434</v>
      </c>
      <c r="B2935" t="s">
        <v>3152</v>
      </c>
      <c r="C2935" s="57" t="s">
        <v>6777</v>
      </c>
      <c r="D2935">
        <v>0</v>
      </c>
      <c r="E2935">
        <v>0</v>
      </c>
    </row>
    <row r="2936" spans="1:5">
      <c r="A2936" s="62">
        <v>43434</v>
      </c>
      <c r="B2936" t="s">
        <v>3153</v>
      </c>
      <c r="C2936" s="57" t="s">
        <v>6778</v>
      </c>
      <c r="D2936">
        <v>0</v>
      </c>
      <c r="E2936">
        <v>0</v>
      </c>
    </row>
    <row r="2937" spans="1:5">
      <c r="A2937" s="62">
        <v>43434</v>
      </c>
      <c r="B2937" t="s">
        <v>3154</v>
      </c>
      <c r="C2937" s="57" t="s">
        <v>6779</v>
      </c>
      <c r="D2937">
        <v>0</v>
      </c>
      <c r="E2937">
        <v>0</v>
      </c>
    </row>
    <row r="2938" spans="1:5">
      <c r="A2938" s="62">
        <v>43434</v>
      </c>
      <c r="B2938" t="s">
        <v>3155</v>
      </c>
      <c r="C2938" s="57" t="s">
        <v>6780</v>
      </c>
      <c r="D2938">
        <v>0</v>
      </c>
      <c r="E2938">
        <v>0</v>
      </c>
    </row>
    <row r="2939" spans="1:5">
      <c r="A2939" s="62">
        <v>43434</v>
      </c>
      <c r="B2939" t="s">
        <v>3156</v>
      </c>
      <c r="C2939" s="57" t="s">
        <v>6781</v>
      </c>
      <c r="D2939">
        <v>0</v>
      </c>
      <c r="E2939">
        <v>0</v>
      </c>
    </row>
    <row r="2940" spans="1:5">
      <c r="A2940" s="62">
        <v>43434</v>
      </c>
      <c r="B2940" t="s">
        <v>3157</v>
      </c>
      <c r="C2940" s="57" t="s">
        <v>6782</v>
      </c>
      <c r="D2940">
        <v>0</v>
      </c>
      <c r="E2940">
        <v>0</v>
      </c>
    </row>
    <row r="2941" spans="1:5">
      <c r="A2941" s="62">
        <v>43434</v>
      </c>
      <c r="B2941" t="s">
        <v>3158</v>
      </c>
      <c r="C2941" s="57" t="s">
        <v>6783</v>
      </c>
      <c r="D2941">
        <v>0</v>
      </c>
      <c r="E2941">
        <v>0</v>
      </c>
    </row>
    <row r="2942" spans="1:5">
      <c r="A2942" s="62">
        <v>43434</v>
      </c>
      <c r="B2942" t="s">
        <v>3159</v>
      </c>
      <c r="C2942" s="57" t="s">
        <v>6784</v>
      </c>
      <c r="D2942">
        <v>0</v>
      </c>
      <c r="E2942">
        <v>0</v>
      </c>
    </row>
    <row r="2943" spans="1:5">
      <c r="A2943" s="62">
        <v>43434</v>
      </c>
      <c r="B2943" t="s">
        <v>3160</v>
      </c>
      <c r="C2943" s="57" t="s">
        <v>6785</v>
      </c>
      <c r="D2943">
        <v>0</v>
      </c>
      <c r="E2943">
        <v>0</v>
      </c>
    </row>
    <row r="2944" spans="1:5">
      <c r="A2944" s="62">
        <v>43434</v>
      </c>
      <c r="B2944" t="s">
        <v>3161</v>
      </c>
      <c r="C2944" s="57" t="s">
        <v>6786</v>
      </c>
      <c r="D2944">
        <v>0</v>
      </c>
      <c r="E2944">
        <v>0</v>
      </c>
    </row>
    <row r="2945" spans="1:5">
      <c r="A2945" s="62">
        <v>43434</v>
      </c>
      <c r="B2945" t="s">
        <v>3162</v>
      </c>
      <c r="C2945" s="57" t="s">
        <v>6787</v>
      </c>
      <c r="D2945">
        <v>0</v>
      </c>
      <c r="E2945">
        <v>0</v>
      </c>
    </row>
    <row r="2946" spans="1:5">
      <c r="A2946" s="62">
        <v>43434</v>
      </c>
      <c r="B2946" t="s">
        <v>3163</v>
      </c>
      <c r="C2946" s="57" t="s">
        <v>6788</v>
      </c>
      <c r="D2946">
        <v>0</v>
      </c>
      <c r="E2946">
        <v>0</v>
      </c>
    </row>
    <row r="2947" spans="1:5">
      <c r="A2947" s="62">
        <v>43434</v>
      </c>
      <c r="B2947" t="s">
        <v>3164</v>
      </c>
      <c r="C2947" s="57" t="s">
        <v>6789</v>
      </c>
      <c r="D2947">
        <v>0</v>
      </c>
      <c r="E2947">
        <v>0</v>
      </c>
    </row>
    <row r="2948" spans="1:5">
      <c r="A2948" s="62">
        <v>43434</v>
      </c>
      <c r="B2948" t="s">
        <v>3165</v>
      </c>
      <c r="C2948" s="57" t="s">
        <v>6790</v>
      </c>
      <c r="D2948">
        <v>0</v>
      </c>
      <c r="E2948">
        <v>0</v>
      </c>
    </row>
    <row r="2949" spans="1:5">
      <c r="A2949" s="62">
        <v>43434</v>
      </c>
      <c r="B2949" t="s">
        <v>3166</v>
      </c>
      <c r="C2949" s="57" t="s">
        <v>6791</v>
      </c>
      <c r="D2949">
        <v>0</v>
      </c>
      <c r="E2949">
        <v>0</v>
      </c>
    </row>
    <row r="2950" spans="1:5">
      <c r="A2950" s="62">
        <v>43434</v>
      </c>
      <c r="B2950" t="s">
        <v>3167</v>
      </c>
      <c r="C2950" s="57" t="s">
        <v>6792</v>
      </c>
      <c r="D2950">
        <v>0</v>
      </c>
      <c r="E2950">
        <v>0</v>
      </c>
    </row>
    <row r="2951" spans="1:5">
      <c r="A2951" s="62">
        <v>43434</v>
      </c>
      <c r="B2951" t="s">
        <v>3168</v>
      </c>
      <c r="C2951" s="57" t="s">
        <v>6793</v>
      </c>
      <c r="D2951">
        <v>0</v>
      </c>
      <c r="E2951">
        <v>0</v>
      </c>
    </row>
    <row r="2952" spans="1:5">
      <c r="A2952" s="62">
        <v>43434</v>
      </c>
      <c r="B2952" t="s">
        <v>3169</v>
      </c>
      <c r="C2952" s="57" t="s">
        <v>6794</v>
      </c>
      <c r="D2952">
        <v>0</v>
      </c>
      <c r="E2952">
        <v>0</v>
      </c>
    </row>
    <row r="2953" spans="1:5">
      <c r="A2953" s="62">
        <v>43434</v>
      </c>
      <c r="B2953" t="s">
        <v>3170</v>
      </c>
      <c r="C2953" s="57" t="s">
        <v>6795</v>
      </c>
      <c r="D2953">
        <v>0</v>
      </c>
      <c r="E2953">
        <v>0</v>
      </c>
    </row>
    <row r="2954" spans="1:5">
      <c r="A2954" s="62">
        <v>43434</v>
      </c>
      <c r="B2954" t="s">
        <v>3171</v>
      </c>
      <c r="C2954" s="57" t="s">
        <v>6796</v>
      </c>
      <c r="D2954">
        <v>0</v>
      </c>
      <c r="E2954">
        <v>0</v>
      </c>
    </row>
    <row r="2955" spans="1:5">
      <c r="A2955" s="62">
        <v>43434</v>
      </c>
      <c r="B2955" t="s">
        <v>3172</v>
      </c>
      <c r="C2955" s="57" t="s">
        <v>6797</v>
      </c>
      <c r="D2955">
        <v>0</v>
      </c>
      <c r="E2955">
        <v>0</v>
      </c>
    </row>
    <row r="2956" spans="1:5">
      <c r="A2956" s="62">
        <v>43434</v>
      </c>
      <c r="B2956" t="s">
        <v>3173</v>
      </c>
      <c r="C2956" s="57" t="s">
        <v>6798</v>
      </c>
      <c r="D2956">
        <v>0</v>
      </c>
      <c r="E2956">
        <v>0</v>
      </c>
    </row>
    <row r="2957" spans="1:5">
      <c r="A2957" s="62">
        <v>43434</v>
      </c>
      <c r="B2957" t="s">
        <v>3174</v>
      </c>
      <c r="C2957" s="57" t="s">
        <v>6799</v>
      </c>
      <c r="D2957">
        <v>0</v>
      </c>
      <c r="E2957">
        <v>0</v>
      </c>
    </row>
    <row r="2958" spans="1:5">
      <c r="A2958" s="62">
        <v>43434</v>
      </c>
      <c r="B2958" t="s">
        <v>3175</v>
      </c>
      <c r="C2958" s="57" t="s">
        <v>6800</v>
      </c>
      <c r="D2958">
        <v>0</v>
      </c>
      <c r="E2958">
        <v>0</v>
      </c>
    </row>
    <row r="2959" spans="1:5">
      <c r="A2959" s="62">
        <v>43434</v>
      </c>
      <c r="B2959" t="s">
        <v>3176</v>
      </c>
      <c r="C2959" s="57" t="s">
        <v>6801</v>
      </c>
      <c r="D2959">
        <v>0</v>
      </c>
      <c r="E2959">
        <v>0</v>
      </c>
    </row>
    <row r="2960" spans="1:5">
      <c r="A2960" s="62">
        <v>43434</v>
      </c>
      <c r="B2960" t="s">
        <v>3177</v>
      </c>
      <c r="C2960" s="57" t="s">
        <v>6802</v>
      </c>
      <c r="D2960">
        <v>0</v>
      </c>
      <c r="E2960">
        <v>0</v>
      </c>
    </row>
    <row r="2961" spans="1:5">
      <c r="A2961" s="62">
        <v>43434</v>
      </c>
      <c r="B2961" t="s">
        <v>3178</v>
      </c>
      <c r="C2961" s="57" t="s">
        <v>6803</v>
      </c>
      <c r="D2961">
        <v>0</v>
      </c>
      <c r="E2961">
        <v>0</v>
      </c>
    </row>
    <row r="2962" spans="1:5">
      <c r="A2962" s="62">
        <v>43434</v>
      </c>
      <c r="B2962" t="s">
        <v>3179</v>
      </c>
      <c r="C2962" s="57" t="s">
        <v>6804</v>
      </c>
      <c r="D2962">
        <v>0</v>
      </c>
      <c r="E2962">
        <v>0</v>
      </c>
    </row>
    <row r="2963" spans="1:5">
      <c r="A2963" s="62">
        <v>43434</v>
      </c>
      <c r="B2963" t="s">
        <v>3180</v>
      </c>
      <c r="C2963" s="57" t="s">
        <v>6805</v>
      </c>
      <c r="D2963">
        <v>0</v>
      </c>
      <c r="E2963">
        <v>0</v>
      </c>
    </row>
    <row r="2964" spans="1:5">
      <c r="A2964" s="62">
        <v>43434</v>
      </c>
      <c r="B2964" t="s">
        <v>3181</v>
      </c>
      <c r="C2964" s="57" t="s">
        <v>6806</v>
      </c>
      <c r="D2964">
        <v>0</v>
      </c>
      <c r="E2964">
        <v>0</v>
      </c>
    </row>
    <row r="2965" spans="1:5" ht="24">
      <c r="A2965" s="62">
        <v>43434</v>
      </c>
      <c r="B2965" t="s">
        <v>3182</v>
      </c>
      <c r="C2965" s="57" t="s">
        <v>6807</v>
      </c>
      <c r="D2965">
        <v>0</v>
      </c>
      <c r="E2965">
        <v>0</v>
      </c>
    </row>
    <row r="2966" spans="1:5">
      <c r="A2966" s="62">
        <v>43434</v>
      </c>
      <c r="B2966" t="s">
        <v>3183</v>
      </c>
      <c r="C2966" s="57" t="s">
        <v>6808</v>
      </c>
      <c r="D2966">
        <v>0</v>
      </c>
      <c r="E2966">
        <v>0</v>
      </c>
    </row>
    <row r="2967" spans="1:5">
      <c r="A2967" s="62">
        <v>43434</v>
      </c>
      <c r="B2967" t="s">
        <v>3184</v>
      </c>
      <c r="C2967" s="57" t="s">
        <v>6809</v>
      </c>
      <c r="D2967">
        <v>0</v>
      </c>
      <c r="E2967">
        <v>0</v>
      </c>
    </row>
    <row r="2968" spans="1:5" ht="24">
      <c r="A2968" s="62">
        <v>43434</v>
      </c>
      <c r="B2968" t="s">
        <v>3185</v>
      </c>
      <c r="C2968" s="57" t="s">
        <v>6810</v>
      </c>
      <c r="D2968">
        <v>0</v>
      </c>
      <c r="E2968">
        <v>0</v>
      </c>
    </row>
    <row r="2969" spans="1:5">
      <c r="A2969" s="62">
        <v>43434</v>
      </c>
      <c r="B2969" t="s">
        <v>3186</v>
      </c>
      <c r="C2969" s="57" t="s">
        <v>6811</v>
      </c>
      <c r="D2969">
        <v>0</v>
      </c>
      <c r="E2969">
        <v>0</v>
      </c>
    </row>
    <row r="2970" spans="1:5" ht="24">
      <c r="A2970" s="62">
        <v>43434</v>
      </c>
      <c r="B2970" t="s">
        <v>3187</v>
      </c>
      <c r="C2970" s="57" t="s">
        <v>6812</v>
      </c>
      <c r="D2970">
        <v>0</v>
      </c>
      <c r="E2970">
        <v>0</v>
      </c>
    </row>
    <row r="2971" spans="1:5">
      <c r="A2971" s="62">
        <v>43434</v>
      </c>
      <c r="B2971" t="s">
        <v>3188</v>
      </c>
      <c r="C2971" s="57" t="s">
        <v>6813</v>
      </c>
      <c r="D2971">
        <v>0</v>
      </c>
      <c r="E2971">
        <v>0</v>
      </c>
    </row>
    <row r="2972" spans="1:5" ht="24">
      <c r="A2972" s="62">
        <v>43434</v>
      </c>
      <c r="B2972" t="s">
        <v>3189</v>
      </c>
      <c r="C2972" s="57" t="s">
        <v>6814</v>
      </c>
      <c r="D2972">
        <v>0</v>
      </c>
      <c r="E2972">
        <v>0</v>
      </c>
    </row>
    <row r="2973" spans="1:5">
      <c r="A2973" s="62">
        <v>43434</v>
      </c>
      <c r="B2973" t="s">
        <v>3190</v>
      </c>
      <c r="C2973" s="57" t="s">
        <v>6815</v>
      </c>
      <c r="D2973">
        <v>0</v>
      </c>
      <c r="E2973">
        <v>0</v>
      </c>
    </row>
    <row r="2974" spans="1:5" ht="24">
      <c r="A2974" s="62">
        <v>43434</v>
      </c>
      <c r="B2974" t="s">
        <v>3191</v>
      </c>
      <c r="C2974" s="57" t="s">
        <v>6816</v>
      </c>
      <c r="D2974">
        <v>0</v>
      </c>
      <c r="E2974">
        <v>0</v>
      </c>
    </row>
    <row r="2975" spans="1:5">
      <c r="A2975" s="62">
        <v>43434</v>
      </c>
      <c r="B2975" t="s">
        <v>3192</v>
      </c>
      <c r="C2975" s="57" t="s">
        <v>6817</v>
      </c>
      <c r="D2975">
        <v>0</v>
      </c>
      <c r="E2975">
        <v>0</v>
      </c>
    </row>
    <row r="2976" spans="1:5">
      <c r="A2976" s="62">
        <v>43434</v>
      </c>
      <c r="B2976" t="s">
        <v>3193</v>
      </c>
      <c r="C2976" s="57" t="s">
        <v>6818</v>
      </c>
      <c r="D2976">
        <v>0</v>
      </c>
      <c r="E2976">
        <v>0</v>
      </c>
    </row>
    <row r="2977" spans="1:5">
      <c r="A2977" s="62">
        <v>43434</v>
      </c>
      <c r="B2977" t="s">
        <v>3194</v>
      </c>
      <c r="C2977" s="57" t="s">
        <v>6819</v>
      </c>
      <c r="D2977">
        <v>0</v>
      </c>
      <c r="E2977">
        <v>0</v>
      </c>
    </row>
    <row r="2978" spans="1:5">
      <c r="A2978" s="62">
        <v>43434</v>
      </c>
      <c r="B2978" t="s">
        <v>3195</v>
      </c>
      <c r="C2978" s="57" t="s">
        <v>6820</v>
      </c>
      <c r="D2978">
        <v>0</v>
      </c>
      <c r="E2978">
        <v>22910716.539999999</v>
      </c>
    </row>
    <row r="2979" spans="1:5">
      <c r="A2979" s="62">
        <v>43434</v>
      </c>
      <c r="B2979" t="s">
        <v>3196</v>
      </c>
      <c r="C2979" s="57" t="s">
        <v>6821</v>
      </c>
      <c r="D2979">
        <v>0</v>
      </c>
      <c r="E2979">
        <v>153758.88</v>
      </c>
    </row>
    <row r="2980" spans="1:5" ht="24">
      <c r="A2980" s="62">
        <v>43434</v>
      </c>
      <c r="B2980" t="s">
        <v>3197</v>
      </c>
      <c r="C2980" s="57" t="s">
        <v>6822</v>
      </c>
      <c r="D2980">
        <v>0</v>
      </c>
      <c r="E2980">
        <v>153758.88</v>
      </c>
    </row>
    <row r="2981" spans="1:5">
      <c r="A2981" s="62">
        <v>43434</v>
      </c>
      <c r="B2981" t="s">
        <v>3198</v>
      </c>
      <c r="C2981" s="57" t="s">
        <v>6823</v>
      </c>
      <c r="D2981">
        <v>0</v>
      </c>
      <c r="E2981">
        <v>22756957.66</v>
      </c>
    </row>
    <row r="2982" spans="1:5">
      <c r="A2982" s="62">
        <v>43434</v>
      </c>
      <c r="B2982" t="s">
        <v>3199</v>
      </c>
      <c r="C2982" s="57" t="s">
        <v>6824</v>
      </c>
      <c r="D2982">
        <v>0</v>
      </c>
      <c r="E2982">
        <v>22756957.66</v>
      </c>
    </row>
    <row r="2983" spans="1:5">
      <c r="A2983" s="62">
        <v>43434</v>
      </c>
      <c r="B2983" t="s">
        <v>3200</v>
      </c>
      <c r="C2983" s="57" t="s">
        <v>6825</v>
      </c>
      <c r="D2983">
        <v>0</v>
      </c>
      <c r="E2983">
        <v>0</v>
      </c>
    </row>
    <row r="2984" spans="1:5">
      <c r="A2984" s="62">
        <v>43434</v>
      </c>
      <c r="B2984" t="s">
        <v>3201</v>
      </c>
      <c r="C2984" s="57" t="s">
        <v>6826</v>
      </c>
      <c r="D2984">
        <v>0</v>
      </c>
      <c r="E2984">
        <v>0</v>
      </c>
    </row>
    <row r="2985" spans="1:5">
      <c r="A2985" s="62">
        <v>43434</v>
      </c>
      <c r="B2985" t="s">
        <v>3202</v>
      </c>
      <c r="C2985" s="57" t="s">
        <v>6827</v>
      </c>
      <c r="D2985">
        <v>0</v>
      </c>
      <c r="E2985">
        <v>0</v>
      </c>
    </row>
    <row r="2986" spans="1:5">
      <c r="A2986" s="62">
        <v>43434</v>
      </c>
      <c r="B2986" t="s">
        <v>3203</v>
      </c>
      <c r="C2986" s="57" t="s">
        <v>6828</v>
      </c>
      <c r="D2986">
        <v>0</v>
      </c>
      <c r="E2986">
        <v>0</v>
      </c>
    </row>
    <row r="2987" spans="1:5">
      <c r="A2987" s="62">
        <v>43434</v>
      </c>
      <c r="B2987" t="s">
        <v>3204</v>
      </c>
      <c r="C2987" s="57" t="s">
        <v>6829</v>
      </c>
      <c r="D2987">
        <v>0</v>
      </c>
      <c r="E2987">
        <v>20523443.329999998</v>
      </c>
    </row>
    <row r="2988" spans="1:5">
      <c r="A2988" s="62">
        <v>43434</v>
      </c>
      <c r="B2988" t="s">
        <v>3205</v>
      </c>
      <c r="C2988" s="57" t="s">
        <v>6830</v>
      </c>
      <c r="D2988">
        <v>0</v>
      </c>
      <c r="E2988">
        <v>561505.28000000003</v>
      </c>
    </row>
    <row r="2989" spans="1:5">
      <c r="A2989" s="62">
        <v>43434</v>
      </c>
      <c r="B2989" t="s">
        <v>3206</v>
      </c>
      <c r="C2989" s="57" t="s">
        <v>6831</v>
      </c>
      <c r="D2989">
        <v>0</v>
      </c>
      <c r="E2989">
        <v>0</v>
      </c>
    </row>
    <row r="2990" spans="1:5">
      <c r="A2990" s="62">
        <v>43434</v>
      </c>
      <c r="B2990" t="s">
        <v>3207</v>
      </c>
      <c r="C2990" s="57" t="s">
        <v>6832</v>
      </c>
      <c r="D2990">
        <v>0</v>
      </c>
      <c r="E2990">
        <v>0</v>
      </c>
    </row>
    <row r="2991" spans="1:5">
      <c r="A2991" s="62">
        <v>43434</v>
      </c>
      <c r="B2991" t="s">
        <v>3208</v>
      </c>
      <c r="C2991" s="57" t="s">
        <v>6833</v>
      </c>
      <c r="D2991">
        <v>0</v>
      </c>
      <c r="E2991">
        <v>0</v>
      </c>
    </row>
    <row r="2992" spans="1:5">
      <c r="A2992" s="62">
        <v>43434</v>
      </c>
      <c r="B2992" t="s">
        <v>3209</v>
      </c>
      <c r="C2992" s="57" t="s">
        <v>6834</v>
      </c>
      <c r="D2992">
        <v>0</v>
      </c>
      <c r="E2992">
        <v>561505.28000000003</v>
      </c>
    </row>
    <row r="2993" spans="1:5">
      <c r="A2993" s="62">
        <v>43434</v>
      </c>
      <c r="B2993" t="s">
        <v>3210</v>
      </c>
      <c r="C2993" s="57" t="s">
        <v>6835</v>
      </c>
      <c r="D2993">
        <v>0</v>
      </c>
      <c r="E2993">
        <v>561505.28000000003</v>
      </c>
    </row>
    <row r="2994" spans="1:5">
      <c r="A2994" s="62">
        <v>43434</v>
      </c>
      <c r="B2994" t="s">
        <v>3211</v>
      </c>
      <c r="C2994" s="57" t="s">
        <v>6836</v>
      </c>
      <c r="D2994">
        <v>0</v>
      </c>
      <c r="E2994">
        <v>19961938.050000001</v>
      </c>
    </row>
    <row r="2995" spans="1:5">
      <c r="A2995" s="62">
        <v>43434</v>
      </c>
      <c r="B2995" t="s">
        <v>3212</v>
      </c>
      <c r="C2995" s="57" t="s">
        <v>6837</v>
      </c>
      <c r="D2995">
        <v>0</v>
      </c>
      <c r="E2995">
        <v>17549661.030000001</v>
      </c>
    </row>
    <row r="2996" spans="1:5">
      <c r="A2996" s="62">
        <v>43434</v>
      </c>
      <c r="B2996" t="s">
        <v>3213</v>
      </c>
      <c r="C2996" s="57" t="s">
        <v>6838</v>
      </c>
      <c r="D2996">
        <v>0</v>
      </c>
      <c r="E2996">
        <v>12425786.359999999</v>
      </c>
    </row>
    <row r="2997" spans="1:5">
      <c r="A2997" s="62">
        <v>43434</v>
      </c>
      <c r="B2997" t="s">
        <v>3214</v>
      </c>
      <c r="C2997" s="57" t="s">
        <v>6839</v>
      </c>
      <c r="D2997">
        <v>0</v>
      </c>
      <c r="E2997">
        <v>3341794.15</v>
      </c>
    </row>
    <row r="2998" spans="1:5">
      <c r="A2998" s="62">
        <v>43434</v>
      </c>
      <c r="B2998" t="s">
        <v>3215</v>
      </c>
      <c r="C2998" s="57" t="s">
        <v>6840</v>
      </c>
      <c r="D2998">
        <v>0</v>
      </c>
      <c r="E2998">
        <v>1205261.19</v>
      </c>
    </row>
    <row r="2999" spans="1:5">
      <c r="A2999" s="62">
        <v>43434</v>
      </c>
      <c r="B2999" t="s">
        <v>3216</v>
      </c>
      <c r="C2999" s="57" t="s">
        <v>6841</v>
      </c>
      <c r="D2999">
        <v>0</v>
      </c>
      <c r="E2999">
        <v>554559.32999999996</v>
      </c>
    </row>
    <row r="3000" spans="1:5">
      <c r="A3000" s="62">
        <v>43434</v>
      </c>
      <c r="B3000" t="s">
        <v>3217</v>
      </c>
      <c r="C3000" s="57" t="s">
        <v>6842</v>
      </c>
      <c r="D3000">
        <v>0</v>
      </c>
      <c r="E3000">
        <v>22260</v>
      </c>
    </row>
    <row r="3001" spans="1:5">
      <c r="A3001" s="62">
        <v>43434</v>
      </c>
      <c r="B3001" t="s">
        <v>3218</v>
      </c>
      <c r="C3001" s="57" t="s">
        <v>6843</v>
      </c>
      <c r="D3001">
        <v>0</v>
      </c>
      <c r="E3001">
        <v>2412277.02</v>
      </c>
    </row>
    <row r="3002" spans="1:5">
      <c r="A3002" s="62">
        <v>43434</v>
      </c>
      <c r="B3002" t="s">
        <v>3219</v>
      </c>
      <c r="C3002" s="57" t="s">
        <v>6844</v>
      </c>
      <c r="D3002">
        <v>0</v>
      </c>
      <c r="E3002">
        <v>2412277.02</v>
      </c>
    </row>
    <row r="3003" spans="1:5">
      <c r="A3003" s="62">
        <v>43434</v>
      </c>
      <c r="B3003" t="s">
        <v>3220</v>
      </c>
      <c r="C3003" s="57" t="s">
        <v>6845</v>
      </c>
      <c r="D3003">
        <v>172393463.87</v>
      </c>
      <c r="E3003">
        <v>0</v>
      </c>
    </row>
    <row r="3004" spans="1:5">
      <c r="A3004" s="62">
        <v>43434</v>
      </c>
      <c r="B3004" t="s">
        <v>3221</v>
      </c>
      <c r="C3004" s="57" t="s">
        <v>152</v>
      </c>
      <c r="D3004">
        <v>28999844.989999998</v>
      </c>
      <c r="E3004">
        <v>0</v>
      </c>
    </row>
    <row r="3005" spans="1:5">
      <c r="A3005" s="62">
        <v>43434</v>
      </c>
      <c r="B3005" t="s">
        <v>3222</v>
      </c>
      <c r="C3005" s="57" t="s">
        <v>6846</v>
      </c>
      <c r="D3005">
        <v>14434500.67</v>
      </c>
      <c r="E3005">
        <v>0</v>
      </c>
    </row>
    <row r="3006" spans="1:5">
      <c r="A3006" s="62">
        <v>43434</v>
      </c>
      <c r="B3006" t="s">
        <v>3223</v>
      </c>
      <c r="C3006" s="57" t="s">
        <v>6847</v>
      </c>
      <c r="D3006">
        <v>0</v>
      </c>
      <c r="E3006">
        <v>0</v>
      </c>
    </row>
    <row r="3007" spans="1:5">
      <c r="A3007" s="62">
        <v>43434</v>
      </c>
      <c r="B3007" t="s">
        <v>3224</v>
      </c>
      <c r="C3007" s="57" t="s">
        <v>6848</v>
      </c>
      <c r="D3007">
        <v>0</v>
      </c>
      <c r="E3007">
        <v>0</v>
      </c>
    </row>
    <row r="3008" spans="1:5">
      <c r="A3008" s="62">
        <v>43434</v>
      </c>
      <c r="B3008" t="s">
        <v>3225</v>
      </c>
      <c r="C3008" s="57" t="s">
        <v>6849</v>
      </c>
      <c r="D3008">
        <v>0</v>
      </c>
      <c r="E3008">
        <v>0</v>
      </c>
    </row>
    <row r="3009" spans="1:5">
      <c r="A3009" s="62">
        <v>43434</v>
      </c>
      <c r="B3009" t="s">
        <v>3226</v>
      </c>
      <c r="C3009" s="57" t="s">
        <v>6850</v>
      </c>
      <c r="D3009">
        <v>0</v>
      </c>
      <c r="E3009">
        <v>0</v>
      </c>
    </row>
    <row r="3010" spans="1:5">
      <c r="A3010" s="62">
        <v>43434</v>
      </c>
      <c r="B3010" t="s">
        <v>3227</v>
      </c>
      <c r="C3010" s="57" t="s">
        <v>6851</v>
      </c>
      <c r="D3010">
        <v>0</v>
      </c>
      <c r="E3010">
        <v>0</v>
      </c>
    </row>
    <row r="3011" spans="1:5">
      <c r="A3011" s="62">
        <v>43434</v>
      </c>
      <c r="B3011" t="s">
        <v>3228</v>
      </c>
      <c r="C3011" s="57" t="s">
        <v>6852</v>
      </c>
      <c r="D3011">
        <v>0</v>
      </c>
      <c r="E3011">
        <v>0</v>
      </c>
    </row>
    <row r="3012" spans="1:5">
      <c r="A3012" s="62">
        <v>43434</v>
      </c>
      <c r="B3012" t="s">
        <v>3229</v>
      </c>
      <c r="C3012" s="57" t="s">
        <v>6852</v>
      </c>
      <c r="D3012">
        <v>0</v>
      </c>
      <c r="E3012">
        <v>0</v>
      </c>
    </row>
    <row r="3013" spans="1:5">
      <c r="A3013" s="62">
        <v>43434</v>
      </c>
      <c r="B3013" t="s">
        <v>3230</v>
      </c>
      <c r="C3013" s="57" t="s">
        <v>6853</v>
      </c>
      <c r="D3013">
        <v>0</v>
      </c>
      <c r="E3013">
        <v>0</v>
      </c>
    </row>
    <row r="3014" spans="1:5">
      <c r="A3014" s="62">
        <v>43434</v>
      </c>
      <c r="B3014" t="s">
        <v>3231</v>
      </c>
      <c r="C3014" s="57" t="s">
        <v>6853</v>
      </c>
      <c r="D3014">
        <v>0</v>
      </c>
      <c r="E3014">
        <v>0</v>
      </c>
    </row>
    <row r="3015" spans="1:5">
      <c r="A3015" s="62">
        <v>43434</v>
      </c>
      <c r="B3015" t="s">
        <v>3232</v>
      </c>
      <c r="C3015" s="57" t="s">
        <v>6854</v>
      </c>
      <c r="D3015">
        <v>0</v>
      </c>
      <c r="E3015">
        <v>0</v>
      </c>
    </row>
    <row r="3016" spans="1:5" ht="24">
      <c r="A3016" s="62">
        <v>43434</v>
      </c>
      <c r="B3016" t="s">
        <v>3233</v>
      </c>
      <c r="C3016" s="57" t="s">
        <v>6855</v>
      </c>
      <c r="D3016">
        <v>0</v>
      </c>
      <c r="E3016">
        <v>0</v>
      </c>
    </row>
    <row r="3017" spans="1:5">
      <c r="A3017" s="62">
        <v>43434</v>
      </c>
      <c r="B3017" t="s">
        <v>3234</v>
      </c>
      <c r="C3017" s="57" t="s">
        <v>6856</v>
      </c>
      <c r="D3017">
        <v>0</v>
      </c>
      <c r="E3017">
        <v>0</v>
      </c>
    </row>
    <row r="3018" spans="1:5">
      <c r="A3018" s="62">
        <v>43434</v>
      </c>
      <c r="B3018" t="s">
        <v>3235</v>
      </c>
      <c r="C3018" s="57" t="s">
        <v>6857</v>
      </c>
      <c r="D3018">
        <v>0</v>
      </c>
      <c r="E3018">
        <v>0</v>
      </c>
    </row>
    <row r="3019" spans="1:5">
      <c r="A3019" s="62">
        <v>43434</v>
      </c>
      <c r="B3019" t="s">
        <v>3236</v>
      </c>
      <c r="C3019" s="57" t="s">
        <v>6858</v>
      </c>
      <c r="D3019">
        <v>0</v>
      </c>
      <c r="E3019">
        <v>0</v>
      </c>
    </row>
    <row r="3020" spans="1:5">
      <c r="A3020" s="62">
        <v>43434</v>
      </c>
      <c r="B3020" t="s">
        <v>3237</v>
      </c>
      <c r="C3020" s="57" t="s">
        <v>6859</v>
      </c>
      <c r="D3020">
        <v>0</v>
      </c>
      <c r="E3020">
        <v>0</v>
      </c>
    </row>
    <row r="3021" spans="1:5">
      <c r="A3021" s="62">
        <v>43434</v>
      </c>
      <c r="B3021" t="s">
        <v>3238</v>
      </c>
      <c r="C3021" s="57" t="s">
        <v>6860</v>
      </c>
      <c r="D3021">
        <v>0</v>
      </c>
      <c r="E3021">
        <v>0</v>
      </c>
    </row>
    <row r="3022" spans="1:5">
      <c r="A3022" s="62">
        <v>43434</v>
      </c>
      <c r="B3022" t="s">
        <v>3239</v>
      </c>
      <c r="C3022" s="57" t="s">
        <v>6861</v>
      </c>
      <c r="D3022">
        <v>0</v>
      </c>
      <c r="E3022">
        <v>0</v>
      </c>
    </row>
    <row r="3023" spans="1:5">
      <c r="A3023" s="62">
        <v>43434</v>
      </c>
      <c r="B3023" t="s">
        <v>3240</v>
      </c>
      <c r="C3023" s="57" t="s">
        <v>6862</v>
      </c>
      <c r="D3023">
        <v>0</v>
      </c>
      <c r="E3023">
        <v>0</v>
      </c>
    </row>
    <row r="3024" spans="1:5">
      <c r="A3024" s="62">
        <v>43434</v>
      </c>
      <c r="B3024" t="s">
        <v>3241</v>
      </c>
      <c r="C3024" s="57" t="s">
        <v>6862</v>
      </c>
      <c r="D3024">
        <v>0</v>
      </c>
      <c r="E3024">
        <v>0</v>
      </c>
    </row>
    <row r="3025" spans="1:5">
      <c r="A3025" s="62">
        <v>43434</v>
      </c>
      <c r="B3025" t="s">
        <v>3242</v>
      </c>
      <c r="C3025" s="57" t="s">
        <v>6863</v>
      </c>
      <c r="D3025">
        <v>0</v>
      </c>
      <c r="E3025">
        <v>0</v>
      </c>
    </row>
    <row r="3026" spans="1:5">
      <c r="A3026" s="62">
        <v>43434</v>
      </c>
      <c r="B3026" t="s">
        <v>3243</v>
      </c>
      <c r="C3026" s="57" t="s">
        <v>6864</v>
      </c>
      <c r="D3026">
        <v>0</v>
      </c>
      <c r="E3026">
        <v>0</v>
      </c>
    </row>
    <row r="3027" spans="1:5">
      <c r="A3027" s="62">
        <v>43434</v>
      </c>
      <c r="B3027" t="s">
        <v>3244</v>
      </c>
      <c r="C3027" s="57" t="s">
        <v>6865</v>
      </c>
      <c r="D3027">
        <v>0</v>
      </c>
      <c r="E3027">
        <v>0</v>
      </c>
    </row>
    <row r="3028" spans="1:5">
      <c r="A3028" s="62">
        <v>43434</v>
      </c>
      <c r="B3028" t="s">
        <v>3245</v>
      </c>
      <c r="C3028" s="57" t="s">
        <v>6866</v>
      </c>
      <c r="D3028">
        <v>0</v>
      </c>
      <c r="E3028">
        <v>0</v>
      </c>
    </row>
    <row r="3029" spans="1:5">
      <c r="A3029" s="62">
        <v>43434</v>
      </c>
      <c r="B3029" t="s">
        <v>3246</v>
      </c>
      <c r="C3029" s="57" t="s">
        <v>6866</v>
      </c>
      <c r="D3029">
        <v>0</v>
      </c>
      <c r="E3029">
        <v>0</v>
      </c>
    </row>
    <row r="3030" spans="1:5">
      <c r="A3030" s="62">
        <v>43434</v>
      </c>
      <c r="B3030" t="s">
        <v>3247</v>
      </c>
      <c r="C3030" s="57" t="s">
        <v>6867</v>
      </c>
      <c r="D3030">
        <v>0</v>
      </c>
      <c r="E3030">
        <v>0</v>
      </c>
    </row>
    <row r="3031" spans="1:5">
      <c r="A3031" s="62">
        <v>43434</v>
      </c>
      <c r="B3031" t="s">
        <v>3248</v>
      </c>
      <c r="C3031" s="57" t="s">
        <v>6867</v>
      </c>
      <c r="D3031">
        <v>0</v>
      </c>
      <c r="E3031">
        <v>0</v>
      </c>
    </row>
    <row r="3032" spans="1:5">
      <c r="A3032" s="62">
        <v>43434</v>
      </c>
      <c r="B3032" t="s">
        <v>3249</v>
      </c>
      <c r="C3032" s="57" t="s">
        <v>6868</v>
      </c>
      <c r="D3032">
        <v>0</v>
      </c>
      <c r="E3032">
        <v>0</v>
      </c>
    </row>
    <row r="3033" spans="1:5">
      <c r="A3033" s="62">
        <v>43434</v>
      </c>
      <c r="B3033" t="s">
        <v>3250</v>
      </c>
      <c r="C3033" s="57" t="s">
        <v>6869</v>
      </c>
      <c r="D3033">
        <v>0</v>
      </c>
      <c r="E3033">
        <v>0</v>
      </c>
    </row>
    <row r="3034" spans="1:5">
      <c r="A3034" s="62">
        <v>43434</v>
      </c>
      <c r="B3034" t="s">
        <v>3251</v>
      </c>
      <c r="C3034" s="57" t="s">
        <v>6870</v>
      </c>
      <c r="D3034">
        <v>0</v>
      </c>
      <c r="E3034">
        <v>0</v>
      </c>
    </row>
    <row r="3035" spans="1:5">
      <c r="A3035" s="62">
        <v>43434</v>
      </c>
      <c r="B3035" t="s">
        <v>3252</v>
      </c>
      <c r="C3035" s="57" t="s">
        <v>6871</v>
      </c>
      <c r="D3035">
        <v>0</v>
      </c>
      <c r="E3035">
        <v>0</v>
      </c>
    </row>
    <row r="3036" spans="1:5">
      <c r="A3036" s="62">
        <v>43434</v>
      </c>
      <c r="B3036" t="s">
        <v>3253</v>
      </c>
      <c r="C3036" s="57" t="s">
        <v>6872</v>
      </c>
      <c r="D3036">
        <v>0</v>
      </c>
      <c r="E3036">
        <v>0</v>
      </c>
    </row>
    <row r="3037" spans="1:5">
      <c r="A3037" s="62">
        <v>43434</v>
      </c>
      <c r="B3037" t="s">
        <v>3254</v>
      </c>
      <c r="C3037" s="57" t="s">
        <v>6873</v>
      </c>
      <c r="D3037">
        <v>0</v>
      </c>
      <c r="E3037">
        <v>0</v>
      </c>
    </row>
    <row r="3038" spans="1:5">
      <c r="A3038" s="62">
        <v>43434</v>
      </c>
      <c r="B3038" t="s">
        <v>3255</v>
      </c>
      <c r="C3038" s="57" t="s">
        <v>6874</v>
      </c>
      <c r="D3038">
        <v>0</v>
      </c>
      <c r="E3038">
        <v>0</v>
      </c>
    </row>
    <row r="3039" spans="1:5">
      <c r="A3039" s="62">
        <v>43434</v>
      </c>
      <c r="B3039" t="s">
        <v>3256</v>
      </c>
      <c r="C3039" s="57" t="s">
        <v>6875</v>
      </c>
      <c r="D3039">
        <v>0</v>
      </c>
      <c r="E3039">
        <v>0</v>
      </c>
    </row>
    <row r="3040" spans="1:5">
      <c r="A3040" s="62">
        <v>43434</v>
      </c>
      <c r="B3040" t="s">
        <v>3257</v>
      </c>
      <c r="C3040" s="57" t="s">
        <v>6875</v>
      </c>
      <c r="D3040">
        <v>0</v>
      </c>
      <c r="E3040">
        <v>0</v>
      </c>
    </row>
    <row r="3041" spans="1:5">
      <c r="A3041" s="62">
        <v>43434</v>
      </c>
      <c r="B3041" t="s">
        <v>3258</v>
      </c>
      <c r="C3041" s="57" t="s">
        <v>6876</v>
      </c>
      <c r="D3041">
        <v>0</v>
      </c>
      <c r="E3041">
        <v>0</v>
      </c>
    </row>
    <row r="3042" spans="1:5">
      <c r="A3042" s="62">
        <v>43434</v>
      </c>
      <c r="B3042" t="s">
        <v>3259</v>
      </c>
      <c r="C3042" s="57" t="s">
        <v>6876</v>
      </c>
      <c r="D3042">
        <v>0</v>
      </c>
      <c r="E3042">
        <v>0</v>
      </c>
    </row>
    <row r="3043" spans="1:5">
      <c r="A3043" s="62">
        <v>43434</v>
      </c>
      <c r="B3043" t="s">
        <v>3260</v>
      </c>
      <c r="C3043" s="57" t="s">
        <v>6877</v>
      </c>
      <c r="D3043">
        <v>0</v>
      </c>
      <c r="E3043">
        <v>0</v>
      </c>
    </row>
    <row r="3044" spans="1:5" ht="24">
      <c r="A3044" s="62">
        <v>43434</v>
      </c>
      <c r="B3044" t="s">
        <v>3261</v>
      </c>
      <c r="C3044" s="57" t="s">
        <v>6878</v>
      </c>
      <c r="D3044">
        <v>0</v>
      </c>
      <c r="E3044">
        <v>0</v>
      </c>
    </row>
    <row r="3045" spans="1:5">
      <c r="A3045" s="62">
        <v>43434</v>
      </c>
      <c r="B3045" t="s">
        <v>3262</v>
      </c>
      <c r="C3045" s="57" t="s">
        <v>6879</v>
      </c>
      <c r="D3045">
        <v>0</v>
      </c>
      <c r="E3045">
        <v>0</v>
      </c>
    </row>
    <row r="3046" spans="1:5">
      <c r="A3046" s="62">
        <v>43434</v>
      </c>
      <c r="B3046" t="s">
        <v>3263</v>
      </c>
      <c r="C3046" s="57" t="s">
        <v>6880</v>
      </c>
      <c r="D3046">
        <v>0</v>
      </c>
      <c r="E3046">
        <v>0</v>
      </c>
    </row>
    <row r="3047" spans="1:5">
      <c r="A3047" s="62">
        <v>43434</v>
      </c>
      <c r="B3047" t="s">
        <v>3264</v>
      </c>
      <c r="C3047" s="57" t="s">
        <v>6881</v>
      </c>
      <c r="D3047">
        <v>0</v>
      </c>
      <c r="E3047">
        <v>0</v>
      </c>
    </row>
    <row r="3048" spans="1:5">
      <c r="A3048" s="62">
        <v>43434</v>
      </c>
      <c r="B3048" t="s">
        <v>3265</v>
      </c>
      <c r="C3048" s="57" t="s">
        <v>6882</v>
      </c>
      <c r="D3048">
        <v>0</v>
      </c>
      <c r="E3048">
        <v>0</v>
      </c>
    </row>
    <row r="3049" spans="1:5">
      <c r="A3049" s="62">
        <v>43434</v>
      </c>
      <c r="B3049" t="s">
        <v>3266</v>
      </c>
      <c r="C3049" s="57" t="s">
        <v>6883</v>
      </c>
      <c r="D3049">
        <v>0</v>
      </c>
      <c r="E3049">
        <v>0</v>
      </c>
    </row>
    <row r="3050" spans="1:5">
      <c r="A3050" s="62">
        <v>43434</v>
      </c>
      <c r="B3050" t="s">
        <v>3267</v>
      </c>
      <c r="C3050" s="57" t="s">
        <v>6884</v>
      </c>
      <c r="D3050">
        <v>0</v>
      </c>
      <c r="E3050">
        <v>0</v>
      </c>
    </row>
    <row r="3051" spans="1:5">
      <c r="A3051" s="62">
        <v>43434</v>
      </c>
      <c r="B3051" t="s">
        <v>3268</v>
      </c>
      <c r="C3051" s="57" t="s">
        <v>6884</v>
      </c>
      <c r="D3051">
        <v>0</v>
      </c>
      <c r="E3051">
        <v>0</v>
      </c>
    </row>
    <row r="3052" spans="1:5">
      <c r="A3052" s="62">
        <v>43434</v>
      </c>
      <c r="B3052" t="s">
        <v>3269</v>
      </c>
      <c r="C3052" s="57" t="s">
        <v>6885</v>
      </c>
      <c r="D3052">
        <v>0</v>
      </c>
      <c r="E3052">
        <v>0</v>
      </c>
    </row>
    <row r="3053" spans="1:5">
      <c r="A3053" s="62">
        <v>43434</v>
      </c>
      <c r="B3053" t="s">
        <v>3270</v>
      </c>
      <c r="C3053" s="57" t="s">
        <v>6886</v>
      </c>
      <c r="D3053">
        <v>0</v>
      </c>
      <c r="E3053">
        <v>0</v>
      </c>
    </row>
    <row r="3054" spans="1:5">
      <c r="A3054" s="62">
        <v>43434</v>
      </c>
      <c r="B3054" t="s">
        <v>3271</v>
      </c>
      <c r="C3054" s="57" t="s">
        <v>6887</v>
      </c>
      <c r="D3054">
        <v>0</v>
      </c>
      <c r="E3054">
        <v>0</v>
      </c>
    </row>
    <row r="3055" spans="1:5">
      <c r="A3055" s="62">
        <v>43434</v>
      </c>
      <c r="B3055" t="s">
        <v>3272</v>
      </c>
      <c r="C3055" s="57" t="s">
        <v>6888</v>
      </c>
      <c r="D3055">
        <v>0</v>
      </c>
      <c r="E3055">
        <v>0</v>
      </c>
    </row>
    <row r="3056" spans="1:5">
      <c r="A3056" s="62">
        <v>43434</v>
      </c>
      <c r="B3056" t="s">
        <v>3273</v>
      </c>
      <c r="C3056" s="57" t="s">
        <v>6888</v>
      </c>
      <c r="D3056">
        <v>0</v>
      </c>
      <c r="E3056">
        <v>0</v>
      </c>
    </row>
    <row r="3057" spans="1:5">
      <c r="A3057" s="62">
        <v>43434</v>
      </c>
      <c r="B3057" t="s">
        <v>3274</v>
      </c>
      <c r="C3057" s="57" t="s">
        <v>6889</v>
      </c>
      <c r="D3057">
        <v>0</v>
      </c>
      <c r="E3057">
        <v>0</v>
      </c>
    </row>
    <row r="3058" spans="1:5">
      <c r="A3058" s="62">
        <v>43434</v>
      </c>
      <c r="B3058" t="s">
        <v>3275</v>
      </c>
      <c r="C3058" s="57" t="s">
        <v>6889</v>
      </c>
      <c r="D3058">
        <v>0</v>
      </c>
      <c r="E3058">
        <v>0</v>
      </c>
    </row>
    <row r="3059" spans="1:5">
      <c r="A3059" s="62">
        <v>43434</v>
      </c>
      <c r="B3059" t="s">
        <v>3276</v>
      </c>
      <c r="C3059" s="57" t="s">
        <v>6890</v>
      </c>
      <c r="D3059">
        <v>0</v>
      </c>
      <c r="E3059">
        <v>0</v>
      </c>
    </row>
    <row r="3060" spans="1:5">
      <c r="A3060" s="62">
        <v>43434</v>
      </c>
      <c r="B3060" t="s">
        <v>3277</v>
      </c>
      <c r="C3060" s="57" t="s">
        <v>6891</v>
      </c>
      <c r="D3060">
        <v>0</v>
      </c>
      <c r="E3060">
        <v>0</v>
      </c>
    </row>
    <row r="3061" spans="1:5">
      <c r="A3061" s="62">
        <v>43434</v>
      </c>
      <c r="B3061" t="s">
        <v>3278</v>
      </c>
      <c r="C3061" s="57" t="s">
        <v>6892</v>
      </c>
      <c r="D3061">
        <v>0</v>
      </c>
      <c r="E3061">
        <v>0</v>
      </c>
    </row>
    <row r="3062" spans="1:5">
      <c r="A3062" s="62">
        <v>43434</v>
      </c>
      <c r="B3062" t="s">
        <v>3279</v>
      </c>
      <c r="C3062" s="57" t="s">
        <v>6893</v>
      </c>
      <c r="D3062">
        <v>14434500.67</v>
      </c>
      <c r="E3062">
        <v>0</v>
      </c>
    </row>
    <row r="3063" spans="1:5">
      <c r="A3063" s="62">
        <v>43434</v>
      </c>
      <c r="B3063" t="s">
        <v>3280</v>
      </c>
      <c r="C3063" s="57" t="s">
        <v>6894</v>
      </c>
      <c r="D3063">
        <v>14433544.65</v>
      </c>
      <c r="E3063">
        <v>0</v>
      </c>
    </row>
    <row r="3064" spans="1:5">
      <c r="A3064" s="62">
        <v>43434</v>
      </c>
      <c r="B3064" t="s">
        <v>3281</v>
      </c>
      <c r="C3064" s="57" t="s">
        <v>6895</v>
      </c>
      <c r="D3064">
        <v>507110.13</v>
      </c>
      <c r="E3064">
        <v>0</v>
      </c>
    </row>
    <row r="3065" spans="1:5">
      <c r="A3065" s="62">
        <v>43434</v>
      </c>
      <c r="B3065" t="s">
        <v>3282</v>
      </c>
      <c r="C3065" s="57" t="s">
        <v>6896</v>
      </c>
      <c r="D3065">
        <v>1687.99</v>
      </c>
      <c r="E3065">
        <v>0</v>
      </c>
    </row>
    <row r="3066" spans="1:5">
      <c r="A3066" s="62">
        <v>43434</v>
      </c>
      <c r="B3066" t="s">
        <v>3283</v>
      </c>
      <c r="C3066" s="57" t="s">
        <v>6897</v>
      </c>
      <c r="D3066">
        <v>3683384.48</v>
      </c>
      <c r="E3066">
        <v>0</v>
      </c>
    </row>
    <row r="3067" spans="1:5">
      <c r="A3067" s="62">
        <v>43434</v>
      </c>
      <c r="B3067" t="s">
        <v>3284</v>
      </c>
      <c r="C3067" s="57" t="s">
        <v>6898</v>
      </c>
      <c r="D3067">
        <v>10228895.880000001</v>
      </c>
      <c r="E3067">
        <v>0</v>
      </c>
    </row>
    <row r="3068" spans="1:5">
      <c r="A3068" s="62">
        <v>43434</v>
      </c>
      <c r="B3068" t="s">
        <v>3285</v>
      </c>
      <c r="C3068" s="57" t="s">
        <v>6899</v>
      </c>
      <c r="D3068">
        <v>12466.17</v>
      </c>
      <c r="E3068">
        <v>0</v>
      </c>
    </row>
    <row r="3069" spans="1:5">
      <c r="A3069" s="62">
        <v>43434</v>
      </c>
      <c r="B3069" t="s">
        <v>3286</v>
      </c>
      <c r="C3069" s="57" t="s">
        <v>6900</v>
      </c>
      <c r="D3069">
        <v>0</v>
      </c>
      <c r="E3069">
        <v>0</v>
      </c>
    </row>
    <row r="3070" spans="1:5">
      <c r="A3070" s="62">
        <v>43434</v>
      </c>
      <c r="B3070" t="s">
        <v>3287</v>
      </c>
      <c r="C3070" s="57" t="s">
        <v>6901</v>
      </c>
      <c r="D3070">
        <v>0</v>
      </c>
      <c r="E3070">
        <v>0</v>
      </c>
    </row>
    <row r="3071" spans="1:5">
      <c r="A3071" s="62">
        <v>43434</v>
      </c>
      <c r="B3071" t="s">
        <v>3288</v>
      </c>
      <c r="C3071" s="57" t="s">
        <v>6902</v>
      </c>
      <c r="D3071">
        <v>0</v>
      </c>
      <c r="E3071">
        <v>0</v>
      </c>
    </row>
    <row r="3072" spans="1:5">
      <c r="A3072" s="62">
        <v>43434</v>
      </c>
      <c r="B3072" t="s">
        <v>3289</v>
      </c>
      <c r="C3072" s="57" t="s">
        <v>6903</v>
      </c>
      <c r="D3072">
        <v>0</v>
      </c>
      <c r="E3072">
        <v>0</v>
      </c>
    </row>
    <row r="3073" spans="1:5">
      <c r="A3073" s="62">
        <v>43434</v>
      </c>
      <c r="B3073" t="s">
        <v>3290</v>
      </c>
      <c r="C3073" s="57" t="s">
        <v>6904</v>
      </c>
      <c r="D3073">
        <v>0</v>
      </c>
      <c r="E3073">
        <v>0</v>
      </c>
    </row>
    <row r="3074" spans="1:5" ht="24">
      <c r="A3074" s="62">
        <v>43434</v>
      </c>
      <c r="B3074" t="s">
        <v>3291</v>
      </c>
      <c r="C3074" s="57" t="s">
        <v>6905</v>
      </c>
      <c r="D3074">
        <v>0</v>
      </c>
      <c r="E3074">
        <v>0</v>
      </c>
    </row>
    <row r="3075" spans="1:5" ht="24">
      <c r="A3075" s="62">
        <v>43434</v>
      </c>
      <c r="B3075" t="s">
        <v>3292</v>
      </c>
      <c r="C3075" s="57" t="s">
        <v>6906</v>
      </c>
      <c r="D3075">
        <v>0</v>
      </c>
      <c r="E3075">
        <v>0</v>
      </c>
    </row>
    <row r="3076" spans="1:5" ht="24">
      <c r="A3076" s="62">
        <v>43434</v>
      </c>
      <c r="B3076" t="s">
        <v>3293</v>
      </c>
      <c r="C3076" s="57" t="s">
        <v>6907</v>
      </c>
      <c r="D3076">
        <v>0</v>
      </c>
      <c r="E3076">
        <v>0</v>
      </c>
    </row>
    <row r="3077" spans="1:5" ht="24">
      <c r="A3077" s="62">
        <v>43434</v>
      </c>
      <c r="B3077" t="s">
        <v>3294</v>
      </c>
      <c r="C3077" s="57" t="s">
        <v>6908</v>
      </c>
      <c r="D3077">
        <v>0</v>
      </c>
      <c r="E3077">
        <v>0</v>
      </c>
    </row>
    <row r="3078" spans="1:5" ht="24">
      <c r="A3078" s="62">
        <v>43434</v>
      </c>
      <c r="B3078" t="s">
        <v>3295</v>
      </c>
      <c r="C3078" s="57" t="s">
        <v>6909</v>
      </c>
      <c r="D3078">
        <v>0</v>
      </c>
      <c r="E3078">
        <v>0</v>
      </c>
    </row>
    <row r="3079" spans="1:5" ht="24">
      <c r="A3079" s="62">
        <v>43434</v>
      </c>
      <c r="B3079" t="s">
        <v>3296</v>
      </c>
      <c r="C3079" s="57" t="s">
        <v>6910</v>
      </c>
      <c r="D3079">
        <v>0</v>
      </c>
      <c r="E3079">
        <v>0</v>
      </c>
    </row>
    <row r="3080" spans="1:5" ht="24">
      <c r="A3080" s="62">
        <v>43434</v>
      </c>
      <c r="B3080" t="s">
        <v>3297</v>
      </c>
      <c r="C3080" s="57" t="s">
        <v>6911</v>
      </c>
      <c r="D3080">
        <v>0</v>
      </c>
      <c r="E3080">
        <v>0</v>
      </c>
    </row>
    <row r="3081" spans="1:5">
      <c r="A3081" s="62">
        <v>43434</v>
      </c>
      <c r="B3081" t="s">
        <v>3298</v>
      </c>
      <c r="C3081" s="57" t="s">
        <v>6912</v>
      </c>
      <c r="D3081">
        <v>0</v>
      </c>
      <c r="E3081">
        <v>0</v>
      </c>
    </row>
    <row r="3082" spans="1:5">
      <c r="A3082" s="62">
        <v>43434</v>
      </c>
      <c r="B3082" t="s">
        <v>3299</v>
      </c>
      <c r="C3082" s="57" t="s">
        <v>6913</v>
      </c>
      <c r="D3082">
        <v>0</v>
      </c>
      <c r="E3082">
        <v>0</v>
      </c>
    </row>
    <row r="3083" spans="1:5">
      <c r="A3083" s="62">
        <v>43434</v>
      </c>
      <c r="B3083" t="s">
        <v>3300</v>
      </c>
      <c r="C3083" s="57" t="s">
        <v>6914</v>
      </c>
      <c r="D3083">
        <v>0</v>
      </c>
      <c r="E3083">
        <v>0</v>
      </c>
    </row>
    <row r="3084" spans="1:5">
      <c r="A3084" s="62">
        <v>43434</v>
      </c>
      <c r="B3084" t="s">
        <v>3301</v>
      </c>
      <c r="C3084" s="57" t="s">
        <v>6915</v>
      </c>
      <c r="D3084">
        <v>0</v>
      </c>
      <c r="E3084">
        <v>0</v>
      </c>
    </row>
    <row r="3085" spans="1:5">
      <c r="A3085" s="62">
        <v>43434</v>
      </c>
      <c r="B3085" t="s">
        <v>3302</v>
      </c>
      <c r="C3085" s="57" t="s">
        <v>6916</v>
      </c>
      <c r="D3085">
        <v>0</v>
      </c>
      <c r="E3085">
        <v>0</v>
      </c>
    </row>
    <row r="3086" spans="1:5" ht="24">
      <c r="A3086" s="62">
        <v>43434</v>
      </c>
      <c r="B3086" t="s">
        <v>3303</v>
      </c>
      <c r="C3086" s="57" t="s">
        <v>6917</v>
      </c>
      <c r="D3086">
        <v>0</v>
      </c>
      <c r="E3086">
        <v>0</v>
      </c>
    </row>
    <row r="3087" spans="1:5">
      <c r="A3087" s="62">
        <v>43434</v>
      </c>
      <c r="B3087" t="s">
        <v>3304</v>
      </c>
      <c r="C3087" s="57" t="s">
        <v>6918</v>
      </c>
      <c r="D3087">
        <v>0</v>
      </c>
      <c r="E3087">
        <v>0</v>
      </c>
    </row>
    <row r="3088" spans="1:5">
      <c r="A3088" s="62">
        <v>43434</v>
      </c>
      <c r="B3088" t="s">
        <v>3305</v>
      </c>
      <c r="C3088" s="57" t="s">
        <v>6919</v>
      </c>
      <c r="D3088">
        <v>0</v>
      </c>
      <c r="E3088">
        <v>0</v>
      </c>
    </row>
    <row r="3089" spans="1:5">
      <c r="A3089" s="62">
        <v>43434</v>
      </c>
      <c r="B3089" t="s">
        <v>3306</v>
      </c>
      <c r="C3089" s="57" t="s">
        <v>6920</v>
      </c>
      <c r="D3089">
        <v>0</v>
      </c>
      <c r="E3089">
        <v>0</v>
      </c>
    </row>
    <row r="3090" spans="1:5" ht="24">
      <c r="A3090" s="62">
        <v>43434</v>
      </c>
      <c r="B3090" t="s">
        <v>3307</v>
      </c>
      <c r="C3090" s="57" t="s">
        <v>6921</v>
      </c>
      <c r="D3090">
        <v>0</v>
      </c>
      <c r="E3090">
        <v>0</v>
      </c>
    </row>
    <row r="3091" spans="1:5" ht="24">
      <c r="A3091" s="62">
        <v>43434</v>
      </c>
      <c r="B3091" t="s">
        <v>3308</v>
      </c>
      <c r="C3091" s="57" t="s">
        <v>6922</v>
      </c>
      <c r="D3091">
        <v>0</v>
      </c>
      <c r="E3091">
        <v>0</v>
      </c>
    </row>
    <row r="3092" spans="1:5" ht="24">
      <c r="A3092" s="62">
        <v>43434</v>
      </c>
      <c r="B3092" t="s">
        <v>3309</v>
      </c>
      <c r="C3092" s="57" t="s">
        <v>6923</v>
      </c>
      <c r="D3092">
        <v>0</v>
      </c>
      <c r="E3092">
        <v>0</v>
      </c>
    </row>
    <row r="3093" spans="1:5" ht="24">
      <c r="A3093" s="62">
        <v>43434</v>
      </c>
      <c r="B3093" t="s">
        <v>3310</v>
      </c>
      <c r="C3093" s="57" t="s">
        <v>6924</v>
      </c>
      <c r="D3093">
        <v>0</v>
      </c>
      <c r="E3093">
        <v>0</v>
      </c>
    </row>
    <row r="3094" spans="1:5" ht="24">
      <c r="A3094" s="62">
        <v>43434</v>
      </c>
      <c r="B3094" t="s">
        <v>3311</v>
      </c>
      <c r="C3094" s="57" t="s">
        <v>6925</v>
      </c>
      <c r="D3094">
        <v>0</v>
      </c>
      <c r="E3094">
        <v>0</v>
      </c>
    </row>
    <row r="3095" spans="1:5" ht="24">
      <c r="A3095" s="62">
        <v>43434</v>
      </c>
      <c r="B3095" t="s">
        <v>3312</v>
      </c>
      <c r="C3095" s="57" t="s">
        <v>6926</v>
      </c>
      <c r="D3095">
        <v>0</v>
      </c>
      <c r="E3095">
        <v>0</v>
      </c>
    </row>
    <row r="3096" spans="1:5" ht="24">
      <c r="A3096" s="62">
        <v>43434</v>
      </c>
      <c r="B3096" t="s">
        <v>3313</v>
      </c>
      <c r="C3096" s="57" t="s">
        <v>6927</v>
      </c>
      <c r="D3096">
        <v>0</v>
      </c>
      <c r="E3096">
        <v>0</v>
      </c>
    </row>
    <row r="3097" spans="1:5" ht="24">
      <c r="A3097" s="62">
        <v>43434</v>
      </c>
      <c r="B3097" t="s">
        <v>3314</v>
      </c>
      <c r="C3097" s="57" t="s">
        <v>6928</v>
      </c>
      <c r="D3097">
        <v>0</v>
      </c>
      <c r="E3097">
        <v>0</v>
      </c>
    </row>
    <row r="3098" spans="1:5" ht="24">
      <c r="A3098" s="62">
        <v>43434</v>
      </c>
      <c r="B3098" t="s">
        <v>3315</v>
      </c>
      <c r="C3098" s="57" t="s">
        <v>6929</v>
      </c>
      <c r="D3098">
        <v>0</v>
      </c>
      <c r="E3098">
        <v>0</v>
      </c>
    </row>
    <row r="3099" spans="1:5" ht="24">
      <c r="A3099" s="62">
        <v>43434</v>
      </c>
      <c r="B3099" t="s">
        <v>3316</v>
      </c>
      <c r="C3099" s="57" t="s">
        <v>6930</v>
      </c>
      <c r="D3099">
        <v>0</v>
      </c>
      <c r="E3099">
        <v>0</v>
      </c>
    </row>
    <row r="3100" spans="1:5" ht="24">
      <c r="A3100" s="62">
        <v>43434</v>
      </c>
      <c r="B3100" t="s">
        <v>3317</v>
      </c>
      <c r="C3100" s="57" t="s">
        <v>6931</v>
      </c>
      <c r="D3100">
        <v>0</v>
      </c>
      <c r="E3100">
        <v>0</v>
      </c>
    </row>
    <row r="3101" spans="1:5" ht="24">
      <c r="A3101" s="62">
        <v>43434</v>
      </c>
      <c r="B3101" t="s">
        <v>3318</v>
      </c>
      <c r="C3101" s="57" t="s">
        <v>6932</v>
      </c>
      <c r="D3101">
        <v>0</v>
      </c>
      <c r="E3101">
        <v>0</v>
      </c>
    </row>
    <row r="3102" spans="1:5" ht="24">
      <c r="A3102" s="62">
        <v>43434</v>
      </c>
      <c r="B3102" t="s">
        <v>3319</v>
      </c>
      <c r="C3102" s="57" t="s">
        <v>6933</v>
      </c>
      <c r="D3102">
        <v>0</v>
      </c>
      <c r="E3102">
        <v>0</v>
      </c>
    </row>
    <row r="3103" spans="1:5" ht="24">
      <c r="A3103" s="62">
        <v>43434</v>
      </c>
      <c r="B3103" t="s">
        <v>3320</v>
      </c>
      <c r="C3103" s="57" t="s">
        <v>6934</v>
      </c>
      <c r="D3103">
        <v>0</v>
      </c>
      <c r="E3103">
        <v>0</v>
      </c>
    </row>
    <row r="3104" spans="1:5" ht="24">
      <c r="A3104" s="62">
        <v>43434</v>
      </c>
      <c r="B3104" t="s">
        <v>3321</v>
      </c>
      <c r="C3104" s="57" t="s">
        <v>6935</v>
      </c>
      <c r="D3104">
        <v>0</v>
      </c>
      <c r="E3104">
        <v>0</v>
      </c>
    </row>
    <row r="3105" spans="1:5" ht="24">
      <c r="A3105" s="62">
        <v>43434</v>
      </c>
      <c r="B3105" t="s">
        <v>3322</v>
      </c>
      <c r="C3105" s="57" t="s">
        <v>6936</v>
      </c>
      <c r="D3105">
        <v>0</v>
      </c>
      <c r="E3105">
        <v>0</v>
      </c>
    </row>
    <row r="3106" spans="1:5" ht="24">
      <c r="A3106" s="62">
        <v>43434</v>
      </c>
      <c r="B3106" t="s">
        <v>3323</v>
      </c>
      <c r="C3106" s="57" t="s">
        <v>6937</v>
      </c>
      <c r="D3106">
        <v>0</v>
      </c>
      <c r="E3106">
        <v>0</v>
      </c>
    </row>
    <row r="3107" spans="1:5" ht="24">
      <c r="A3107" s="62">
        <v>43434</v>
      </c>
      <c r="B3107" t="s">
        <v>3324</v>
      </c>
      <c r="C3107" s="57" t="s">
        <v>6938</v>
      </c>
      <c r="D3107">
        <v>0</v>
      </c>
      <c r="E3107">
        <v>0</v>
      </c>
    </row>
    <row r="3108" spans="1:5" ht="24">
      <c r="A3108" s="62">
        <v>43434</v>
      </c>
      <c r="B3108" t="s">
        <v>3325</v>
      </c>
      <c r="C3108" s="57" t="s">
        <v>6939</v>
      </c>
      <c r="D3108">
        <v>0</v>
      </c>
      <c r="E3108">
        <v>0</v>
      </c>
    </row>
    <row r="3109" spans="1:5" ht="24">
      <c r="A3109" s="62">
        <v>43434</v>
      </c>
      <c r="B3109" t="s">
        <v>3326</v>
      </c>
      <c r="C3109" s="57" t="s">
        <v>6940</v>
      </c>
      <c r="D3109">
        <v>0</v>
      </c>
      <c r="E3109">
        <v>0</v>
      </c>
    </row>
    <row r="3110" spans="1:5" ht="24">
      <c r="A3110" s="62">
        <v>43434</v>
      </c>
      <c r="B3110" t="s">
        <v>3327</v>
      </c>
      <c r="C3110" s="57" t="s">
        <v>6941</v>
      </c>
      <c r="D3110">
        <v>0</v>
      </c>
      <c r="E3110">
        <v>0</v>
      </c>
    </row>
    <row r="3111" spans="1:5">
      <c r="A3111" s="62">
        <v>43434</v>
      </c>
      <c r="B3111" t="s">
        <v>3328</v>
      </c>
      <c r="C3111" s="57" t="s">
        <v>6942</v>
      </c>
      <c r="D3111">
        <v>0</v>
      </c>
      <c r="E3111">
        <v>0</v>
      </c>
    </row>
    <row r="3112" spans="1:5">
      <c r="A3112" s="62">
        <v>43434</v>
      </c>
      <c r="B3112" t="s">
        <v>3329</v>
      </c>
      <c r="C3112" s="57" t="s">
        <v>6943</v>
      </c>
      <c r="D3112">
        <v>0</v>
      </c>
      <c r="E3112">
        <v>0</v>
      </c>
    </row>
    <row r="3113" spans="1:5" ht="24">
      <c r="A3113" s="62">
        <v>43434</v>
      </c>
      <c r="B3113" t="s">
        <v>3330</v>
      </c>
      <c r="C3113" s="57" t="s">
        <v>6944</v>
      </c>
      <c r="D3113">
        <v>0</v>
      </c>
      <c r="E3113">
        <v>0</v>
      </c>
    </row>
    <row r="3114" spans="1:5" ht="24">
      <c r="A3114" s="62">
        <v>43434</v>
      </c>
      <c r="B3114" t="s">
        <v>3331</v>
      </c>
      <c r="C3114" s="57" t="s">
        <v>6945</v>
      </c>
      <c r="D3114">
        <v>0</v>
      </c>
      <c r="E3114">
        <v>0</v>
      </c>
    </row>
    <row r="3115" spans="1:5" ht="24">
      <c r="A3115" s="62">
        <v>43434</v>
      </c>
      <c r="B3115" t="s">
        <v>3332</v>
      </c>
      <c r="C3115" s="57" t="s">
        <v>6946</v>
      </c>
      <c r="D3115">
        <v>0</v>
      </c>
      <c r="E3115">
        <v>0</v>
      </c>
    </row>
    <row r="3116" spans="1:5" ht="24">
      <c r="A3116" s="62">
        <v>43434</v>
      </c>
      <c r="B3116" t="s">
        <v>3333</v>
      </c>
      <c r="C3116" s="57" t="s">
        <v>6947</v>
      </c>
      <c r="D3116">
        <v>0</v>
      </c>
      <c r="E3116">
        <v>0</v>
      </c>
    </row>
    <row r="3117" spans="1:5" ht="24">
      <c r="A3117" s="62">
        <v>43434</v>
      </c>
      <c r="B3117" t="s">
        <v>3334</v>
      </c>
      <c r="C3117" s="57" t="s">
        <v>6948</v>
      </c>
      <c r="D3117">
        <v>0</v>
      </c>
      <c r="E3117">
        <v>0</v>
      </c>
    </row>
    <row r="3118" spans="1:5" ht="24">
      <c r="A3118" s="62">
        <v>43434</v>
      </c>
      <c r="B3118" t="s">
        <v>3335</v>
      </c>
      <c r="C3118" s="57" t="s">
        <v>6949</v>
      </c>
      <c r="D3118">
        <v>0</v>
      </c>
      <c r="E3118">
        <v>0</v>
      </c>
    </row>
    <row r="3119" spans="1:5" ht="24">
      <c r="A3119" s="62">
        <v>43434</v>
      </c>
      <c r="B3119" t="s">
        <v>3336</v>
      </c>
      <c r="C3119" s="57" t="s">
        <v>6950</v>
      </c>
      <c r="D3119">
        <v>0</v>
      </c>
      <c r="E3119">
        <v>0</v>
      </c>
    </row>
    <row r="3120" spans="1:5" ht="24">
      <c r="A3120" s="62">
        <v>43434</v>
      </c>
      <c r="B3120" t="s">
        <v>3337</v>
      </c>
      <c r="C3120" s="57" t="s">
        <v>6951</v>
      </c>
      <c r="D3120">
        <v>0</v>
      </c>
      <c r="E3120">
        <v>0</v>
      </c>
    </row>
    <row r="3121" spans="1:5" ht="24">
      <c r="A3121" s="62">
        <v>43434</v>
      </c>
      <c r="B3121" t="s">
        <v>3338</v>
      </c>
      <c r="C3121" s="57" t="s">
        <v>6952</v>
      </c>
      <c r="D3121">
        <v>0</v>
      </c>
      <c r="E3121">
        <v>0</v>
      </c>
    </row>
    <row r="3122" spans="1:5" ht="24">
      <c r="A3122" s="62">
        <v>43434</v>
      </c>
      <c r="B3122" t="s">
        <v>3339</v>
      </c>
      <c r="C3122" s="57" t="s">
        <v>6953</v>
      </c>
      <c r="D3122">
        <v>0</v>
      </c>
      <c r="E3122">
        <v>0</v>
      </c>
    </row>
    <row r="3123" spans="1:5" ht="24">
      <c r="A3123" s="62">
        <v>43434</v>
      </c>
      <c r="B3123" t="s">
        <v>3340</v>
      </c>
      <c r="C3123" s="57" t="s">
        <v>6954</v>
      </c>
      <c r="D3123">
        <v>0</v>
      </c>
      <c r="E3123">
        <v>0</v>
      </c>
    </row>
    <row r="3124" spans="1:5" ht="24">
      <c r="A3124" s="62">
        <v>43434</v>
      </c>
      <c r="B3124" t="s">
        <v>3341</v>
      </c>
      <c r="C3124" s="57" t="s">
        <v>6955</v>
      </c>
      <c r="D3124">
        <v>0</v>
      </c>
      <c r="E3124">
        <v>0</v>
      </c>
    </row>
    <row r="3125" spans="1:5" ht="24">
      <c r="A3125" s="62">
        <v>43434</v>
      </c>
      <c r="B3125" t="s">
        <v>3342</v>
      </c>
      <c r="C3125" s="57" t="s">
        <v>6956</v>
      </c>
      <c r="D3125">
        <v>0</v>
      </c>
      <c r="E3125">
        <v>0</v>
      </c>
    </row>
    <row r="3126" spans="1:5" ht="24">
      <c r="A3126" s="62">
        <v>43434</v>
      </c>
      <c r="B3126" t="s">
        <v>3343</v>
      </c>
      <c r="C3126" s="57" t="s">
        <v>6957</v>
      </c>
      <c r="D3126">
        <v>0</v>
      </c>
      <c r="E3126">
        <v>0</v>
      </c>
    </row>
    <row r="3127" spans="1:5">
      <c r="A3127" s="62">
        <v>43434</v>
      </c>
      <c r="B3127" t="s">
        <v>3344</v>
      </c>
      <c r="C3127" s="57" t="s">
        <v>6958</v>
      </c>
      <c r="D3127">
        <v>0</v>
      </c>
      <c r="E3127">
        <v>0</v>
      </c>
    </row>
    <row r="3128" spans="1:5">
      <c r="A3128" s="62">
        <v>43434</v>
      </c>
      <c r="B3128" t="s">
        <v>3345</v>
      </c>
      <c r="C3128" s="57" t="s">
        <v>6959</v>
      </c>
      <c r="D3128">
        <v>0</v>
      </c>
      <c r="E3128">
        <v>0</v>
      </c>
    </row>
    <row r="3129" spans="1:5">
      <c r="A3129" s="62">
        <v>43434</v>
      </c>
      <c r="B3129" t="s">
        <v>3346</v>
      </c>
      <c r="C3129" s="57" t="s">
        <v>6960</v>
      </c>
      <c r="D3129">
        <v>0</v>
      </c>
      <c r="E3129">
        <v>0</v>
      </c>
    </row>
    <row r="3130" spans="1:5">
      <c r="A3130" s="62">
        <v>43434</v>
      </c>
      <c r="B3130" t="s">
        <v>3347</v>
      </c>
      <c r="C3130" s="57" t="s">
        <v>6961</v>
      </c>
      <c r="D3130">
        <v>0</v>
      </c>
      <c r="E3130">
        <v>0</v>
      </c>
    </row>
    <row r="3131" spans="1:5">
      <c r="A3131" s="62">
        <v>43434</v>
      </c>
      <c r="B3131" t="s">
        <v>3348</v>
      </c>
      <c r="C3131" s="57" t="s">
        <v>6962</v>
      </c>
      <c r="D3131">
        <v>0</v>
      </c>
      <c r="E3131">
        <v>0</v>
      </c>
    </row>
    <row r="3132" spans="1:5" ht="24">
      <c r="A3132" s="62">
        <v>43434</v>
      </c>
      <c r="B3132" t="s">
        <v>3349</v>
      </c>
      <c r="C3132" s="57" t="s">
        <v>6963</v>
      </c>
      <c r="D3132">
        <v>0</v>
      </c>
      <c r="E3132">
        <v>0</v>
      </c>
    </row>
    <row r="3133" spans="1:5" ht="24">
      <c r="A3133" s="62">
        <v>43434</v>
      </c>
      <c r="B3133" t="s">
        <v>3350</v>
      </c>
      <c r="C3133" s="57" t="s">
        <v>6964</v>
      </c>
      <c r="D3133">
        <v>0</v>
      </c>
      <c r="E3133">
        <v>0</v>
      </c>
    </row>
    <row r="3134" spans="1:5">
      <c r="A3134" s="62">
        <v>43434</v>
      </c>
      <c r="B3134" t="s">
        <v>3351</v>
      </c>
      <c r="C3134" s="57" t="s">
        <v>6965</v>
      </c>
      <c r="D3134">
        <v>0</v>
      </c>
      <c r="E3134">
        <v>0</v>
      </c>
    </row>
    <row r="3135" spans="1:5">
      <c r="A3135" s="62">
        <v>43434</v>
      </c>
      <c r="B3135" t="s">
        <v>3352</v>
      </c>
      <c r="C3135" s="57" t="s">
        <v>6966</v>
      </c>
      <c r="D3135">
        <v>0</v>
      </c>
      <c r="E3135">
        <v>0</v>
      </c>
    </row>
    <row r="3136" spans="1:5">
      <c r="A3136" s="62">
        <v>43434</v>
      </c>
      <c r="B3136" t="s">
        <v>3353</v>
      </c>
      <c r="C3136" s="57" t="s">
        <v>6967</v>
      </c>
      <c r="D3136">
        <v>0</v>
      </c>
      <c r="E3136">
        <v>0</v>
      </c>
    </row>
    <row r="3137" spans="1:5" ht="24">
      <c r="A3137" s="62">
        <v>43434</v>
      </c>
      <c r="B3137" t="s">
        <v>3354</v>
      </c>
      <c r="C3137" s="57" t="s">
        <v>6968</v>
      </c>
      <c r="D3137">
        <v>0</v>
      </c>
      <c r="E3137">
        <v>0</v>
      </c>
    </row>
    <row r="3138" spans="1:5" ht="24">
      <c r="A3138" s="62">
        <v>43434</v>
      </c>
      <c r="B3138" t="s">
        <v>3355</v>
      </c>
      <c r="C3138" s="57" t="s">
        <v>6969</v>
      </c>
      <c r="D3138">
        <v>0</v>
      </c>
      <c r="E3138">
        <v>0</v>
      </c>
    </row>
    <row r="3139" spans="1:5" ht="24">
      <c r="A3139" s="62">
        <v>43434</v>
      </c>
      <c r="B3139" t="s">
        <v>3356</v>
      </c>
      <c r="C3139" s="57" t="s">
        <v>6970</v>
      </c>
      <c r="D3139">
        <v>0</v>
      </c>
      <c r="E3139">
        <v>0</v>
      </c>
    </row>
    <row r="3140" spans="1:5" ht="24">
      <c r="A3140" s="62">
        <v>43434</v>
      </c>
      <c r="B3140" t="s">
        <v>3357</v>
      </c>
      <c r="C3140" s="57" t="s">
        <v>6971</v>
      </c>
      <c r="D3140">
        <v>0</v>
      </c>
      <c r="E3140">
        <v>0</v>
      </c>
    </row>
    <row r="3141" spans="1:5" ht="24">
      <c r="A3141" s="62">
        <v>43434</v>
      </c>
      <c r="B3141" t="s">
        <v>3358</v>
      </c>
      <c r="C3141" s="57" t="s">
        <v>6972</v>
      </c>
      <c r="D3141">
        <v>0</v>
      </c>
      <c r="E3141">
        <v>0</v>
      </c>
    </row>
    <row r="3142" spans="1:5" ht="24">
      <c r="A3142" s="62">
        <v>43434</v>
      </c>
      <c r="B3142" t="s">
        <v>3359</v>
      </c>
      <c r="C3142" s="57" t="s">
        <v>6973</v>
      </c>
      <c r="D3142">
        <v>0</v>
      </c>
      <c r="E3142">
        <v>0</v>
      </c>
    </row>
    <row r="3143" spans="1:5" ht="24">
      <c r="A3143" s="62">
        <v>43434</v>
      </c>
      <c r="B3143" t="s">
        <v>3360</v>
      </c>
      <c r="C3143" s="57" t="s">
        <v>6974</v>
      </c>
      <c r="D3143">
        <v>0</v>
      </c>
      <c r="E3143">
        <v>0</v>
      </c>
    </row>
    <row r="3144" spans="1:5">
      <c r="A3144" s="62">
        <v>43434</v>
      </c>
      <c r="B3144" t="s">
        <v>3361</v>
      </c>
      <c r="C3144" s="57" t="s">
        <v>6975</v>
      </c>
      <c r="D3144">
        <v>0</v>
      </c>
      <c r="E3144">
        <v>0</v>
      </c>
    </row>
    <row r="3145" spans="1:5" ht="24">
      <c r="A3145" s="62">
        <v>43434</v>
      </c>
      <c r="B3145" t="s">
        <v>3362</v>
      </c>
      <c r="C3145" s="57" t="s">
        <v>6976</v>
      </c>
      <c r="D3145">
        <v>0</v>
      </c>
      <c r="E3145">
        <v>0</v>
      </c>
    </row>
    <row r="3146" spans="1:5" ht="24">
      <c r="A3146" s="62">
        <v>43434</v>
      </c>
      <c r="B3146" t="s">
        <v>3363</v>
      </c>
      <c r="C3146" s="57" t="s">
        <v>6977</v>
      </c>
      <c r="D3146">
        <v>0</v>
      </c>
      <c r="E3146">
        <v>0</v>
      </c>
    </row>
    <row r="3147" spans="1:5" ht="24">
      <c r="A3147" s="62">
        <v>43434</v>
      </c>
      <c r="B3147" t="s">
        <v>3364</v>
      </c>
      <c r="C3147" s="57" t="s">
        <v>6978</v>
      </c>
      <c r="D3147">
        <v>0</v>
      </c>
      <c r="E3147">
        <v>0</v>
      </c>
    </row>
    <row r="3148" spans="1:5" ht="24">
      <c r="A3148" s="62">
        <v>43434</v>
      </c>
      <c r="B3148" t="s">
        <v>3365</v>
      </c>
      <c r="C3148" s="57" t="s">
        <v>6979</v>
      </c>
      <c r="D3148">
        <v>0</v>
      </c>
      <c r="E3148">
        <v>0</v>
      </c>
    </row>
    <row r="3149" spans="1:5" ht="24">
      <c r="A3149" s="62">
        <v>43434</v>
      </c>
      <c r="B3149" t="s">
        <v>3366</v>
      </c>
      <c r="C3149" s="57" t="s">
        <v>6980</v>
      </c>
      <c r="D3149">
        <v>0</v>
      </c>
      <c r="E3149">
        <v>0</v>
      </c>
    </row>
    <row r="3150" spans="1:5" ht="24">
      <c r="A3150" s="62">
        <v>43434</v>
      </c>
      <c r="B3150" t="s">
        <v>3367</v>
      </c>
      <c r="C3150" s="57" t="s">
        <v>6981</v>
      </c>
      <c r="D3150">
        <v>0</v>
      </c>
      <c r="E3150">
        <v>0</v>
      </c>
    </row>
    <row r="3151" spans="1:5" ht="24">
      <c r="A3151" s="62">
        <v>43434</v>
      </c>
      <c r="B3151" t="s">
        <v>3368</v>
      </c>
      <c r="C3151" s="57" t="s">
        <v>6982</v>
      </c>
      <c r="D3151">
        <v>0</v>
      </c>
      <c r="E3151">
        <v>0</v>
      </c>
    </row>
    <row r="3152" spans="1:5">
      <c r="A3152" s="62">
        <v>43434</v>
      </c>
      <c r="B3152" t="s">
        <v>3369</v>
      </c>
      <c r="C3152" s="57" t="s">
        <v>6983</v>
      </c>
      <c r="D3152">
        <v>0</v>
      </c>
      <c r="E3152">
        <v>0</v>
      </c>
    </row>
    <row r="3153" spans="1:5">
      <c r="A3153" s="62">
        <v>43434</v>
      </c>
      <c r="B3153" t="s">
        <v>3370</v>
      </c>
      <c r="C3153" s="57" t="s">
        <v>6984</v>
      </c>
      <c r="D3153">
        <v>0</v>
      </c>
      <c r="E3153">
        <v>0</v>
      </c>
    </row>
    <row r="3154" spans="1:5">
      <c r="A3154" s="62">
        <v>43434</v>
      </c>
      <c r="B3154" t="s">
        <v>3371</v>
      </c>
      <c r="C3154" s="57" t="s">
        <v>6985</v>
      </c>
      <c r="D3154">
        <v>0</v>
      </c>
      <c r="E3154">
        <v>0</v>
      </c>
    </row>
    <row r="3155" spans="1:5">
      <c r="A3155" s="62">
        <v>43434</v>
      </c>
      <c r="B3155" t="s">
        <v>3372</v>
      </c>
      <c r="C3155" s="57" t="s">
        <v>6986</v>
      </c>
      <c r="D3155">
        <v>0</v>
      </c>
      <c r="E3155">
        <v>0</v>
      </c>
    </row>
    <row r="3156" spans="1:5">
      <c r="A3156" s="62">
        <v>43434</v>
      </c>
      <c r="B3156" t="s">
        <v>3373</v>
      </c>
      <c r="C3156" s="57" t="s">
        <v>6987</v>
      </c>
      <c r="D3156">
        <v>0</v>
      </c>
      <c r="E3156">
        <v>0</v>
      </c>
    </row>
    <row r="3157" spans="1:5" ht="24">
      <c r="A3157" s="62">
        <v>43434</v>
      </c>
      <c r="B3157" t="s">
        <v>3374</v>
      </c>
      <c r="C3157" s="57" t="s">
        <v>6988</v>
      </c>
      <c r="D3157">
        <v>0</v>
      </c>
      <c r="E3157">
        <v>0</v>
      </c>
    </row>
    <row r="3158" spans="1:5">
      <c r="A3158" s="62">
        <v>43434</v>
      </c>
      <c r="B3158" t="s">
        <v>3375</v>
      </c>
      <c r="C3158" s="57" t="s">
        <v>6989</v>
      </c>
      <c r="D3158">
        <v>0</v>
      </c>
      <c r="E3158">
        <v>0</v>
      </c>
    </row>
    <row r="3159" spans="1:5">
      <c r="A3159" s="62">
        <v>43434</v>
      </c>
      <c r="B3159" t="s">
        <v>3376</v>
      </c>
      <c r="C3159" s="57" t="s">
        <v>6990</v>
      </c>
      <c r="D3159">
        <v>0</v>
      </c>
      <c r="E3159">
        <v>0</v>
      </c>
    </row>
    <row r="3160" spans="1:5">
      <c r="A3160" s="62">
        <v>43434</v>
      </c>
      <c r="B3160" t="s">
        <v>3377</v>
      </c>
      <c r="C3160" s="57" t="s">
        <v>6991</v>
      </c>
      <c r="D3160">
        <v>0</v>
      </c>
      <c r="E3160">
        <v>0</v>
      </c>
    </row>
    <row r="3161" spans="1:5">
      <c r="A3161" s="62">
        <v>43434</v>
      </c>
      <c r="B3161" t="s">
        <v>3378</v>
      </c>
      <c r="C3161" s="57" t="s">
        <v>6992</v>
      </c>
      <c r="D3161">
        <v>0</v>
      </c>
      <c r="E3161">
        <v>0</v>
      </c>
    </row>
    <row r="3162" spans="1:5">
      <c r="A3162" s="62">
        <v>43434</v>
      </c>
      <c r="B3162" t="s">
        <v>3379</v>
      </c>
      <c r="C3162" s="57" t="s">
        <v>6993</v>
      </c>
      <c r="D3162">
        <v>0</v>
      </c>
      <c r="E3162">
        <v>0</v>
      </c>
    </row>
    <row r="3163" spans="1:5">
      <c r="A3163" s="62">
        <v>43434</v>
      </c>
      <c r="B3163" t="s">
        <v>3380</v>
      </c>
      <c r="C3163" s="57" t="s">
        <v>6994</v>
      </c>
      <c r="D3163">
        <v>0</v>
      </c>
      <c r="E3163">
        <v>0</v>
      </c>
    </row>
    <row r="3164" spans="1:5">
      <c r="A3164" s="62">
        <v>43434</v>
      </c>
      <c r="B3164" t="s">
        <v>3381</v>
      </c>
      <c r="C3164" s="57" t="s">
        <v>6995</v>
      </c>
      <c r="D3164">
        <v>0</v>
      </c>
      <c r="E3164">
        <v>0</v>
      </c>
    </row>
    <row r="3165" spans="1:5" ht="24">
      <c r="A3165" s="62">
        <v>43434</v>
      </c>
      <c r="B3165" t="s">
        <v>3382</v>
      </c>
      <c r="C3165" s="57" t="s">
        <v>6996</v>
      </c>
      <c r="D3165">
        <v>0</v>
      </c>
      <c r="E3165">
        <v>0</v>
      </c>
    </row>
    <row r="3166" spans="1:5" ht="24">
      <c r="A3166" s="62">
        <v>43434</v>
      </c>
      <c r="B3166" t="s">
        <v>3383</v>
      </c>
      <c r="C3166" s="57" t="s">
        <v>6997</v>
      </c>
      <c r="D3166">
        <v>0</v>
      </c>
      <c r="E3166">
        <v>0</v>
      </c>
    </row>
    <row r="3167" spans="1:5">
      <c r="A3167" s="62">
        <v>43434</v>
      </c>
      <c r="B3167" t="s">
        <v>3384</v>
      </c>
      <c r="C3167" s="57" t="s">
        <v>6998</v>
      </c>
      <c r="D3167">
        <v>0</v>
      </c>
      <c r="E3167">
        <v>0</v>
      </c>
    </row>
    <row r="3168" spans="1:5">
      <c r="A3168" s="62">
        <v>43434</v>
      </c>
      <c r="B3168" t="s">
        <v>3385</v>
      </c>
      <c r="C3168" s="57" t="s">
        <v>6999</v>
      </c>
      <c r="D3168">
        <v>0</v>
      </c>
      <c r="E3168">
        <v>0</v>
      </c>
    </row>
    <row r="3169" spans="1:5">
      <c r="A3169" s="62">
        <v>43434</v>
      </c>
      <c r="B3169" t="s">
        <v>3386</v>
      </c>
      <c r="C3169" s="57" t="s">
        <v>7000</v>
      </c>
      <c r="D3169">
        <v>0</v>
      </c>
      <c r="E3169">
        <v>0</v>
      </c>
    </row>
    <row r="3170" spans="1:5">
      <c r="A3170" s="62">
        <v>43434</v>
      </c>
      <c r="B3170" t="s">
        <v>3387</v>
      </c>
      <c r="C3170" s="57" t="s">
        <v>7001</v>
      </c>
      <c r="D3170">
        <v>0</v>
      </c>
      <c r="E3170">
        <v>0</v>
      </c>
    </row>
    <row r="3171" spans="1:5">
      <c r="A3171" s="62">
        <v>43434</v>
      </c>
      <c r="B3171" t="s">
        <v>3388</v>
      </c>
      <c r="C3171" s="57" t="s">
        <v>7002</v>
      </c>
      <c r="D3171">
        <v>0</v>
      </c>
      <c r="E3171">
        <v>0</v>
      </c>
    </row>
    <row r="3172" spans="1:5">
      <c r="A3172" s="62">
        <v>43434</v>
      </c>
      <c r="B3172" t="s">
        <v>3389</v>
      </c>
      <c r="C3172" s="57" t="s">
        <v>7003</v>
      </c>
      <c r="D3172">
        <v>0</v>
      </c>
      <c r="E3172">
        <v>0</v>
      </c>
    </row>
    <row r="3173" spans="1:5">
      <c r="A3173" s="62">
        <v>43434</v>
      </c>
      <c r="B3173" t="s">
        <v>3390</v>
      </c>
      <c r="C3173" s="57" t="s">
        <v>7004</v>
      </c>
      <c r="D3173">
        <v>0</v>
      </c>
      <c r="E3173">
        <v>0</v>
      </c>
    </row>
    <row r="3174" spans="1:5">
      <c r="A3174" s="62">
        <v>43434</v>
      </c>
      <c r="B3174" t="s">
        <v>3391</v>
      </c>
      <c r="C3174" s="57" t="s">
        <v>7005</v>
      </c>
      <c r="D3174">
        <v>0</v>
      </c>
      <c r="E3174">
        <v>0</v>
      </c>
    </row>
    <row r="3175" spans="1:5">
      <c r="A3175" s="62">
        <v>43434</v>
      </c>
      <c r="B3175" t="s">
        <v>3392</v>
      </c>
      <c r="C3175" s="57" t="s">
        <v>7006</v>
      </c>
      <c r="D3175">
        <v>0</v>
      </c>
      <c r="E3175">
        <v>0</v>
      </c>
    </row>
    <row r="3176" spans="1:5">
      <c r="A3176" s="62">
        <v>43434</v>
      </c>
      <c r="B3176" t="s">
        <v>3393</v>
      </c>
      <c r="C3176" s="57" t="s">
        <v>7007</v>
      </c>
      <c r="D3176">
        <v>0</v>
      </c>
      <c r="E3176">
        <v>0</v>
      </c>
    </row>
    <row r="3177" spans="1:5">
      <c r="A3177" s="62">
        <v>43434</v>
      </c>
      <c r="B3177" t="s">
        <v>3394</v>
      </c>
      <c r="C3177" s="57" t="s">
        <v>7008</v>
      </c>
      <c r="D3177">
        <v>0</v>
      </c>
      <c r="E3177">
        <v>0</v>
      </c>
    </row>
    <row r="3178" spans="1:5">
      <c r="A3178" s="62">
        <v>43434</v>
      </c>
      <c r="B3178" t="s">
        <v>3395</v>
      </c>
      <c r="C3178" s="57" t="s">
        <v>7009</v>
      </c>
      <c r="D3178">
        <v>0</v>
      </c>
      <c r="E3178">
        <v>0</v>
      </c>
    </row>
    <row r="3179" spans="1:5">
      <c r="A3179" s="62">
        <v>43434</v>
      </c>
      <c r="B3179" t="s">
        <v>3396</v>
      </c>
      <c r="C3179" s="57" t="s">
        <v>7010</v>
      </c>
      <c r="D3179">
        <v>0</v>
      </c>
      <c r="E3179">
        <v>0</v>
      </c>
    </row>
    <row r="3180" spans="1:5">
      <c r="A3180" s="62">
        <v>43434</v>
      </c>
      <c r="B3180" t="s">
        <v>3397</v>
      </c>
      <c r="C3180" s="57" t="s">
        <v>7011</v>
      </c>
      <c r="D3180">
        <v>0</v>
      </c>
      <c r="E3180">
        <v>0</v>
      </c>
    </row>
    <row r="3181" spans="1:5" ht="24">
      <c r="A3181" s="62">
        <v>43434</v>
      </c>
      <c r="B3181" t="s">
        <v>3398</v>
      </c>
      <c r="C3181" s="57" t="s">
        <v>7012</v>
      </c>
      <c r="D3181">
        <v>0</v>
      </c>
      <c r="E3181">
        <v>0</v>
      </c>
    </row>
    <row r="3182" spans="1:5">
      <c r="A3182" s="62">
        <v>43434</v>
      </c>
      <c r="B3182" t="s">
        <v>3399</v>
      </c>
      <c r="C3182" s="57" t="s">
        <v>7013</v>
      </c>
      <c r="D3182">
        <v>0</v>
      </c>
      <c r="E3182">
        <v>0</v>
      </c>
    </row>
    <row r="3183" spans="1:5">
      <c r="A3183" s="62">
        <v>43434</v>
      </c>
      <c r="B3183" t="s">
        <v>3400</v>
      </c>
      <c r="C3183" s="57" t="s">
        <v>7014</v>
      </c>
      <c r="D3183">
        <v>0</v>
      </c>
      <c r="E3183">
        <v>0</v>
      </c>
    </row>
    <row r="3184" spans="1:5">
      <c r="A3184" s="62">
        <v>43434</v>
      </c>
      <c r="B3184" t="s">
        <v>3401</v>
      </c>
      <c r="C3184" s="57" t="s">
        <v>7015</v>
      </c>
      <c r="D3184">
        <v>956.02</v>
      </c>
      <c r="E3184">
        <v>0</v>
      </c>
    </row>
    <row r="3185" spans="1:5">
      <c r="A3185" s="62">
        <v>43434</v>
      </c>
      <c r="B3185" t="s">
        <v>3402</v>
      </c>
      <c r="C3185" s="57" t="s">
        <v>7016</v>
      </c>
      <c r="D3185">
        <v>953.13</v>
      </c>
      <c r="E3185">
        <v>0</v>
      </c>
    </row>
    <row r="3186" spans="1:5">
      <c r="A3186" s="62">
        <v>43434</v>
      </c>
      <c r="B3186" t="s">
        <v>3403</v>
      </c>
      <c r="C3186" s="57" t="s">
        <v>7017</v>
      </c>
      <c r="D3186">
        <v>2.89</v>
      </c>
      <c r="E3186">
        <v>0</v>
      </c>
    </row>
    <row r="3187" spans="1:5">
      <c r="A3187" s="62">
        <v>43434</v>
      </c>
      <c r="B3187" t="s">
        <v>3404</v>
      </c>
      <c r="C3187" s="57" t="s">
        <v>7018</v>
      </c>
      <c r="D3187">
        <v>0</v>
      </c>
      <c r="E3187">
        <v>0</v>
      </c>
    </row>
    <row r="3188" spans="1:5">
      <c r="A3188" s="62">
        <v>43434</v>
      </c>
      <c r="B3188" t="s">
        <v>3405</v>
      </c>
      <c r="C3188" s="57" t="s">
        <v>7019</v>
      </c>
      <c r="D3188">
        <v>0</v>
      </c>
      <c r="E3188">
        <v>0</v>
      </c>
    </row>
    <row r="3189" spans="1:5" ht="24">
      <c r="A3189" s="62">
        <v>43434</v>
      </c>
      <c r="B3189" t="s">
        <v>3406</v>
      </c>
      <c r="C3189" s="57" t="s">
        <v>7020</v>
      </c>
      <c r="D3189">
        <v>0</v>
      </c>
      <c r="E3189">
        <v>0</v>
      </c>
    </row>
    <row r="3190" spans="1:5" ht="24">
      <c r="A3190" s="62">
        <v>43434</v>
      </c>
      <c r="B3190" t="s">
        <v>3407</v>
      </c>
      <c r="C3190" s="57" t="s">
        <v>7021</v>
      </c>
      <c r="D3190">
        <v>0</v>
      </c>
      <c r="E3190">
        <v>0</v>
      </c>
    </row>
    <row r="3191" spans="1:5" ht="24">
      <c r="A3191" s="62">
        <v>43434</v>
      </c>
      <c r="B3191" t="s">
        <v>3408</v>
      </c>
      <c r="C3191" s="57" t="s">
        <v>7022</v>
      </c>
      <c r="D3191">
        <v>0</v>
      </c>
      <c r="E3191">
        <v>0</v>
      </c>
    </row>
    <row r="3192" spans="1:5" ht="24">
      <c r="A3192" s="62">
        <v>43434</v>
      </c>
      <c r="B3192" t="s">
        <v>3409</v>
      </c>
      <c r="C3192" s="57" t="s">
        <v>7023</v>
      </c>
      <c r="D3192">
        <v>0</v>
      </c>
      <c r="E3192">
        <v>0</v>
      </c>
    </row>
    <row r="3193" spans="1:5" ht="24">
      <c r="A3193" s="62">
        <v>43434</v>
      </c>
      <c r="B3193" t="s">
        <v>3410</v>
      </c>
      <c r="C3193" s="57" t="s">
        <v>7024</v>
      </c>
      <c r="D3193">
        <v>0</v>
      </c>
      <c r="E3193">
        <v>0</v>
      </c>
    </row>
    <row r="3194" spans="1:5" ht="24">
      <c r="A3194" s="62">
        <v>43434</v>
      </c>
      <c r="B3194" t="s">
        <v>3411</v>
      </c>
      <c r="C3194" s="57" t="s">
        <v>7025</v>
      </c>
      <c r="D3194">
        <v>0</v>
      </c>
      <c r="E3194">
        <v>0</v>
      </c>
    </row>
    <row r="3195" spans="1:5" ht="24">
      <c r="A3195" s="62">
        <v>43434</v>
      </c>
      <c r="B3195" t="s">
        <v>3412</v>
      </c>
      <c r="C3195" s="57" t="s">
        <v>7026</v>
      </c>
      <c r="D3195">
        <v>0</v>
      </c>
      <c r="E3195">
        <v>0</v>
      </c>
    </row>
    <row r="3196" spans="1:5">
      <c r="A3196" s="62">
        <v>43434</v>
      </c>
      <c r="B3196" t="s">
        <v>3413</v>
      </c>
      <c r="C3196" s="57" t="s">
        <v>7027</v>
      </c>
      <c r="D3196">
        <v>0</v>
      </c>
      <c r="E3196">
        <v>0</v>
      </c>
    </row>
    <row r="3197" spans="1:5">
      <c r="A3197" s="62">
        <v>43434</v>
      </c>
      <c r="B3197" t="s">
        <v>3414</v>
      </c>
      <c r="C3197" s="57" t="s">
        <v>7028</v>
      </c>
      <c r="D3197">
        <v>0</v>
      </c>
      <c r="E3197">
        <v>0</v>
      </c>
    </row>
    <row r="3198" spans="1:5">
      <c r="A3198" s="62">
        <v>43434</v>
      </c>
      <c r="B3198" t="s">
        <v>3415</v>
      </c>
      <c r="C3198" s="57" t="s">
        <v>7029</v>
      </c>
      <c r="D3198">
        <v>0</v>
      </c>
      <c r="E3198">
        <v>0</v>
      </c>
    </row>
    <row r="3199" spans="1:5">
      <c r="A3199" s="62">
        <v>43434</v>
      </c>
      <c r="B3199" t="s">
        <v>3416</v>
      </c>
      <c r="C3199" s="57" t="s">
        <v>7030</v>
      </c>
      <c r="D3199">
        <v>0</v>
      </c>
      <c r="E3199">
        <v>0</v>
      </c>
    </row>
    <row r="3200" spans="1:5">
      <c r="A3200" s="62">
        <v>43434</v>
      </c>
      <c r="B3200" t="s">
        <v>3417</v>
      </c>
      <c r="C3200" s="57" t="s">
        <v>7031</v>
      </c>
      <c r="D3200">
        <v>0</v>
      </c>
      <c r="E3200">
        <v>0</v>
      </c>
    </row>
    <row r="3201" spans="1:5" ht="24">
      <c r="A3201" s="62">
        <v>43434</v>
      </c>
      <c r="B3201" t="s">
        <v>3418</v>
      </c>
      <c r="C3201" s="57" t="s">
        <v>7032</v>
      </c>
      <c r="D3201">
        <v>0</v>
      </c>
      <c r="E3201">
        <v>0</v>
      </c>
    </row>
    <row r="3202" spans="1:5" ht="24">
      <c r="A3202" s="62">
        <v>43434</v>
      </c>
      <c r="B3202" t="s">
        <v>3419</v>
      </c>
      <c r="C3202" s="57" t="s">
        <v>7033</v>
      </c>
      <c r="D3202">
        <v>0</v>
      </c>
      <c r="E3202">
        <v>0</v>
      </c>
    </row>
    <row r="3203" spans="1:5">
      <c r="A3203" s="62">
        <v>43434</v>
      </c>
      <c r="B3203" t="s">
        <v>3420</v>
      </c>
      <c r="C3203" s="57" t="s">
        <v>7034</v>
      </c>
      <c r="D3203">
        <v>0</v>
      </c>
      <c r="E3203">
        <v>0</v>
      </c>
    </row>
    <row r="3204" spans="1:5">
      <c r="A3204" s="62">
        <v>43434</v>
      </c>
      <c r="B3204" t="s">
        <v>3421</v>
      </c>
      <c r="C3204" s="57" t="s">
        <v>7035</v>
      </c>
      <c r="D3204">
        <v>0</v>
      </c>
      <c r="E3204">
        <v>0</v>
      </c>
    </row>
    <row r="3205" spans="1:5" ht="24">
      <c r="A3205" s="62">
        <v>43434</v>
      </c>
      <c r="B3205" t="s">
        <v>3422</v>
      </c>
      <c r="C3205" s="57" t="s">
        <v>7036</v>
      </c>
      <c r="D3205">
        <v>0</v>
      </c>
      <c r="E3205">
        <v>0</v>
      </c>
    </row>
    <row r="3206" spans="1:5" ht="24">
      <c r="A3206" s="62">
        <v>43434</v>
      </c>
      <c r="B3206" t="s">
        <v>3423</v>
      </c>
      <c r="C3206" s="57" t="s">
        <v>7037</v>
      </c>
      <c r="D3206">
        <v>0</v>
      </c>
      <c r="E3206">
        <v>0</v>
      </c>
    </row>
    <row r="3207" spans="1:5" ht="24">
      <c r="A3207" s="62">
        <v>43434</v>
      </c>
      <c r="B3207" t="s">
        <v>3424</v>
      </c>
      <c r="C3207" s="57" t="s">
        <v>7038</v>
      </c>
      <c r="D3207">
        <v>0</v>
      </c>
      <c r="E3207">
        <v>0</v>
      </c>
    </row>
    <row r="3208" spans="1:5" ht="24">
      <c r="A3208" s="62">
        <v>43434</v>
      </c>
      <c r="B3208" t="s">
        <v>3425</v>
      </c>
      <c r="C3208" s="57" t="s">
        <v>7039</v>
      </c>
      <c r="D3208">
        <v>0</v>
      </c>
      <c r="E3208">
        <v>0</v>
      </c>
    </row>
    <row r="3209" spans="1:5" ht="24">
      <c r="A3209" s="62">
        <v>43434</v>
      </c>
      <c r="B3209" t="s">
        <v>3426</v>
      </c>
      <c r="C3209" s="57" t="s">
        <v>7040</v>
      </c>
      <c r="D3209">
        <v>0</v>
      </c>
      <c r="E3209">
        <v>0</v>
      </c>
    </row>
    <row r="3210" spans="1:5" ht="24">
      <c r="A3210" s="62">
        <v>43434</v>
      </c>
      <c r="B3210" t="s">
        <v>3427</v>
      </c>
      <c r="C3210" s="57" t="s">
        <v>7041</v>
      </c>
      <c r="D3210">
        <v>0</v>
      </c>
      <c r="E3210">
        <v>0</v>
      </c>
    </row>
    <row r="3211" spans="1:5" ht="24">
      <c r="A3211" s="62">
        <v>43434</v>
      </c>
      <c r="B3211" t="s">
        <v>3428</v>
      </c>
      <c r="C3211" s="57" t="s">
        <v>7042</v>
      </c>
      <c r="D3211">
        <v>0</v>
      </c>
      <c r="E3211">
        <v>0</v>
      </c>
    </row>
    <row r="3212" spans="1:5" ht="24">
      <c r="A3212" s="62">
        <v>43434</v>
      </c>
      <c r="B3212" t="s">
        <v>3429</v>
      </c>
      <c r="C3212" s="57" t="s">
        <v>7043</v>
      </c>
      <c r="D3212">
        <v>0</v>
      </c>
      <c r="E3212">
        <v>0</v>
      </c>
    </row>
    <row r="3213" spans="1:5" ht="24">
      <c r="A3213" s="62">
        <v>43434</v>
      </c>
      <c r="B3213" t="s">
        <v>3430</v>
      </c>
      <c r="C3213" s="57" t="s">
        <v>7044</v>
      </c>
      <c r="D3213">
        <v>0</v>
      </c>
      <c r="E3213">
        <v>0</v>
      </c>
    </row>
    <row r="3214" spans="1:5" ht="24">
      <c r="A3214" s="62">
        <v>43434</v>
      </c>
      <c r="B3214" t="s">
        <v>3431</v>
      </c>
      <c r="C3214" s="57" t="s">
        <v>7045</v>
      </c>
      <c r="D3214">
        <v>0</v>
      </c>
      <c r="E3214">
        <v>0</v>
      </c>
    </row>
    <row r="3215" spans="1:5" ht="24">
      <c r="A3215" s="62">
        <v>43434</v>
      </c>
      <c r="B3215" t="s">
        <v>3432</v>
      </c>
      <c r="C3215" s="57" t="s">
        <v>7046</v>
      </c>
      <c r="D3215">
        <v>0</v>
      </c>
      <c r="E3215">
        <v>0</v>
      </c>
    </row>
    <row r="3216" spans="1:5" ht="24">
      <c r="A3216" s="62">
        <v>43434</v>
      </c>
      <c r="B3216" t="s">
        <v>3433</v>
      </c>
      <c r="C3216" s="57" t="s">
        <v>7047</v>
      </c>
      <c r="D3216">
        <v>0</v>
      </c>
      <c r="E3216">
        <v>0</v>
      </c>
    </row>
    <row r="3217" spans="1:5" ht="24">
      <c r="A3217" s="62">
        <v>43434</v>
      </c>
      <c r="B3217" t="s">
        <v>3434</v>
      </c>
      <c r="C3217" s="57" t="s">
        <v>7048</v>
      </c>
      <c r="D3217">
        <v>0</v>
      </c>
      <c r="E3217">
        <v>0</v>
      </c>
    </row>
    <row r="3218" spans="1:5" ht="24">
      <c r="A3218" s="62">
        <v>43434</v>
      </c>
      <c r="B3218" t="s">
        <v>3435</v>
      </c>
      <c r="C3218" s="57" t="s">
        <v>7049</v>
      </c>
      <c r="D3218">
        <v>0</v>
      </c>
      <c r="E3218">
        <v>0</v>
      </c>
    </row>
    <row r="3219" spans="1:5" ht="24">
      <c r="A3219" s="62">
        <v>43434</v>
      </c>
      <c r="B3219" t="s">
        <v>3436</v>
      </c>
      <c r="C3219" s="57" t="s">
        <v>7050</v>
      </c>
      <c r="D3219">
        <v>0</v>
      </c>
      <c r="E3219">
        <v>0</v>
      </c>
    </row>
    <row r="3220" spans="1:5" ht="24">
      <c r="A3220" s="62">
        <v>43434</v>
      </c>
      <c r="B3220" t="s">
        <v>3437</v>
      </c>
      <c r="C3220" s="57" t="s">
        <v>7051</v>
      </c>
      <c r="D3220">
        <v>0</v>
      </c>
      <c r="E3220">
        <v>0</v>
      </c>
    </row>
    <row r="3221" spans="1:5" ht="24">
      <c r="A3221" s="62">
        <v>43434</v>
      </c>
      <c r="B3221" t="s">
        <v>3438</v>
      </c>
      <c r="C3221" s="57" t="s">
        <v>7052</v>
      </c>
      <c r="D3221">
        <v>0</v>
      </c>
      <c r="E3221">
        <v>0</v>
      </c>
    </row>
    <row r="3222" spans="1:5" ht="24">
      <c r="A3222" s="62">
        <v>43434</v>
      </c>
      <c r="B3222" t="s">
        <v>3439</v>
      </c>
      <c r="C3222" s="57" t="s">
        <v>7053</v>
      </c>
      <c r="D3222">
        <v>0</v>
      </c>
      <c r="E3222">
        <v>0</v>
      </c>
    </row>
    <row r="3223" spans="1:5" ht="24">
      <c r="A3223" s="62">
        <v>43434</v>
      </c>
      <c r="B3223" t="s">
        <v>3440</v>
      </c>
      <c r="C3223" s="57" t="s">
        <v>7054</v>
      </c>
      <c r="D3223">
        <v>0</v>
      </c>
      <c r="E3223">
        <v>0</v>
      </c>
    </row>
    <row r="3224" spans="1:5" ht="24">
      <c r="A3224" s="62">
        <v>43434</v>
      </c>
      <c r="B3224" t="s">
        <v>3441</v>
      </c>
      <c r="C3224" s="57" t="s">
        <v>7055</v>
      </c>
      <c r="D3224">
        <v>0</v>
      </c>
      <c r="E3224">
        <v>0</v>
      </c>
    </row>
    <row r="3225" spans="1:5" ht="24">
      <c r="A3225" s="62">
        <v>43434</v>
      </c>
      <c r="B3225" t="s">
        <v>3442</v>
      </c>
      <c r="C3225" s="57" t="s">
        <v>7056</v>
      </c>
      <c r="D3225">
        <v>0</v>
      </c>
      <c r="E3225">
        <v>0</v>
      </c>
    </row>
    <row r="3226" spans="1:5">
      <c r="A3226" s="62">
        <v>43434</v>
      </c>
      <c r="B3226" t="s">
        <v>3443</v>
      </c>
      <c r="C3226" s="57" t="s">
        <v>7057</v>
      </c>
      <c r="D3226">
        <v>0</v>
      </c>
      <c r="E3226">
        <v>0</v>
      </c>
    </row>
    <row r="3227" spans="1:5">
      <c r="A3227" s="62">
        <v>43434</v>
      </c>
      <c r="B3227" t="s">
        <v>3444</v>
      </c>
      <c r="C3227" s="57" t="s">
        <v>7058</v>
      </c>
      <c r="D3227">
        <v>0</v>
      </c>
      <c r="E3227">
        <v>0</v>
      </c>
    </row>
    <row r="3228" spans="1:5" ht="24">
      <c r="A3228" s="62">
        <v>43434</v>
      </c>
      <c r="B3228" t="s">
        <v>3445</v>
      </c>
      <c r="C3228" s="57" t="s">
        <v>7059</v>
      </c>
      <c r="D3228">
        <v>0</v>
      </c>
      <c r="E3228">
        <v>0</v>
      </c>
    </row>
    <row r="3229" spans="1:5" ht="24">
      <c r="A3229" s="62">
        <v>43434</v>
      </c>
      <c r="B3229" t="s">
        <v>3446</v>
      </c>
      <c r="C3229" s="57" t="s">
        <v>7060</v>
      </c>
      <c r="D3229">
        <v>0</v>
      </c>
      <c r="E3229">
        <v>0</v>
      </c>
    </row>
    <row r="3230" spans="1:5" ht="24">
      <c r="A3230" s="62">
        <v>43434</v>
      </c>
      <c r="B3230" t="s">
        <v>3447</v>
      </c>
      <c r="C3230" s="57" t="s">
        <v>7061</v>
      </c>
      <c r="D3230">
        <v>0</v>
      </c>
      <c r="E3230">
        <v>0</v>
      </c>
    </row>
    <row r="3231" spans="1:5" ht="24">
      <c r="A3231" s="62">
        <v>43434</v>
      </c>
      <c r="B3231" t="s">
        <v>3448</v>
      </c>
      <c r="C3231" s="57" t="s">
        <v>7062</v>
      </c>
      <c r="D3231">
        <v>0</v>
      </c>
      <c r="E3231">
        <v>0</v>
      </c>
    </row>
    <row r="3232" spans="1:5" ht="24">
      <c r="A3232" s="62">
        <v>43434</v>
      </c>
      <c r="B3232" t="s">
        <v>3449</v>
      </c>
      <c r="C3232" s="57" t="s">
        <v>7063</v>
      </c>
      <c r="D3232">
        <v>0</v>
      </c>
      <c r="E3232">
        <v>0</v>
      </c>
    </row>
    <row r="3233" spans="1:5" ht="24">
      <c r="A3233" s="62">
        <v>43434</v>
      </c>
      <c r="B3233" t="s">
        <v>3450</v>
      </c>
      <c r="C3233" s="57" t="s">
        <v>7064</v>
      </c>
      <c r="D3233">
        <v>0</v>
      </c>
      <c r="E3233">
        <v>0</v>
      </c>
    </row>
    <row r="3234" spans="1:5" ht="24">
      <c r="A3234" s="62">
        <v>43434</v>
      </c>
      <c r="B3234" t="s">
        <v>3451</v>
      </c>
      <c r="C3234" s="57" t="s">
        <v>7065</v>
      </c>
      <c r="D3234">
        <v>0</v>
      </c>
      <c r="E3234">
        <v>0</v>
      </c>
    </row>
    <row r="3235" spans="1:5" ht="24">
      <c r="A3235" s="62">
        <v>43434</v>
      </c>
      <c r="B3235" t="s">
        <v>3452</v>
      </c>
      <c r="C3235" s="57" t="s">
        <v>7066</v>
      </c>
      <c r="D3235">
        <v>0</v>
      </c>
      <c r="E3235">
        <v>0</v>
      </c>
    </row>
    <row r="3236" spans="1:5" ht="24">
      <c r="A3236" s="62">
        <v>43434</v>
      </c>
      <c r="B3236" t="s">
        <v>3453</v>
      </c>
      <c r="C3236" s="57" t="s">
        <v>7067</v>
      </c>
      <c r="D3236">
        <v>0</v>
      </c>
      <c r="E3236">
        <v>0</v>
      </c>
    </row>
    <row r="3237" spans="1:5" ht="24">
      <c r="A3237" s="62">
        <v>43434</v>
      </c>
      <c r="B3237" t="s">
        <v>3454</v>
      </c>
      <c r="C3237" s="57" t="s">
        <v>7068</v>
      </c>
      <c r="D3237">
        <v>0</v>
      </c>
      <c r="E3237">
        <v>0</v>
      </c>
    </row>
    <row r="3238" spans="1:5" ht="24">
      <c r="A3238" s="62">
        <v>43434</v>
      </c>
      <c r="B3238" t="s">
        <v>3455</v>
      </c>
      <c r="C3238" s="57" t="s">
        <v>7069</v>
      </c>
      <c r="D3238">
        <v>0</v>
      </c>
      <c r="E3238">
        <v>0</v>
      </c>
    </row>
    <row r="3239" spans="1:5" ht="24">
      <c r="A3239" s="62">
        <v>43434</v>
      </c>
      <c r="B3239" t="s">
        <v>3456</v>
      </c>
      <c r="C3239" s="57" t="s">
        <v>7070</v>
      </c>
      <c r="D3239">
        <v>0</v>
      </c>
      <c r="E3239">
        <v>0</v>
      </c>
    </row>
    <row r="3240" spans="1:5" ht="24">
      <c r="A3240" s="62">
        <v>43434</v>
      </c>
      <c r="B3240" t="s">
        <v>3457</v>
      </c>
      <c r="C3240" s="57" t="s">
        <v>7071</v>
      </c>
      <c r="D3240">
        <v>0</v>
      </c>
      <c r="E3240">
        <v>0</v>
      </c>
    </row>
    <row r="3241" spans="1:5" ht="24">
      <c r="A3241" s="62">
        <v>43434</v>
      </c>
      <c r="B3241" t="s">
        <v>3458</v>
      </c>
      <c r="C3241" s="57" t="s">
        <v>7072</v>
      </c>
      <c r="D3241">
        <v>0</v>
      </c>
      <c r="E3241">
        <v>0</v>
      </c>
    </row>
    <row r="3242" spans="1:5">
      <c r="A3242" s="62">
        <v>43434</v>
      </c>
      <c r="B3242" t="s">
        <v>3459</v>
      </c>
      <c r="C3242" s="57" t="s">
        <v>7073</v>
      </c>
      <c r="D3242">
        <v>0</v>
      </c>
      <c r="E3242">
        <v>0</v>
      </c>
    </row>
    <row r="3243" spans="1:5">
      <c r="A3243" s="62">
        <v>43434</v>
      </c>
      <c r="B3243" t="s">
        <v>3460</v>
      </c>
      <c r="C3243" s="57" t="s">
        <v>7074</v>
      </c>
      <c r="D3243">
        <v>0</v>
      </c>
      <c r="E3243">
        <v>0</v>
      </c>
    </row>
    <row r="3244" spans="1:5" ht="24">
      <c r="A3244" s="62">
        <v>43434</v>
      </c>
      <c r="B3244" t="s">
        <v>3461</v>
      </c>
      <c r="C3244" s="57" t="s">
        <v>7075</v>
      </c>
      <c r="D3244">
        <v>0</v>
      </c>
      <c r="E3244">
        <v>0</v>
      </c>
    </row>
    <row r="3245" spans="1:5" ht="24">
      <c r="A3245" s="62">
        <v>43434</v>
      </c>
      <c r="B3245" t="s">
        <v>3462</v>
      </c>
      <c r="C3245" s="57" t="s">
        <v>7076</v>
      </c>
      <c r="D3245">
        <v>0</v>
      </c>
      <c r="E3245">
        <v>0</v>
      </c>
    </row>
    <row r="3246" spans="1:5">
      <c r="A3246" s="62">
        <v>43434</v>
      </c>
      <c r="B3246" t="s">
        <v>3463</v>
      </c>
      <c r="C3246" s="57" t="s">
        <v>7077</v>
      </c>
      <c r="D3246">
        <v>0</v>
      </c>
      <c r="E3246">
        <v>0</v>
      </c>
    </row>
    <row r="3247" spans="1:5" ht="24">
      <c r="A3247" s="62">
        <v>43434</v>
      </c>
      <c r="B3247" t="s">
        <v>3464</v>
      </c>
      <c r="C3247" s="57" t="s">
        <v>7078</v>
      </c>
      <c r="D3247">
        <v>0</v>
      </c>
      <c r="E3247">
        <v>0</v>
      </c>
    </row>
    <row r="3248" spans="1:5" ht="24">
      <c r="A3248" s="62">
        <v>43434</v>
      </c>
      <c r="B3248" t="s">
        <v>3465</v>
      </c>
      <c r="C3248" s="57" t="s">
        <v>7079</v>
      </c>
      <c r="D3248">
        <v>0</v>
      </c>
      <c r="E3248">
        <v>0</v>
      </c>
    </row>
    <row r="3249" spans="1:5">
      <c r="A3249" s="62">
        <v>43434</v>
      </c>
      <c r="B3249" t="s">
        <v>3466</v>
      </c>
      <c r="C3249" s="57" t="s">
        <v>7080</v>
      </c>
      <c r="D3249">
        <v>0</v>
      </c>
      <c r="E3249">
        <v>0</v>
      </c>
    </row>
    <row r="3250" spans="1:5">
      <c r="A3250" s="62">
        <v>43434</v>
      </c>
      <c r="B3250" t="s">
        <v>3467</v>
      </c>
      <c r="C3250" s="57" t="s">
        <v>7081</v>
      </c>
      <c r="D3250">
        <v>0</v>
      </c>
      <c r="E3250">
        <v>0</v>
      </c>
    </row>
    <row r="3251" spans="1:5">
      <c r="A3251" s="62">
        <v>43434</v>
      </c>
      <c r="B3251" t="s">
        <v>3468</v>
      </c>
      <c r="C3251" s="57" t="s">
        <v>7082</v>
      </c>
      <c r="D3251">
        <v>0</v>
      </c>
      <c r="E3251">
        <v>0</v>
      </c>
    </row>
    <row r="3252" spans="1:5" ht="24">
      <c r="A3252" s="62">
        <v>43434</v>
      </c>
      <c r="B3252" t="s">
        <v>3469</v>
      </c>
      <c r="C3252" s="57" t="s">
        <v>7083</v>
      </c>
      <c r="D3252">
        <v>0</v>
      </c>
      <c r="E3252">
        <v>0</v>
      </c>
    </row>
    <row r="3253" spans="1:5" ht="24">
      <c r="A3253" s="62">
        <v>43434</v>
      </c>
      <c r="B3253" t="s">
        <v>3470</v>
      </c>
      <c r="C3253" s="57" t="s">
        <v>7084</v>
      </c>
      <c r="D3253">
        <v>0</v>
      </c>
      <c r="E3253">
        <v>0</v>
      </c>
    </row>
    <row r="3254" spans="1:5" ht="24">
      <c r="A3254" s="62">
        <v>43434</v>
      </c>
      <c r="B3254" t="s">
        <v>3471</v>
      </c>
      <c r="C3254" s="57" t="s">
        <v>7085</v>
      </c>
      <c r="D3254">
        <v>0</v>
      </c>
      <c r="E3254">
        <v>0</v>
      </c>
    </row>
    <row r="3255" spans="1:5" ht="24">
      <c r="A3255" s="62">
        <v>43434</v>
      </c>
      <c r="B3255" t="s">
        <v>3472</v>
      </c>
      <c r="C3255" s="57" t="s">
        <v>7086</v>
      </c>
      <c r="D3255">
        <v>0</v>
      </c>
      <c r="E3255">
        <v>0</v>
      </c>
    </row>
    <row r="3256" spans="1:5" ht="24">
      <c r="A3256" s="62">
        <v>43434</v>
      </c>
      <c r="B3256" t="s">
        <v>3473</v>
      </c>
      <c r="C3256" s="57" t="s">
        <v>7087</v>
      </c>
      <c r="D3256">
        <v>0</v>
      </c>
      <c r="E3256">
        <v>0</v>
      </c>
    </row>
    <row r="3257" spans="1:5" ht="24">
      <c r="A3257" s="62">
        <v>43434</v>
      </c>
      <c r="B3257" t="s">
        <v>3474</v>
      </c>
      <c r="C3257" s="57" t="s">
        <v>7088</v>
      </c>
      <c r="D3257">
        <v>0</v>
      </c>
      <c r="E3257">
        <v>0</v>
      </c>
    </row>
    <row r="3258" spans="1:5" ht="24">
      <c r="A3258" s="62">
        <v>43434</v>
      </c>
      <c r="B3258" t="s">
        <v>3475</v>
      </c>
      <c r="C3258" s="57" t="s">
        <v>7089</v>
      </c>
      <c r="D3258">
        <v>0</v>
      </c>
      <c r="E3258">
        <v>0</v>
      </c>
    </row>
    <row r="3259" spans="1:5">
      <c r="A3259" s="62">
        <v>43434</v>
      </c>
      <c r="B3259" t="s">
        <v>3476</v>
      </c>
      <c r="C3259" s="57" t="s">
        <v>7090</v>
      </c>
      <c r="D3259">
        <v>0</v>
      </c>
      <c r="E3259">
        <v>0</v>
      </c>
    </row>
    <row r="3260" spans="1:5" ht="24">
      <c r="A3260" s="62">
        <v>43434</v>
      </c>
      <c r="B3260" t="s">
        <v>3477</v>
      </c>
      <c r="C3260" s="57" t="s">
        <v>7091</v>
      </c>
      <c r="D3260">
        <v>0</v>
      </c>
      <c r="E3260">
        <v>0</v>
      </c>
    </row>
    <row r="3261" spans="1:5" ht="24">
      <c r="A3261" s="62">
        <v>43434</v>
      </c>
      <c r="B3261" t="s">
        <v>3478</v>
      </c>
      <c r="C3261" s="57" t="s">
        <v>7092</v>
      </c>
      <c r="D3261">
        <v>0</v>
      </c>
      <c r="E3261">
        <v>0</v>
      </c>
    </row>
    <row r="3262" spans="1:5" ht="24">
      <c r="A3262" s="62">
        <v>43434</v>
      </c>
      <c r="B3262" t="s">
        <v>3479</v>
      </c>
      <c r="C3262" s="57" t="s">
        <v>7093</v>
      </c>
      <c r="D3262">
        <v>0</v>
      </c>
      <c r="E3262">
        <v>0</v>
      </c>
    </row>
    <row r="3263" spans="1:5" ht="24">
      <c r="A3263" s="62">
        <v>43434</v>
      </c>
      <c r="B3263" t="s">
        <v>3480</v>
      </c>
      <c r="C3263" s="57" t="s">
        <v>7094</v>
      </c>
      <c r="D3263">
        <v>0</v>
      </c>
      <c r="E3263">
        <v>0</v>
      </c>
    </row>
    <row r="3264" spans="1:5" ht="24">
      <c r="A3264" s="62">
        <v>43434</v>
      </c>
      <c r="B3264" t="s">
        <v>3481</v>
      </c>
      <c r="C3264" s="57" t="s">
        <v>7095</v>
      </c>
      <c r="D3264">
        <v>0</v>
      </c>
      <c r="E3264">
        <v>0</v>
      </c>
    </row>
    <row r="3265" spans="1:5" ht="24">
      <c r="A3265" s="62">
        <v>43434</v>
      </c>
      <c r="B3265" t="s">
        <v>3482</v>
      </c>
      <c r="C3265" s="57" t="s">
        <v>7096</v>
      </c>
      <c r="D3265">
        <v>0</v>
      </c>
      <c r="E3265">
        <v>0</v>
      </c>
    </row>
    <row r="3266" spans="1:5" ht="24">
      <c r="A3266" s="62">
        <v>43434</v>
      </c>
      <c r="B3266" t="s">
        <v>3483</v>
      </c>
      <c r="C3266" s="57" t="s">
        <v>7097</v>
      </c>
      <c r="D3266">
        <v>0</v>
      </c>
      <c r="E3266">
        <v>0</v>
      </c>
    </row>
    <row r="3267" spans="1:5">
      <c r="A3267" s="62">
        <v>43434</v>
      </c>
      <c r="B3267" t="s">
        <v>3484</v>
      </c>
      <c r="C3267" s="57" t="s">
        <v>7098</v>
      </c>
      <c r="D3267">
        <v>0</v>
      </c>
      <c r="E3267">
        <v>0</v>
      </c>
    </row>
    <row r="3268" spans="1:5">
      <c r="A3268" s="62">
        <v>43434</v>
      </c>
      <c r="B3268" t="s">
        <v>3485</v>
      </c>
      <c r="C3268" s="57" t="s">
        <v>7099</v>
      </c>
      <c r="D3268">
        <v>0</v>
      </c>
      <c r="E3268">
        <v>0</v>
      </c>
    </row>
    <row r="3269" spans="1:5">
      <c r="A3269" s="62">
        <v>43434</v>
      </c>
      <c r="B3269" t="s">
        <v>3486</v>
      </c>
      <c r="C3269" s="57" t="s">
        <v>7100</v>
      </c>
      <c r="D3269">
        <v>0</v>
      </c>
      <c r="E3269">
        <v>0</v>
      </c>
    </row>
    <row r="3270" spans="1:5">
      <c r="A3270" s="62">
        <v>43434</v>
      </c>
      <c r="B3270" t="s">
        <v>3487</v>
      </c>
      <c r="C3270" s="57" t="s">
        <v>7101</v>
      </c>
      <c r="D3270">
        <v>0</v>
      </c>
      <c r="E3270">
        <v>0</v>
      </c>
    </row>
    <row r="3271" spans="1:5">
      <c r="A3271" s="62">
        <v>43434</v>
      </c>
      <c r="B3271" t="s">
        <v>3488</v>
      </c>
      <c r="C3271" s="57" t="s">
        <v>7102</v>
      </c>
      <c r="D3271">
        <v>0</v>
      </c>
      <c r="E3271">
        <v>0</v>
      </c>
    </row>
    <row r="3272" spans="1:5" ht="24">
      <c r="A3272" s="62">
        <v>43434</v>
      </c>
      <c r="B3272" t="s">
        <v>3489</v>
      </c>
      <c r="C3272" s="57" t="s">
        <v>7103</v>
      </c>
      <c r="D3272">
        <v>0</v>
      </c>
      <c r="E3272">
        <v>0</v>
      </c>
    </row>
    <row r="3273" spans="1:5">
      <c r="A3273" s="62">
        <v>43434</v>
      </c>
      <c r="B3273" t="s">
        <v>3490</v>
      </c>
      <c r="C3273" s="57" t="s">
        <v>7104</v>
      </c>
      <c r="D3273">
        <v>0</v>
      </c>
      <c r="E3273">
        <v>0</v>
      </c>
    </row>
    <row r="3274" spans="1:5">
      <c r="A3274" s="62">
        <v>43434</v>
      </c>
      <c r="B3274" t="s">
        <v>3491</v>
      </c>
      <c r="C3274" s="57" t="s">
        <v>7105</v>
      </c>
      <c r="D3274">
        <v>0</v>
      </c>
      <c r="E3274">
        <v>0</v>
      </c>
    </row>
    <row r="3275" spans="1:5">
      <c r="A3275" s="62">
        <v>43434</v>
      </c>
      <c r="B3275" t="s">
        <v>3492</v>
      </c>
      <c r="C3275" s="57" t="s">
        <v>7106</v>
      </c>
      <c r="D3275">
        <v>0</v>
      </c>
      <c r="E3275">
        <v>0</v>
      </c>
    </row>
    <row r="3276" spans="1:5">
      <c r="A3276" s="62">
        <v>43434</v>
      </c>
      <c r="B3276" t="s">
        <v>3493</v>
      </c>
      <c r="C3276" s="57" t="s">
        <v>7107</v>
      </c>
      <c r="D3276">
        <v>0</v>
      </c>
      <c r="E3276">
        <v>0</v>
      </c>
    </row>
    <row r="3277" spans="1:5" ht="24">
      <c r="A3277" s="62">
        <v>43434</v>
      </c>
      <c r="B3277" t="s">
        <v>3494</v>
      </c>
      <c r="C3277" s="57" t="s">
        <v>7108</v>
      </c>
      <c r="D3277">
        <v>0</v>
      </c>
      <c r="E3277">
        <v>0</v>
      </c>
    </row>
    <row r="3278" spans="1:5" ht="24">
      <c r="A3278" s="62">
        <v>43434</v>
      </c>
      <c r="B3278" t="s">
        <v>3495</v>
      </c>
      <c r="C3278" s="57" t="s">
        <v>7109</v>
      </c>
      <c r="D3278">
        <v>0</v>
      </c>
      <c r="E3278">
        <v>0</v>
      </c>
    </row>
    <row r="3279" spans="1:5">
      <c r="A3279" s="62">
        <v>43434</v>
      </c>
      <c r="B3279" t="s">
        <v>3496</v>
      </c>
      <c r="C3279" s="57" t="s">
        <v>7110</v>
      </c>
      <c r="D3279">
        <v>0</v>
      </c>
      <c r="E3279">
        <v>0</v>
      </c>
    </row>
    <row r="3280" spans="1:5" ht="24">
      <c r="A3280" s="62">
        <v>43434</v>
      </c>
      <c r="B3280" t="s">
        <v>3497</v>
      </c>
      <c r="C3280" s="57" t="s">
        <v>7111</v>
      </c>
      <c r="D3280">
        <v>0</v>
      </c>
      <c r="E3280">
        <v>0</v>
      </c>
    </row>
    <row r="3281" spans="1:5" ht="24">
      <c r="A3281" s="62">
        <v>43434</v>
      </c>
      <c r="B3281" t="s">
        <v>3498</v>
      </c>
      <c r="C3281" s="57" t="s">
        <v>7112</v>
      </c>
      <c r="D3281">
        <v>0</v>
      </c>
      <c r="E3281">
        <v>0</v>
      </c>
    </row>
    <row r="3282" spans="1:5">
      <c r="A3282" s="62">
        <v>43434</v>
      </c>
      <c r="B3282" t="s">
        <v>3499</v>
      </c>
      <c r="C3282" s="57" t="s">
        <v>7113</v>
      </c>
      <c r="D3282">
        <v>0</v>
      </c>
      <c r="E3282">
        <v>0</v>
      </c>
    </row>
    <row r="3283" spans="1:5">
      <c r="A3283" s="62">
        <v>43434</v>
      </c>
      <c r="B3283" t="s">
        <v>3500</v>
      </c>
      <c r="C3283" s="57" t="s">
        <v>7114</v>
      </c>
      <c r="D3283">
        <v>0</v>
      </c>
      <c r="E3283">
        <v>0</v>
      </c>
    </row>
    <row r="3284" spans="1:5">
      <c r="A3284" s="62">
        <v>43434</v>
      </c>
      <c r="B3284" t="s">
        <v>3501</v>
      </c>
      <c r="C3284" s="57" t="s">
        <v>7115</v>
      </c>
      <c r="D3284">
        <v>0</v>
      </c>
      <c r="E3284">
        <v>0</v>
      </c>
    </row>
    <row r="3285" spans="1:5">
      <c r="A3285" s="62">
        <v>43434</v>
      </c>
      <c r="B3285" t="s">
        <v>3502</v>
      </c>
      <c r="C3285" s="57" t="s">
        <v>7116</v>
      </c>
      <c r="D3285">
        <v>0</v>
      </c>
      <c r="E3285">
        <v>0</v>
      </c>
    </row>
    <row r="3286" spans="1:5">
      <c r="A3286" s="62">
        <v>43434</v>
      </c>
      <c r="B3286" t="s">
        <v>3503</v>
      </c>
      <c r="C3286" s="57" t="s">
        <v>7117</v>
      </c>
      <c r="D3286">
        <v>0</v>
      </c>
      <c r="E3286">
        <v>0</v>
      </c>
    </row>
    <row r="3287" spans="1:5">
      <c r="A3287" s="62">
        <v>43434</v>
      </c>
      <c r="B3287" t="s">
        <v>3504</v>
      </c>
      <c r="C3287" s="57" t="s">
        <v>7118</v>
      </c>
      <c r="D3287">
        <v>0</v>
      </c>
      <c r="E3287">
        <v>0</v>
      </c>
    </row>
    <row r="3288" spans="1:5">
      <c r="A3288" s="62">
        <v>43434</v>
      </c>
      <c r="B3288" t="s">
        <v>3505</v>
      </c>
      <c r="C3288" s="57" t="s">
        <v>7119</v>
      </c>
      <c r="D3288">
        <v>0</v>
      </c>
      <c r="E3288">
        <v>0</v>
      </c>
    </row>
    <row r="3289" spans="1:5" ht="24">
      <c r="A3289" s="62">
        <v>43434</v>
      </c>
      <c r="B3289" t="s">
        <v>3506</v>
      </c>
      <c r="C3289" s="57" t="s">
        <v>7120</v>
      </c>
      <c r="D3289">
        <v>0</v>
      </c>
      <c r="E3289">
        <v>0</v>
      </c>
    </row>
    <row r="3290" spans="1:5">
      <c r="A3290" s="62">
        <v>43434</v>
      </c>
      <c r="B3290" t="s">
        <v>3507</v>
      </c>
      <c r="C3290" s="57" t="s">
        <v>7121</v>
      </c>
      <c r="D3290">
        <v>0</v>
      </c>
      <c r="E3290">
        <v>0</v>
      </c>
    </row>
    <row r="3291" spans="1:5">
      <c r="A3291" s="62">
        <v>43434</v>
      </c>
      <c r="B3291" t="s">
        <v>3508</v>
      </c>
      <c r="C3291" s="57" t="s">
        <v>7122</v>
      </c>
      <c r="D3291">
        <v>0</v>
      </c>
      <c r="E3291">
        <v>0</v>
      </c>
    </row>
    <row r="3292" spans="1:5">
      <c r="A3292" s="62">
        <v>43434</v>
      </c>
      <c r="B3292" t="s">
        <v>3509</v>
      </c>
      <c r="C3292" s="57" t="s">
        <v>7123</v>
      </c>
      <c r="D3292">
        <v>0</v>
      </c>
      <c r="E3292">
        <v>0</v>
      </c>
    </row>
    <row r="3293" spans="1:5">
      <c r="A3293" s="62">
        <v>43434</v>
      </c>
      <c r="B3293" t="s">
        <v>3510</v>
      </c>
      <c r="C3293" s="57" t="s">
        <v>7124</v>
      </c>
      <c r="D3293">
        <v>0</v>
      </c>
      <c r="E3293">
        <v>0</v>
      </c>
    </row>
    <row r="3294" spans="1:5">
      <c r="A3294" s="62">
        <v>43434</v>
      </c>
      <c r="B3294" t="s">
        <v>3511</v>
      </c>
      <c r="C3294" s="57" t="s">
        <v>7125</v>
      </c>
      <c r="D3294">
        <v>0</v>
      </c>
      <c r="E3294">
        <v>0</v>
      </c>
    </row>
    <row r="3295" spans="1:5">
      <c r="A3295" s="62">
        <v>43434</v>
      </c>
      <c r="B3295" t="s">
        <v>3512</v>
      </c>
      <c r="C3295" s="57" t="s">
        <v>7126</v>
      </c>
      <c r="D3295">
        <v>0</v>
      </c>
      <c r="E3295">
        <v>0</v>
      </c>
    </row>
    <row r="3296" spans="1:5">
      <c r="A3296" s="62">
        <v>43434</v>
      </c>
      <c r="B3296" t="s">
        <v>3513</v>
      </c>
      <c r="C3296" s="57" t="s">
        <v>7127</v>
      </c>
      <c r="D3296">
        <v>0</v>
      </c>
      <c r="E3296">
        <v>0</v>
      </c>
    </row>
    <row r="3297" spans="1:5" ht="24">
      <c r="A3297" s="62">
        <v>43434</v>
      </c>
      <c r="B3297" t="s">
        <v>3514</v>
      </c>
      <c r="C3297" s="57" t="s">
        <v>7128</v>
      </c>
      <c r="D3297">
        <v>0</v>
      </c>
      <c r="E3297">
        <v>0</v>
      </c>
    </row>
    <row r="3298" spans="1:5">
      <c r="A3298" s="62">
        <v>43434</v>
      </c>
      <c r="B3298" t="s">
        <v>3515</v>
      </c>
      <c r="C3298" s="57" t="s">
        <v>7129</v>
      </c>
      <c r="D3298">
        <v>0</v>
      </c>
      <c r="E3298">
        <v>0</v>
      </c>
    </row>
    <row r="3299" spans="1:5">
      <c r="A3299" s="62">
        <v>43434</v>
      </c>
      <c r="B3299" t="s">
        <v>3516</v>
      </c>
      <c r="C3299" s="57" t="s">
        <v>7130</v>
      </c>
      <c r="D3299">
        <v>0</v>
      </c>
      <c r="E3299">
        <v>0</v>
      </c>
    </row>
    <row r="3300" spans="1:5">
      <c r="A3300" s="62">
        <v>43434</v>
      </c>
      <c r="B3300" t="s">
        <v>3517</v>
      </c>
      <c r="C3300" s="57" t="s">
        <v>7131</v>
      </c>
      <c r="D3300">
        <v>0</v>
      </c>
      <c r="E3300">
        <v>0</v>
      </c>
    </row>
    <row r="3301" spans="1:5">
      <c r="A3301" s="62">
        <v>43434</v>
      </c>
      <c r="B3301" t="s">
        <v>3518</v>
      </c>
      <c r="C3301" s="57" t="s">
        <v>7132</v>
      </c>
      <c r="D3301">
        <v>0</v>
      </c>
      <c r="E3301">
        <v>0</v>
      </c>
    </row>
    <row r="3302" spans="1:5">
      <c r="A3302" s="62">
        <v>43434</v>
      </c>
      <c r="B3302" t="s">
        <v>3519</v>
      </c>
      <c r="C3302" s="57" t="s">
        <v>7133</v>
      </c>
      <c r="D3302">
        <v>0</v>
      </c>
      <c r="E3302">
        <v>0</v>
      </c>
    </row>
    <row r="3303" spans="1:5">
      <c r="A3303" s="62">
        <v>43434</v>
      </c>
      <c r="B3303" t="s">
        <v>3520</v>
      </c>
      <c r="C3303" s="57" t="s">
        <v>7134</v>
      </c>
      <c r="D3303">
        <v>0</v>
      </c>
      <c r="E3303">
        <v>0</v>
      </c>
    </row>
    <row r="3304" spans="1:5">
      <c r="A3304" s="62">
        <v>43434</v>
      </c>
      <c r="B3304" t="s">
        <v>3521</v>
      </c>
      <c r="C3304" s="57" t="s">
        <v>7135</v>
      </c>
      <c r="D3304">
        <v>0</v>
      </c>
      <c r="E3304">
        <v>0</v>
      </c>
    </row>
    <row r="3305" spans="1:5">
      <c r="A3305" s="62">
        <v>43434</v>
      </c>
      <c r="B3305" t="s">
        <v>3522</v>
      </c>
      <c r="C3305" s="57" t="s">
        <v>7135</v>
      </c>
      <c r="D3305">
        <v>0</v>
      </c>
      <c r="E3305">
        <v>0</v>
      </c>
    </row>
    <row r="3306" spans="1:5">
      <c r="A3306" s="62">
        <v>43434</v>
      </c>
      <c r="B3306" t="s">
        <v>3523</v>
      </c>
      <c r="C3306" s="57" t="s">
        <v>7136</v>
      </c>
      <c r="D3306">
        <v>0</v>
      </c>
      <c r="E3306">
        <v>0</v>
      </c>
    </row>
    <row r="3307" spans="1:5">
      <c r="A3307" s="62">
        <v>43434</v>
      </c>
      <c r="B3307" t="s">
        <v>3524</v>
      </c>
      <c r="C3307" s="57" t="s">
        <v>7136</v>
      </c>
      <c r="D3307">
        <v>0</v>
      </c>
      <c r="E3307">
        <v>0</v>
      </c>
    </row>
    <row r="3308" spans="1:5">
      <c r="A3308" s="62">
        <v>43434</v>
      </c>
      <c r="B3308" t="s">
        <v>3525</v>
      </c>
      <c r="C3308" s="57" t="s">
        <v>7137</v>
      </c>
      <c r="D3308">
        <v>0</v>
      </c>
      <c r="E3308">
        <v>0</v>
      </c>
    </row>
    <row r="3309" spans="1:5">
      <c r="A3309" s="62">
        <v>43434</v>
      </c>
      <c r="B3309" t="s">
        <v>3526</v>
      </c>
      <c r="C3309" s="57" t="s">
        <v>7138</v>
      </c>
      <c r="D3309">
        <v>0</v>
      </c>
      <c r="E3309">
        <v>0</v>
      </c>
    </row>
    <row r="3310" spans="1:5">
      <c r="A3310" s="62">
        <v>43434</v>
      </c>
      <c r="B3310" t="s">
        <v>3527</v>
      </c>
      <c r="C3310" s="57" t="s">
        <v>7139</v>
      </c>
      <c r="D3310">
        <v>0</v>
      </c>
      <c r="E3310">
        <v>0</v>
      </c>
    </row>
    <row r="3311" spans="1:5">
      <c r="A3311" s="62">
        <v>43434</v>
      </c>
      <c r="B3311" t="s">
        <v>3528</v>
      </c>
      <c r="C3311" s="57" t="s">
        <v>7140</v>
      </c>
      <c r="D3311">
        <v>0</v>
      </c>
      <c r="E3311">
        <v>0</v>
      </c>
    </row>
    <row r="3312" spans="1:5">
      <c r="A3312" s="62">
        <v>43434</v>
      </c>
      <c r="B3312" t="s">
        <v>3529</v>
      </c>
      <c r="C3312" s="57" t="s">
        <v>7141</v>
      </c>
      <c r="D3312">
        <v>0</v>
      </c>
      <c r="E3312">
        <v>0</v>
      </c>
    </row>
    <row r="3313" spans="1:5">
      <c r="A3313" s="62">
        <v>43434</v>
      </c>
      <c r="B3313" t="s">
        <v>3530</v>
      </c>
      <c r="C3313" s="57" t="s">
        <v>7142</v>
      </c>
      <c r="D3313">
        <v>0</v>
      </c>
      <c r="E3313">
        <v>0</v>
      </c>
    </row>
    <row r="3314" spans="1:5">
      <c r="A3314" s="62">
        <v>43434</v>
      </c>
      <c r="B3314" t="s">
        <v>3531</v>
      </c>
      <c r="C3314" s="57" t="s">
        <v>7143</v>
      </c>
      <c r="D3314">
        <v>0</v>
      </c>
      <c r="E3314">
        <v>0</v>
      </c>
    </row>
    <row r="3315" spans="1:5">
      <c r="A3315" s="62">
        <v>43434</v>
      </c>
      <c r="B3315" t="s">
        <v>3532</v>
      </c>
      <c r="C3315" s="57" t="s">
        <v>7144</v>
      </c>
      <c r="D3315">
        <v>0</v>
      </c>
      <c r="E3315">
        <v>0</v>
      </c>
    </row>
    <row r="3316" spans="1:5">
      <c r="A3316" s="62">
        <v>43434</v>
      </c>
      <c r="B3316" t="s">
        <v>3533</v>
      </c>
      <c r="C3316" s="57" t="s">
        <v>7145</v>
      </c>
      <c r="D3316">
        <v>0</v>
      </c>
      <c r="E3316">
        <v>0</v>
      </c>
    </row>
    <row r="3317" spans="1:5">
      <c r="A3317" s="62">
        <v>43434</v>
      </c>
      <c r="B3317" t="s">
        <v>3534</v>
      </c>
      <c r="C3317" s="57" t="s">
        <v>7145</v>
      </c>
      <c r="D3317">
        <v>0</v>
      </c>
      <c r="E3317">
        <v>0</v>
      </c>
    </row>
    <row r="3318" spans="1:5">
      <c r="A3318" s="62">
        <v>43434</v>
      </c>
      <c r="B3318" t="s">
        <v>3535</v>
      </c>
      <c r="C3318" s="57" t="s">
        <v>7146</v>
      </c>
      <c r="D3318">
        <v>0</v>
      </c>
      <c r="E3318">
        <v>0</v>
      </c>
    </row>
    <row r="3319" spans="1:5">
      <c r="A3319" s="62">
        <v>43434</v>
      </c>
      <c r="B3319" t="s">
        <v>3536</v>
      </c>
      <c r="C3319" s="57" t="s">
        <v>7147</v>
      </c>
      <c r="D3319">
        <v>0</v>
      </c>
      <c r="E3319">
        <v>0</v>
      </c>
    </row>
    <row r="3320" spans="1:5">
      <c r="A3320" s="62">
        <v>43434</v>
      </c>
      <c r="B3320" t="s">
        <v>3537</v>
      </c>
      <c r="C3320" s="57" t="s">
        <v>7148</v>
      </c>
      <c r="D3320">
        <v>0</v>
      </c>
      <c r="E3320">
        <v>0</v>
      </c>
    </row>
    <row r="3321" spans="1:5">
      <c r="A3321" s="62">
        <v>43434</v>
      </c>
      <c r="B3321" t="s">
        <v>3538</v>
      </c>
      <c r="C3321" s="57" t="s">
        <v>7149</v>
      </c>
      <c r="D3321">
        <v>0</v>
      </c>
      <c r="E3321">
        <v>0</v>
      </c>
    </row>
    <row r="3322" spans="1:5">
      <c r="A3322" s="62">
        <v>43434</v>
      </c>
      <c r="B3322" t="s">
        <v>3539</v>
      </c>
      <c r="C3322" s="57" t="s">
        <v>7149</v>
      </c>
      <c r="D3322">
        <v>0</v>
      </c>
      <c r="E3322">
        <v>0</v>
      </c>
    </row>
    <row r="3323" spans="1:5">
      <c r="A3323" s="62">
        <v>43434</v>
      </c>
      <c r="B3323" t="s">
        <v>3540</v>
      </c>
      <c r="C3323" s="57" t="s">
        <v>7150</v>
      </c>
      <c r="D3323">
        <v>0</v>
      </c>
      <c r="E3323">
        <v>0</v>
      </c>
    </row>
    <row r="3324" spans="1:5">
      <c r="A3324" s="62">
        <v>43434</v>
      </c>
      <c r="B3324" t="s">
        <v>3541</v>
      </c>
      <c r="C3324" s="57" t="s">
        <v>7150</v>
      </c>
      <c r="D3324">
        <v>0</v>
      </c>
      <c r="E3324">
        <v>0</v>
      </c>
    </row>
    <row r="3325" spans="1:5">
      <c r="A3325" s="62">
        <v>43434</v>
      </c>
      <c r="B3325" t="s">
        <v>3542</v>
      </c>
      <c r="C3325" s="57" t="s">
        <v>7151</v>
      </c>
      <c r="D3325">
        <v>0</v>
      </c>
      <c r="E3325">
        <v>0</v>
      </c>
    </row>
    <row r="3326" spans="1:5">
      <c r="A3326" s="62">
        <v>43434</v>
      </c>
      <c r="B3326" t="s">
        <v>3543</v>
      </c>
      <c r="C3326" s="57" t="s">
        <v>7152</v>
      </c>
      <c r="D3326">
        <v>0</v>
      </c>
      <c r="E3326">
        <v>0</v>
      </c>
    </row>
    <row r="3327" spans="1:5">
      <c r="A3327" s="62">
        <v>43434</v>
      </c>
      <c r="B3327" t="s">
        <v>3544</v>
      </c>
      <c r="C3327" s="57" t="s">
        <v>7153</v>
      </c>
      <c r="D3327">
        <v>0</v>
      </c>
      <c r="E3327">
        <v>0</v>
      </c>
    </row>
    <row r="3328" spans="1:5">
      <c r="A3328" s="62">
        <v>43434</v>
      </c>
      <c r="B3328" t="s">
        <v>3545</v>
      </c>
      <c r="C3328" s="57" t="s">
        <v>7154</v>
      </c>
      <c r="D3328">
        <v>14272135.23</v>
      </c>
      <c r="E3328">
        <v>0</v>
      </c>
    </row>
    <row r="3329" spans="1:5">
      <c r="A3329" s="62">
        <v>43434</v>
      </c>
      <c r="B3329" t="s">
        <v>3546</v>
      </c>
      <c r="C3329" s="57" t="s">
        <v>7155</v>
      </c>
      <c r="D3329">
        <v>0</v>
      </c>
      <c r="E3329">
        <v>0</v>
      </c>
    </row>
    <row r="3330" spans="1:5">
      <c r="A3330" s="62">
        <v>43434</v>
      </c>
      <c r="B3330" t="s">
        <v>3547</v>
      </c>
      <c r="C3330" s="57" t="s">
        <v>7156</v>
      </c>
      <c r="D3330">
        <v>0</v>
      </c>
      <c r="E3330">
        <v>0</v>
      </c>
    </row>
    <row r="3331" spans="1:5">
      <c r="A3331" s="62">
        <v>43434</v>
      </c>
      <c r="B3331" t="s">
        <v>3548</v>
      </c>
      <c r="C3331" s="57" t="s">
        <v>7157</v>
      </c>
      <c r="D3331">
        <v>0</v>
      </c>
      <c r="E3331">
        <v>0</v>
      </c>
    </row>
    <row r="3332" spans="1:5">
      <c r="A3332" s="62">
        <v>43434</v>
      </c>
      <c r="B3332" t="s">
        <v>3549</v>
      </c>
      <c r="C3332" s="57" t="s">
        <v>7158</v>
      </c>
      <c r="D3332">
        <v>0</v>
      </c>
      <c r="E3332">
        <v>0</v>
      </c>
    </row>
    <row r="3333" spans="1:5">
      <c r="A3333" s="62">
        <v>43434</v>
      </c>
      <c r="B3333" t="s">
        <v>3550</v>
      </c>
      <c r="C3333" s="57" t="s">
        <v>7159</v>
      </c>
      <c r="D3333">
        <v>0</v>
      </c>
      <c r="E3333">
        <v>0</v>
      </c>
    </row>
    <row r="3334" spans="1:5">
      <c r="A3334" s="62">
        <v>43434</v>
      </c>
      <c r="B3334" t="s">
        <v>3551</v>
      </c>
      <c r="C3334" s="57" t="s">
        <v>7160</v>
      </c>
      <c r="D3334">
        <v>0</v>
      </c>
      <c r="E3334">
        <v>0</v>
      </c>
    </row>
    <row r="3335" spans="1:5">
      <c r="A3335" s="62">
        <v>43434</v>
      </c>
      <c r="B3335" t="s">
        <v>3552</v>
      </c>
      <c r="C3335" s="57" t="s">
        <v>7161</v>
      </c>
      <c r="D3335">
        <v>0</v>
      </c>
      <c r="E3335">
        <v>0</v>
      </c>
    </row>
    <row r="3336" spans="1:5">
      <c r="A3336" s="62">
        <v>43434</v>
      </c>
      <c r="B3336" t="s">
        <v>3553</v>
      </c>
      <c r="C3336" s="57" t="s">
        <v>7162</v>
      </c>
      <c r="D3336">
        <v>0</v>
      </c>
      <c r="E3336">
        <v>0</v>
      </c>
    </row>
    <row r="3337" spans="1:5">
      <c r="A3337" s="62">
        <v>43434</v>
      </c>
      <c r="B3337" t="s">
        <v>3554</v>
      </c>
      <c r="C3337" s="57" t="s">
        <v>7163</v>
      </c>
      <c r="D3337">
        <v>0</v>
      </c>
      <c r="E3337">
        <v>0</v>
      </c>
    </row>
    <row r="3338" spans="1:5">
      <c r="A3338" s="62">
        <v>43434</v>
      </c>
      <c r="B3338" t="s">
        <v>3555</v>
      </c>
      <c r="C3338" s="57" t="s">
        <v>7164</v>
      </c>
      <c r="D3338">
        <v>11832008.640000001</v>
      </c>
      <c r="E3338">
        <v>0</v>
      </c>
    </row>
    <row r="3339" spans="1:5">
      <c r="A3339" s="62">
        <v>43434</v>
      </c>
      <c r="B3339" t="s">
        <v>3556</v>
      </c>
      <c r="C3339" s="57" t="s">
        <v>7165</v>
      </c>
      <c r="D3339">
        <v>11832008.640000001</v>
      </c>
      <c r="E3339">
        <v>0</v>
      </c>
    </row>
    <row r="3340" spans="1:5">
      <c r="A3340" s="62">
        <v>43434</v>
      </c>
      <c r="B3340" t="s">
        <v>3557</v>
      </c>
      <c r="C3340" s="57" t="s">
        <v>7166</v>
      </c>
      <c r="D3340">
        <v>11832008.640000001</v>
      </c>
      <c r="E3340">
        <v>0</v>
      </c>
    </row>
    <row r="3341" spans="1:5">
      <c r="A3341" s="62">
        <v>43434</v>
      </c>
      <c r="B3341" t="s">
        <v>3558</v>
      </c>
      <c r="C3341" s="57" t="s">
        <v>7167</v>
      </c>
      <c r="D3341">
        <v>11832008.640000001</v>
      </c>
      <c r="E3341">
        <v>0</v>
      </c>
    </row>
    <row r="3342" spans="1:5">
      <c r="A3342" s="62">
        <v>43434</v>
      </c>
      <c r="B3342" t="s">
        <v>3559</v>
      </c>
      <c r="C3342" s="57" t="s">
        <v>7168</v>
      </c>
      <c r="D3342">
        <v>0</v>
      </c>
      <c r="E3342">
        <v>0</v>
      </c>
    </row>
    <row r="3343" spans="1:5">
      <c r="A3343" s="62">
        <v>43434</v>
      </c>
      <c r="B3343" t="s">
        <v>3560</v>
      </c>
      <c r="C3343" s="57" t="s">
        <v>7169</v>
      </c>
      <c r="D3343">
        <v>10193814.220000001</v>
      </c>
      <c r="E3343">
        <v>0</v>
      </c>
    </row>
    <row r="3344" spans="1:5">
      <c r="A3344" s="62">
        <v>43434</v>
      </c>
      <c r="B3344" t="s">
        <v>3561</v>
      </c>
      <c r="C3344" s="57" t="s">
        <v>7170</v>
      </c>
      <c r="D3344">
        <v>0</v>
      </c>
      <c r="E3344">
        <v>0</v>
      </c>
    </row>
    <row r="3345" spans="1:5">
      <c r="A3345" s="62">
        <v>43434</v>
      </c>
      <c r="B3345" t="s">
        <v>3562</v>
      </c>
      <c r="C3345" s="57" t="s">
        <v>7171</v>
      </c>
      <c r="D3345">
        <v>1638194.42</v>
      </c>
      <c r="E3345">
        <v>0</v>
      </c>
    </row>
    <row r="3346" spans="1:5" ht="24">
      <c r="A3346" s="62">
        <v>43434</v>
      </c>
      <c r="B3346" t="s">
        <v>3563</v>
      </c>
      <c r="C3346" s="57" t="s">
        <v>7172</v>
      </c>
      <c r="D3346">
        <v>0</v>
      </c>
      <c r="E3346">
        <v>0</v>
      </c>
    </row>
    <row r="3347" spans="1:5">
      <c r="A3347" s="62">
        <v>43434</v>
      </c>
      <c r="B3347" t="s">
        <v>3564</v>
      </c>
      <c r="C3347" s="57" t="s">
        <v>7173</v>
      </c>
      <c r="D3347">
        <v>0</v>
      </c>
      <c r="E3347">
        <v>0</v>
      </c>
    </row>
    <row r="3348" spans="1:5">
      <c r="A3348" s="62">
        <v>43434</v>
      </c>
      <c r="B3348" t="s">
        <v>3565</v>
      </c>
      <c r="C3348" s="57" t="s">
        <v>7174</v>
      </c>
      <c r="D3348">
        <v>0</v>
      </c>
      <c r="E3348">
        <v>0</v>
      </c>
    </row>
    <row r="3349" spans="1:5">
      <c r="A3349" s="62">
        <v>43434</v>
      </c>
      <c r="B3349" t="s">
        <v>3566</v>
      </c>
      <c r="C3349" s="57" t="s">
        <v>7175</v>
      </c>
      <c r="D3349">
        <v>0</v>
      </c>
      <c r="E3349">
        <v>0</v>
      </c>
    </row>
    <row r="3350" spans="1:5">
      <c r="A3350" s="62">
        <v>43434</v>
      </c>
      <c r="B3350" t="s">
        <v>3567</v>
      </c>
      <c r="C3350" s="57" t="s">
        <v>7176</v>
      </c>
      <c r="D3350">
        <v>0</v>
      </c>
      <c r="E3350">
        <v>0</v>
      </c>
    </row>
    <row r="3351" spans="1:5">
      <c r="A3351" s="62">
        <v>43434</v>
      </c>
      <c r="B3351" t="s">
        <v>3568</v>
      </c>
      <c r="C3351" s="57" t="s">
        <v>7177</v>
      </c>
      <c r="D3351">
        <v>0</v>
      </c>
      <c r="E3351">
        <v>0</v>
      </c>
    </row>
    <row r="3352" spans="1:5" ht="24">
      <c r="A3352" s="62">
        <v>43434</v>
      </c>
      <c r="B3352" t="s">
        <v>3569</v>
      </c>
      <c r="C3352" s="57" t="s">
        <v>7178</v>
      </c>
      <c r="D3352">
        <v>0</v>
      </c>
      <c r="E3352">
        <v>0</v>
      </c>
    </row>
    <row r="3353" spans="1:5">
      <c r="A3353" s="62">
        <v>43434</v>
      </c>
      <c r="B3353" t="s">
        <v>3570</v>
      </c>
      <c r="C3353" s="57" t="s">
        <v>7179</v>
      </c>
      <c r="D3353">
        <v>0</v>
      </c>
      <c r="E3353">
        <v>0</v>
      </c>
    </row>
    <row r="3354" spans="1:5">
      <c r="A3354" s="62">
        <v>43434</v>
      </c>
      <c r="B3354" t="s">
        <v>3571</v>
      </c>
      <c r="C3354" s="57" t="s">
        <v>7180</v>
      </c>
      <c r="D3354">
        <v>0</v>
      </c>
      <c r="E3354">
        <v>0</v>
      </c>
    </row>
    <row r="3355" spans="1:5">
      <c r="A3355" s="62">
        <v>43434</v>
      </c>
      <c r="B3355" t="s">
        <v>3572</v>
      </c>
      <c r="C3355" s="57" t="s">
        <v>7181</v>
      </c>
      <c r="D3355">
        <v>0</v>
      </c>
      <c r="E3355">
        <v>0</v>
      </c>
    </row>
    <row r="3356" spans="1:5">
      <c r="A3356" s="62">
        <v>43434</v>
      </c>
      <c r="B3356" t="s">
        <v>3573</v>
      </c>
      <c r="C3356" s="57" t="s">
        <v>7182</v>
      </c>
      <c r="D3356">
        <v>0</v>
      </c>
      <c r="E3356">
        <v>0</v>
      </c>
    </row>
    <row r="3357" spans="1:5">
      <c r="A3357" s="62">
        <v>43434</v>
      </c>
      <c r="B3357" t="s">
        <v>3574</v>
      </c>
      <c r="C3357" s="57" t="s">
        <v>7183</v>
      </c>
      <c r="D3357">
        <v>0</v>
      </c>
      <c r="E3357">
        <v>0</v>
      </c>
    </row>
    <row r="3358" spans="1:5">
      <c r="A3358" s="62">
        <v>43434</v>
      </c>
      <c r="B3358" t="s">
        <v>3575</v>
      </c>
      <c r="C3358" s="57" t="s">
        <v>7184</v>
      </c>
      <c r="D3358">
        <v>0</v>
      </c>
      <c r="E3358">
        <v>0</v>
      </c>
    </row>
    <row r="3359" spans="1:5">
      <c r="A3359" s="62">
        <v>43434</v>
      </c>
      <c r="B3359" t="s">
        <v>3576</v>
      </c>
      <c r="C3359" s="57" t="s">
        <v>7185</v>
      </c>
      <c r="D3359">
        <v>0</v>
      </c>
      <c r="E3359">
        <v>0</v>
      </c>
    </row>
    <row r="3360" spans="1:5">
      <c r="A3360" s="62">
        <v>43434</v>
      </c>
      <c r="B3360" t="s">
        <v>3577</v>
      </c>
      <c r="C3360" s="57" t="s">
        <v>7186</v>
      </c>
      <c r="D3360">
        <v>0</v>
      </c>
      <c r="E3360">
        <v>0</v>
      </c>
    </row>
    <row r="3361" spans="1:5">
      <c r="A3361" s="62">
        <v>43434</v>
      </c>
      <c r="B3361" t="s">
        <v>3578</v>
      </c>
      <c r="C3361" s="57" t="s">
        <v>7187</v>
      </c>
      <c r="D3361">
        <v>0</v>
      </c>
      <c r="E3361">
        <v>0</v>
      </c>
    </row>
    <row r="3362" spans="1:5">
      <c r="A3362" s="62">
        <v>43434</v>
      </c>
      <c r="B3362" t="s">
        <v>3579</v>
      </c>
      <c r="C3362" s="57" t="s">
        <v>7188</v>
      </c>
      <c r="D3362">
        <v>0</v>
      </c>
      <c r="E3362">
        <v>0</v>
      </c>
    </row>
    <row r="3363" spans="1:5">
      <c r="A3363" s="62">
        <v>43434</v>
      </c>
      <c r="B3363" t="s">
        <v>3580</v>
      </c>
      <c r="C3363" s="57" t="s">
        <v>7189</v>
      </c>
      <c r="D3363">
        <v>0</v>
      </c>
      <c r="E3363">
        <v>0</v>
      </c>
    </row>
    <row r="3364" spans="1:5">
      <c r="A3364" s="62">
        <v>43434</v>
      </c>
      <c r="B3364" t="s">
        <v>3581</v>
      </c>
      <c r="C3364" s="57" t="s">
        <v>7190</v>
      </c>
      <c r="D3364">
        <v>0</v>
      </c>
      <c r="E3364">
        <v>0</v>
      </c>
    </row>
    <row r="3365" spans="1:5">
      <c r="A3365" s="62">
        <v>43434</v>
      </c>
      <c r="B3365" t="s">
        <v>3582</v>
      </c>
      <c r="C3365" s="57" t="s">
        <v>7191</v>
      </c>
      <c r="D3365">
        <v>0</v>
      </c>
      <c r="E3365">
        <v>0</v>
      </c>
    </row>
    <row r="3366" spans="1:5">
      <c r="A3366" s="62">
        <v>43434</v>
      </c>
      <c r="B3366" t="s">
        <v>3583</v>
      </c>
      <c r="C3366" s="57" t="s">
        <v>7192</v>
      </c>
      <c r="D3366">
        <v>0</v>
      </c>
      <c r="E3366">
        <v>0</v>
      </c>
    </row>
    <row r="3367" spans="1:5">
      <c r="A3367" s="62">
        <v>43434</v>
      </c>
      <c r="B3367" t="s">
        <v>3584</v>
      </c>
      <c r="C3367" s="57" t="s">
        <v>7193</v>
      </c>
      <c r="D3367">
        <v>0</v>
      </c>
      <c r="E3367">
        <v>0</v>
      </c>
    </row>
    <row r="3368" spans="1:5">
      <c r="A3368" s="62">
        <v>43434</v>
      </c>
      <c r="B3368" t="s">
        <v>3585</v>
      </c>
      <c r="C3368" s="57" t="s">
        <v>7194</v>
      </c>
      <c r="D3368">
        <v>0</v>
      </c>
      <c r="E3368">
        <v>0</v>
      </c>
    </row>
    <row r="3369" spans="1:5">
      <c r="A3369" s="62">
        <v>43434</v>
      </c>
      <c r="B3369" t="s">
        <v>3586</v>
      </c>
      <c r="C3369" s="57" t="s">
        <v>7195</v>
      </c>
      <c r="D3369">
        <v>0</v>
      </c>
      <c r="E3369">
        <v>0</v>
      </c>
    </row>
    <row r="3370" spans="1:5" ht="24">
      <c r="A3370" s="62">
        <v>43434</v>
      </c>
      <c r="B3370" t="s">
        <v>3587</v>
      </c>
      <c r="C3370" s="57" t="s">
        <v>7196</v>
      </c>
      <c r="D3370">
        <v>0</v>
      </c>
      <c r="E3370">
        <v>0</v>
      </c>
    </row>
    <row r="3371" spans="1:5" ht="24">
      <c r="A3371" s="62">
        <v>43434</v>
      </c>
      <c r="B3371" t="s">
        <v>3588</v>
      </c>
      <c r="C3371" s="57" t="s">
        <v>7197</v>
      </c>
      <c r="D3371">
        <v>0</v>
      </c>
      <c r="E3371">
        <v>0</v>
      </c>
    </row>
    <row r="3372" spans="1:5">
      <c r="A3372" s="62">
        <v>43434</v>
      </c>
      <c r="B3372" t="s">
        <v>3589</v>
      </c>
      <c r="C3372" s="57" t="s">
        <v>7198</v>
      </c>
      <c r="D3372">
        <v>0</v>
      </c>
      <c r="E3372">
        <v>0</v>
      </c>
    </row>
    <row r="3373" spans="1:5">
      <c r="A3373" s="62">
        <v>43434</v>
      </c>
      <c r="B3373" t="s">
        <v>3590</v>
      </c>
      <c r="C3373" s="57" t="s">
        <v>7199</v>
      </c>
      <c r="D3373">
        <v>0</v>
      </c>
      <c r="E3373">
        <v>0</v>
      </c>
    </row>
    <row r="3374" spans="1:5">
      <c r="A3374" s="62">
        <v>43434</v>
      </c>
      <c r="B3374" t="s">
        <v>3591</v>
      </c>
      <c r="C3374" s="57" t="s">
        <v>7200</v>
      </c>
      <c r="D3374">
        <v>0</v>
      </c>
      <c r="E3374">
        <v>0</v>
      </c>
    </row>
    <row r="3375" spans="1:5" ht="24">
      <c r="A3375" s="62">
        <v>43434</v>
      </c>
      <c r="B3375" t="s">
        <v>3592</v>
      </c>
      <c r="C3375" s="57" t="s">
        <v>7201</v>
      </c>
      <c r="D3375">
        <v>0</v>
      </c>
      <c r="E3375">
        <v>0</v>
      </c>
    </row>
    <row r="3376" spans="1:5">
      <c r="A3376" s="62">
        <v>43434</v>
      </c>
      <c r="B3376" t="s">
        <v>3593</v>
      </c>
      <c r="C3376" s="57" t="s">
        <v>7202</v>
      </c>
      <c r="D3376">
        <v>0</v>
      </c>
      <c r="E3376">
        <v>0</v>
      </c>
    </row>
    <row r="3377" spans="1:5">
      <c r="A3377" s="62">
        <v>43434</v>
      </c>
      <c r="B3377" t="s">
        <v>3594</v>
      </c>
      <c r="C3377" s="57" t="s">
        <v>7203</v>
      </c>
      <c r="D3377">
        <v>0</v>
      </c>
      <c r="E3377">
        <v>0</v>
      </c>
    </row>
    <row r="3378" spans="1:5">
      <c r="A3378" s="62">
        <v>43434</v>
      </c>
      <c r="B3378" t="s">
        <v>3595</v>
      </c>
      <c r="C3378" s="57" t="s">
        <v>7204</v>
      </c>
      <c r="D3378">
        <v>0</v>
      </c>
      <c r="E3378">
        <v>0</v>
      </c>
    </row>
    <row r="3379" spans="1:5">
      <c r="A3379" s="62">
        <v>43434</v>
      </c>
      <c r="B3379" t="s">
        <v>3596</v>
      </c>
      <c r="C3379" s="57" t="s">
        <v>7205</v>
      </c>
      <c r="D3379">
        <v>0</v>
      </c>
      <c r="E3379">
        <v>0</v>
      </c>
    </row>
    <row r="3380" spans="1:5">
      <c r="A3380" s="62">
        <v>43434</v>
      </c>
      <c r="B3380" t="s">
        <v>3597</v>
      </c>
      <c r="C3380" s="57" t="s">
        <v>7206</v>
      </c>
      <c r="D3380">
        <v>0</v>
      </c>
      <c r="E3380">
        <v>0</v>
      </c>
    </row>
    <row r="3381" spans="1:5">
      <c r="A3381" s="62">
        <v>43434</v>
      </c>
      <c r="B3381" t="s">
        <v>3598</v>
      </c>
      <c r="C3381" s="57" t="s">
        <v>7207</v>
      </c>
      <c r="D3381">
        <v>0</v>
      </c>
      <c r="E3381">
        <v>0</v>
      </c>
    </row>
    <row r="3382" spans="1:5">
      <c r="A3382" s="62">
        <v>43434</v>
      </c>
      <c r="B3382" t="s">
        <v>3599</v>
      </c>
      <c r="C3382" s="57" t="s">
        <v>7208</v>
      </c>
      <c r="D3382">
        <v>0</v>
      </c>
      <c r="E3382">
        <v>0</v>
      </c>
    </row>
    <row r="3383" spans="1:5">
      <c r="A3383" s="62">
        <v>43434</v>
      </c>
      <c r="B3383" t="s">
        <v>3600</v>
      </c>
      <c r="C3383" s="57" t="s">
        <v>7209</v>
      </c>
      <c r="D3383">
        <v>0</v>
      </c>
      <c r="E3383">
        <v>0</v>
      </c>
    </row>
    <row r="3384" spans="1:5">
      <c r="A3384" s="62">
        <v>43434</v>
      </c>
      <c r="B3384" t="s">
        <v>3601</v>
      </c>
      <c r="C3384" s="57" t="s">
        <v>7210</v>
      </c>
      <c r="D3384">
        <v>0</v>
      </c>
      <c r="E3384">
        <v>0</v>
      </c>
    </row>
    <row r="3385" spans="1:5">
      <c r="A3385" s="62">
        <v>43434</v>
      </c>
      <c r="B3385" t="s">
        <v>3602</v>
      </c>
      <c r="C3385" s="57" t="s">
        <v>7211</v>
      </c>
      <c r="D3385">
        <v>0</v>
      </c>
      <c r="E3385">
        <v>0</v>
      </c>
    </row>
    <row r="3386" spans="1:5">
      <c r="A3386" s="62">
        <v>43434</v>
      </c>
      <c r="B3386" t="s">
        <v>3603</v>
      </c>
      <c r="C3386" s="57" t="s">
        <v>7212</v>
      </c>
      <c r="D3386">
        <v>0</v>
      </c>
      <c r="E3386">
        <v>0</v>
      </c>
    </row>
    <row r="3387" spans="1:5">
      <c r="A3387" s="62">
        <v>43434</v>
      </c>
      <c r="B3387" t="s">
        <v>3604</v>
      </c>
      <c r="C3387" s="57" t="s">
        <v>7213</v>
      </c>
      <c r="D3387">
        <v>0</v>
      </c>
      <c r="E3387">
        <v>0</v>
      </c>
    </row>
    <row r="3388" spans="1:5">
      <c r="A3388" s="62">
        <v>43434</v>
      </c>
      <c r="B3388" t="s">
        <v>3605</v>
      </c>
      <c r="C3388" s="57" t="s">
        <v>7214</v>
      </c>
      <c r="D3388">
        <v>0</v>
      </c>
      <c r="E3388">
        <v>0</v>
      </c>
    </row>
    <row r="3389" spans="1:5">
      <c r="A3389" s="62">
        <v>43434</v>
      </c>
      <c r="B3389" t="s">
        <v>3606</v>
      </c>
      <c r="C3389" s="57" t="s">
        <v>7215</v>
      </c>
      <c r="D3389">
        <v>0</v>
      </c>
      <c r="E3389">
        <v>0</v>
      </c>
    </row>
    <row r="3390" spans="1:5" ht="24">
      <c r="A3390" s="62">
        <v>43434</v>
      </c>
      <c r="B3390" t="s">
        <v>3607</v>
      </c>
      <c r="C3390" s="57" t="s">
        <v>7216</v>
      </c>
      <c r="D3390">
        <v>0</v>
      </c>
      <c r="E3390">
        <v>0</v>
      </c>
    </row>
    <row r="3391" spans="1:5" ht="24">
      <c r="A3391" s="62">
        <v>43434</v>
      </c>
      <c r="B3391" t="s">
        <v>3608</v>
      </c>
      <c r="C3391" s="57" t="s">
        <v>7217</v>
      </c>
      <c r="D3391">
        <v>0</v>
      </c>
      <c r="E3391">
        <v>0</v>
      </c>
    </row>
    <row r="3392" spans="1:5">
      <c r="A3392" s="62">
        <v>43434</v>
      </c>
      <c r="B3392" t="s">
        <v>3609</v>
      </c>
      <c r="C3392" s="57" t="s">
        <v>7218</v>
      </c>
      <c r="D3392">
        <v>0</v>
      </c>
      <c r="E3392">
        <v>0</v>
      </c>
    </row>
    <row r="3393" spans="1:5" ht="24">
      <c r="A3393" s="62">
        <v>43434</v>
      </c>
      <c r="B3393" t="s">
        <v>3610</v>
      </c>
      <c r="C3393" s="57" t="s">
        <v>7219</v>
      </c>
      <c r="D3393">
        <v>0</v>
      </c>
      <c r="E3393">
        <v>0</v>
      </c>
    </row>
    <row r="3394" spans="1:5" ht="24">
      <c r="A3394" s="62">
        <v>43434</v>
      </c>
      <c r="B3394" t="s">
        <v>3611</v>
      </c>
      <c r="C3394" s="57" t="s">
        <v>7220</v>
      </c>
      <c r="D3394">
        <v>0</v>
      </c>
      <c r="E3394">
        <v>0</v>
      </c>
    </row>
    <row r="3395" spans="1:5">
      <c r="A3395" s="62">
        <v>43434</v>
      </c>
      <c r="B3395" t="s">
        <v>3612</v>
      </c>
      <c r="C3395" s="57" t="s">
        <v>7221</v>
      </c>
      <c r="D3395">
        <v>0</v>
      </c>
      <c r="E3395">
        <v>0</v>
      </c>
    </row>
    <row r="3396" spans="1:5">
      <c r="A3396" s="62">
        <v>43434</v>
      </c>
      <c r="B3396" t="s">
        <v>3613</v>
      </c>
      <c r="C3396" s="57" t="s">
        <v>7222</v>
      </c>
      <c r="D3396">
        <v>0</v>
      </c>
      <c r="E3396">
        <v>0</v>
      </c>
    </row>
    <row r="3397" spans="1:5">
      <c r="A3397" s="62">
        <v>43434</v>
      </c>
      <c r="B3397" t="s">
        <v>3614</v>
      </c>
      <c r="C3397" s="57" t="s">
        <v>7223</v>
      </c>
      <c r="D3397">
        <v>0</v>
      </c>
      <c r="E3397">
        <v>0</v>
      </c>
    </row>
    <row r="3398" spans="1:5">
      <c r="A3398" s="62">
        <v>43434</v>
      </c>
      <c r="B3398" t="s">
        <v>3615</v>
      </c>
      <c r="C3398" s="57" t="s">
        <v>7224</v>
      </c>
      <c r="D3398">
        <v>0</v>
      </c>
      <c r="E3398">
        <v>0</v>
      </c>
    </row>
    <row r="3399" spans="1:5">
      <c r="A3399" s="62">
        <v>43434</v>
      </c>
      <c r="B3399" t="s">
        <v>3616</v>
      </c>
      <c r="C3399" s="57" t="s">
        <v>7225</v>
      </c>
      <c r="D3399">
        <v>0</v>
      </c>
      <c r="E3399">
        <v>0</v>
      </c>
    </row>
    <row r="3400" spans="1:5">
      <c r="A3400" s="62">
        <v>43434</v>
      </c>
      <c r="B3400" t="s">
        <v>3617</v>
      </c>
      <c r="C3400" s="57" t="s">
        <v>7226</v>
      </c>
      <c r="D3400">
        <v>0</v>
      </c>
      <c r="E3400">
        <v>0</v>
      </c>
    </row>
    <row r="3401" spans="1:5">
      <c r="A3401" s="62">
        <v>43434</v>
      </c>
      <c r="B3401" t="s">
        <v>3618</v>
      </c>
      <c r="C3401" s="57" t="s">
        <v>7227</v>
      </c>
      <c r="D3401">
        <v>0</v>
      </c>
      <c r="E3401">
        <v>0</v>
      </c>
    </row>
    <row r="3402" spans="1:5">
      <c r="A3402" s="62">
        <v>43434</v>
      </c>
      <c r="B3402" t="s">
        <v>3619</v>
      </c>
      <c r="C3402" s="57" t="s">
        <v>7228</v>
      </c>
      <c r="D3402">
        <v>0</v>
      </c>
      <c r="E3402">
        <v>0</v>
      </c>
    </row>
    <row r="3403" spans="1:5">
      <c r="A3403" s="62">
        <v>43434</v>
      </c>
      <c r="B3403" t="s">
        <v>3620</v>
      </c>
      <c r="C3403" s="57" t="s">
        <v>7229</v>
      </c>
      <c r="D3403">
        <v>0</v>
      </c>
      <c r="E3403">
        <v>0</v>
      </c>
    </row>
    <row r="3404" spans="1:5">
      <c r="A3404" s="62">
        <v>43434</v>
      </c>
      <c r="B3404" t="s">
        <v>3621</v>
      </c>
      <c r="C3404" s="57" t="s">
        <v>7230</v>
      </c>
      <c r="D3404">
        <v>0</v>
      </c>
      <c r="E3404">
        <v>0</v>
      </c>
    </row>
    <row r="3405" spans="1:5">
      <c r="A3405" s="62">
        <v>43434</v>
      </c>
      <c r="B3405" t="s">
        <v>3622</v>
      </c>
      <c r="C3405" s="57" t="s">
        <v>7231</v>
      </c>
      <c r="D3405">
        <v>0</v>
      </c>
      <c r="E3405">
        <v>0</v>
      </c>
    </row>
    <row r="3406" spans="1:5">
      <c r="A3406" s="62">
        <v>43434</v>
      </c>
      <c r="B3406" t="s">
        <v>3623</v>
      </c>
      <c r="C3406" s="57" t="s">
        <v>7232</v>
      </c>
      <c r="D3406">
        <v>2440126.59</v>
      </c>
      <c r="E3406">
        <v>0</v>
      </c>
    </row>
    <row r="3407" spans="1:5">
      <c r="A3407" s="62">
        <v>43434</v>
      </c>
      <c r="B3407" t="s">
        <v>3624</v>
      </c>
      <c r="C3407" s="57" t="s">
        <v>7233</v>
      </c>
      <c r="D3407">
        <v>0</v>
      </c>
      <c r="E3407">
        <v>0</v>
      </c>
    </row>
    <row r="3408" spans="1:5">
      <c r="A3408" s="62">
        <v>43434</v>
      </c>
      <c r="B3408" t="s">
        <v>3625</v>
      </c>
      <c r="C3408" s="57" t="s">
        <v>7234</v>
      </c>
      <c r="D3408">
        <v>0</v>
      </c>
      <c r="E3408">
        <v>0</v>
      </c>
    </row>
    <row r="3409" spans="1:5">
      <c r="A3409" s="62">
        <v>43434</v>
      </c>
      <c r="B3409" t="s">
        <v>3626</v>
      </c>
      <c r="C3409" s="57" t="s">
        <v>7235</v>
      </c>
      <c r="D3409">
        <v>0</v>
      </c>
      <c r="E3409">
        <v>0</v>
      </c>
    </row>
    <row r="3410" spans="1:5">
      <c r="A3410" s="62">
        <v>43434</v>
      </c>
      <c r="B3410" t="s">
        <v>3627</v>
      </c>
      <c r="C3410" s="57" t="s">
        <v>7236</v>
      </c>
      <c r="D3410">
        <v>2440126.59</v>
      </c>
      <c r="E3410">
        <v>0</v>
      </c>
    </row>
    <row r="3411" spans="1:5">
      <c r="A3411" s="62">
        <v>43434</v>
      </c>
      <c r="B3411" t="s">
        <v>3628</v>
      </c>
      <c r="C3411" s="57" t="s">
        <v>7237</v>
      </c>
      <c r="D3411">
        <v>0</v>
      </c>
      <c r="E3411">
        <v>0</v>
      </c>
    </row>
    <row r="3412" spans="1:5">
      <c r="A3412" s="62">
        <v>43434</v>
      </c>
      <c r="B3412" t="s">
        <v>3629</v>
      </c>
      <c r="C3412" s="57" t="s">
        <v>7238</v>
      </c>
      <c r="D3412">
        <v>0</v>
      </c>
      <c r="E3412">
        <v>0</v>
      </c>
    </row>
    <row r="3413" spans="1:5">
      <c r="A3413" s="62">
        <v>43434</v>
      </c>
      <c r="B3413" t="s">
        <v>3630</v>
      </c>
      <c r="C3413" s="57" t="s">
        <v>7239</v>
      </c>
      <c r="D3413">
        <v>0</v>
      </c>
      <c r="E3413">
        <v>0</v>
      </c>
    </row>
    <row r="3414" spans="1:5">
      <c r="A3414" s="62">
        <v>43434</v>
      </c>
      <c r="B3414" t="s">
        <v>3631</v>
      </c>
      <c r="C3414" s="57" t="s">
        <v>7240</v>
      </c>
      <c r="D3414">
        <v>0</v>
      </c>
      <c r="E3414">
        <v>0</v>
      </c>
    </row>
    <row r="3415" spans="1:5">
      <c r="A3415" s="62">
        <v>43434</v>
      </c>
      <c r="B3415" t="s">
        <v>3632</v>
      </c>
      <c r="C3415" s="57" t="s">
        <v>7241</v>
      </c>
      <c r="D3415">
        <v>0</v>
      </c>
      <c r="E3415">
        <v>0</v>
      </c>
    </row>
    <row r="3416" spans="1:5">
      <c r="A3416" s="62">
        <v>43434</v>
      </c>
      <c r="B3416" t="s">
        <v>3633</v>
      </c>
      <c r="C3416" s="57" t="s">
        <v>7242</v>
      </c>
      <c r="D3416">
        <v>0</v>
      </c>
      <c r="E3416">
        <v>0</v>
      </c>
    </row>
    <row r="3417" spans="1:5">
      <c r="A3417" s="62">
        <v>43434</v>
      </c>
      <c r="B3417" t="s">
        <v>3634</v>
      </c>
      <c r="C3417" s="57" t="s">
        <v>7243</v>
      </c>
      <c r="D3417">
        <v>0</v>
      </c>
      <c r="E3417">
        <v>0</v>
      </c>
    </row>
    <row r="3418" spans="1:5">
      <c r="A3418" s="62">
        <v>43434</v>
      </c>
      <c r="B3418" t="s">
        <v>3635</v>
      </c>
      <c r="C3418" s="57" t="s">
        <v>7244</v>
      </c>
      <c r="D3418">
        <v>0</v>
      </c>
      <c r="E3418">
        <v>0</v>
      </c>
    </row>
    <row r="3419" spans="1:5">
      <c r="A3419" s="62">
        <v>43434</v>
      </c>
      <c r="B3419" t="s">
        <v>3636</v>
      </c>
      <c r="C3419" s="57" t="s">
        <v>7245</v>
      </c>
      <c r="D3419">
        <v>0</v>
      </c>
      <c r="E3419">
        <v>0</v>
      </c>
    </row>
    <row r="3420" spans="1:5">
      <c r="A3420" s="62">
        <v>43434</v>
      </c>
      <c r="B3420" t="s">
        <v>3637</v>
      </c>
      <c r="C3420" s="57" t="s">
        <v>7246</v>
      </c>
      <c r="D3420">
        <v>0</v>
      </c>
      <c r="E3420">
        <v>0</v>
      </c>
    </row>
    <row r="3421" spans="1:5">
      <c r="A3421" s="62">
        <v>43434</v>
      </c>
      <c r="B3421" t="s">
        <v>3638</v>
      </c>
      <c r="C3421" s="57" t="s">
        <v>7247</v>
      </c>
      <c r="D3421">
        <v>0</v>
      </c>
      <c r="E3421">
        <v>0</v>
      </c>
    </row>
    <row r="3422" spans="1:5">
      <c r="A3422" s="62">
        <v>43434</v>
      </c>
      <c r="B3422" t="s">
        <v>3639</v>
      </c>
      <c r="C3422" s="57" t="s">
        <v>7248</v>
      </c>
      <c r="D3422">
        <v>0</v>
      </c>
      <c r="E3422">
        <v>0</v>
      </c>
    </row>
    <row r="3423" spans="1:5">
      <c r="A3423" s="62">
        <v>43434</v>
      </c>
      <c r="B3423" t="s">
        <v>3640</v>
      </c>
      <c r="C3423" s="57" t="s">
        <v>7249</v>
      </c>
      <c r="D3423">
        <v>0</v>
      </c>
      <c r="E3423">
        <v>0</v>
      </c>
    </row>
    <row r="3424" spans="1:5">
      <c r="A3424" s="62">
        <v>43434</v>
      </c>
      <c r="B3424" t="s">
        <v>3641</v>
      </c>
      <c r="C3424" s="57" t="s">
        <v>7250</v>
      </c>
      <c r="D3424">
        <v>0</v>
      </c>
      <c r="E3424">
        <v>0</v>
      </c>
    </row>
    <row r="3425" spans="1:5">
      <c r="A3425" s="62">
        <v>43434</v>
      </c>
      <c r="B3425" t="s">
        <v>3642</v>
      </c>
      <c r="C3425" s="57" t="s">
        <v>7251</v>
      </c>
      <c r="D3425">
        <v>0</v>
      </c>
      <c r="E3425">
        <v>0</v>
      </c>
    </row>
    <row r="3426" spans="1:5">
      <c r="A3426" s="62">
        <v>43434</v>
      </c>
      <c r="B3426" t="s">
        <v>3643</v>
      </c>
      <c r="C3426" s="57" t="s">
        <v>7252</v>
      </c>
      <c r="D3426">
        <v>0</v>
      </c>
      <c r="E3426">
        <v>0</v>
      </c>
    </row>
    <row r="3427" spans="1:5">
      <c r="A3427" s="62">
        <v>43434</v>
      </c>
      <c r="B3427" t="s">
        <v>3644</v>
      </c>
      <c r="C3427" s="57" t="s">
        <v>7253</v>
      </c>
      <c r="D3427">
        <v>0</v>
      </c>
      <c r="E3427">
        <v>0</v>
      </c>
    </row>
    <row r="3428" spans="1:5">
      <c r="A3428" s="62">
        <v>43434</v>
      </c>
      <c r="B3428" t="s">
        <v>3645</v>
      </c>
      <c r="C3428" s="57" t="s">
        <v>7254</v>
      </c>
      <c r="D3428">
        <v>0</v>
      </c>
      <c r="E3428">
        <v>0</v>
      </c>
    </row>
    <row r="3429" spans="1:5">
      <c r="A3429" s="62">
        <v>43434</v>
      </c>
      <c r="B3429" t="s">
        <v>3646</v>
      </c>
      <c r="C3429" s="57" t="s">
        <v>7255</v>
      </c>
      <c r="D3429">
        <v>0</v>
      </c>
      <c r="E3429">
        <v>0</v>
      </c>
    </row>
    <row r="3430" spans="1:5">
      <c r="A3430" s="62">
        <v>43434</v>
      </c>
      <c r="B3430" t="s">
        <v>3647</v>
      </c>
      <c r="C3430" s="57" t="s">
        <v>7256</v>
      </c>
      <c r="D3430">
        <v>0</v>
      </c>
      <c r="E3430">
        <v>0</v>
      </c>
    </row>
    <row r="3431" spans="1:5">
      <c r="A3431" s="62">
        <v>43434</v>
      </c>
      <c r="B3431" t="s">
        <v>3648</v>
      </c>
      <c r="C3431" s="57" t="s">
        <v>7257</v>
      </c>
      <c r="D3431">
        <v>0</v>
      </c>
      <c r="E3431">
        <v>0</v>
      </c>
    </row>
    <row r="3432" spans="1:5">
      <c r="A3432" s="62">
        <v>43434</v>
      </c>
      <c r="B3432" t="s">
        <v>3649</v>
      </c>
      <c r="C3432" s="57" t="s">
        <v>7258</v>
      </c>
      <c r="D3432">
        <v>0</v>
      </c>
      <c r="E3432">
        <v>0</v>
      </c>
    </row>
    <row r="3433" spans="1:5">
      <c r="A3433" s="62">
        <v>43434</v>
      </c>
      <c r="B3433" t="s">
        <v>3650</v>
      </c>
      <c r="C3433" s="57" t="s">
        <v>7259</v>
      </c>
      <c r="D3433">
        <v>0</v>
      </c>
      <c r="E3433">
        <v>0</v>
      </c>
    </row>
    <row r="3434" spans="1:5">
      <c r="A3434" s="62">
        <v>43434</v>
      </c>
      <c r="B3434" t="s">
        <v>3651</v>
      </c>
      <c r="C3434" s="57" t="s">
        <v>7260</v>
      </c>
      <c r="D3434">
        <v>0</v>
      </c>
      <c r="E3434">
        <v>0</v>
      </c>
    </row>
    <row r="3435" spans="1:5">
      <c r="A3435" s="62">
        <v>43434</v>
      </c>
      <c r="B3435" t="s">
        <v>3652</v>
      </c>
      <c r="C3435" s="57" t="s">
        <v>7261</v>
      </c>
      <c r="D3435">
        <v>0</v>
      </c>
      <c r="E3435">
        <v>0</v>
      </c>
    </row>
    <row r="3436" spans="1:5">
      <c r="A3436" s="62">
        <v>43434</v>
      </c>
      <c r="B3436" t="s">
        <v>3653</v>
      </c>
      <c r="C3436" s="57" t="s">
        <v>7262</v>
      </c>
      <c r="D3436">
        <v>0</v>
      </c>
      <c r="E3436">
        <v>0</v>
      </c>
    </row>
    <row r="3437" spans="1:5">
      <c r="A3437" s="62">
        <v>43434</v>
      </c>
      <c r="B3437" t="s">
        <v>3654</v>
      </c>
      <c r="C3437" s="57" t="s">
        <v>7263</v>
      </c>
      <c r="D3437">
        <v>0</v>
      </c>
      <c r="E3437">
        <v>0</v>
      </c>
    </row>
    <row r="3438" spans="1:5">
      <c r="A3438" s="62">
        <v>43434</v>
      </c>
      <c r="B3438" t="s">
        <v>3655</v>
      </c>
      <c r="C3438" s="57" t="s">
        <v>7264</v>
      </c>
      <c r="D3438">
        <v>0</v>
      </c>
      <c r="E3438">
        <v>0</v>
      </c>
    </row>
    <row r="3439" spans="1:5">
      <c r="A3439" s="62">
        <v>43434</v>
      </c>
      <c r="B3439" t="s">
        <v>3656</v>
      </c>
      <c r="C3439" s="57" t="s">
        <v>7265</v>
      </c>
      <c r="D3439">
        <v>0</v>
      </c>
      <c r="E3439">
        <v>0</v>
      </c>
    </row>
    <row r="3440" spans="1:5">
      <c r="A3440" s="62">
        <v>43434</v>
      </c>
      <c r="B3440" t="s">
        <v>3657</v>
      </c>
      <c r="C3440" s="57" t="s">
        <v>7266</v>
      </c>
      <c r="D3440">
        <v>0</v>
      </c>
      <c r="E3440">
        <v>0</v>
      </c>
    </row>
    <row r="3441" spans="1:5">
      <c r="A3441" s="62">
        <v>43434</v>
      </c>
      <c r="B3441" t="s">
        <v>3658</v>
      </c>
      <c r="C3441" s="57" t="s">
        <v>7267</v>
      </c>
      <c r="D3441">
        <v>0</v>
      </c>
      <c r="E3441">
        <v>0</v>
      </c>
    </row>
    <row r="3442" spans="1:5">
      <c r="A3442" s="62">
        <v>43434</v>
      </c>
      <c r="B3442" t="s">
        <v>3659</v>
      </c>
      <c r="C3442" s="57" t="s">
        <v>7268</v>
      </c>
      <c r="D3442">
        <v>0</v>
      </c>
      <c r="E3442">
        <v>0</v>
      </c>
    </row>
    <row r="3443" spans="1:5">
      <c r="A3443" s="62">
        <v>43434</v>
      </c>
      <c r="B3443" t="s">
        <v>3660</v>
      </c>
      <c r="C3443" s="57" t="s">
        <v>7269</v>
      </c>
      <c r="D3443">
        <v>0</v>
      </c>
      <c r="E3443">
        <v>0</v>
      </c>
    </row>
    <row r="3444" spans="1:5">
      <c r="A3444" s="62">
        <v>43434</v>
      </c>
      <c r="B3444" t="s">
        <v>3661</v>
      </c>
      <c r="C3444" s="57" t="s">
        <v>7270</v>
      </c>
      <c r="D3444">
        <v>0</v>
      </c>
      <c r="E3444">
        <v>0</v>
      </c>
    </row>
    <row r="3445" spans="1:5">
      <c r="A3445" s="62">
        <v>43434</v>
      </c>
      <c r="B3445" t="s">
        <v>3662</v>
      </c>
      <c r="C3445" s="57" t="s">
        <v>7271</v>
      </c>
      <c r="D3445">
        <v>0</v>
      </c>
      <c r="E3445">
        <v>0</v>
      </c>
    </row>
    <row r="3446" spans="1:5">
      <c r="A3446" s="62">
        <v>43434</v>
      </c>
      <c r="B3446" t="s">
        <v>3663</v>
      </c>
      <c r="C3446" s="57" t="s">
        <v>7272</v>
      </c>
      <c r="D3446">
        <v>0</v>
      </c>
      <c r="E3446">
        <v>0</v>
      </c>
    </row>
    <row r="3447" spans="1:5">
      <c r="A3447" s="62">
        <v>43434</v>
      </c>
      <c r="B3447" t="s">
        <v>3664</v>
      </c>
      <c r="C3447" s="57" t="s">
        <v>7273</v>
      </c>
      <c r="D3447">
        <v>0</v>
      </c>
      <c r="E3447">
        <v>0</v>
      </c>
    </row>
    <row r="3448" spans="1:5">
      <c r="A3448" s="62">
        <v>43434</v>
      </c>
      <c r="B3448" t="s">
        <v>3665</v>
      </c>
      <c r="C3448" s="57" t="s">
        <v>7274</v>
      </c>
      <c r="D3448">
        <v>0</v>
      </c>
      <c r="E3448">
        <v>0</v>
      </c>
    </row>
    <row r="3449" spans="1:5">
      <c r="A3449" s="62">
        <v>43434</v>
      </c>
      <c r="B3449" t="s">
        <v>3666</v>
      </c>
      <c r="C3449" s="57" t="s">
        <v>7275</v>
      </c>
      <c r="D3449">
        <v>0</v>
      </c>
      <c r="E3449">
        <v>0</v>
      </c>
    </row>
    <row r="3450" spans="1:5">
      <c r="A3450" s="62">
        <v>43434</v>
      </c>
      <c r="B3450" t="s">
        <v>3667</v>
      </c>
      <c r="C3450" s="57" t="s">
        <v>7276</v>
      </c>
      <c r="D3450">
        <v>0</v>
      </c>
      <c r="E3450">
        <v>0</v>
      </c>
    </row>
    <row r="3451" spans="1:5">
      <c r="A3451" s="62">
        <v>43434</v>
      </c>
      <c r="B3451" t="s">
        <v>3668</v>
      </c>
      <c r="C3451" s="57" t="s">
        <v>7277</v>
      </c>
      <c r="D3451">
        <v>0</v>
      </c>
      <c r="E3451">
        <v>0</v>
      </c>
    </row>
    <row r="3452" spans="1:5">
      <c r="A3452" s="62">
        <v>43434</v>
      </c>
      <c r="B3452" t="s">
        <v>3669</v>
      </c>
      <c r="C3452" s="57" t="s">
        <v>7278</v>
      </c>
      <c r="D3452">
        <v>0</v>
      </c>
      <c r="E3452">
        <v>0</v>
      </c>
    </row>
    <row r="3453" spans="1:5">
      <c r="A3453" s="62">
        <v>43434</v>
      </c>
      <c r="B3453" t="s">
        <v>3670</v>
      </c>
      <c r="C3453" s="57" t="s">
        <v>7279</v>
      </c>
      <c r="D3453">
        <v>0</v>
      </c>
      <c r="E3453">
        <v>0</v>
      </c>
    </row>
    <row r="3454" spans="1:5">
      <c r="A3454" s="62">
        <v>43434</v>
      </c>
      <c r="B3454" t="s">
        <v>3671</v>
      </c>
      <c r="C3454" s="57" t="s">
        <v>7280</v>
      </c>
      <c r="D3454">
        <v>293209.09000000003</v>
      </c>
      <c r="E3454">
        <v>0</v>
      </c>
    </row>
    <row r="3455" spans="1:5">
      <c r="A3455" s="62">
        <v>43434</v>
      </c>
      <c r="B3455" t="s">
        <v>3672</v>
      </c>
      <c r="C3455" s="57" t="s">
        <v>7281</v>
      </c>
      <c r="D3455">
        <v>0</v>
      </c>
      <c r="E3455">
        <v>0</v>
      </c>
    </row>
    <row r="3456" spans="1:5">
      <c r="A3456" s="62">
        <v>43434</v>
      </c>
      <c r="B3456" t="s">
        <v>3673</v>
      </c>
      <c r="C3456" s="57" t="s">
        <v>7282</v>
      </c>
      <c r="D3456">
        <v>293209.09000000003</v>
      </c>
      <c r="E3456">
        <v>0</v>
      </c>
    </row>
    <row r="3457" spans="1:5">
      <c r="A3457" s="62">
        <v>43434</v>
      </c>
      <c r="B3457" t="s">
        <v>3674</v>
      </c>
      <c r="C3457" s="57" t="s">
        <v>7283</v>
      </c>
      <c r="D3457">
        <v>0</v>
      </c>
      <c r="E3457">
        <v>0</v>
      </c>
    </row>
    <row r="3458" spans="1:5">
      <c r="A3458" s="62">
        <v>43434</v>
      </c>
      <c r="B3458" t="s">
        <v>3675</v>
      </c>
      <c r="C3458" s="57" t="s">
        <v>7284</v>
      </c>
      <c r="D3458">
        <v>0</v>
      </c>
      <c r="E3458">
        <v>0</v>
      </c>
    </row>
    <row r="3459" spans="1:5">
      <c r="A3459" s="62">
        <v>43434</v>
      </c>
      <c r="B3459" t="s">
        <v>3676</v>
      </c>
      <c r="C3459" s="57" t="s">
        <v>7285</v>
      </c>
      <c r="D3459">
        <v>50017425.469999999</v>
      </c>
      <c r="E3459">
        <v>0</v>
      </c>
    </row>
    <row r="3460" spans="1:5">
      <c r="A3460" s="62">
        <v>43434</v>
      </c>
      <c r="B3460" t="s">
        <v>3677</v>
      </c>
      <c r="C3460" s="57" t="s">
        <v>7286</v>
      </c>
      <c r="D3460">
        <v>30899183.84</v>
      </c>
      <c r="E3460">
        <v>0</v>
      </c>
    </row>
    <row r="3461" spans="1:5">
      <c r="A3461" s="62">
        <v>43434</v>
      </c>
      <c r="B3461" t="s">
        <v>3678</v>
      </c>
      <c r="C3461" s="57" t="s">
        <v>7286</v>
      </c>
      <c r="D3461">
        <v>30899183.84</v>
      </c>
      <c r="E3461">
        <v>0</v>
      </c>
    </row>
    <row r="3462" spans="1:5">
      <c r="A3462" s="62">
        <v>43434</v>
      </c>
      <c r="B3462" t="s">
        <v>3679</v>
      </c>
      <c r="C3462" s="57" t="s">
        <v>7287</v>
      </c>
      <c r="D3462">
        <v>11540354.880000001</v>
      </c>
      <c r="E3462">
        <v>0</v>
      </c>
    </row>
    <row r="3463" spans="1:5">
      <c r="A3463" s="62">
        <v>43434</v>
      </c>
      <c r="B3463" t="s">
        <v>3680</v>
      </c>
      <c r="C3463" s="57" t="s">
        <v>7288</v>
      </c>
      <c r="D3463">
        <v>0</v>
      </c>
      <c r="E3463">
        <v>0</v>
      </c>
    </row>
    <row r="3464" spans="1:5">
      <c r="A3464" s="62">
        <v>43434</v>
      </c>
      <c r="B3464" t="s">
        <v>3681</v>
      </c>
      <c r="C3464" s="57" t="s">
        <v>7289</v>
      </c>
      <c r="D3464">
        <v>0</v>
      </c>
      <c r="E3464">
        <v>0</v>
      </c>
    </row>
    <row r="3465" spans="1:5">
      <c r="A3465" s="62">
        <v>43434</v>
      </c>
      <c r="B3465" t="s">
        <v>3682</v>
      </c>
      <c r="C3465" s="57" t="s">
        <v>7290</v>
      </c>
      <c r="D3465">
        <v>0</v>
      </c>
      <c r="E3465">
        <v>0</v>
      </c>
    </row>
    <row r="3466" spans="1:5">
      <c r="A3466" s="62">
        <v>43434</v>
      </c>
      <c r="B3466" t="s">
        <v>3683</v>
      </c>
      <c r="C3466" s="57" t="s">
        <v>7291</v>
      </c>
      <c r="D3466">
        <v>11540354.880000001</v>
      </c>
      <c r="E3466">
        <v>0</v>
      </c>
    </row>
    <row r="3467" spans="1:5">
      <c r="A3467" s="62">
        <v>43434</v>
      </c>
      <c r="B3467" t="s">
        <v>3684</v>
      </c>
      <c r="C3467" s="57" t="s">
        <v>7292</v>
      </c>
      <c r="D3467">
        <v>165152.78</v>
      </c>
      <c r="E3467">
        <v>0</v>
      </c>
    </row>
    <row r="3468" spans="1:5">
      <c r="A3468" s="62">
        <v>43434</v>
      </c>
      <c r="B3468" t="s">
        <v>3685</v>
      </c>
      <c r="C3468" s="57" t="s">
        <v>7293</v>
      </c>
      <c r="D3468">
        <v>1893338.41</v>
      </c>
      <c r="E3468">
        <v>0</v>
      </c>
    </row>
    <row r="3469" spans="1:5">
      <c r="A3469" s="62">
        <v>43434</v>
      </c>
      <c r="B3469" t="s">
        <v>3686</v>
      </c>
      <c r="C3469" s="57" t="s">
        <v>7294</v>
      </c>
      <c r="D3469">
        <v>0</v>
      </c>
      <c r="E3469">
        <v>0</v>
      </c>
    </row>
    <row r="3470" spans="1:5">
      <c r="A3470" s="62">
        <v>43434</v>
      </c>
      <c r="B3470" t="s">
        <v>3687</v>
      </c>
      <c r="C3470" s="57" t="s">
        <v>7295</v>
      </c>
      <c r="D3470">
        <v>3207055.03</v>
      </c>
      <c r="E3470">
        <v>0</v>
      </c>
    </row>
    <row r="3471" spans="1:5">
      <c r="A3471" s="62">
        <v>43434</v>
      </c>
      <c r="B3471" t="s">
        <v>3688</v>
      </c>
      <c r="C3471" s="57" t="s">
        <v>7296</v>
      </c>
      <c r="D3471">
        <v>5875869.2599999998</v>
      </c>
      <c r="E3471">
        <v>0</v>
      </c>
    </row>
    <row r="3472" spans="1:5">
      <c r="A3472" s="62">
        <v>43434</v>
      </c>
      <c r="B3472" t="s">
        <v>3689</v>
      </c>
      <c r="C3472" s="57" t="s">
        <v>7297</v>
      </c>
      <c r="D3472">
        <v>0</v>
      </c>
      <c r="E3472">
        <v>0</v>
      </c>
    </row>
    <row r="3473" spans="1:5">
      <c r="A3473" s="62">
        <v>43434</v>
      </c>
      <c r="B3473" t="s">
        <v>3690</v>
      </c>
      <c r="C3473" s="57" t="s">
        <v>7298</v>
      </c>
      <c r="D3473">
        <v>0</v>
      </c>
      <c r="E3473">
        <v>0</v>
      </c>
    </row>
    <row r="3474" spans="1:5">
      <c r="A3474" s="62">
        <v>43434</v>
      </c>
      <c r="B3474" t="s">
        <v>3691</v>
      </c>
      <c r="C3474" s="57" t="s">
        <v>7299</v>
      </c>
      <c r="D3474">
        <v>398939.4</v>
      </c>
      <c r="E3474">
        <v>0</v>
      </c>
    </row>
    <row r="3475" spans="1:5">
      <c r="A3475" s="62">
        <v>43434</v>
      </c>
      <c r="B3475" t="s">
        <v>3692</v>
      </c>
      <c r="C3475" s="57" t="s">
        <v>7300</v>
      </c>
      <c r="D3475">
        <v>0</v>
      </c>
      <c r="E3475">
        <v>0</v>
      </c>
    </row>
    <row r="3476" spans="1:5">
      <c r="A3476" s="62">
        <v>43434</v>
      </c>
      <c r="B3476" t="s">
        <v>3693</v>
      </c>
      <c r="C3476" s="57" t="s">
        <v>7301</v>
      </c>
      <c r="D3476">
        <v>0</v>
      </c>
      <c r="E3476">
        <v>0</v>
      </c>
    </row>
    <row r="3477" spans="1:5">
      <c r="A3477" s="62">
        <v>43434</v>
      </c>
      <c r="B3477" t="s">
        <v>3694</v>
      </c>
      <c r="C3477" s="57" t="s">
        <v>7302</v>
      </c>
      <c r="D3477">
        <v>2833098.07</v>
      </c>
      <c r="E3477">
        <v>0</v>
      </c>
    </row>
    <row r="3478" spans="1:5">
      <c r="A3478" s="62">
        <v>43434</v>
      </c>
      <c r="B3478" t="s">
        <v>3695</v>
      </c>
      <c r="C3478" s="57" t="s">
        <v>7303</v>
      </c>
      <c r="D3478">
        <v>2588805.94</v>
      </c>
      <c r="E3478">
        <v>0</v>
      </c>
    </row>
    <row r="3479" spans="1:5">
      <c r="A3479" s="62">
        <v>43434</v>
      </c>
      <c r="B3479" t="s">
        <v>3696</v>
      </c>
      <c r="C3479" s="57" t="s">
        <v>7304</v>
      </c>
      <c r="D3479">
        <v>244292.13</v>
      </c>
      <c r="E3479">
        <v>0</v>
      </c>
    </row>
    <row r="3480" spans="1:5">
      <c r="A3480" s="62">
        <v>43434</v>
      </c>
      <c r="B3480" t="s">
        <v>3697</v>
      </c>
      <c r="C3480" s="57" t="s">
        <v>7305</v>
      </c>
      <c r="D3480">
        <v>2716263.77</v>
      </c>
      <c r="E3480">
        <v>0</v>
      </c>
    </row>
    <row r="3481" spans="1:5">
      <c r="A3481" s="62">
        <v>43434</v>
      </c>
      <c r="B3481" t="s">
        <v>3698</v>
      </c>
      <c r="C3481" s="57" t="s">
        <v>7306</v>
      </c>
      <c r="D3481">
        <v>1139067.49</v>
      </c>
      <c r="E3481">
        <v>0</v>
      </c>
    </row>
    <row r="3482" spans="1:5">
      <c r="A3482" s="62">
        <v>43434</v>
      </c>
      <c r="B3482" t="s">
        <v>3699</v>
      </c>
      <c r="C3482" s="57" t="s">
        <v>7307</v>
      </c>
      <c r="D3482">
        <v>1152523.5</v>
      </c>
      <c r="E3482">
        <v>0</v>
      </c>
    </row>
    <row r="3483" spans="1:5">
      <c r="A3483" s="62">
        <v>43434</v>
      </c>
      <c r="B3483" t="s">
        <v>3700</v>
      </c>
      <c r="C3483" s="57" t="s">
        <v>7308</v>
      </c>
      <c r="D3483">
        <v>280072.78000000003</v>
      </c>
      <c r="E3483">
        <v>0</v>
      </c>
    </row>
    <row r="3484" spans="1:5">
      <c r="A3484" s="62">
        <v>43434</v>
      </c>
      <c r="B3484" t="s">
        <v>3701</v>
      </c>
      <c r="C3484" s="57" t="s">
        <v>7309</v>
      </c>
      <c r="D3484">
        <v>144600</v>
      </c>
      <c r="E3484">
        <v>0</v>
      </c>
    </row>
    <row r="3485" spans="1:5">
      <c r="A3485" s="62">
        <v>43434</v>
      </c>
      <c r="B3485" t="s">
        <v>3702</v>
      </c>
      <c r="C3485" s="57" t="s">
        <v>7310</v>
      </c>
      <c r="D3485">
        <v>0</v>
      </c>
      <c r="E3485">
        <v>0</v>
      </c>
    </row>
    <row r="3486" spans="1:5">
      <c r="A3486" s="62">
        <v>43434</v>
      </c>
      <c r="B3486" t="s">
        <v>3703</v>
      </c>
      <c r="C3486" s="57" t="s">
        <v>7311</v>
      </c>
      <c r="D3486">
        <v>0</v>
      </c>
      <c r="E3486">
        <v>0</v>
      </c>
    </row>
    <row r="3487" spans="1:5">
      <c r="A3487" s="62">
        <v>43434</v>
      </c>
      <c r="B3487" t="s">
        <v>3704</v>
      </c>
      <c r="C3487" s="57" t="s">
        <v>7312</v>
      </c>
      <c r="D3487">
        <v>369724.91</v>
      </c>
      <c r="E3487">
        <v>0</v>
      </c>
    </row>
    <row r="3488" spans="1:5">
      <c r="A3488" s="62">
        <v>43434</v>
      </c>
      <c r="B3488" t="s">
        <v>3705</v>
      </c>
      <c r="C3488" s="57" t="s">
        <v>7313</v>
      </c>
      <c r="D3488">
        <v>246904.62</v>
      </c>
      <c r="E3488">
        <v>0</v>
      </c>
    </row>
    <row r="3489" spans="1:5">
      <c r="A3489" s="62">
        <v>43434</v>
      </c>
      <c r="B3489" t="s">
        <v>3706</v>
      </c>
      <c r="C3489" s="57" t="s">
        <v>7314</v>
      </c>
      <c r="D3489">
        <v>122820.29</v>
      </c>
      <c r="E3489">
        <v>0</v>
      </c>
    </row>
    <row r="3490" spans="1:5">
      <c r="A3490" s="62">
        <v>43434</v>
      </c>
      <c r="B3490" t="s">
        <v>3707</v>
      </c>
      <c r="C3490" s="57" t="s">
        <v>7315</v>
      </c>
      <c r="D3490">
        <v>658800</v>
      </c>
      <c r="E3490">
        <v>0</v>
      </c>
    </row>
    <row r="3491" spans="1:5">
      <c r="A3491" s="62">
        <v>43434</v>
      </c>
      <c r="B3491" t="s">
        <v>3708</v>
      </c>
      <c r="C3491" s="57" t="s">
        <v>7316</v>
      </c>
      <c r="D3491">
        <v>658800</v>
      </c>
      <c r="E3491">
        <v>0</v>
      </c>
    </row>
    <row r="3492" spans="1:5">
      <c r="A3492" s="62">
        <v>43434</v>
      </c>
      <c r="B3492" t="s">
        <v>3709</v>
      </c>
      <c r="C3492" s="57" t="s">
        <v>7317</v>
      </c>
      <c r="D3492">
        <v>1000000</v>
      </c>
      <c r="E3492">
        <v>0</v>
      </c>
    </row>
    <row r="3493" spans="1:5">
      <c r="A3493" s="62">
        <v>43434</v>
      </c>
      <c r="B3493" t="s">
        <v>3710</v>
      </c>
      <c r="C3493" s="57" t="s">
        <v>7318</v>
      </c>
      <c r="D3493">
        <v>1000000</v>
      </c>
      <c r="E3493">
        <v>0</v>
      </c>
    </row>
    <row r="3494" spans="1:5">
      <c r="A3494" s="62">
        <v>43434</v>
      </c>
      <c r="B3494" t="s">
        <v>3711</v>
      </c>
      <c r="C3494" s="57" t="s">
        <v>168</v>
      </c>
      <c r="D3494">
        <v>11540136.289999999</v>
      </c>
      <c r="E3494">
        <v>0</v>
      </c>
    </row>
    <row r="3495" spans="1:5">
      <c r="A3495" s="62">
        <v>43434</v>
      </c>
      <c r="B3495" t="s">
        <v>3712</v>
      </c>
      <c r="C3495" s="57" t="s">
        <v>168</v>
      </c>
      <c r="D3495">
        <v>11540136.289999999</v>
      </c>
      <c r="E3495">
        <v>0</v>
      </c>
    </row>
    <row r="3496" spans="1:5">
      <c r="A3496" s="62">
        <v>43434</v>
      </c>
      <c r="B3496" t="s">
        <v>3713</v>
      </c>
      <c r="C3496" s="57" t="s">
        <v>7319</v>
      </c>
      <c r="D3496">
        <v>1629028.32</v>
      </c>
      <c r="E3496">
        <v>0</v>
      </c>
    </row>
    <row r="3497" spans="1:5">
      <c r="A3497" s="62">
        <v>43434</v>
      </c>
      <c r="B3497" t="s">
        <v>3714</v>
      </c>
      <c r="C3497" s="57" t="s">
        <v>7319</v>
      </c>
      <c r="D3497">
        <v>1629028.32</v>
      </c>
      <c r="E3497">
        <v>0</v>
      </c>
    </row>
    <row r="3498" spans="1:5">
      <c r="A3498" s="62">
        <v>43434</v>
      </c>
      <c r="B3498" t="s">
        <v>3715</v>
      </c>
      <c r="C3498" s="57" t="s">
        <v>179</v>
      </c>
      <c r="D3498">
        <v>45954247.43</v>
      </c>
      <c r="E3498">
        <v>0</v>
      </c>
    </row>
    <row r="3499" spans="1:5">
      <c r="A3499" s="62">
        <v>43434</v>
      </c>
      <c r="B3499" t="s">
        <v>3716</v>
      </c>
      <c r="C3499" s="57" t="s">
        <v>7320</v>
      </c>
      <c r="D3499">
        <v>3333589.27</v>
      </c>
      <c r="E3499">
        <v>0</v>
      </c>
    </row>
    <row r="3500" spans="1:5">
      <c r="A3500" s="62">
        <v>43434</v>
      </c>
      <c r="B3500" t="s">
        <v>3717</v>
      </c>
      <c r="C3500" s="57" t="s">
        <v>7321</v>
      </c>
      <c r="D3500">
        <v>3169943.21</v>
      </c>
      <c r="E3500">
        <v>0</v>
      </c>
    </row>
    <row r="3501" spans="1:5">
      <c r="A3501" s="62">
        <v>43434</v>
      </c>
      <c r="B3501" t="s">
        <v>3718</v>
      </c>
      <c r="C3501" s="57" t="s">
        <v>7322</v>
      </c>
      <c r="D3501">
        <v>163646.06</v>
      </c>
      <c r="E3501">
        <v>0</v>
      </c>
    </row>
    <row r="3502" spans="1:5">
      <c r="A3502" s="62">
        <v>43434</v>
      </c>
      <c r="B3502" t="s">
        <v>3719</v>
      </c>
      <c r="C3502" s="57" t="s">
        <v>7323</v>
      </c>
      <c r="D3502">
        <v>3124175.14</v>
      </c>
      <c r="E3502">
        <v>0</v>
      </c>
    </row>
    <row r="3503" spans="1:5">
      <c r="A3503" s="62">
        <v>43434</v>
      </c>
      <c r="B3503" t="s">
        <v>3720</v>
      </c>
      <c r="C3503" s="57" t="s">
        <v>7324</v>
      </c>
      <c r="D3503">
        <v>2928338.07</v>
      </c>
      <c r="E3503">
        <v>0</v>
      </c>
    </row>
    <row r="3504" spans="1:5">
      <c r="A3504" s="62">
        <v>43434</v>
      </c>
      <c r="B3504" t="s">
        <v>3721</v>
      </c>
      <c r="C3504" s="57" t="s">
        <v>7325</v>
      </c>
      <c r="D3504">
        <v>195837.07</v>
      </c>
      <c r="E3504">
        <v>0</v>
      </c>
    </row>
    <row r="3505" spans="1:5">
      <c r="A3505" s="62">
        <v>43434</v>
      </c>
      <c r="B3505" t="s">
        <v>3722</v>
      </c>
      <c r="C3505" s="57" t="s">
        <v>7326</v>
      </c>
      <c r="D3505">
        <v>2791106.32</v>
      </c>
      <c r="E3505">
        <v>0</v>
      </c>
    </row>
    <row r="3506" spans="1:5">
      <c r="A3506" s="62">
        <v>43434</v>
      </c>
      <c r="B3506" t="s">
        <v>3723</v>
      </c>
      <c r="C3506" s="57" t="s">
        <v>7327</v>
      </c>
      <c r="D3506">
        <v>2419721.6800000002</v>
      </c>
      <c r="E3506">
        <v>0</v>
      </c>
    </row>
    <row r="3507" spans="1:5">
      <c r="A3507" s="62">
        <v>43434</v>
      </c>
      <c r="B3507" t="s">
        <v>3724</v>
      </c>
      <c r="C3507" s="57" t="s">
        <v>7328</v>
      </c>
      <c r="D3507">
        <v>371384.64</v>
      </c>
      <c r="E3507">
        <v>0</v>
      </c>
    </row>
    <row r="3508" spans="1:5">
      <c r="A3508" s="62">
        <v>43434</v>
      </c>
      <c r="B3508" t="s">
        <v>3725</v>
      </c>
      <c r="C3508" s="57" t="s">
        <v>7329</v>
      </c>
      <c r="D3508">
        <v>1776727.32</v>
      </c>
      <c r="E3508">
        <v>0</v>
      </c>
    </row>
    <row r="3509" spans="1:5">
      <c r="A3509" s="62">
        <v>43434</v>
      </c>
      <c r="B3509" t="s">
        <v>3726</v>
      </c>
      <c r="C3509" s="57" t="s">
        <v>7330</v>
      </c>
      <c r="D3509">
        <v>735256</v>
      </c>
      <c r="E3509">
        <v>0</v>
      </c>
    </row>
    <row r="3510" spans="1:5">
      <c r="A3510" s="62">
        <v>43434</v>
      </c>
      <c r="B3510" t="s">
        <v>3727</v>
      </c>
      <c r="C3510" s="57" t="s">
        <v>7331</v>
      </c>
      <c r="D3510">
        <v>1041471.32</v>
      </c>
      <c r="E3510">
        <v>0</v>
      </c>
    </row>
    <row r="3511" spans="1:5">
      <c r="A3511" s="62">
        <v>43434</v>
      </c>
      <c r="B3511" t="s">
        <v>3728</v>
      </c>
      <c r="C3511" s="57" t="s">
        <v>7332</v>
      </c>
      <c r="D3511">
        <v>5079010.91</v>
      </c>
      <c r="E3511">
        <v>0</v>
      </c>
    </row>
    <row r="3512" spans="1:5">
      <c r="A3512" s="62">
        <v>43434</v>
      </c>
      <c r="B3512" t="s">
        <v>3729</v>
      </c>
      <c r="C3512" s="57" t="s">
        <v>7333</v>
      </c>
      <c r="D3512">
        <v>4269046.67</v>
      </c>
      <c r="E3512">
        <v>0</v>
      </c>
    </row>
    <row r="3513" spans="1:5">
      <c r="A3513" s="62">
        <v>43434</v>
      </c>
      <c r="B3513" t="s">
        <v>3730</v>
      </c>
      <c r="C3513" s="57" t="s">
        <v>7334</v>
      </c>
      <c r="D3513">
        <v>809964.24</v>
      </c>
      <c r="E3513">
        <v>0</v>
      </c>
    </row>
    <row r="3514" spans="1:5">
      <c r="A3514" s="62">
        <v>43434</v>
      </c>
      <c r="B3514" t="s">
        <v>3731</v>
      </c>
      <c r="C3514" s="57" t="s">
        <v>7335</v>
      </c>
      <c r="D3514">
        <v>44932.84</v>
      </c>
      <c r="E3514">
        <v>0</v>
      </c>
    </row>
    <row r="3515" spans="1:5">
      <c r="A3515" s="62">
        <v>43434</v>
      </c>
      <c r="B3515" t="s">
        <v>3732</v>
      </c>
      <c r="C3515" s="57" t="s">
        <v>7336</v>
      </c>
      <c r="D3515">
        <v>17124.330000000002</v>
      </c>
      <c r="E3515">
        <v>0</v>
      </c>
    </row>
    <row r="3516" spans="1:5">
      <c r="A3516" s="62">
        <v>43434</v>
      </c>
      <c r="B3516" t="s">
        <v>3733</v>
      </c>
      <c r="C3516" s="57" t="s">
        <v>7337</v>
      </c>
      <c r="D3516">
        <v>27808.51</v>
      </c>
      <c r="E3516">
        <v>0</v>
      </c>
    </row>
    <row r="3517" spans="1:5">
      <c r="A3517" s="62">
        <v>43434</v>
      </c>
      <c r="B3517" t="s">
        <v>3734</v>
      </c>
      <c r="C3517" s="57" t="s">
        <v>7338</v>
      </c>
      <c r="D3517">
        <v>326004.62</v>
      </c>
      <c r="E3517">
        <v>0</v>
      </c>
    </row>
    <row r="3518" spans="1:5">
      <c r="A3518" s="62">
        <v>43434</v>
      </c>
      <c r="B3518" t="s">
        <v>3735</v>
      </c>
      <c r="C3518" s="57" t="s">
        <v>7339</v>
      </c>
      <c r="D3518">
        <v>326004.62</v>
      </c>
      <c r="E3518">
        <v>0</v>
      </c>
    </row>
    <row r="3519" spans="1:5">
      <c r="A3519" s="62">
        <v>43434</v>
      </c>
      <c r="B3519" t="s">
        <v>3736</v>
      </c>
      <c r="C3519" s="57" t="s">
        <v>7340</v>
      </c>
      <c r="D3519">
        <v>0</v>
      </c>
      <c r="E3519">
        <v>0</v>
      </c>
    </row>
    <row r="3520" spans="1:5">
      <c r="A3520" s="62">
        <v>43434</v>
      </c>
      <c r="B3520" t="s">
        <v>3737</v>
      </c>
      <c r="C3520" s="57" t="s">
        <v>7341</v>
      </c>
      <c r="D3520">
        <v>3984287.41</v>
      </c>
      <c r="E3520">
        <v>0</v>
      </c>
    </row>
    <row r="3521" spans="1:5">
      <c r="A3521" s="62">
        <v>43434</v>
      </c>
      <c r="B3521" t="s">
        <v>3738</v>
      </c>
      <c r="C3521" s="57" t="s">
        <v>7342</v>
      </c>
      <c r="D3521">
        <v>1140968.19</v>
      </c>
      <c r="E3521">
        <v>0</v>
      </c>
    </row>
    <row r="3522" spans="1:5">
      <c r="A3522" s="62">
        <v>43434</v>
      </c>
      <c r="B3522" t="s">
        <v>3739</v>
      </c>
      <c r="C3522" s="57" t="s">
        <v>7343</v>
      </c>
      <c r="D3522">
        <v>0</v>
      </c>
      <c r="E3522">
        <v>0</v>
      </c>
    </row>
    <row r="3523" spans="1:5">
      <c r="A3523" s="62">
        <v>43434</v>
      </c>
      <c r="B3523" t="s">
        <v>3740</v>
      </c>
      <c r="C3523" s="57" t="s">
        <v>7344</v>
      </c>
      <c r="D3523">
        <v>1140968.19</v>
      </c>
      <c r="E3523">
        <v>0</v>
      </c>
    </row>
    <row r="3524" spans="1:5">
      <c r="A3524" s="62">
        <v>43434</v>
      </c>
      <c r="B3524" t="s">
        <v>3741</v>
      </c>
      <c r="C3524" s="57" t="s">
        <v>7345</v>
      </c>
      <c r="D3524">
        <v>0</v>
      </c>
      <c r="E3524">
        <v>100000</v>
      </c>
    </row>
    <row r="3525" spans="1:5">
      <c r="A3525" s="62">
        <v>43434</v>
      </c>
      <c r="B3525" t="s">
        <v>3742</v>
      </c>
      <c r="C3525" s="57" t="s">
        <v>7346</v>
      </c>
      <c r="D3525">
        <v>0</v>
      </c>
      <c r="E3525">
        <v>0</v>
      </c>
    </row>
    <row r="3526" spans="1:5">
      <c r="A3526" s="62">
        <v>43434</v>
      </c>
      <c r="B3526" t="s">
        <v>3743</v>
      </c>
      <c r="C3526" s="57" t="s">
        <v>7347</v>
      </c>
      <c r="D3526">
        <v>0</v>
      </c>
      <c r="E3526">
        <v>100000</v>
      </c>
    </row>
    <row r="3527" spans="1:5">
      <c r="A3527" s="62">
        <v>43434</v>
      </c>
      <c r="B3527" t="s">
        <v>3744</v>
      </c>
      <c r="C3527" s="57" t="s">
        <v>7348</v>
      </c>
      <c r="D3527">
        <v>2943319.22</v>
      </c>
      <c r="E3527">
        <v>0</v>
      </c>
    </row>
    <row r="3528" spans="1:5">
      <c r="A3528" s="62">
        <v>43434</v>
      </c>
      <c r="B3528" t="s">
        <v>3745</v>
      </c>
      <c r="C3528" s="57" t="s">
        <v>7349</v>
      </c>
      <c r="D3528">
        <v>1905591.35</v>
      </c>
      <c r="E3528">
        <v>0</v>
      </c>
    </row>
    <row r="3529" spans="1:5">
      <c r="A3529" s="62">
        <v>43434</v>
      </c>
      <c r="B3529" t="s">
        <v>3746</v>
      </c>
      <c r="C3529" s="57" t="s">
        <v>7350</v>
      </c>
      <c r="D3529">
        <v>122072.53</v>
      </c>
      <c r="E3529">
        <v>0</v>
      </c>
    </row>
    <row r="3530" spans="1:5" ht="24">
      <c r="A3530" s="62">
        <v>43434</v>
      </c>
      <c r="B3530" t="s">
        <v>3747</v>
      </c>
      <c r="C3530" s="57" t="s">
        <v>7351</v>
      </c>
      <c r="D3530">
        <v>725723.74</v>
      </c>
      <c r="E3530">
        <v>0</v>
      </c>
    </row>
    <row r="3531" spans="1:5" ht="24">
      <c r="A3531" s="62">
        <v>43434</v>
      </c>
      <c r="B3531" t="s">
        <v>3748</v>
      </c>
      <c r="C3531" s="57" t="s">
        <v>7352</v>
      </c>
      <c r="D3531">
        <v>189931.6</v>
      </c>
      <c r="E3531">
        <v>0</v>
      </c>
    </row>
    <row r="3532" spans="1:5">
      <c r="A3532" s="62">
        <v>43434</v>
      </c>
      <c r="B3532" t="s">
        <v>3749</v>
      </c>
      <c r="C3532" s="57" t="s">
        <v>180</v>
      </c>
      <c r="D3532">
        <v>1549330.13</v>
      </c>
      <c r="E3532">
        <v>0</v>
      </c>
    </row>
    <row r="3533" spans="1:5">
      <c r="A3533" s="62">
        <v>43434</v>
      </c>
      <c r="B3533" t="s">
        <v>3750</v>
      </c>
      <c r="C3533" s="57" t="s">
        <v>7353</v>
      </c>
      <c r="D3533">
        <v>1450696.11</v>
      </c>
      <c r="E3533">
        <v>0</v>
      </c>
    </row>
    <row r="3534" spans="1:5">
      <c r="A3534" s="62">
        <v>43434</v>
      </c>
      <c r="B3534" t="s">
        <v>3751</v>
      </c>
      <c r="C3534" s="57" t="s">
        <v>7354</v>
      </c>
      <c r="D3534">
        <v>98634.02</v>
      </c>
      <c r="E3534">
        <v>0</v>
      </c>
    </row>
    <row r="3535" spans="1:5">
      <c r="A3535" s="62">
        <v>43434</v>
      </c>
      <c r="B3535" t="s">
        <v>3752</v>
      </c>
      <c r="C3535" s="57" t="s">
        <v>7355</v>
      </c>
      <c r="D3535">
        <v>769073.71</v>
      </c>
      <c r="E3535">
        <v>0</v>
      </c>
    </row>
    <row r="3536" spans="1:5">
      <c r="A3536" s="62">
        <v>43434</v>
      </c>
      <c r="B3536" t="s">
        <v>3753</v>
      </c>
      <c r="C3536" s="57" t="s">
        <v>7356</v>
      </c>
      <c r="D3536">
        <v>309000</v>
      </c>
      <c r="E3536">
        <v>0</v>
      </c>
    </row>
    <row r="3537" spans="1:5">
      <c r="A3537" s="62">
        <v>43434</v>
      </c>
      <c r="B3537" t="s">
        <v>3754</v>
      </c>
      <c r="C3537" s="57" t="s">
        <v>7357</v>
      </c>
      <c r="D3537">
        <v>460073.71</v>
      </c>
      <c r="E3537">
        <v>0</v>
      </c>
    </row>
    <row r="3538" spans="1:5">
      <c r="A3538" s="62">
        <v>43434</v>
      </c>
      <c r="B3538" t="s">
        <v>3755</v>
      </c>
      <c r="C3538" s="57" t="s">
        <v>7358</v>
      </c>
      <c r="D3538">
        <v>11707893.49</v>
      </c>
      <c r="E3538">
        <v>0</v>
      </c>
    </row>
    <row r="3539" spans="1:5">
      <c r="A3539" s="62">
        <v>43434</v>
      </c>
      <c r="B3539" t="s">
        <v>3756</v>
      </c>
      <c r="C3539" s="57" t="s">
        <v>7359</v>
      </c>
      <c r="D3539">
        <v>0</v>
      </c>
      <c r="E3539">
        <v>0</v>
      </c>
    </row>
    <row r="3540" spans="1:5">
      <c r="A3540" s="62">
        <v>43434</v>
      </c>
      <c r="B3540" t="s">
        <v>3757</v>
      </c>
      <c r="C3540" s="57" t="s">
        <v>7360</v>
      </c>
      <c r="D3540">
        <v>11707893.49</v>
      </c>
      <c r="E3540">
        <v>0</v>
      </c>
    </row>
    <row r="3541" spans="1:5">
      <c r="A3541" s="62">
        <v>43434</v>
      </c>
      <c r="B3541" t="s">
        <v>3758</v>
      </c>
      <c r="C3541" s="57" t="s">
        <v>7361</v>
      </c>
      <c r="D3541">
        <v>1531922.22</v>
      </c>
      <c r="E3541">
        <v>0</v>
      </c>
    </row>
    <row r="3542" spans="1:5">
      <c r="A3542" s="62">
        <v>43434</v>
      </c>
      <c r="B3542" t="s">
        <v>3759</v>
      </c>
      <c r="C3542" s="57" t="s">
        <v>7362</v>
      </c>
      <c r="D3542">
        <v>1078039.6000000001</v>
      </c>
      <c r="E3542">
        <v>0</v>
      </c>
    </row>
    <row r="3543" spans="1:5">
      <c r="A3543" s="62">
        <v>43434</v>
      </c>
      <c r="B3543" t="s">
        <v>3760</v>
      </c>
      <c r="C3543" s="57" t="s">
        <v>7363</v>
      </c>
      <c r="D3543">
        <v>453882.62</v>
      </c>
      <c r="E3543">
        <v>0</v>
      </c>
    </row>
    <row r="3544" spans="1:5">
      <c r="A3544" s="62">
        <v>43434</v>
      </c>
      <c r="B3544" t="s">
        <v>3761</v>
      </c>
      <c r="C3544" s="57" t="s">
        <v>7364</v>
      </c>
      <c r="D3544">
        <v>294946.28000000003</v>
      </c>
      <c r="E3544">
        <v>0</v>
      </c>
    </row>
    <row r="3545" spans="1:5">
      <c r="A3545" s="62">
        <v>43434</v>
      </c>
      <c r="B3545" t="s">
        <v>3762</v>
      </c>
      <c r="C3545" s="57" t="s">
        <v>7365</v>
      </c>
      <c r="D3545">
        <v>157572.16</v>
      </c>
      <c r="E3545">
        <v>0</v>
      </c>
    </row>
    <row r="3546" spans="1:5">
      <c r="A3546" s="62">
        <v>43434</v>
      </c>
      <c r="B3546" t="s">
        <v>3763</v>
      </c>
      <c r="C3546" s="57" t="s">
        <v>7366</v>
      </c>
      <c r="D3546">
        <v>137374.12</v>
      </c>
      <c r="E3546">
        <v>0</v>
      </c>
    </row>
    <row r="3547" spans="1:5">
      <c r="A3547" s="62">
        <v>43434</v>
      </c>
      <c r="B3547" t="s">
        <v>3764</v>
      </c>
      <c r="C3547" s="57" t="s">
        <v>7367</v>
      </c>
      <c r="D3547">
        <v>78406.63</v>
      </c>
      <c r="E3547">
        <v>0</v>
      </c>
    </row>
    <row r="3548" spans="1:5">
      <c r="A3548" s="62">
        <v>43434</v>
      </c>
      <c r="B3548" t="s">
        <v>3765</v>
      </c>
      <c r="C3548" s="57" t="s">
        <v>7368</v>
      </c>
      <c r="D3548">
        <v>37080</v>
      </c>
      <c r="E3548">
        <v>0</v>
      </c>
    </row>
    <row r="3549" spans="1:5">
      <c r="A3549" s="62">
        <v>43434</v>
      </c>
      <c r="B3549" t="s">
        <v>3766</v>
      </c>
      <c r="C3549" s="57" t="s">
        <v>7369</v>
      </c>
      <c r="D3549">
        <v>41326.629999999997</v>
      </c>
      <c r="E3549">
        <v>0</v>
      </c>
    </row>
    <row r="3550" spans="1:5">
      <c r="A3550" s="62">
        <v>43434</v>
      </c>
      <c r="B3550" t="s">
        <v>3767</v>
      </c>
      <c r="C3550" s="57" t="s">
        <v>7370</v>
      </c>
      <c r="D3550">
        <v>27100</v>
      </c>
      <c r="E3550">
        <v>0</v>
      </c>
    </row>
    <row r="3551" spans="1:5">
      <c r="A3551" s="62">
        <v>43434</v>
      </c>
      <c r="B3551" t="s">
        <v>3768</v>
      </c>
      <c r="C3551" s="57" t="s">
        <v>7371</v>
      </c>
      <c r="D3551">
        <v>0</v>
      </c>
      <c r="E3551">
        <v>0</v>
      </c>
    </row>
    <row r="3552" spans="1:5">
      <c r="A3552" s="62">
        <v>43434</v>
      </c>
      <c r="B3552" t="s">
        <v>3769</v>
      </c>
      <c r="C3552" s="57" t="s">
        <v>7372</v>
      </c>
      <c r="D3552">
        <v>27100</v>
      </c>
      <c r="E3552">
        <v>0</v>
      </c>
    </row>
    <row r="3553" spans="1:5">
      <c r="A3553" s="62">
        <v>43434</v>
      </c>
      <c r="B3553" t="s">
        <v>3770</v>
      </c>
      <c r="C3553" s="57" t="s">
        <v>7373</v>
      </c>
      <c r="D3553">
        <v>45214</v>
      </c>
      <c r="E3553">
        <v>0</v>
      </c>
    </row>
    <row r="3554" spans="1:5">
      <c r="A3554" s="62">
        <v>43434</v>
      </c>
      <c r="B3554" t="s">
        <v>3771</v>
      </c>
      <c r="C3554" s="57" t="s">
        <v>7374</v>
      </c>
      <c r="D3554">
        <v>9106</v>
      </c>
      <c r="E3554">
        <v>0</v>
      </c>
    </row>
    <row r="3555" spans="1:5">
      <c r="A3555" s="62">
        <v>43434</v>
      </c>
      <c r="B3555" t="s">
        <v>3772</v>
      </c>
      <c r="C3555" s="57" t="s">
        <v>7375</v>
      </c>
      <c r="D3555">
        <v>36108</v>
      </c>
      <c r="E3555">
        <v>0</v>
      </c>
    </row>
    <row r="3556" spans="1:5">
      <c r="A3556" s="62">
        <v>43434</v>
      </c>
      <c r="B3556" t="s">
        <v>3773</v>
      </c>
      <c r="C3556" s="57" t="s">
        <v>7376</v>
      </c>
      <c r="D3556">
        <v>3908306.87</v>
      </c>
      <c r="E3556">
        <v>0</v>
      </c>
    </row>
    <row r="3557" spans="1:5">
      <c r="A3557" s="62">
        <v>43434</v>
      </c>
      <c r="B3557" t="s">
        <v>3774</v>
      </c>
      <c r="C3557" s="57" t="s">
        <v>7377</v>
      </c>
      <c r="D3557">
        <v>3908306.87</v>
      </c>
      <c r="E3557">
        <v>0</v>
      </c>
    </row>
    <row r="3558" spans="1:5">
      <c r="A3558" s="62">
        <v>43434</v>
      </c>
      <c r="B3558" t="s">
        <v>3775</v>
      </c>
      <c r="C3558" s="57" t="s">
        <v>7378</v>
      </c>
      <c r="D3558">
        <v>1184676</v>
      </c>
      <c r="E3558">
        <v>0</v>
      </c>
    </row>
    <row r="3559" spans="1:5">
      <c r="A3559" s="62">
        <v>43434</v>
      </c>
      <c r="B3559" t="s">
        <v>3776</v>
      </c>
      <c r="C3559" s="57" t="s">
        <v>7379</v>
      </c>
      <c r="D3559">
        <v>849629.72</v>
      </c>
      <c r="E3559">
        <v>0</v>
      </c>
    </row>
    <row r="3560" spans="1:5">
      <c r="A3560" s="62">
        <v>43434</v>
      </c>
      <c r="B3560" t="s">
        <v>3777</v>
      </c>
      <c r="C3560" s="57" t="s">
        <v>7380</v>
      </c>
      <c r="D3560">
        <v>335046.28000000003</v>
      </c>
      <c r="E3560">
        <v>0</v>
      </c>
    </row>
    <row r="3561" spans="1:5">
      <c r="A3561" s="62">
        <v>43434</v>
      </c>
      <c r="B3561" t="s">
        <v>3778</v>
      </c>
      <c r="C3561" s="57" t="s">
        <v>7381</v>
      </c>
      <c r="D3561">
        <v>37713.53</v>
      </c>
      <c r="E3561">
        <v>0</v>
      </c>
    </row>
    <row r="3562" spans="1:5">
      <c r="A3562" s="62">
        <v>43434</v>
      </c>
      <c r="B3562" t="s">
        <v>3779</v>
      </c>
      <c r="C3562" s="57" t="s">
        <v>7382</v>
      </c>
      <c r="D3562">
        <v>6926.63</v>
      </c>
      <c r="E3562">
        <v>0</v>
      </c>
    </row>
    <row r="3563" spans="1:5">
      <c r="A3563" s="62">
        <v>43434</v>
      </c>
      <c r="B3563" t="s">
        <v>3780</v>
      </c>
      <c r="C3563" s="57" t="s">
        <v>7383</v>
      </c>
      <c r="D3563">
        <v>30786.9</v>
      </c>
      <c r="E3563">
        <v>0</v>
      </c>
    </row>
    <row r="3564" spans="1:5">
      <c r="A3564" s="62">
        <v>43434</v>
      </c>
      <c r="B3564" t="s">
        <v>3781</v>
      </c>
      <c r="C3564" s="57" t="s">
        <v>7384</v>
      </c>
      <c r="D3564">
        <v>156884.06</v>
      </c>
      <c r="E3564">
        <v>0</v>
      </c>
    </row>
    <row r="3565" spans="1:5">
      <c r="A3565" s="62">
        <v>43434</v>
      </c>
      <c r="B3565" t="s">
        <v>3782</v>
      </c>
      <c r="C3565" s="57" t="s">
        <v>7385</v>
      </c>
      <c r="D3565">
        <v>0</v>
      </c>
      <c r="E3565">
        <v>0</v>
      </c>
    </row>
    <row r="3566" spans="1:5">
      <c r="A3566" s="62">
        <v>43434</v>
      </c>
      <c r="B3566" t="s">
        <v>3783</v>
      </c>
      <c r="C3566" s="57" t="s">
        <v>7386</v>
      </c>
      <c r="D3566">
        <v>156884.06</v>
      </c>
      <c r="E3566">
        <v>0</v>
      </c>
    </row>
    <row r="3567" spans="1:5">
      <c r="A3567" s="62">
        <v>43434</v>
      </c>
      <c r="B3567" t="s">
        <v>3784</v>
      </c>
      <c r="C3567" s="57" t="s">
        <v>184</v>
      </c>
      <c r="D3567">
        <v>4202946.68</v>
      </c>
      <c r="E3567">
        <v>0</v>
      </c>
    </row>
    <row r="3568" spans="1:5">
      <c r="A3568" s="62">
        <v>43434</v>
      </c>
      <c r="B3568" t="s">
        <v>3785</v>
      </c>
      <c r="C3568" s="57" t="s">
        <v>7387</v>
      </c>
      <c r="D3568">
        <v>13112.24</v>
      </c>
      <c r="E3568">
        <v>0</v>
      </c>
    </row>
    <row r="3569" spans="1:5">
      <c r="A3569" s="62">
        <v>43434</v>
      </c>
      <c r="B3569" t="s">
        <v>3786</v>
      </c>
      <c r="C3569" s="57" t="s">
        <v>7388</v>
      </c>
      <c r="D3569">
        <v>20223.5</v>
      </c>
      <c r="E3569">
        <v>0</v>
      </c>
    </row>
    <row r="3570" spans="1:5">
      <c r="A3570" s="62">
        <v>43434</v>
      </c>
      <c r="B3570" t="s">
        <v>3787</v>
      </c>
      <c r="C3570" s="57" t="s">
        <v>7389</v>
      </c>
      <c r="D3570">
        <v>275027.20000000001</v>
      </c>
      <c r="E3570">
        <v>0</v>
      </c>
    </row>
    <row r="3571" spans="1:5">
      <c r="A3571" s="62">
        <v>43434</v>
      </c>
      <c r="B3571" t="s">
        <v>3788</v>
      </c>
      <c r="C3571" s="57" t="s">
        <v>7390</v>
      </c>
      <c r="D3571">
        <v>2780275.99</v>
      </c>
      <c r="E3571">
        <v>0</v>
      </c>
    </row>
    <row r="3572" spans="1:5">
      <c r="A3572" s="62">
        <v>43434</v>
      </c>
      <c r="B3572" t="s">
        <v>3789</v>
      </c>
      <c r="C3572" s="57" t="s">
        <v>7391</v>
      </c>
      <c r="D3572">
        <v>0</v>
      </c>
      <c r="E3572">
        <v>0</v>
      </c>
    </row>
    <row r="3573" spans="1:5">
      <c r="A3573" s="62">
        <v>43434</v>
      </c>
      <c r="B3573" t="s">
        <v>3790</v>
      </c>
      <c r="C3573" s="57" t="s">
        <v>7392</v>
      </c>
      <c r="D3573">
        <v>1114307.75</v>
      </c>
      <c r="E3573">
        <v>0</v>
      </c>
    </row>
    <row r="3574" spans="1:5">
      <c r="A3574" s="62">
        <v>43434</v>
      </c>
      <c r="B3574" t="s">
        <v>3791</v>
      </c>
      <c r="C3574" s="57" t="s">
        <v>7393</v>
      </c>
      <c r="D3574">
        <v>12655583.869999999</v>
      </c>
      <c r="E3574">
        <v>0</v>
      </c>
    </row>
    <row r="3575" spans="1:5">
      <c r="A3575" s="62">
        <v>43434</v>
      </c>
      <c r="B3575" t="s">
        <v>3792</v>
      </c>
      <c r="C3575" s="57" t="s">
        <v>7394</v>
      </c>
      <c r="D3575">
        <v>9059976.7799999993</v>
      </c>
      <c r="E3575">
        <v>0</v>
      </c>
    </row>
    <row r="3576" spans="1:5">
      <c r="A3576" s="62">
        <v>43434</v>
      </c>
      <c r="B3576" t="s">
        <v>3793</v>
      </c>
      <c r="C3576" s="57" t="s">
        <v>7395</v>
      </c>
      <c r="D3576">
        <v>1615705.58</v>
      </c>
      <c r="E3576">
        <v>0</v>
      </c>
    </row>
    <row r="3577" spans="1:5">
      <c r="A3577" s="62">
        <v>43434</v>
      </c>
      <c r="B3577" t="s">
        <v>3794</v>
      </c>
      <c r="C3577" s="57" t="s">
        <v>7396</v>
      </c>
      <c r="D3577">
        <v>1615705.58</v>
      </c>
      <c r="E3577">
        <v>0</v>
      </c>
    </row>
    <row r="3578" spans="1:5">
      <c r="A3578" s="62">
        <v>43434</v>
      </c>
      <c r="B3578" t="s">
        <v>3795</v>
      </c>
      <c r="C3578" s="57" t="s">
        <v>7397</v>
      </c>
      <c r="D3578">
        <v>3952085.23</v>
      </c>
      <c r="E3578">
        <v>0</v>
      </c>
    </row>
    <row r="3579" spans="1:5" ht="24">
      <c r="A3579" s="62">
        <v>43434</v>
      </c>
      <c r="B3579" t="s">
        <v>3796</v>
      </c>
      <c r="C3579" s="57" t="s">
        <v>7398</v>
      </c>
      <c r="D3579">
        <v>3952085.23</v>
      </c>
      <c r="E3579">
        <v>0</v>
      </c>
    </row>
    <row r="3580" spans="1:5">
      <c r="A3580" s="62">
        <v>43434</v>
      </c>
      <c r="B3580" t="s">
        <v>3797</v>
      </c>
      <c r="C3580" s="57" t="s">
        <v>7399</v>
      </c>
      <c r="D3580">
        <v>0</v>
      </c>
      <c r="E3580">
        <v>0</v>
      </c>
    </row>
    <row r="3581" spans="1:5">
      <c r="A3581" s="62">
        <v>43434</v>
      </c>
      <c r="B3581" t="s">
        <v>3798</v>
      </c>
      <c r="C3581" s="57" t="s">
        <v>7400</v>
      </c>
      <c r="D3581">
        <v>0</v>
      </c>
      <c r="E3581">
        <v>0</v>
      </c>
    </row>
    <row r="3582" spans="1:5">
      <c r="A3582" s="62">
        <v>43434</v>
      </c>
      <c r="B3582" t="s">
        <v>3799</v>
      </c>
      <c r="C3582" s="57" t="s">
        <v>7401</v>
      </c>
      <c r="D3582">
        <v>0</v>
      </c>
      <c r="E3582">
        <v>0</v>
      </c>
    </row>
    <row r="3583" spans="1:5" ht="24">
      <c r="A3583" s="62">
        <v>43434</v>
      </c>
      <c r="B3583" t="s">
        <v>3800</v>
      </c>
      <c r="C3583" s="57" t="s">
        <v>7402</v>
      </c>
      <c r="D3583">
        <v>0</v>
      </c>
      <c r="E3583">
        <v>0</v>
      </c>
    </row>
    <row r="3584" spans="1:5">
      <c r="A3584" s="62">
        <v>43434</v>
      </c>
      <c r="B3584" t="s">
        <v>3801</v>
      </c>
      <c r="C3584" s="57" t="s">
        <v>7403</v>
      </c>
      <c r="D3584">
        <v>2005316.6</v>
      </c>
      <c r="E3584">
        <v>0</v>
      </c>
    </row>
    <row r="3585" spans="1:5" ht="24">
      <c r="A3585" s="62">
        <v>43434</v>
      </c>
      <c r="B3585" t="s">
        <v>3802</v>
      </c>
      <c r="C3585" s="57" t="s">
        <v>7404</v>
      </c>
      <c r="D3585">
        <v>2005316.6</v>
      </c>
      <c r="E3585">
        <v>0</v>
      </c>
    </row>
    <row r="3586" spans="1:5">
      <c r="A3586" s="62">
        <v>43434</v>
      </c>
      <c r="B3586" t="s">
        <v>3803</v>
      </c>
      <c r="C3586" s="57" t="s">
        <v>7405</v>
      </c>
      <c r="D3586">
        <v>1439147.87</v>
      </c>
      <c r="E3586">
        <v>0</v>
      </c>
    </row>
    <row r="3587" spans="1:5" ht="24">
      <c r="A3587" s="62">
        <v>43434</v>
      </c>
      <c r="B3587" t="s">
        <v>3804</v>
      </c>
      <c r="C3587" s="57" t="s">
        <v>7406</v>
      </c>
      <c r="D3587">
        <v>1439147.87</v>
      </c>
      <c r="E3587">
        <v>0</v>
      </c>
    </row>
    <row r="3588" spans="1:5">
      <c r="A3588" s="62">
        <v>43434</v>
      </c>
      <c r="B3588" t="s">
        <v>3805</v>
      </c>
      <c r="C3588" s="57" t="s">
        <v>7407</v>
      </c>
      <c r="D3588">
        <v>0</v>
      </c>
      <c r="E3588">
        <v>0</v>
      </c>
    </row>
    <row r="3589" spans="1:5">
      <c r="A3589" s="62">
        <v>43434</v>
      </c>
      <c r="B3589" t="s">
        <v>3806</v>
      </c>
      <c r="C3589" s="57" t="s">
        <v>7408</v>
      </c>
      <c r="D3589">
        <v>0</v>
      </c>
      <c r="E3589">
        <v>0</v>
      </c>
    </row>
    <row r="3590" spans="1:5">
      <c r="A3590" s="62">
        <v>43434</v>
      </c>
      <c r="B3590" t="s">
        <v>3807</v>
      </c>
      <c r="C3590" s="57" t="s">
        <v>7409</v>
      </c>
      <c r="D3590">
        <v>0</v>
      </c>
      <c r="E3590">
        <v>0</v>
      </c>
    </row>
    <row r="3591" spans="1:5">
      <c r="A3591" s="62">
        <v>43434</v>
      </c>
      <c r="B3591" t="s">
        <v>3808</v>
      </c>
      <c r="C3591" s="57" t="s">
        <v>7410</v>
      </c>
      <c r="D3591">
        <v>0</v>
      </c>
      <c r="E3591">
        <v>0</v>
      </c>
    </row>
    <row r="3592" spans="1:5">
      <c r="A3592" s="62">
        <v>43434</v>
      </c>
      <c r="B3592" t="s">
        <v>3809</v>
      </c>
      <c r="C3592" s="57" t="s">
        <v>7411</v>
      </c>
      <c r="D3592">
        <v>0</v>
      </c>
      <c r="E3592">
        <v>0</v>
      </c>
    </row>
    <row r="3593" spans="1:5">
      <c r="A3593" s="62">
        <v>43434</v>
      </c>
      <c r="B3593" t="s">
        <v>3810</v>
      </c>
      <c r="C3593" s="57" t="s">
        <v>7412</v>
      </c>
      <c r="D3593">
        <v>0</v>
      </c>
      <c r="E3593">
        <v>0</v>
      </c>
    </row>
    <row r="3594" spans="1:5">
      <c r="A3594" s="62">
        <v>43434</v>
      </c>
      <c r="B3594" t="s">
        <v>3811</v>
      </c>
      <c r="C3594" s="57" t="s">
        <v>7413</v>
      </c>
      <c r="D3594">
        <v>0</v>
      </c>
      <c r="E3594">
        <v>0</v>
      </c>
    </row>
    <row r="3595" spans="1:5">
      <c r="A3595" s="62">
        <v>43434</v>
      </c>
      <c r="B3595" t="s">
        <v>3812</v>
      </c>
      <c r="C3595" s="57" t="s">
        <v>7414</v>
      </c>
      <c r="D3595">
        <v>0</v>
      </c>
      <c r="E3595">
        <v>0</v>
      </c>
    </row>
    <row r="3596" spans="1:5">
      <c r="A3596" s="62">
        <v>43434</v>
      </c>
      <c r="B3596" t="s">
        <v>3813</v>
      </c>
      <c r="C3596" s="57" t="s">
        <v>7415</v>
      </c>
      <c r="D3596">
        <v>0</v>
      </c>
      <c r="E3596">
        <v>0</v>
      </c>
    </row>
    <row r="3597" spans="1:5">
      <c r="A3597" s="62">
        <v>43434</v>
      </c>
      <c r="B3597" t="s">
        <v>3814</v>
      </c>
      <c r="C3597" s="57" t="s">
        <v>7416</v>
      </c>
      <c r="D3597">
        <v>0</v>
      </c>
      <c r="E3597">
        <v>0</v>
      </c>
    </row>
    <row r="3598" spans="1:5">
      <c r="A3598" s="62">
        <v>43434</v>
      </c>
      <c r="B3598" t="s">
        <v>3815</v>
      </c>
      <c r="C3598" s="57" t="s">
        <v>7417</v>
      </c>
      <c r="D3598">
        <v>0</v>
      </c>
      <c r="E3598">
        <v>0</v>
      </c>
    </row>
    <row r="3599" spans="1:5">
      <c r="A3599" s="62">
        <v>43434</v>
      </c>
      <c r="B3599" t="s">
        <v>3816</v>
      </c>
      <c r="C3599" s="57" t="s">
        <v>7418</v>
      </c>
      <c r="D3599">
        <v>0</v>
      </c>
      <c r="E3599">
        <v>0</v>
      </c>
    </row>
    <row r="3600" spans="1:5">
      <c r="A3600" s="62">
        <v>43434</v>
      </c>
      <c r="B3600" t="s">
        <v>3817</v>
      </c>
      <c r="C3600" s="57" t="s">
        <v>7419</v>
      </c>
      <c r="D3600">
        <v>0</v>
      </c>
      <c r="E3600">
        <v>0</v>
      </c>
    </row>
    <row r="3601" spans="1:5">
      <c r="A3601" s="62">
        <v>43434</v>
      </c>
      <c r="B3601" t="s">
        <v>3818</v>
      </c>
      <c r="C3601" s="57" t="s">
        <v>7420</v>
      </c>
      <c r="D3601">
        <v>0</v>
      </c>
      <c r="E3601">
        <v>0</v>
      </c>
    </row>
    <row r="3602" spans="1:5">
      <c r="A3602" s="62">
        <v>43434</v>
      </c>
      <c r="B3602" t="s">
        <v>3819</v>
      </c>
      <c r="C3602" s="57" t="s">
        <v>7421</v>
      </c>
      <c r="D3602">
        <v>0</v>
      </c>
      <c r="E3602">
        <v>0</v>
      </c>
    </row>
    <row r="3603" spans="1:5">
      <c r="A3603" s="62">
        <v>43434</v>
      </c>
      <c r="B3603" t="s">
        <v>3820</v>
      </c>
      <c r="C3603" s="57" t="s">
        <v>7422</v>
      </c>
      <c r="D3603">
        <v>0</v>
      </c>
      <c r="E3603">
        <v>0</v>
      </c>
    </row>
    <row r="3604" spans="1:5">
      <c r="A3604" s="62">
        <v>43434</v>
      </c>
      <c r="B3604" t="s">
        <v>3821</v>
      </c>
      <c r="C3604" s="57" t="s">
        <v>7423</v>
      </c>
      <c r="D3604">
        <v>0</v>
      </c>
      <c r="E3604">
        <v>0</v>
      </c>
    </row>
    <row r="3605" spans="1:5">
      <c r="A3605" s="62">
        <v>43434</v>
      </c>
      <c r="B3605" t="s">
        <v>3822</v>
      </c>
      <c r="C3605" s="57" t="s">
        <v>7424</v>
      </c>
      <c r="D3605">
        <v>0</v>
      </c>
      <c r="E3605">
        <v>0</v>
      </c>
    </row>
    <row r="3606" spans="1:5">
      <c r="A3606" s="62">
        <v>43434</v>
      </c>
      <c r="B3606" t="s">
        <v>3823</v>
      </c>
      <c r="C3606" s="57" t="s">
        <v>7425</v>
      </c>
      <c r="D3606">
        <v>0</v>
      </c>
      <c r="E3606">
        <v>0</v>
      </c>
    </row>
    <row r="3607" spans="1:5">
      <c r="A3607" s="62">
        <v>43434</v>
      </c>
      <c r="B3607" t="s">
        <v>3824</v>
      </c>
      <c r="C3607" s="57" t="s">
        <v>7426</v>
      </c>
      <c r="D3607">
        <v>47721.5</v>
      </c>
      <c r="E3607">
        <v>0</v>
      </c>
    </row>
    <row r="3608" spans="1:5">
      <c r="A3608" s="62">
        <v>43434</v>
      </c>
      <c r="B3608" t="s">
        <v>3825</v>
      </c>
      <c r="C3608" s="57" t="s">
        <v>7427</v>
      </c>
      <c r="D3608">
        <v>47721.5</v>
      </c>
      <c r="E3608">
        <v>0</v>
      </c>
    </row>
    <row r="3609" spans="1:5">
      <c r="A3609" s="62">
        <v>43434</v>
      </c>
      <c r="B3609" t="s">
        <v>3826</v>
      </c>
      <c r="C3609" s="57" t="s">
        <v>7428</v>
      </c>
      <c r="D3609">
        <v>2599600.27</v>
      </c>
      <c r="E3609">
        <v>0</v>
      </c>
    </row>
    <row r="3610" spans="1:5">
      <c r="A3610" s="62">
        <v>43434</v>
      </c>
      <c r="B3610" t="s">
        <v>3827</v>
      </c>
      <c r="C3610" s="57" t="s">
        <v>7429</v>
      </c>
      <c r="D3610">
        <v>2599600.27</v>
      </c>
      <c r="E3610">
        <v>0</v>
      </c>
    </row>
    <row r="3611" spans="1:5">
      <c r="A3611" s="62">
        <v>43434</v>
      </c>
      <c r="B3611" t="s">
        <v>3828</v>
      </c>
      <c r="C3611" s="57" t="s">
        <v>7430</v>
      </c>
      <c r="D3611">
        <v>2599600.27</v>
      </c>
      <c r="E3611">
        <v>0</v>
      </c>
    </row>
    <row r="3612" spans="1:5">
      <c r="A3612" s="62">
        <v>43434</v>
      </c>
      <c r="B3612" t="s">
        <v>3829</v>
      </c>
      <c r="C3612" s="57" t="s">
        <v>7431</v>
      </c>
      <c r="D3612">
        <v>0</v>
      </c>
      <c r="E3612">
        <v>0</v>
      </c>
    </row>
    <row r="3613" spans="1:5">
      <c r="A3613" s="62">
        <v>43434</v>
      </c>
      <c r="B3613" t="s">
        <v>3830</v>
      </c>
      <c r="C3613" s="57" t="s">
        <v>7432</v>
      </c>
      <c r="D3613">
        <v>0</v>
      </c>
      <c r="E3613">
        <v>0</v>
      </c>
    </row>
    <row r="3614" spans="1:5">
      <c r="A3614" s="62">
        <v>43434</v>
      </c>
      <c r="B3614" t="s">
        <v>3831</v>
      </c>
      <c r="C3614" s="57" t="s">
        <v>7433</v>
      </c>
      <c r="D3614">
        <v>996006.82</v>
      </c>
      <c r="E3614">
        <v>0</v>
      </c>
    </row>
    <row r="3615" spans="1:5">
      <c r="A3615" s="62">
        <v>43434</v>
      </c>
      <c r="B3615" t="s">
        <v>3832</v>
      </c>
      <c r="C3615" s="57" t="s">
        <v>7434</v>
      </c>
      <c r="D3615">
        <v>996006.82</v>
      </c>
      <c r="E3615">
        <v>0</v>
      </c>
    </row>
    <row r="3616" spans="1:5">
      <c r="A3616" s="62">
        <v>43434</v>
      </c>
      <c r="B3616" t="s">
        <v>3833</v>
      </c>
      <c r="C3616" s="57" t="s">
        <v>7435</v>
      </c>
      <c r="D3616">
        <v>0</v>
      </c>
      <c r="E3616">
        <v>0</v>
      </c>
    </row>
    <row r="3617" spans="1:5">
      <c r="A3617" s="62">
        <v>43434</v>
      </c>
      <c r="B3617" t="s">
        <v>3834</v>
      </c>
      <c r="C3617" s="57" t="s">
        <v>7436</v>
      </c>
      <c r="D3617">
        <v>0</v>
      </c>
      <c r="E3617">
        <v>0</v>
      </c>
    </row>
    <row r="3618" spans="1:5">
      <c r="A3618" s="62">
        <v>43434</v>
      </c>
      <c r="B3618" t="s">
        <v>3835</v>
      </c>
      <c r="C3618" s="57" t="s">
        <v>7437</v>
      </c>
      <c r="D3618">
        <v>0</v>
      </c>
      <c r="E3618">
        <v>0</v>
      </c>
    </row>
    <row r="3619" spans="1:5">
      <c r="A3619" s="62">
        <v>43434</v>
      </c>
      <c r="B3619" t="s">
        <v>3836</v>
      </c>
      <c r="C3619" s="57" t="s">
        <v>7438</v>
      </c>
      <c r="D3619">
        <v>0</v>
      </c>
      <c r="E3619">
        <v>0</v>
      </c>
    </row>
    <row r="3620" spans="1:5">
      <c r="A3620" s="62">
        <v>43434</v>
      </c>
      <c r="B3620" t="s">
        <v>3837</v>
      </c>
      <c r="C3620" s="57" t="s">
        <v>7439</v>
      </c>
      <c r="D3620">
        <v>0</v>
      </c>
      <c r="E3620">
        <v>0</v>
      </c>
    </row>
    <row r="3621" spans="1:5">
      <c r="A3621" s="62">
        <v>43434</v>
      </c>
      <c r="B3621" t="s">
        <v>3838</v>
      </c>
      <c r="C3621" s="57" t="s">
        <v>7440</v>
      </c>
      <c r="D3621">
        <v>0</v>
      </c>
      <c r="E3621">
        <v>0</v>
      </c>
    </row>
    <row r="3622" spans="1:5">
      <c r="A3622" s="62">
        <v>43434</v>
      </c>
      <c r="B3622" t="s">
        <v>3839</v>
      </c>
      <c r="C3622" s="57" t="s">
        <v>7441</v>
      </c>
      <c r="D3622">
        <v>0</v>
      </c>
      <c r="E3622">
        <v>0</v>
      </c>
    </row>
    <row r="3623" spans="1:5">
      <c r="A3623" s="62">
        <v>43434</v>
      </c>
      <c r="B3623" t="s">
        <v>3840</v>
      </c>
      <c r="C3623" s="57" t="s">
        <v>7442</v>
      </c>
      <c r="D3623">
        <v>0</v>
      </c>
      <c r="E3623">
        <v>0</v>
      </c>
    </row>
    <row r="3624" spans="1:5">
      <c r="A3624" s="62">
        <v>43434</v>
      </c>
      <c r="B3624" t="s">
        <v>3841</v>
      </c>
      <c r="C3624" s="57" t="s">
        <v>7443</v>
      </c>
      <c r="D3624">
        <v>0</v>
      </c>
      <c r="E3624">
        <v>0</v>
      </c>
    </row>
    <row r="3625" spans="1:5">
      <c r="A3625" s="62">
        <v>43434</v>
      </c>
      <c r="B3625" t="s">
        <v>3842</v>
      </c>
      <c r="C3625" s="57" t="s">
        <v>7444</v>
      </c>
      <c r="D3625">
        <v>0</v>
      </c>
      <c r="E3625">
        <v>0</v>
      </c>
    </row>
    <row r="3626" spans="1:5">
      <c r="A3626" s="62">
        <v>43434</v>
      </c>
      <c r="B3626" t="s">
        <v>3843</v>
      </c>
      <c r="C3626" s="57" t="s">
        <v>7445</v>
      </c>
      <c r="D3626">
        <v>0</v>
      </c>
      <c r="E3626">
        <v>0</v>
      </c>
    </row>
    <row r="3627" spans="1:5">
      <c r="A3627" s="62">
        <v>43434</v>
      </c>
      <c r="B3627" t="s">
        <v>3844</v>
      </c>
      <c r="C3627" s="57" t="s">
        <v>7446</v>
      </c>
      <c r="D3627">
        <v>0</v>
      </c>
      <c r="E3627">
        <v>0</v>
      </c>
    </row>
    <row r="3628" spans="1:5">
      <c r="A3628" s="62">
        <v>43434</v>
      </c>
      <c r="B3628" t="s">
        <v>3845</v>
      </c>
      <c r="C3628" s="57" t="s">
        <v>7447</v>
      </c>
      <c r="D3628">
        <v>0</v>
      </c>
      <c r="E3628">
        <v>0</v>
      </c>
    </row>
    <row r="3629" spans="1:5">
      <c r="A3629" s="62">
        <v>43434</v>
      </c>
      <c r="B3629" t="s">
        <v>3846</v>
      </c>
      <c r="C3629" s="57" t="s">
        <v>7448</v>
      </c>
      <c r="D3629">
        <v>0</v>
      </c>
      <c r="E3629">
        <v>0</v>
      </c>
    </row>
    <row r="3630" spans="1:5">
      <c r="A3630" s="62">
        <v>43434</v>
      </c>
      <c r="B3630" t="s">
        <v>3847</v>
      </c>
      <c r="C3630" s="57" t="s">
        <v>7449</v>
      </c>
      <c r="D3630">
        <v>0</v>
      </c>
      <c r="E3630">
        <v>0</v>
      </c>
    </row>
    <row r="3631" spans="1:5">
      <c r="A3631" s="62">
        <v>43434</v>
      </c>
      <c r="B3631" t="s">
        <v>3848</v>
      </c>
      <c r="C3631" s="57" t="s">
        <v>7450</v>
      </c>
      <c r="D3631">
        <v>0</v>
      </c>
      <c r="E3631">
        <v>0</v>
      </c>
    </row>
    <row r="3632" spans="1:5">
      <c r="A3632" s="62">
        <v>43434</v>
      </c>
      <c r="B3632" t="s">
        <v>3849</v>
      </c>
      <c r="C3632" s="57" t="s">
        <v>7451</v>
      </c>
      <c r="D3632">
        <v>0</v>
      </c>
      <c r="E3632">
        <v>0</v>
      </c>
    </row>
    <row r="3633" spans="1:5">
      <c r="A3633" s="62">
        <v>43434</v>
      </c>
      <c r="B3633" t="s">
        <v>3850</v>
      </c>
      <c r="C3633" s="57" t="s">
        <v>7452</v>
      </c>
      <c r="D3633">
        <v>0</v>
      </c>
      <c r="E3633">
        <v>0</v>
      </c>
    </row>
    <row r="3634" spans="1:5">
      <c r="A3634" s="62">
        <v>43434</v>
      </c>
      <c r="B3634" t="s">
        <v>3851</v>
      </c>
      <c r="C3634" s="57" t="s">
        <v>7453</v>
      </c>
      <c r="D3634">
        <v>0</v>
      </c>
      <c r="E3634">
        <v>0</v>
      </c>
    </row>
    <row r="3635" spans="1:5">
      <c r="A3635" s="62">
        <v>43434</v>
      </c>
      <c r="B3635" t="s">
        <v>3852</v>
      </c>
      <c r="C3635" s="57" t="s">
        <v>7454</v>
      </c>
      <c r="D3635">
        <v>0</v>
      </c>
      <c r="E3635">
        <v>0</v>
      </c>
    </row>
    <row r="3636" spans="1:5">
      <c r="A3636" s="62">
        <v>43434</v>
      </c>
      <c r="B3636" t="s">
        <v>3853</v>
      </c>
      <c r="C3636" s="57" t="s">
        <v>7455</v>
      </c>
      <c r="D3636">
        <v>0</v>
      </c>
      <c r="E3636">
        <v>0</v>
      </c>
    </row>
    <row r="3637" spans="1:5">
      <c r="A3637" s="62">
        <v>43434</v>
      </c>
      <c r="B3637" t="s">
        <v>3854</v>
      </c>
      <c r="C3637" s="57" t="s">
        <v>7456</v>
      </c>
      <c r="D3637">
        <v>0</v>
      </c>
      <c r="E3637">
        <v>0</v>
      </c>
    </row>
    <row r="3638" spans="1:5">
      <c r="A3638" s="62">
        <v>43434</v>
      </c>
      <c r="B3638" t="s">
        <v>3855</v>
      </c>
      <c r="C3638" s="57" t="s">
        <v>7457</v>
      </c>
      <c r="D3638">
        <v>0</v>
      </c>
      <c r="E3638">
        <v>0</v>
      </c>
    </row>
    <row r="3639" spans="1:5">
      <c r="A3639" s="62">
        <v>43434</v>
      </c>
      <c r="B3639" t="s">
        <v>3856</v>
      </c>
      <c r="C3639" s="57" t="s">
        <v>7458</v>
      </c>
      <c r="D3639">
        <v>0</v>
      </c>
      <c r="E3639">
        <v>0</v>
      </c>
    </row>
    <row r="3640" spans="1:5">
      <c r="A3640" s="62">
        <v>43434</v>
      </c>
      <c r="B3640" t="s">
        <v>3857</v>
      </c>
      <c r="C3640" s="57" t="s">
        <v>7459</v>
      </c>
      <c r="D3640">
        <v>0</v>
      </c>
      <c r="E3640">
        <v>0</v>
      </c>
    </row>
    <row r="3641" spans="1:5">
      <c r="A3641" s="62">
        <v>43434</v>
      </c>
      <c r="B3641" t="s">
        <v>3858</v>
      </c>
      <c r="C3641" s="57" t="s">
        <v>7460</v>
      </c>
      <c r="D3641">
        <v>0</v>
      </c>
      <c r="E3641">
        <v>0</v>
      </c>
    </row>
    <row r="3642" spans="1:5">
      <c r="A3642" s="62">
        <v>43434</v>
      </c>
      <c r="B3642" t="s">
        <v>3859</v>
      </c>
      <c r="C3642" s="57" t="s">
        <v>7461</v>
      </c>
      <c r="D3642">
        <v>0</v>
      </c>
      <c r="E3642">
        <v>0</v>
      </c>
    </row>
    <row r="3643" spans="1:5">
      <c r="A3643" s="62">
        <v>43434</v>
      </c>
      <c r="B3643" t="s">
        <v>3860</v>
      </c>
      <c r="C3643" s="57" t="s">
        <v>7462</v>
      </c>
      <c r="D3643">
        <v>0</v>
      </c>
      <c r="E3643">
        <v>0</v>
      </c>
    </row>
    <row r="3644" spans="1:5">
      <c r="A3644" s="62">
        <v>43434</v>
      </c>
      <c r="B3644" t="s">
        <v>3861</v>
      </c>
      <c r="C3644" s="57" t="s">
        <v>7463</v>
      </c>
      <c r="D3644">
        <v>0</v>
      </c>
      <c r="E3644">
        <v>0</v>
      </c>
    </row>
    <row r="3645" spans="1:5">
      <c r="A3645" s="62">
        <v>43434</v>
      </c>
      <c r="B3645" t="s">
        <v>3862</v>
      </c>
      <c r="C3645" s="57" t="s">
        <v>7464</v>
      </c>
      <c r="D3645">
        <v>0</v>
      </c>
      <c r="E3645">
        <v>0</v>
      </c>
    </row>
    <row r="3646" spans="1:5">
      <c r="A3646" s="62">
        <v>43434</v>
      </c>
      <c r="B3646" t="s">
        <v>3863</v>
      </c>
      <c r="C3646" s="57" t="s">
        <v>7465</v>
      </c>
      <c r="D3646">
        <v>0</v>
      </c>
      <c r="E3646">
        <v>0</v>
      </c>
    </row>
    <row r="3647" spans="1:5">
      <c r="A3647" s="62">
        <v>43434</v>
      </c>
      <c r="B3647" t="s">
        <v>3864</v>
      </c>
      <c r="C3647" s="57" t="s">
        <v>7466</v>
      </c>
      <c r="D3647">
        <v>0</v>
      </c>
      <c r="E3647">
        <v>0</v>
      </c>
    </row>
    <row r="3648" spans="1:5">
      <c r="A3648" s="62">
        <v>43434</v>
      </c>
      <c r="B3648" t="s">
        <v>3865</v>
      </c>
      <c r="C3648" s="57" t="s">
        <v>7467</v>
      </c>
      <c r="D3648">
        <v>0</v>
      </c>
      <c r="E3648">
        <v>0</v>
      </c>
    </row>
    <row r="3649" spans="1:5">
      <c r="A3649" s="62">
        <v>43434</v>
      </c>
      <c r="B3649" t="s">
        <v>3866</v>
      </c>
      <c r="C3649" s="57" t="s">
        <v>7468</v>
      </c>
      <c r="D3649">
        <v>0</v>
      </c>
      <c r="E3649">
        <v>0</v>
      </c>
    </row>
    <row r="3650" spans="1:5">
      <c r="A3650" s="62">
        <v>43434</v>
      </c>
      <c r="B3650" t="s">
        <v>3867</v>
      </c>
      <c r="C3650" s="57" t="s">
        <v>7469</v>
      </c>
      <c r="D3650">
        <v>0</v>
      </c>
      <c r="E3650">
        <v>0</v>
      </c>
    </row>
    <row r="3651" spans="1:5">
      <c r="A3651" s="62">
        <v>43434</v>
      </c>
      <c r="B3651" t="s">
        <v>3868</v>
      </c>
      <c r="C3651" s="57" t="s">
        <v>7470</v>
      </c>
      <c r="D3651">
        <v>0</v>
      </c>
      <c r="E3651">
        <v>0</v>
      </c>
    </row>
    <row r="3652" spans="1:5">
      <c r="A3652" s="62">
        <v>43434</v>
      </c>
      <c r="B3652" t="s">
        <v>3869</v>
      </c>
      <c r="C3652" s="57" t="s">
        <v>7471</v>
      </c>
      <c r="D3652">
        <v>0</v>
      </c>
      <c r="E3652">
        <v>0</v>
      </c>
    </row>
    <row r="3653" spans="1:5">
      <c r="A3653" s="62">
        <v>43434</v>
      </c>
      <c r="B3653" t="s">
        <v>3870</v>
      </c>
      <c r="C3653" s="57" t="s">
        <v>7472</v>
      </c>
      <c r="D3653">
        <v>0</v>
      </c>
      <c r="E3653">
        <v>0</v>
      </c>
    </row>
    <row r="3654" spans="1:5">
      <c r="A3654" s="62">
        <v>43434</v>
      </c>
      <c r="B3654" t="s">
        <v>3871</v>
      </c>
      <c r="C3654" s="57" t="s">
        <v>7473</v>
      </c>
      <c r="D3654">
        <v>0</v>
      </c>
      <c r="E3654">
        <v>0</v>
      </c>
    </row>
    <row r="3655" spans="1:5">
      <c r="A3655" s="62">
        <v>43434</v>
      </c>
      <c r="B3655" t="s">
        <v>3872</v>
      </c>
      <c r="C3655" s="57" t="s">
        <v>7474</v>
      </c>
      <c r="D3655">
        <v>0</v>
      </c>
      <c r="E3655">
        <v>0</v>
      </c>
    </row>
    <row r="3656" spans="1:5">
      <c r="A3656" s="62">
        <v>43434</v>
      </c>
      <c r="B3656" t="s">
        <v>3873</v>
      </c>
      <c r="C3656" s="57" t="s">
        <v>176</v>
      </c>
      <c r="D3656">
        <v>0</v>
      </c>
      <c r="E3656">
        <v>0</v>
      </c>
    </row>
    <row r="3657" spans="1:5">
      <c r="A3657" s="62">
        <v>43434</v>
      </c>
      <c r="B3657" t="s">
        <v>3874</v>
      </c>
      <c r="C3657" s="57" t="s">
        <v>176</v>
      </c>
      <c r="D3657">
        <v>0</v>
      </c>
      <c r="E3657">
        <v>0</v>
      </c>
    </row>
    <row r="3658" spans="1:5">
      <c r="A3658" s="62">
        <v>43434</v>
      </c>
      <c r="B3658" t="s">
        <v>7497</v>
      </c>
      <c r="C3658" s="57" t="s">
        <v>7475</v>
      </c>
      <c r="D3658">
        <v>13885647.5</v>
      </c>
      <c r="E3658">
        <v>0</v>
      </c>
    </row>
    <row r="3659" spans="1:5">
      <c r="A3659" s="62">
        <v>43434</v>
      </c>
      <c r="B3659" t="s">
        <v>3876</v>
      </c>
      <c r="C3659" s="57" t="s">
        <v>7476</v>
      </c>
      <c r="D3659">
        <v>12777397.550000001</v>
      </c>
      <c r="E3659">
        <v>0</v>
      </c>
    </row>
    <row r="3660" spans="1:5">
      <c r="A3660" s="62">
        <v>43434</v>
      </c>
      <c r="B3660" t="s">
        <v>3877</v>
      </c>
      <c r="C3660" s="57" t="s">
        <v>7477</v>
      </c>
      <c r="D3660">
        <v>0</v>
      </c>
      <c r="E3660">
        <v>0</v>
      </c>
    </row>
    <row r="3661" spans="1:5">
      <c r="A3661" s="62">
        <v>43434</v>
      </c>
      <c r="B3661" t="s">
        <v>3878</v>
      </c>
      <c r="C3661" s="57" t="s">
        <v>7478</v>
      </c>
      <c r="D3661">
        <v>1108249.95</v>
      </c>
      <c r="E3661">
        <v>0</v>
      </c>
    </row>
    <row r="3662" spans="1:5">
      <c r="A3662" s="62">
        <v>43434</v>
      </c>
      <c r="B3662" t="s">
        <v>3879</v>
      </c>
      <c r="C3662" s="57" t="s">
        <v>7479</v>
      </c>
      <c r="D3662">
        <v>0</v>
      </c>
      <c r="E3662">
        <v>0</v>
      </c>
    </row>
    <row r="3663" spans="1:5">
      <c r="A3663" s="62">
        <v>43434</v>
      </c>
      <c r="B3663" t="s">
        <v>3880</v>
      </c>
      <c r="C3663" s="57" t="s">
        <v>7479</v>
      </c>
      <c r="D3663">
        <v>0</v>
      </c>
      <c r="E3663">
        <v>0</v>
      </c>
    </row>
    <row r="3664" spans="1:5">
      <c r="A3664" s="62">
        <v>43434</v>
      </c>
      <c r="B3664" t="s">
        <v>3881</v>
      </c>
      <c r="C3664" s="57" t="s">
        <v>7480</v>
      </c>
      <c r="D3664">
        <v>0</v>
      </c>
      <c r="E3664">
        <v>0</v>
      </c>
    </row>
    <row r="3665" spans="1:5">
      <c r="A3665" s="62">
        <v>43434</v>
      </c>
      <c r="B3665" t="s">
        <v>3882</v>
      </c>
      <c r="C3665" s="57" t="s">
        <v>7480</v>
      </c>
      <c r="D3665">
        <v>0</v>
      </c>
      <c r="E3665">
        <v>0</v>
      </c>
    </row>
    <row r="3666" spans="1:5">
      <c r="A3666" s="62">
        <v>43434</v>
      </c>
      <c r="B3666" t="s">
        <v>3883</v>
      </c>
      <c r="C3666" s="57" t="s">
        <v>7481</v>
      </c>
      <c r="D3666">
        <v>0</v>
      </c>
      <c r="E3666">
        <v>0</v>
      </c>
    </row>
    <row r="3667" spans="1:5">
      <c r="A3667" s="62">
        <v>43434</v>
      </c>
      <c r="B3667" t="s">
        <v>3884</v>
      </c>
      <c r="C3667" s="57" t="s">
        <v>7482</v>
      </c>
      <c r="D3667">
        <v>0</v>
      </c>
      <c r="E3667">
        <v>0</v>
      </c>
    </row>
    <row r="3668" spans="1:5">
      <c r="A3668" s="62">
        <v>43434</v>
      </c>
      <c r="B3668" t="s">
        <v>3885</v>
      </c>
      <c r="C3668" s="57" t="s">
        <v>7483</v>
      </c>
      <c r="D3668">
        <v>0</v>
      </c>
      <c r="E3668">
        <v>0</v>
      </c>
    </row>
    <row r="3669" spans="1:5">
      <c r="A3669" s="62">
        <v>43434</v>
      </c>
      <c r="B3669" t="s">
        <v>3886</v>
      </c>
      <c r="C3669" s="57" t="s">
        <v>7484</v>
      </c>
      <c r="D3669">
        <v>7711550</v>
      </c>
      <c r="E3669">
        <v>0</v>
      </c>
    </row>
    <row r="3670" spans="1:5">
      <c r="A3670" s="62">
        <v>43434</v>
      </c>
      <c r="B3670" t="s">
        <v>3887</v>
      </c>
      <c r="C3670" s="57" t="s">
        <v>7484</v>
      </c>
      <c r="D3670">
        <v>7711550</v>
      </c>
      <c r="E3670">
        <v>0</v>
      </c>
    </row>
    <row r="3671" spans="1:5">
      <c r="A3671" s="62">
        <v>43434</v>
      </c>
      <c r="B3671" t="s">
        <v>3888</v>
      </c>
      <c r="C3671" s="57" t="s">
        <v>7485</v>
      </c>
      <c r="D3671">
        <v>0</v>
      </c>
      <c r="E3671">
        <v>0</v>
      </c>
    </row>
    <row r="3672" spans="1:5">
      <c r="A3672" s="62">
        <v>43434</v>
      </c>
      <c r="B3672" t="s">
        <v>3889</v>
      </c>
      <c r="C3672" s="57" t="s">
        <v>7486</v>
      </c>
      <c r="D3672">
        <v>0</v>
      </c>
      <c r="E3672">
        <v>0</v>
      </c>
    </row>
    <row r="3673" spans="1:5">
      <c r="A3673" s="62">
        <v>43434</v>
      </c>
      <c r="B3673" t="s">
        <v>3890</v>
      </c>
      <c r="C3673" s="57" t="s">
        <v>7487</v>
      </c>
      <c r="D3673">
        <v>0</v>
      </c>
      <c r="E3673">
        <v>0</v>
      </c>
    </row>
    <row r="3674" spans="1:5">
      <c r="A3674" s="62">
        <v>43434</v>
      </c>
      <c r="B3674" t="s">
        <v>3891</v>
      </c>
      <c r="C3674" s="57" t="s">
        <v>7487</v>
      </c>
      <c r="D3674">
        <v>0</v>
      </c>
      <c r="E3674">
        <v>0</v>
      </c>
    </row>
    <row r="3675" spans="1:5">
      <c r="A3675" s="62">
        <v>43434</v>
      </c>
      <c r="B3675" t="s">
        <v>3892</v>
      </c>
      <c r="C3675" s="57" t="s">
        <v>7488</v>
      </c>
      <c r="D3675">
        <v>0</v>
      </c>
      <c r="E3675">
        <v>0</v>
      </c>
    </row>
    <row r="3676" spans="1:5">
      <c r="A3676" s="62">
        <v>43434</v>
      </c>
      <c r="B3676" t="s">
        <v>3893</v>
      </c>
      <c r="C3676" s="57" t="s">
        <v>7489</v>
      </c>
      <c r="D3676">
        <v>0</v>
      </c>
      <c r="E3676">
        <v>0</v>
      </c>
    </row>
    <row r="3677" spans="1:5">
      <c r="A3677" s="62">
        <v>43434</v>
      </c>
      <c r="B3677" t="s">
        <v>3894</v>
      </c>
      <c r="C3677" s="57" t="s">
        <v>7489</v>
      </c>
      <c r="D3677">
        <v>0</v>
      </c>
      <c r="E3677">
        <v>0</v>
      </c>
    </row>
    <row r="3678" spans="1:5">
      <c r="A3678" s="62">
        <v>43434</v>
      </c>
      <c r="B3678" t="s">
        <v>3895</v>
      </c>
      <c r="C3678" s="57" t="s">
        <v>7490</v>
      </c>
      <c r="D3678">
        <v>0</v>
      </c>
      <c r="E3678">
        <v>0</v>
      </c>
    </row>
    <row r="3679" spans="1:5">
      <c r="A3679" s="62">
        <v>43434</v>
      </c>
      <c r="B3679" t="s">
        <v>3896</v>
      </c>
      <c r="C3679" s="57" t="s">
        <v>7490</v>
      </c>
      <c r="D3679">
        <v>0</v>
      </c>
      <c r="E3679">
        <v>0</v>
      </c>
    </row>
    <row r="3680" spans="1:5">
      <c r="A3680" s="62">
        <v>43434</v>
      </c>
      <c r="B3680" t="s">
        <v>3897</v>
      </c>
      <c r="C3680" s="57" t="s">
        <v>7491</v>
      </c>
      <c r="D3680">
        <v>0</v>
      </c>
      <c r="E3680">
        <v>0</v>
      </c>
    </row>
    <row r="3681" spans="1:5">
      <c r="A3681" s="62">
        <v>43434</v>
      </c>
      <c r="B3681" t="s">
        <v>3898</v>
      </c>
      <c r="C3681" s="57" t="s">
        <v>7491</v>
      </c>
      <c r="D3681">
        <v>0</v>
      </c>
      <c r="E3681">
        <v>0</v>
      </c>
    </row>
    <row r="3682" spans="1:5">
      <c r="A3682" s="62">
        <v>43434</v>
      </c>
      <c r="B3682" t="s">
        <v>3899</v>
      </c>
      <c r="C3682" s="57" t="s">
        <v>7492</v>
      </c>
      <c r="D3682">
        <v>0</v>
      </c>
      <c r="E3682">
        <v>0</v>
      </c>
    </row>
    <row r="3683" spans="1:5">
      <c r="A3683" s="62">
        <v>43434</v>
      </c>
      <c r="B3683" t="s">
        <v>3900</v>
      </c>
      <c r="C3683" s="57" t="s">
        <v>7492</v>
      </c>
      <c r="D3683">
        <v>0</v>
      </c>
      <c r="E3683">
        <v>0</v>
      </c>
    </row>
    <row r="3684" spans="1:5">
      <c r="A3684" s="62">
        <v>43434</v>
      </c>
      <c r="B3684" t="s">
        <v>3901</v>
      </c>
      <c r="C3684" s="57" t="s">
        <v>7493</v>
      </c>
      <c r="D3684">
        <v>0</v>
      </c>
      <c r="E3684">
        <v>0</v>
      </c>
    </row>
    <row r="3685" spans="1:5">
      <c r="A3685" s="62">
        <v>43434</v>
      </c>
      <c r="B3685" t="s">
        <v>3902</v>
      </c>
      <c r="C3685" s="57" t="s">
        <v>7493</v>
      </c>
      <c r="D3685">
        <v>0</v>
      </c>
      <c r="E368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8"/>
  <sheetViews>
    <sheetView workbookViewId="0">
      <selection activeCell="E9" sqref="E9"/>
    </sheetView>
  </sheetViews>
  <sheetFormatPr baseColWidth="10" defaultRowHeight="12" x14ac:dyDescent="0"/>
  <cols>
    <col min="3" max="3" width="23.6640625" bestFit="1" customWidth="1"/>
    <col min="4" max="4" width="105.5" customWidth="1"/>
  </cols>
  <sheetData>
    <row r="1" spans="2:6">
      <c r="B1" t="s">
        <v>7498</v>
      </c>
      <c r="C1" t="s">
        <v>7499</v>
      </c>
      <c r="D1" t="s">
        <v>7500</v>
      </c>
      <c r="E1" t="s">
        <v>7501</v>
      </c>
      <c r="F1" t="s">
        <v>7502</v>
      </c>
    </row>
    <row r="2" spans="2:6">
      <c r="B2" s="62">
        <v>43524</v>
      </c>
      <c r="C2" t="s">
        <v>219</v>
      </c>
      <c r="D2" t="s">
        <v>3904</v>
      </c>
      <c r="E2">
        <v>65970360.939999998</v>
      </c>
      <c r="F2">
        <v>0</v>
      </c>
    </row>
    <row r="3" spans="2:6">
      <c r="B3" s="62">
        <v>43524</v>
      </c>
      <c r="C3" t="s">
        <v>221</v>
      </c>
      <c r="D3" t="s">
        <v>3906</v>
      </c>
      <c r="E3">
        <v>1271013.07</v>
      </c>
      <c r="F3">
        <v>0</v>
      </c>
    </row>
    <row r="4" spans="2:6">
      <c r="B4" s="62">
        <v>43524</v>
      </c>
      <c r="C4" t="s">
        <v>230</v>
      </c>
      <c r="D4" t="s">
        <v>3915</v>
      </c>
      <c r="E4">
        <v>25213708.98</v>
      </c>
      <c r="F4">
        <v>0</v>
      </c>
    </row>
    <row r="5" spans="2:6">
      <c r="B5" s="62">
        <v>43524</v>
      </c>
      <c r="C5" t="s">
        <v>237</v>
      </c>
      <c r="D5" t="s">
        <v>3922</v>
      </c>
      <c r="E5">
        <v>92030669.650000006</v>
      </c>
      <c r="F5">
        <v>0</v>
      </c>
    </row>
    <row r="6" spans="2:6">
      <c r="B6" s="62">
        <v>43524</v>
      </c>
      <c r="C6" t="s">
        <v>466</v>
      </c>
      <c r="D6" t="s">
        <v>4150</v>
      </c>
      <c r="E6">
        <v>86500000</v>
      </c>
      <c r="F6">
        <v>0</v>
      </c>
    </row>
    <row r="7" spans="2:6">
      <c r="B7" s="62">
        <v>43524</v>
      </c>
      <c r="C7" t="s">
        <v>530</v>
      </c>
      <c r="D7" t="s">
        <v>4214</v>
      </c>
      <c r="E7">
        <v>0</v>
      </c>
      <c r="F7">
        <v>827992.76</v>
      </c>
    </row>
    <row r="8" spans="2:6">
      <c r="B8" s="62">
        <v>43524</v>
      </c>
      <c r="C8" t="s">
        <v>834</v>
      </c>
      <c r="D8" t="s">
        <v>4517</v>
      </c>
      <c r="E8">
        <v>11878537.43</v>
      </c>
      <c r="F8">
        <v>0</v>
      </c>
    </row>
    <row r="9" spans="2:6">
      <c r="B9" s="62">
        <v>43524</v>
      </c>
      <c r="C9" t="s">
        <v>835</v>
      </c>
      <c r="D9" t="s">
        <v>4518</v>
      </c>
      <c r="E9">
        <v>139860124.19</v>
      </c>
      <c r="F9">
        <v>0</v>
      </c>
    </row>
    <row r="10" spans="2:6">
      <c r="B10" s="62">
        <v>43524</v>
      </c>
      <c r="C10" t="s">
        <v>837</v>
      </c>
      <c r="D10" t="s">
        <v>4520</v>
      </c>
      <c r="E10">
        <v>5398818.4100000001</v>
      </c>
      <c r="F10">
        <v>0</v>
      </c>
    </row>
    <row r="11" spans="2:6">
      <c r="B11" s="62">
        <v>43524</v>
      </c>
      <c r="C11" t="s">
        <v>838</v>
      </c>
      <c r="D11" t="s">
        <v>4521</v>
      </c>
      <c r="E11">
        <v>33852948.520000003</v>
      </c>
      <c r="F11">
        <v>0</v>
      </c>
    </row>
    <row r="12" spans="2:6">
      <c r="B12" s="62">
        <v>43524</v>
      </c>
      <c r="C12" t="s">
        <v>843</v>
      </c>
      <c r="D12" t="s">
        <v>4526</v>
      </c>
      <c r="E12">
        <v>0</v>
      </c>
      <c r="F12">
        <v>0</v>
      </c>
    </row>
    <row r="13" spans="2:6">
      <c r="B13" s="62">
        <v>43524</v>
      </c>
      <c r="C13" t="s">
        <v>844</v>
      </c>
      <c r="D13" t="s">
        <v>4527</v>
      </c>
      <c r="E13">
        <v>0</v>
      </c>
      <c r="F13">
        <v>0</v>
      </c>
    </row>
    <row r="14" spans="2:6">
      <c r="B14" s="62">
        <v>43524</v>
      </c>
      <c r="C14" t="s">
        <v>845</v>
      </c>
      <c r="D14" t="s">
        <v>4528</v>
      </c>
      <c r="E14">
        <v>0</v>
      </c>
      <c r="F14">
        <v>7096053.3600000003</v>
      </c>
    </row>
    <row r="15" spans="2:6">
      <c r="B15" s="62">
        <v>43524</v>
      </c>
      <c r="C15" t="s">
        <v>852</v>
      </c>
      <c r="D15" t="s">
        <v>4535</v>
      </c>
      <c r="E15">
        <v>0</v>
      </c>
      <c r="F15">
        <v>1334447.1000000001</v>
      </c>
    </row>
    <row r="16" spans="2:6">
      <c r="B16" s="62">
        <v>43524</v>
      </c>
      <c r="C16" t="s">
        <v>863</v>
      </c>
      <c r="D16" t="s">
        <v>4546</v>
      </c>
      <c r="E16">
        <v>123190340.73</v>
      </c>
      <c r="F16">
        <v>0</v>
      </c>
    </row>
    <row r="17" spans="2:6">
      <c r="B17" s="62">
        <v>43524</v>
      </c>
      <c r="C17" t="s">
        <v>865</v>
      </c>
      <c r="D17" t="s">
        <v>4548</v>
      </c>
      <c r="E17">
        <v>2644506.04</v>
      </c>
      <c r="F17">
        <v>0</v>
      </c>
    </row>
    <row r="18" spans="2:6">
      <c r="B18" s="62">
        <v>43524</v>
      </c>
      <c r="C18" t="s">
        <v>867</v>
      </c>
      <c r="D18" t="s">
        <v>4550</v>
      </c>
      <c r="E18">
        <v>7299430.79</v>
      </c>
      <c r="F18">
        <v>0</v>
      </c>
    </row>
    <row r="19" spans="2:6">
      <c r="B19" s="62">
        <v>43524</v>
      </c>
      <c r="C19" t="s">
        <v>869</v>
      </c>
      <c r="D19" t="s">
        <v>4552</v>
      </c>
      <c r="E19">
        <v>0</v>
      </c>
      <c r="F19">
        <v>0</v>
      </c>
    </row>
    <row r="20" spans="2:6">
      <c r="B20" s="62">
        <v>43524</v>
      </c>
      <c r="C20" t="s">
        <v>871</v>
      </c>
      <c r="D20" t="s">
        <v>4554</v>
      </c>
      <c r="E20">
        <v>0</v>
      </c>
      <c r="F20">
        <v>1052623.1200000001</v>
      </c>
    </row>
    <row r="21" spans="2:6">
      <c r="B21" s="62">
        <v>43524</v>
      </c>
      <c r="C21" t="s">
        <v>875</v>
      </c>
      <c r="D21" t="s">
        <v>4558</v>
      </c>
      <c r="E21">
        <v>0</v>
      </c>
      <c r="F21">
        <v>8459323.5299999993</v>
      </c>
    </row>
    <row r="22" spans="2:6">
      <c r="B22" s="62">
        <v>43524</v>
      </c>
      <c r="C22" t="s">
        <v>883</v>
      </c>
      <c r="D22" t="s">
        <v>4566</v>
      </c>
      <c r="E22">
        <v>9174374.4000000004</v>
      </c>
      <c r="F22">
        <v>0</v>
      </c>
    </row>
    <row r="23" spans="2:6">
      <c r="B23" s="62">
        <v>43524</v>
      </c>
      <c r="C23" t="s">
        <v>885</v>
      </c>
      <c r="D23" t="s">
        <v>4568</v>
      </c>
      <c r="E23">
        <v>0</v>
      </c>
      <c r="F23">
        <v>0</v>
      </c>
    </row>
    <row r="24" spans="2:6">
      <c r="B24" s="62">
        <v>43524</v>
      </c>
      <c r="C24" t="s">
        <v>887</v>
      </c>
      <c r="D24" t="s">
        <v>4570</v>
      </c>
      <c r="E24">
        <v>9204893.1699999999</v>
      </c>
      <c r="F24">
        <v>0</v>
      </c>
    </row>
    <row r="25" spans="2:6">
      <c r="B25" s="62">
        <v>43524</v>
      </c>
      <c r="C25" t="s">
        <v>889</v>
      </c>
      <c r="D25" t="s">
        <v>4572</v>
      </c>
      <c r="E25">
        <v>0</v>
      </c>
      <c r="F25">
        <v>0</v>
      </c>
    </row>
    <row r="26" spans="2:6">
      <c r="B26" s="62">
        <v>43524</v>
      </c>
      <c r="C26" t="s">
        <v>891</v>
      </c>
      <c r="D26" t="s">
        <v>4574</v>
      </c>
      <c r="E26">
        <v>0</v>
      </c>
      <c r="F26">
        <v>300895.46000000002</v>
      </c>
    </row>
    <row r="27" spans="2:6">
      <c r="B27" s="62">
        <v>43524</v>
      </c>
      <c r="C27" t="s">
        <v>895</v>
      </c>
      <c r="D27" t="s">
        <v>4578</v>
      </c>
      <c r="E27">
        <v>0</v>
      </c>
      <c r="F27">
        <v>159525.04</v>
      </c>
    </row>
    <row r="28" spans="2:6">
      <c r="B28" s="62">
        <v>43524</v>
      </c>
      <c r="C28" t="s">
        <v>910</v>
      </c>
      <c r="D28" t="s">
        <v>4593</v>
      </c>
      <c r="E28">
        <v>0</v>
      </c>
      <c r="F28">
        <v>0</v>
      </c>
    </row>
    <row r="29" spans="2:6">
      <c r="B29" s="62">
        <v>43524</v>
      </c>
      <c r="C29" t="s">
        <v>914</v>
      </c>
      <c r="D29" t="s">
        <v>4597</v>
      </c>
      <c r="E29">
        <v>0</v>
      </c>
      <c r="F29">
        <v>0</v>
      </c>
    </row>
    <row r="30" spans="2:6">
      <c r="B30" s="62">
        <v>43524</v>
      </c>
      <c r="C30" t="s">
        <v>922</v>
      </c>
      <c r="D30" t="s">
        <v>4605</v>
      </c>
      <c r="E30">
        <v>169139737.25</v>
      </c>
      <c r="F30">
        <v>0</v>
      </c>
    </row>
    <row r="31" spans="2:6">
      <c r="B31" s="62">
        <v>43524</v>
      </c>
      <c r="C31" t="s">
        <v>924</v>
      </c>
      <c r="D31" t="s">
        <v>4607</v>
      </c>
      <c r="E31">
        <v>9491749.75</v>
      </c>
      <c r="F31">
        <v>0</v>
      </c>
    </row>
    <row r="32" spans="2:6">
      <c r="B32" s="62">
        <v>43524</v>
      </c>
      <c r="C32" t="s">
        <v>926</v>
      </c>
      <c r="D32" t="s">
        <v>4609</v>
      </c>
      <c r="E32">
        <v>19155774.66</v>
      </c>
      <c r="F32">
        <v>0</v>
      </c>
    </row>
    <row r="33" spans="2:6">
      <c r="B33" s="62">
        <v>43524</v>
      </c>
      <c r="C33" t="s">
        <v>928</v>
      </c>
      <c r="D33" t="s">
        <v>4611</v>
      </c>
      <c r="E33">
        <v>0</v>
      </c>
      <c r="F33">
        <v>0</v>
      </c>
    </row>
    <row r="34" spans="2:6">
      <c r="B34" s="62">
        <v>43524</v>
      </c>
      <c r="C34" t="s">
        <v>930</v>
      </c>
      <c r="D34" t="s">
        <v>4613</v>
      </c>
      <c r="E34">
        <v>0</v>
      </c>
      <c r="F34">
        <v>684516.81</v>
      </c>
    </row>
    <row r="35" spans="2:6">
      <c r="B35" s="62">
        <v>43524</v>
      </c>
      <c r="C35" t="s">
        <v>934</v>
      </c>
      <c r="D35" t="s">
        <v>4617</v>
      </c>
      <c r="E35">
        <v>0</v>
      </c>
      <c r="F35">
        <v>9774372.8499999996</v>
      </c>
    </row>
    <row r="36" spans="2:6">
      <c r="B36" s="62">
        <v>43524</v>
      </c>
      <c r="C36" t="s">
        <v>941</v>
      </c>
      <c r="D36" t="s">
        <v>4624</v>
      </c>
      <c r="E36">
        <v>133947516.94</v>
      </c>
      <c r="F36">
        <v>0</v>
      </c>
    </row>
    <row r="37" spans="2:6">
      <c r="B37" s="62">
        <v>43524</v>
      </c>
      <c r="C37" t="s">
        <v>943</v>
      </c>
      <c r="D37" t="s">
        <v>4626</v>
      </c>
      <c r="E37">
        <v>0</v>
      </c>
      <c r="F37">
        <v>0</v>
      </c>
    </row>
    <row r="38" spans="2:6">
      <c r="B38" s="62">
        <v>43524</v>
      </c>
      <c r="C38" t="s">
        <v>945</v>
      </c>
      <c r="D38" t="s">
        <v>4628</v>
      </c>
      <c r="E38">
        <v>8300000</v>
      </c>
      <c r="F38">
        <v>0</v>
      </c>
    </row>
    <row r="39" spans="2:6">
      <c r="B39" s="62">
        <v>43524</v>
      </c>
      <c r="C39" t="s">
        <v>947</v>
      </c>
      <c r="D39" t="s">
        <v>4630</v>
      </c>
      <c r="E39">
        <v>0</v>
      </c>
      <c r="F39">
        <v>0</v>
      </c>
    </row>
    <row r="40" spans="2:6">
      <c r="B40" s="62">
        <v>43524</v>
      </c>
      <c r="C40" t="s">
        <v>949</v>
      </c>
      <c r="D40" t="s">
        <v>4632</v>
      </c>
      <c r="E40">
        <v>0</v>
      </c>
      <c r="F40">
        <v>24018.37</v>
      </c>
    </row>
    <row r="41" spans="2:6">
      <c r="B41" s="62">
        <v>43524</v>
      </c>
      <c r="C41" t="s">
        <v>953</v>
      </c>
      <c r="D41" t="s">
        <v>4636</v>
      </c>
      <c r="E41">
        <v>0</v>
      </c>
      <c r="F41">
        <v>8674930.4900000002</v>
      </c>
    </row>
    <row r="42" spans="2:6">
      <c r="B42" s="62">
        <v>43524</v>
      </c>
      <c r="C42" t="s">
        <v>980</v>
      </c>
      <c r="D42" t="s">
        <v>4663</v>
      </c>
      <c r="E42">
        <v>0</v>
      </c>
      <c r="F42">
        <v>0</v>
      </c>
    </row>
    <row r="43" spans="2:6">
      <c r="B43" s="62">
        <v>43524</v>
      </c>
      <c r="C43" t="s">
        <v>984</v>
      </c>
      <c r="D43" t="s">
        <v>4667</v>
      </c>
      <c r="E43">
        <v>0</v>
      </c>
      <c r="F43">
        <v>0</v>
      </c>
    </row>
    <row r="44" spans="2:6">
      <c r="B44" s="62">
        <v>43524</v>
      </c>
      <c r="C44" t="s">
        <v>986</v>
      </c>
      <c r="D44" t="s">
        <v>4669</v>
      </c>
      <c r="E44">
        <v>0</v>
      </c>
      <c r="F44">
        <v>0</v>
      </c>
    </row>
    <row r="45" spans="2:6">
      <c r="B45" s="62">
        <v>43524</v>
      </c>
      <c r="C45" t="s">
        <v>988</v>
      </c>
      <c r="D45" t="s">
        <v>4671</v>
      </c>
      <c r="E45">
        <v>0</v>
      </c>
      <c r="F45">
        <v>0</v>
      </c>
    </row>
    <row r="46" spans="2:6">
      <c r="B46" s="62">
        <v>43524</v>
      </c>
      <c r="C46" t="s">
        <v>992</v>
      </c>
      <c r="D46" t="s">
        <v>4675</v>
      </c>
      <c r="E46">
        <v>0</v>
      </c>
      <c r="F46">
        <v>0</v>
      </c>
    </row>
    <row r="47" spans="2:6">
      <c r="B47" s="62">
        <v>43524</v>
      </c>
      <c r="C47" t="s">
        <v>999</v>
      </c>
      <c r="D47" t="s">
        <v>4682</v>
      </c>
      <c r="E47">
        <v>23086737.5</v>
      </c>
      <c r="F47">
        <v>0</v>
      </c>
    </row>
    <row r="48" spans="2:6">
      <c r="B48" s="62">
        <v>43524</v>
      </c>
      <c r="C48" t="s">
        <v>1001</v>
      </c>
      <c r="D48" t="s">
        <v>4684</v>
      </c>
      <c r="E48">
        <v>0</v>
      </c>
      <c r="F48">
        <v>0</v>
      </c>
    </row>
    <row r="49" spans="2:6">
      <c r="B49" s="62">
        <v>43524</v>
      </c>
      <c r="C49" t="s">
        <v>1003</v>
      </c>
      <c r="D49" t="s">
        <v>4686</v>
      </c>
      <c r="E49">
        <v>0</v>
      </c>
      <c r="F49">
        <v>0</v>
      </c>
    </row>
    <row r="50" spans="2:6">
      <c r="B50" s="62">
        <v>43524</v>
      </c>
      <c r="C50" t="s">
        <v>1007</v>
      </c>
      <c r="D50" t="s">
        <v>4690</v>
      </c>
      <c r="E50">
        <v>0</v>
      </c>
      <c r="F50">
        <v>562414.9</v>
      </c>
    </row>
    <row r="51" spans="2:6">
      <c r="B51" s="62">
        <v>43524</v>
      </c>
      <c r="C51" t="s">
        <v>1011</v>
      </c>
      <c r="D51" t="s">
        <v>4694</v>
      </c>
      <c r="E51">
        <v>0</v>
      </c>
      <c r="F51">
        <v>0</v>
      </c>
    </row>
    <row r="52" spans="2:6">
      <c r="B52" s="62">
        <v>43524</v>
      </c>
      <c r="C52" t="s">
        <v>1018</v>
      </c>
      <c r="D52" t="s">
        <v>4701</v>
      </c>
      <c r="E52">
        <v>95133922.459999993</v>
      </c>
      <c r="F52">
        <v>0</v>
      </c>
    </row>
    <row r="53" spans="2:6">
      <c r="B53" s="62">
        <v>43524</v>
      </c>
      <c r="C53" t="s">
        <v>1020</v>
      </c>
      <c r="D53" t="s">
        <v>4703</v>
      </c>
      <c r="E53">
        <v>7482453.0499999998</v>
      </c>
      <c r="F53">
        <v>0</v>
      </c>
    </row>
    <row r="54" spans="2:6">
      <c r="B54" s="62">
        <v>43524</v>
      </c>
      <c r="C54" t="s">
        <v>1022</v>
      </c>
      <c r="D54" t="s">
        <v>4705</v>
      </c>
      <c r="E54">
        <v>6789364.3799999999</v>
      </c>
      <c r="F54">
        <v>0</v>
      </c>
    </row>
    <row r="55" spans="2:6">
      <c r="B55" s="62">
        <v>43524</v>
      </c>
      <c r="C55" t="s">
        <v>1024</v>
      </c>
      <c r="D55" t="s">
        <v>4707</v>
      </c>
      <c r="E55">
        <v>0</v>
      </c>
      <c r="F55">
        <v>0</v>
      </c>
    </row>
    <row r="56" spans="2:6">
      <c r="B56" s="62">
        <v>43524</v>
      </c>
      <c r="C56" t="s">
        <v>1026</v>
      </c>
      <c r="D56" t="s">
        <v>4709</v>
      </c>
      <c r="E56">
        <v>0</v>
      </c>
      <c r="F56">
        <v>1236005.33</v>
      </c>
    </row>
    <row r="57" spans="2:6">
      <c r="B57" s="62">
        <v>43524</v>
      </c>
      <c r="C57" t="s">
        <v>1030</v>
      </c>
      <c r="D57" t="s">
        <v>4713</v>
      </c>
      <c r="E57">
        <v>0</v>
      </c>
      <c r="F57">
        <v>363437.92</v>
      </c>
    </row>
    <row r="58" spans="2:6">
      <c r="B58" s="62">
        <v>43524</v>
      </c>
      <c r="C58" t="s">
        <v>1038</v>
      </c>
      <c r="D58" t="s">
        <v>4721</v>
      </c>
      <c r="E58">
        <v>0</v>
      </c>
      <c r="F58">
        <v>0</v>
      </c>
    </row>
    <row r="59" spans="2:6">
      <c r="B59" s="62">
        <v>43524</v>
      </c>
      <c r="C59" t="s">
        <v>1040</v>
      </c>
      <c r="D59" t="s">
        <v>4723</v>
      </c>
      <c r="E59">
        <v>0</v>
      </c>
      <c r="F59">
        <v>0</v>
      </c>
    </row>
    <row r="60" spans="2:6">
      <c r="B60" s="62">
        <v>43524</v>
      </c>
      <c r="C60" t="s">
        <v>1042</v>
      </c>
      <c r="D60" t="s">
        <v>4725</v>
      </c>
      <c r="E60">
        <v>0</v>
      </c>
      <c r="F60">
        <v>0</v>
      </c>
    </row>
    <row r="61" spans="2:6">
      <c r="B61" s="62">
        <v>43524</v>
      </c>
      <c r="C61" t="s">
        <v>1044</v>
      </c>
      <c r="D61" t="s">
        <v>4727</v>
      </c>
      <c r="E61">
        <v>0</v>
      </c>
      <c r="F61">
        <v>0</v>
      </c>
    </row>
    <row r="62" spans="2:6">
      <c r="B62" s="62">
        <v>43524</v>
      </c>
      <c r="C62" t="s">
        <v>1046</v>
      </c>
      <c r="D62" t="s">
        <v>4729</v>
      </c>
      <c r="E62">
        <v>0</v>
      </c>
      <c r="F62">
        <v>0</v>
      </c>
    </row>
    <row r="63" spans="2:6">
      <c r="B63" s="62">
        <v>43524</v>
      </c>
      <c r="C63" t="s">
        <v>1050</v>
      </c>
      <c r="D63" t="s">
        <v>4733</v>
      </c>
      <c r="E63">
        <v>0</v>
      </c>
      <c r="F63">
        <v>0</v>
      </c>
    </row>
    <row r="64" spans="2:6">
      <c r="B64" s="62">
        <v>43524</v>
      </c>
      <c r="C64" t="s">
        <v>1058</v>
      </c>
      <c r="D64" t="s">
        <v>4741</v>
      </c>
      <c r="E64">
        <v>0</v>
      </c>
      <c r="F64">
        <v>0</v>
      </c>
    </row>
    <row r="65" spans="2:6">
      <c r="B65" s="62">
        <v>43524</v>
      </c>
      <c r="C65" t="s">
        <v>1060</v>
      </c>
      <c r="D65" t="s">
        <v>4743</v>
      </c>
      <c r="E65">
        <v>0</v>
      </c>
      <c r="F65">
        <v>0</v>
      </c>
    </row>
    <row r="66" spans="2:6">
      <c r="B66" s="62">
        <v>43524</v>
      </c>
      <c r="C66" t="s">
        <v>1062</v>
      </c>
      <c r="D66" t="s">
        <v>4745</v>
      </c>
      <c r="E66">
        <v>0</v>
      </c>
      <c r="F66">
        <v>0</v>
      </c>
    </row>
    <row r="67" spans="2:6">
      <c r="B67" s="62">
        <v>43524</v>
      </c>
      <c r="C67" t="s">
        <v>1064</v>
      </c>
      <c r="D67" t="s">
        <v>4747</v>
      </c>
      <c r="E67">
        <v>0</v>
      </c>
      <c r="F67">
        <v>0</v>
      </c>
    </row>
    <row r="68" spans="2:6">
      <c r="B68" s="62">
        <v>43524</v>
      </c>
      <c r="C68" t="s">
        <v>1066</v>
      </c>
      <c r="D68" t="s">
        <v>4749</v>
      </c>
      <c r="E68">
        <v>0</v>
      </c>
      <c r="F68">
        <v>0</v>
      </c>
    </row>
    <row r="69" spans="2:6">
      <c r="B69" s="62">
        <v>43524</v>
      </c>
      <c r="C69" t="s">
        <v>1070</v>
      </c>
      <c r="D69" t="s">
        <v>4753</v>
      </c>
      <c r="E69">
        <v>0</v>
      </c>
      <c r="F69">
        <v>0</v>
      </c>
    </row>
    <row r="70" spans="2:6">
      <c r="B70" s="62">
        <v>43524</v>
      </c>
      <c r="C70" t="s">
        <v>1077</v>
      </c>
      <c r="D70" t="s">
        <v>4760</v>
      </c>
      <c r="E70">
        <v>202250.08</v>
      </c>
      <c r="F70">
        <v>0</v>
      </c>
    </row>
    <row r="71" spans="2:6">
      <c r="B71" s="62">
        <v>43524</v>
      </c>
      <c r="C71" t="s">
        <v>1079</v>
      </c>
      <c r="D71" t="s">
        <v>4762</v>
      </c>
      <c r="E71">
        <v>0</v>
      </c>
      <c r="F71">
        <v>0</v>
      </c>
    </row>
    <row r="72" spans="2:6">
      <c r="B72" s="62">
        <v>43524</v>
      </c>
      <c r="C72" t="s">
        <v>1081</v>
      </c>
      <c r="D72" t="s">
        <v>4764</v>
      </c>
      <c r="E72">
        <v>0</v>
      </c>
      <c r="F72">
        <v>0</v>
      </c>
    </row>
    <row r="73" spans="2:6">
      <c r="B73" s="62">
        <v>43524</v>
      </c>
      <c r="C73" t="s">
        <v>1083</v>
      </c>
      <c r="D73" t="s">
        <v>4766</v>
      </c>
      <c r="E73">
        <v>0</v>
      </c>
      <c r="F73">
        <v>0</v>
      </c>
    </row>
    <row r="74" spans="2:6">
      <c r="B74" s="62">
        <v>43524</v>
      </c>
      <c r="C74" t="s">
        <v>1085</v>
      </c>
      <c r="D74" t="s">
        <v>4768</v>
      </c>
      <c r="E74">
        <v>0</v>
      </c>
      <c r="F74">
        <v>0</v>
      </c>
    </row>
    <row r="75" spans="2:6">
      <c r="B75" s="62">
        <v>43524</v>
      </c>
      <c r="C75" t="s">
        <v>1089</v>
      </c>
      <c r="D75" t="s">
        <v>4772</v>
      </c>
      <c r="E75">
        <v>0</v>
      </c>
      <c r="F75">
        <v>0</v>
      </c>
    </row>
    <row r="76" spans="2:6">
      <c r="B76" s="62">
        <v>43524</v>
      </c>
      <c r="C76" t="s">
        <v>1096</v>
      </c>
      <c r="D76" t="s">
        <v>4779</v>
      </c>
      <c r="E76">
        <v>7797211.2000000002</v>
      </c>
      <c r="F76">
        <v>0</v>
      </c>
    </row>
    <row r="77" spans="2:6">
      <c r="B77" s="62">
        <v>43524</v>
      </c>
      <c r="C77" t="s">
        <v>1098</v>
      </c>
      <c r="D77" t="s">
        <v>4781</v>
      </c>
      <c r="E77">
        <v>208026.73</v>
      </c>
      <c r="F77">
        <v>0</v>
      </c>
    </row>
    <row r="78" spans="2:6">
      <c r="B78" s="62">
        <v>43524</v>
      </c>
      <c r="C78" t="s">
        <v>1100</v>
      </c>
      <c r="D78" t="s">
        <v>4783</v>
      </c>
      <c r="E78">
        <v>1894268.59</v>
      </c>
      <c r="F78">
        <v>0</v>
      </c>
    </row>
    <row r="79" spans="2:6">
      <c r="B79" s="62">
        <v>43524</v>
      </c>
      <c r="C79" t="s">
        <v>1102</v>
      </c>
      <c r="D79" t="s">
        <v>4785</v>
      </c>
      <c r="E79">
        <v>0</v>
      </c>
      <c r="F79">
        <v>0</v>
      </c>
    </row>
    <row r="80" spans="2:6">
      <c r="B80" s="62">
        <v>43524</v>
      </c>
      <c r="C80" t="s">
        <v>1104</v>
      </c>
      <c r="D80" t="s">
        <v>4787</v>
      </c>
      <c r="E80">
        <v>0</v>
      </c>
      <c r="F80">
        <v>31051.17</v>
      </c>
    </row>
    <row r="81" spans="2:6">
      <c r="B81" s="62">
        <v>43524</v>
      </c>
      <c r="C81" t="s">
        <v>1108</v>
      </c>
      <c r="D81" t="s">
        <v>4791</v>
      </c>
      <c r="E81">
        <v>0</v>
      </c>
      <c r="F81">
        <v>0</v>
      </c>
    </row>
    <row r="82" spans="2:6">
      <c r="B82" s="62">
        <v>43524</v>
      </c>
      <c r="C82" t="s">
        <v>1115</v>
      </c>
      <c r="D82" t="s">
        <v>4798</v>
      </c>
      <c r="E82">
        <v>20338462.870000001</v>
      </c>
      <c r="F82">
        <v>0</v>
      </c>
    </row>
    <row r="83" spans="2:6">
      <c r="B83" s="62">
        <v>43524</v>
      </c>
      <c r="C83" t="s">
        <v>1117</v>
      </c>
      <c r="D83" t="s">
        <v>4800</v>
      </c>
      <c r="E83">
        <v>899860.72</v>
      </c>
      <c r="F83">
        <v>0</v>
      </c>
    </row>
    <row r="84" spans="2:6">
      <c r="B84" s="62">
        <v>43524</v>
      </c>
      <c r="C84" t="s">
        <v>1119</v>
      </c>
      <c r="D84" t="s">
        <v>4802</v>
      </c>
      <c r="E84">
        <v>6813484.2300000004</v>
      </c>
      <c r="F84">
        <v>0</v>
      </c>
    </row>
    <row r="85" spans="2:6">
      <c r="B85" s="62">
        <v>43524</v>
      </c>
      <c r="C85" t="s">
        <v>1121</v>
      </c>
      <c r="D85" t="s">
        <v>4804</v>
      </c>
      <c r="E85">
        <v>0</v>
      </c>
      <c r="F85">
        <v>0</v>
      </c>
    </row>
    <row r="86" spans="2:6">
      <c r="B86" s="62">
        <v>43524</v>
      </c>
      <c r="C86" t="s">
        <v>1123</v>
      </c>
      <c r="D86" t="s">
        <v>4806</v>
      </c>
      <c r="E86">
        <v>0</v>
      </c>
      <c r="F86">
        <v>62142.94</v>
      </c>
    </row>
    <row r="87" spans="2:6">
      <c r="B87" s="62">
        <v>43524</v>
      </c>
      <c r="C87" t="s">
        <v>1127</v>
      </c>
      <c r="D87" t="s">
        <v>4810</v>
      </c>
      <c r="E87">
        <v>0</v>
      </c>
      <c r="F87">
        <v>6285.55</v>
      </c>
    </row>
    <row r="88" spans="2:6">
      <c r="B88" s="62">
        <v>43524</v>
      </c>
      <c r="C88" t="s">
        <v>1134</v>
      </c>
      <c r="D88" t="s">
        <v>4817</v>
      </c>
      <c r="E88">
        <v>81212407.019999996</v>
      </c>
      <c r="F88">
        <v>0</v>
      </c>
    </row>
    <row r="89" spans="2:6">
      <c r="B89" s="62">
        <v>43524</v>
      </c>
      <c r="C89" t="s">
        <v>1136</v>
      </c>
      <c r="D89" t="s">
        <v>4819</v>
      </c>
      <c r="E89">
        <v>4498745.54</v>
      </c>
      <c r="F89">
        <v>0</v>
      </c>
    </row>
    <row r="90" spans="2:6">
      <c r="B90" s="62">
        <v>43524</v>
      </c>
      <c r="C90" t="s">
        <v>1138</v>
      </c>
      <c r="D90" t="s">
        <v>4821</v>
      </c>
      <c r="E90">
        <v>15359051.949999999</v>
      </c>
      <c r="F90">
        <v>0</v>
      </c>
    </row>
    <row r="91" spans="2:6">
      <c r="B91" s="62">
        <v>43524</v>
      </c>
      <c r="C91" t="s">
        <v>1140</v>
      </c>
      <c r="D91" t="s">
        <v>4823</v>
      </c>
      <c r="E91">
        <v>0</v>
      </c>
      <c r="F91">
        <v>0</v>
      </c>
    </row>
    <row r="92" spans="2:6">
      <c r="B92" s="62">
        <v>43524</v>
      </c>
      <c r="C92" t="s">
        <v>1142</v>
      </c>
      <c r="D92" t="s">
        <v>4825</v>
      </c>
      <c r="E92">
        <v>0</v>
      </c>
      <c r="F92">
        <v>200565.93</v>
      </c>
    </row>
    <row r="93" spans="2:6">
      <c r="B93" s="62">
        <v>43524</v>
      </c>
      <c r="C93" t="s">
        <v>1146</v>
      </c>
      <c r="D93" t="s">
        <v>4829</v>
      </c>
      <c r="E93">
        <v>0</v>
      </c>
      <c r="F93">
        <v>1422519.13</v>
      </c>
    </row>
    <row r="94" spans="2:6">
      <c r="B94" s="62">
        <v>43524</v>
      </c>
      <c r="C94" t="s">
        <v>1286</v>
      </c>
      <c r="D94" t="s">
        <v>4969</v>
      </c>
      <c r="E94">
        <v>4430325.3499999996</v>
      </c>
      <c r="F94">
        <v>0</v>
      </c>
    </row>
    <row r="95" spans="2:6">
      <c r="B95" s="62">
        <v>43524</v>
      </c>
      <c r="C95" t="s">
        <v>1306</v>
      </c>
      <c r="D95" t="s">
        <v>4989</v>
      </c>
      <c r="E95">
        <v>4</v>
      </c>
      <c r="F95">
        <v>0</v>
      </c>
    </row>
    <row r="96" spans="2:6">
      <c r="B96" s="62">
        <v>43524</v>
      </c>
      <c r="C96" t="s">
        <v>1314</v>
      </c>
      <c r="D96" t="s">
        <v>4997</v>
      </c>
      <c r="E96">
        <v>0</v>
      </c>
      <c r="F96">
        <v>1</v>
      </c>
    </row>
    <row r="97" spans="2:6">
      <c r="B97" s="62">
        <v>43524</v>
      </c>
      <c r="C97" t="s">
        <v>1353</v>
      </c>
      <c r="D97" t="s">
        <v>5036</v>
      </c>
      <c r="E97">
        <v>0</v>
      </c>
      <c r="F97">
        <v>1</v>
      </c>
    </row>
    <row r="98" spans="2:6">
      <c r="B98" s="62">
        <v>43524</v>
      </c>
      <c r="C98" t="s">
        <v>1364</v>
      </c>
      <c r="D98" t="s">
        <v>5047</v>
      </c>
      <c r="E98">
        <v>6172613.9400000004</v>
      </c>
      <c r="F98">
        <v>0</v>
      </c>
    </row>
    <row r="99" spans="2:6">
      <c r="B99" s="62">
        <v>43524</v>
      </c>
      <c r="C99" t="s">
        <v>1538</v>
      </c>
      <c r="D99" t="s">
        <v>5218</v>
      </c>
      <c r="E99">
        <v>1273675</v>
      </c>
      <c r="F99">
        <v>0</v>
      </c>
    </row>
    <row r="100" spans="2:6">
      <c r="B100" s="62">
        <v>43524</v>
      </c>
      <c r="C100" t="s">
        <v>1557</v>
      </c>
      <c r="D100" t="s">
        <v>5237</v>
      </c>
      <c r="E100">
        <v>13</v>
      </c>
      <c r="F100">
        <v>0</v>
      </c>
    </row>
    <row r="101" spans="2:6">
      <c r="B101" s="62">
        <v>43524</v>
      </c>
      <c r="C101" t="s">
        <v>1565</v>
      </c>
      <c r="D101" t="s">
        <v>5245</v>
      </c>
      <c r="E101">
        <v>0</v>
      </c>
      <c r="F101">
        <v>1</v>
      </c>
    </row>
    <row r="102" spans="2:6">
      <c r="B102" s="62">
        <v>43524</v>
      </c>
      <c r="C102" t="s">
        <v>1595</v>
      </c>
      <c r="D102" t="s">
        <v>5275</v>
      </c>
      <c r="E102">
        <v>0</v>
      </c>
      <c r="F102">
        <v>9892439.9600000009</v>
      </c>
    </row>
    <row r="103" spans="2:6">
      <c r="B103" s="62">
        <v>43524</v>
      </c>
      <c r="C103" t="s">
        <v>1605</v>
      </c>
      <c r="D103" t="s">
        <v>5285</v>
      </c>
      <c r="E103">
        <v>27596586.98</v>
      </c>
      <c r="F103">
        <v>0</v>
      </c>
    </row>
    <row r="104" spans="2:6">
      <c r="B104" s="62">
        <v>43524</v>
      </c>
      <c r="C104" t="s">
        <v>1607</v>
      </c>
      <c r="D104" t="s">
        <v>5287</v>
      </c>
      <c r="E104">
        <v>3790000</v>
      </c>
      <c r="F104">
        <v>0</v>
      </c>
    </row>
    <row r="105" spans="2:6">
      <c r="B105" s="62">
        <v>43524</v>
      </c>
      <c r="C105" t="s">
        <v>1609</v>
      </c>
      <c r="D105" t="s">
        <v>5289</v>
      </c>
      <c r="E105">
        <v>0</v>
      </c>
      <c r="F105">
        <v>580411.04</v>
      </c>
    </row>
    <row r="106" spans="2:6">
      <c r="B106" s="62">
        <v>43524</v>
      </c>
      <c r="C106" t="s">
        <v>1612</v>
      </c>
      <c r="D106" t="s">
        <v>5292</v>
      </c>
      <c r="E106">
        <v>0</v>
      </c>
      <c r="F106">
        <v>0</v>
      </c>
    </row>
    <row r="107" spans="2:6">
      <c r="B107" s="62">
        <v>43524</v>
      </c>
      <c r="C107" t="s">
        <v>1615</v>
      </c>
      <c r="D107" t="s">
        <v>5295</v>
      </c>
      <c r="E107">
        <v>274041.27</v>
      </c>
      <c r="F107">
        <v>0</v>
      </c>
    </row>
    <row r="108" spans="2:6">
      <c r="B108" s="62">
        <v>43524</v>
      </c>
      <c r="C108" t="s">
        <v>1702</v>
      </c>
      <c r="D108" t="s">
        <v>5382</v>
      </c>
      <c r="E108">
        <v>13725360.02</v>
      </c>
      <c r="F108">
        <v>0</v>
      </c>
    </row>
    <row r="109" spans="2:6">
      <c r="B109" s="62">
        <v>43524</v>
      </c>
      <c r="C109" t="s">
        <v>1705</v>
      </c>
      <c r="D109" t="s">
        <v>5385</v>
      </c>
      <c r="E109">
        <v>45469189.299999997</v>
      </c>
      <c r="F109">
        <v>0</v>
      </c>
    </row>
    <row r="110" spans="2:6">
      <c r="B110" s="62">
        <v>43524</v>
      </c>
      <c r="C110" t="s">
        <v>1710</v>
      </c>
      <c r="D110" t="s">
        <v>5390</v>
      </c>
      <c r="E110">
        <v>40468564.060000002</v>
      </c>
      <c r="F110">
        <v>0</v>
      </c>
    </row>
    <row r="111" spans="2:6">
      <c r="B111" s="62">
        <v>43524</v>
      </c>
      <c r="C111" t="s">
        <v>1712</v>
      </c>
      <c r="D111" t="s">
        <v>5392</v>
      </c>
      <c r="E111">
        <v>0</v>
      </c>
      <c r="F111">
        <v>0</v>
      </c>
    </row>
    <row r="112" spans="2:6">
      <c r="B112" s="62">
        <v>43524</v>
      </c>
      <c r="C112" t="s">
        <v>1714</v>
      </c>
      <c r="D112" t="s">
        <v>5394</v>
      </c>
      <c r="E112">
        <v>0</v>
      </c>
      <c r="F112">
        <v>0</v>
      </c>
    </row>
    <row r="113" spans="2:6">
      <c r="B113" s="62">
        <v>43524</v>
      </c>
      <c r="C113" t="s">
        <v>1716</v>
      </c>
      <c r="D113" t="s">
        <v>5396</v>
      </c>
      <c r="E113">
        <v>16983763.539999999</v>
      </c>
      <c r="F113">
        <v>0</v>
      </c>
    </row>
    <row r="114" spans="2:6">
      <c r="B114" s="62">
        <v>43524</v>
      </c>
      <c r="C114" t="s">
        <v>1718</v>
      </c>
      <c r="D114" t="s">
        <v>5398</v>
      </c>
      <c r="E114">
        <v>38625494.18</v>
      </c>
      <c r="F114">
        <v>0</v>
      </c>
    </row>
    <row r="115" spans="2:6">
      <c r="B115" s="62">
        <v>43524</v>
      </c>
      <c r="C115" t="s">
        <v>1743</v>
      </c>
      <c r="D115" t="s">
        <v>5423</v>
      </c>
      <c r="E115">
        <v>0</v>
      </c>
      <c r="F115">
        <v>0</v>
      </c>
    </row>
    <row r="116" spans="2:6">
      <c r="B116" s="62">
        <v>43524</v>
      </c>
      <c r="C116" t="s">
        <v>1745</v>
      </c>
      <c r="D116" t="s">
        <v>5425</v>
      </c>
      <c r="E116">
        <v>0</v>
      </c>
      <c r="F116">
        <v>13473215.25</v>
      </c>
    </row>
    <row r="117" spans="2:6">
      <c r="B117" s="62">
        <v>43524</v>
      </c>
      <c r="C117" t="s">
        <v>1748</v>
      </c>
      <c r="D117" t="s">
        <v>5428</v>
      </c>
      <c r="E117">
        <v>0</v>
      </c>
      <c r="F117">
        <v>29518785.579999998</v>
      </c>
    </row>
    <row r="118" spans="2:6">
      <c r="B118" s="62">
        <v>43524</v>
      </c>
      <c r="C118" t="s">
        <v>1750</v>
      </c>
      <c r="D118" t="s">
        <v>5430</v>
      </c>
      <c r="E118">
        <v>0</v>
      </c>
      <c r="F118">
        <v>0</v>
      </c>
    </row>
    <row r="119" spans="2:6">
      <c r="B119" s="62">
        <v>43524</v>
      </c>
      <c r="C119" t="s">
        <v>1752</v>
      </c>
      <c r="D119" t="s">
        <v>5432</v>
      </c>
      <c r="E119">
        <v>0</v>
      </c>
      <c r="F119">
        <v>0</v>
      </c>
    </row>
    <row r="120" spans="2:6">
      <c r="B120" s="62">
        <v>43524</v>
      </c>
      <c r="C120" t="s">
        <v>1754</v>
      </c>
      <c r="D120" t="s">
        <v>5434</v>
      </c>
      <c r="E120">
        <v>0</v>
      </c>
      <c r="F120">
        <v>12120987.359999999</v>
      </c>
    </row>
    <row r="121" spans="2:6">
      <c r="B121" s="62">
        <v>43524</v>
      </c>
      <c r="C121" t="s">
        <v>1756</v>
      </c>
      <c r="D121" t="s">
        <v>5436</v>
      </c>
      <c r="E121">
        <v>0</v>
      </c>
      <c r="F121">
        <v>15194734.58</v>
      </c>
    </row>
    <row r="122" spans="2:6">
      <c r="B122" s="62">
        <v>43524</v>
      </c>
      <c r="C122" t="s">
        <v>1819</v>
      </c>
      <c r="D122" t="s">
        <v>5499</v>
      </c>
      <c r="E122">
        <v>97299439.730000004</v>
      </c>
      <c r="F122">
        <v>0</v>
      </c>
    </row>
    <row r="123" spans="2:6">
      <c r="B123" s="62">
        <v>43524</v>
      </c>
      <c r="C123" t="s">
        <v>1821</v>
      </c>
      <c r="D123" t="s">
        <v>5501</v>
      </c>
      <c r="E123">
        <v>26019350.640000001</v>
      </c>
      <c r="F123">
        <v>0</v>
      </c>
    </row>
    <row r="124" spans="2:6">
      <c r="B124" s="62">
        <v>43524</v>
      </c>
      <c r="C124" t="s">
        <v>1823</v>
      </c>
      <c r="D124" t="s">
        <v>5503</v>
      </c>
      <c r="E124">
        <v>0</v>
      </c>
      <c r="F124">
        <v>0</v>
      </c>
    </row>
    <row r="125" spans="2:6">
      <c r="B125" s="62">
        <v>43524</v>
      </c>
      <c r="C125" t="s">
        <v>1829</v>
      </c>
      <c r="D125" t="s">
        <v>5509</v>
      </c>
      <c r="E125">
        <v>0</v>
      </c>
      <c r="F125">
        <v>9740995.7699999996</v>
      </c>
    </row>
    <row r="126" spans="2:6">
      <c r="B126" s="62">
        <v>43524</v>
      </c>
      <c r="C126" t="s">
        <v>1834</v>
      </c>
      <c r="D126" t="s">
        <v>5514</v>
      </c>
      <c r="E126">
        <v>0</v>
      </c>
      <c r="F126">
        <v>86352.11</v>
      </c>
    </row>
    <row r="127" spans="2:6">
      <c r="B127" s="62">
        <v>43524</v>
      </c>
      <c r="C127" t="s">
        <v>1852</v>
      </c>
      <c r="D127" t="s">
        <v>5530</v>
      </c>
      <c r="E127">
        <v>7561804.29</v>
      </c>
      <c r="F127">
        <v>0</v>
      </c>
    </row>
    <row r="128" spans="2:6">
      <c r="B128" s="62">
        <v>43524</v>
      </c>
      <c r="C128" t="s">
        <v>1858</v>
      </c>
      <c r="D128" t="s">
        <v>5535</v>
      </c>
      <c r="E128">
        <v>3178901.02</v>
      </c>
      <c r="F128">
        <v>0</v>
      </c>
    </row>
    <row r="129" spans="2:6">
      <c r="B129" s="62">
        <v>43524</v>
      </c>
      <c r="C129" t="s">
        <v>1863</v>
      </c>
      <c r="D129" t="s">
        <v>5539</v>
      </c>
      <c r="E129">
        <v>0</v>
      </c>
      <c r="F129">
        <v>0</v>
      </c>
    </row>
    <row r="130" spans="2:6">
      <c r="B130" s="62">
        <v>43524</v>
      </c>
      <c r="C130" t="s">
        <v>1864</v>
      </c>
      <c r="D130" t="s">
        <v>5540</v>
      </c>
      <c r="E130">
        <v>1745214.47</v>
      </c>
      <c r="F130">
        <v>0</v>
      </c>
    </row>
    <row r="131" spans="2:6">
      <c r="B131" s="62">
        <v>43524</v>
      </c>
      <c r="C131" t="s">
        <v>1865</v>
      </c>
      <c r="D131" t="s">
        <v>5541</v>
      </c>
      <c r="E131">
        <v>1975663.3</v>
      </c>
      <c r="F131">
        <v>0</v>
      </c>
    </row>
    <row r="132" spans="2:6">
      <c r="B132" s="62">
        <v>43524</v>
      </c>
      <c r="C132" t="s">
        <v>1878</v>
      </c>
      <c r="D132" t="s">
        <v>5554</v>
      </c>
      <c r="E132">
        <v>0</v>
      </c>
      <c r="F132">
        <v>0</v>
      </c>
    </row>
    <row r="133" spans="2:6">
      <c r="B133" s="62">
        <v>43524</v>
      </c>
      <c r="C133" t="s">
        <v>1880</v>
      </c>
      <c r="D133" t="s">
        <v>5556</v>
      </c>
      <c r="E133">
        <v>1054967.72</v>
      </c>
      <c r="F133">
        <v>0</v>
      </c>
    </row>
    <row r="134" spans="2:6">
      <c r="B134" s="62">
        <v>43524</v>
      </c>
      <c r="C134" t="s">
        <v>1882</v>
      </c>
      <c r="D134" t="s">
        <v>5558</v>
      </c>
      <c r="E134">
        <v>506491.09</v>
      </c>
      <c r="F134">
        <v>0</v>
      </c>
    </row>
    <row r="135" spans="2:6">
      <c r="B135" s="62">
        <v>43524</v>
      </c>
      <c r="C135" t="s">
        <v>1913</v>
      </c>
      <c r="D135" t="s">
        <v>5589</v>
      </c>
      <c r="E135">
        <v>0</v>
      </c>
      <c r="F135">
        <v>1791907.64</v>
      </c>
    </row>
    <row r="136" spans="2:6">
      <c r="B136" s="62">
        <v>43524</v>
      </c>
      <c r="C136" t="s">
        <v>1929</v>
      </c>
      <c r="D136" t="s">
        <v>5604</v>
      </c>
      <c r="E136">
        <v>5562132.5</v>
      </c>
      <c r="F136">
        <v>0</v>
      </c>
    </row>
    <row r="137" spans="2:6">
      <c r="B137" s="62">
        <v>43524</v>
      </c>
      <c r="C137" t="s">
        <v>1946</v>
      </c>
      <c r="D137" t="s">
        <v>5618</v>
      </c>
      <c r="E137">
        <v>14588434.43</v>
      </c>
      <c r="F137">
        <v>0</v>
      </c>
    </row>
    <row r="138" spans="2:6">
      <c r="B138" s="62">
        <v>43524</v>
      </c>
      <c r="C138" t="s">
        <v>1975</v>
      </c>
      <c r="D138" t="s">
        <v>5644</v>
      </c>
      <c r="E138">
        <v>568883176.39999998</v>
      </c>
      <c r="F138">
        <v>0</v>
      </c>
    </row>
    <row r="139" spans="2:6">
      <c r="B139" s="62">
        <v>43524</v>
      </c>
      <c r="C139" t="s">
        <v>2023</v>
      </c>
      <c r="D139" t="s">
        <v>5691</v>
      </c>
      <c r="E139">
        <v>0</v>
      </c>
      <c r="F139">
        <v>43132923.810000002</v>
      </c>
    </row>
    <row r="140" spans="2:6">
      <c r="B140" s="62">
        <v>43524</v>
      </c>
      <c r="C140" t="s">
        <v>2025</v>
      </c>
      <c r="D140" t="s">
        <v>5693</v>
      </c>
      <c r="E140">
        <v>0</v>
      </c>
      <c r="F140">
        <v>644996.67000000004</v>
      </c>
    </row>
    <row r="141" spans="2:6">
      <c r="B141" s="62">
        <v>43524</v>
      </c>
      <c r="C141" t="s">
        <v>2028</v>
      </c>
      <c r="D141" t="s">
        <v>5696</v>
      </c>
      <c r="E141">
        <v>0</v>
      </c>
      <c r="F141">
        <v>639532063.70000005</v>
      </c>
    </row>
    <row r="142" spans="2:6">
      <c r="B142" s="62">
        <v>43524</v>
      </c>
      <c r="C142" t="s">
        <v>2036</v>
      </c>
      <c r="D142" t="s">
        <v>5704</v>
      </c>
      <c r="E142">
        <v>0</v>
      </c>
      <c r="F142">
        <v>9157874.6099999994</v>
      </c>
    </row>
    <row r="143" spans="2:6">
      <c r="B143" s="62">
        <v>43524</v>
      </c>
      <c r="C143" t="s">
        <v>2044</v>
      </c>
      <c r="D143" t="s">
        <v>5712</v>
      </c>
      <c r="E143">
        <v>0</v>
      </c>
      <c r="F143">
        <v>92676.02</v>
      </c>
    </row>
    <row r="144" spans="2:6">
      <c r="B144" s="62">
        <v>43524</v>
      </c>
      <c r="C144" t="s">
        <v>2049</v>
      </c>
      <c r="D144" t="s">
        <v>5716</v>
      </c>
      <c r="E144">
        <v>0</v>
      </c>
      <c r="F144">
        <v>0</v>
      </c>
    </row>
    <row r="145" spans="2:6">
      <c r="B145" s="62">
        <v>43524</v>
      </c>
      <c r="C145" t="s">
        <v>2060</v>
      </c>
      <c r="D145" t="s">
        <v>5727</v>
      </c>
      <c r="E145">
        <v>0</v>
      </c>
      <c r="F145">
        <v>406740988.77999997</v>
      </c>
    </row>
    <row r="146" spans="2:6">
      <c r="B146" s="62">
        <v>43524</v>
      </c>
      <c r="C146" t="s">
        <v>2178</v>
      </c>
      <c r="D146" t="s">
        <v>5845</v>
      </c>
      <c r="E146">
        <v>0</v>
      </c>
      <c r="F146">
        <v>1527958.13</v>
      </c>
    </row>
    <row r="147" spans="2:6">
      <c r="B147" s="62">
        <v>43524</v>
      </c>
      <c r="C147" t="s">
        <v>2192</v>
      </c>
      <c r="D147" t="s">
        <v>5859</v>
      </c>
      <c r="E147">
        <v>0</v>
      </c>
      <c r="F147">
        <v>42500</v>
      </c>
    </row>
    <row r="148" spans="2:6">
      <c r="B148" s="62">
        <v>43524</v>
      </c>
      <c r="C148" t="s">
        <v>2217</v>
      </c>
      <c r="D148" t="s">
        <v>5884</v>
      </c>
      <c r="E148">
        <v>0</v>
      </c>
      <c r="F148">
        <v>16618.18</v>
      </c>
    </row>
    <row r="149" spans="2:6">
      <c r="B149" s="62">
        <v>43524</v>
      </c>
      <c r="C149" t="s">
        <v>2232</v>
      </c>
      <c r="D149" t="s">
        <v>5894</v>
      </c>
      <c r="E149">
        <v>0</v>
      </c>
      <c r="F149">
        <v>6231870.71</v>
      </c>
    </row>
    <row r="150" spans="2:6">
      <c r="B150" s="62">
        <v>43524</v>
      </c>
      <c r="C150" t="s">
        <v>2241</v>
      </c>
      <c r="D150" t="s">
        <v>5902</v>
      </c>
      <c r="E150">
        <v>0</v>
      </c>
      <c r="F150">
        <v>3802225.97</v>
      </c>
    </row>
    <row r="151" spans="2:6">
      <c r="B151" s="62">
        <v>43524</v>
      </c>
      <c r="C151" t="s">
        <v>2252</v>
      </c>
      <c r="D151" t="s">
        <v>5913</v>
      </c>
      <c r="E151">
        <v>0</v>
      </c>
      <c r="F151">
        <v>142919.29</v>
      </c>
    </row>
    <row r="152" spans="2:6">
      <c r="B152" s="62">
        <v>43524</v>
      </c>
      <c r="C152" t="s">
        <v>2259</v>
      </c>
      <c r="D152" t="s">
        <v>5918</v>
      </c>
      <c r="E152">
        <v>0</v>
      </c>
      <c r="F152">
        <v>0</v>
      </c>
    </row>
    <row r="153" spans="2:6">
      <c r="B153" s="62">
        <v>43524</v>
      </c>
      <c r="C153" t="s">
        <v>2273</v>
      </c>
      <c r="D153" t="s">
        <v>176</v>
      </c>
      <c r="E153">
        <v>0</v>
      </c>
      <c r="F153">
        <v>16179288.27</v>
      </c>
    </row>
    <row r="154" spans="2:6">
      <c r="B154" s="62">
        <v>43524</v>
      </c>
      <c r="C154" t="s">
        <v>2279</v>
      </c>
      <c r="D154" t="s">
        <v>5934</v>
      </c>
      <c r="E154">
        <v>0</v>
      </c>
      <c r="F154">
        <v>151635.60999999999</v>
      </c>
    </row>
    <row r="155" spans="2:6">
      <c r="B155" s="62">
        <v>43524</v>
      </c>
      <c r="C155" t="s">
        <v>2285</v>
      </c>
      <c r="D155" t="s">
        <v>5940</v>
      </c>
      <c r="E155">
        <v>0</v>
      </c>
      <c r="F155">
        <v>746292.35</v>
      </c>
    </row>
    <row r="156" spans="2:6">
      <c r="B156" s="62">
        <v>43524</v>
      </c>
      <c r="C156" t="s">
        <v>2292</v>
      </c>
      <c r="D156" t="s">
        <v>5947</v>
      </c>
      <c r="E156">
        <v>0</v>
      </c>
      <c r="F156">
        <v>0</v>
      </c>
    </row>
    <row r="157" spans="2:6">
      <c r="B157" s="62">
        <v>43524</v>
      </c>
      <c r="C157" t="s">
        <v>2296</v>
      </c>
      <c r="D157" t="s">
        <v>5949</v>
      </c>
      <c r="E157">
        <v>0</v>
      </c>
      <c r="F157">
        <v>117439.62</v>
      </c>
    </row>
    <row r="158" spans="2:6">
      <c r="B158" s="62">
        <v>43524</v>
      </c>
      <c r="C158" t="s">
        <v>2300</v>
      </c>
      <c r="D158" t="s">
        <v>5952</v>
      </c>
      <c r="E158">
        <v>0</v>
      </c>
      <c r="F158">
        <v>6239299.2000000002</v>
      </c>
    </row>
    <row r="159" spans="2:6">
      <c r="B159" s="62">
        <v>43524</v>
      </c>
      <c r="C159" t="s">
        <v>2322</v>
      </c>
      <c r="D159" t="s">
        <v>5970</v>
      </c>
      <c r="E159">
        <v>0</v>
      </c>
      <c r="F159">
        <v>2051780.18</v>
      </c>
    </row>
    <row r="160" spans="2:6">
      <c r="B160" s="62">
        <v>43524</v>
      </c>
      <c r="C160" t="s">
        <v>2326</v>
      </c>
      <c r="D160" t="s">
        <v>5974</v>
      </c>
      <c r="E160">
        <v>0</v>
      </c>
      <c r="F160">
        <v>566089276.62</v>
      </c>
    </row>
    <row r="161" spans="2:6">
      <c r="B161" s="62">
        <v>43524</v>
      </c>
      <c r="C161" t="s">
        <v>2352</v>
      </c>
      <c r="D161" t="s">
        <v>6000</v>
      </c>
      <c r="E161">
        <v>0</v>
      </c>
      <c r="F161">
        <v>149171150</v>
      </c>
    </row>
    <row r="162" spans="2:6">
      <c r="B162" s="62">
        <v>43524</v>
      </c>
      <c r="C162" t="s">
        <v>2367</v>
      </c>
      <c r="D162" t="s">
        <v>6010</v>
      </c>
      <c r="E162">
        <v>0</v>
      </c>
      <c r="F162">
        <v>62038722.009999998</v>
      </c>
    </row>
    <row r="163" spans="2:6">
      <c r="B163" s="62">
        <v>43524</v>
      </c>
      <c r="C163" t="s">
        <v>2446</v>
      </c>
      <c r="D163" t="s">
        <v>6079</v>
      </c>
      <c r="E163">
        <v>0</v>
      </c>
      <c r="F163">
        <v>0</v>
      </c>
    </row>
    <row r="164" spans="2:6">
      <c r="B164" s="62">
        <v>43524</v>
      </c>
      <c r="C164" t="s">
        <v>2448</v>
      </c>
      <c r="D164" t="s">
        <v>6081</v>
      </c>
      <c r="E164">
        <v>0</v>
      </c>
      <c r="F164">
        <v>26808.74</v>
      </c>
    </row>
    <row r="165" spans="2:6">
      <c r="B165" s="62">
        <v>43524</v>
      </c>
      <c r="C165" t="s">
        <v>2477</v>
      </c>
      <c r="D165" t="s">
        <v>6110</v>
      </c>
      <c r="E165">
        <v>0</v>
      </c>
      <c r="F165">
        <v>0</v>
      </c>
    </row>
    <row r="166" spans="2:6">
      <c r="B166" s="62">
        <v>43524</v>
      </c>
      <c r="C166" t="s">
        <v>2496</v>
      </c>
      <c r="D166" t="s">
        <v>6129</v>
      </c>
      <c r="E166">
        <v>0</v>
      </c>
      <c r="F166">
        <v>515051.98</v>
      </c>
    </row>
    <row r="167" spans="2:6">
      <c r="B167" s="62">
        <v>43524</v>
      </c>
      <c r="C167" t="s">
        <v>2595</v>
      </c>
      <c r="D167" t="s">
        <v>6226</v>
      </c>
      <c r="E167">
        <v>0</v>
      </c>
      <c r="F167">
        <v>5699939.0800000001</v>
      </c>
    </row>
    <row r="168" spans="2:6">
      <c r="B168" s="62">
        <v>43524</v>
      </c>
      <c r="C168" t="s">
        <v>2598</v>
      </c>
      <c r="D168" t="s">
        <v>6229</v>
      </c>
      <c r="E168">
        <v>0</v>
      </c>
      <c r="F168">
        <v>309458.25</v>
      </c>
    </row>
    <row r="169" spans="2:6">
      <c r="B169" s="62">
        <v>43524</v>
      </c>
      <c r="C169" t="s">
        <v>2601</v>
      </c>
      <c r="D169" t="s">
        <v>6232</v>
      </c>
      <c r="E169">
        <v>0</v>
      </c>
      <c r="F169">
        <v>6185.88</v>
      </c>
    </row>
    <row r="170" spans="2:6">
      <c r="B170" s="62">
        <v>43524</v>
      </c>
      <c r="C170" t="s">
        <v>2608</v>
      </c>
      <c r="D170" t="s">
        <v>6239</v>
      </c>
      <c r="E170">
        <v>0</v>
      </c>
      <c r="F170">
        <v>1966232.03</v>
      </c>
    </row>
    <row r="171" spans="2:6">
      <c r="B171" s="62">
        <v>43524</v>
      </c>
      <c r="C171" t="s">
        <v>2610</v>
      </c>
      <c r="D171" t="s">
        <v>6241</v>
      </c>
      <c r="E171">
        <v>0</v>
      </c>
      <c r="F171">
        <v>99932.04</v>
      </c>
    </row>
    <row r="172" spans="2:6">
      <c r="B172" s="62">
        <v>43524</v>
      </c>
      <c r="C172" t="s">
        <v>2612</v>
      </c>
      <c r="D172" t="s">
        <v>6243</v>
      </c>
      <c r="E172">
        <v>0</v>
      </c>
      <c r="F172">
        <v>0</v>
      </c>
    </row>
    <row r="173" spans="2:6">
      <c r="B173" s="62">
        <v>43524</v>
      </c>
      <c r="C173" t="s">
        <v>2618</v>
      </c>
      <c r="D173" t="s">
        <v>6249</v>
      </c>
      <c r="E173">
        <v>0</v>
      </c>
      <c r="F173">
        <v>484419.36</v>
      </c>
    </row>
    <row r="174" spans="2:6">
      <c r="B174" s="62">
        <v>43524</v>
      </c>
      <c r="C174" t="s">
        <v>2620</v>
      </c>
      <c r="D174" t="s">
        <v>6251</v>
      </c>
      <c r="E174">
        <v>0</v>
      </c>
      <c r="F174">
        <v>0</v>
      </c>
    </row>
    <row r="175" spans="2:6">
      <c r="B175" s="62">
        <v>43524</v>
      </c>
      <c r="C175" t="s">
        <v>2622</v>
      </c>
      <c r="D175" t="s">
        <v>6253</v>
      </c>
      <c r="E175">
        <v>0</v>
      </c>
      <c r="F175">
        <v>73678.13</v>
      </c>
    </row>
    <row r="176" spans="2:6">
      <c r="B176" s="62">
        <v>43524</v>
      </c>
      <c r="C176" t="s">
        <v>2637</v>
      </c>
      <c r="D176" t="s">
        <v>6268</v>
      </c>
      <c r="E176">
        <v>0</v>
      </c>
      <c r="F176">
        <v>3685720.13</v>
      </c>
    </row>
    <row r="177" spans="2:6">
      <c r="B177" s="62">
        <v>43524</v>
      </c>
      <c r="C177" t="s">
        <v>2639</v>
      </c>
      <c r="D177" t="s">
        <v>6270</v>
      </c>
      <c r="E177">
        <v>0</v>
      </c>
      <c r="F177">
        <v>302387.67</v>
      </c>
    </row>
    <row r="178" spans="2:6">
      <c r="B178" s="62">
        <v>43524</v>
      </c>
      <c r="C178" t="s">
        <v>2641</v>
      </c>
      <c r="D178" t="s">
        <v>6272</v>
      </c>
      <c r="E178">
        <v>0</v>
      </c>
      <c r="F178">
        <v>256988.41</v>
      </c>
    </row>
    <row r="179" spans="2:6">
      <c r="B179" s="62">
        <v>43524</v>
      </c>
      <c r="C179" t="s">
        <v>2646</v>
      </c>
      <c r="D179" t="s">
        <v>6277</v>
      </c>
      <c r="E179">
        <v>0</v>
      </c>
      <c r="F179">
        <v>3177135.54</v>
      </c>
    </row>
    <row r="180" spans="2:6">
      <c r="B180" s="62">
        <v>43524</v>
      </c>
      <c r="C180" t="s">
        <v>2648</v>
      </c>
      <c r="D180" t="s">
        <v>6279</v>
      </c>
      <c r="E180">
        <v>0</v>
      </c>
      <c r="F180">
        <v>0</v>
      </c>
    </row>
    <row r="181" spans="2:6">
      <c r="B181" s="62">
        <v>43524</v>
      </c>
      <c r="C181" t="s">
        <v>2650</v>
      </c>
      <c r="D181" t="s">
        <v>6281</v>
      </c>
      <c r="E181">
        <v>0</v>
      </c>
      <c r="F181">
        <v>464425.34</v>
      </c>
    </row>
    <row r="182" spans="2:6">
      <c r="B182" s="62">
        <v>43524</v>
      </c>
      <c r="C182" t="s">
        <v>2665</v>
      </c>
      <c r="D182" t="s">
        <v>6296</v>
      </c>
      <c r="E182">
        <v>0</v>
      </c>
      <c r="F182">
        <v>0</v>
      </c>
    </row>
    <row r="183" spans="2:6">
      <c r="B183" s="62">
        <v>43524</v>
      </c>
      <c r="C183" t="s">
        <v>2667</v>
      </c>
      <c r="D183" t="s">
        <v>6298</v>
      </c>
      <c r="E183">
        <v>0</v>
      </c>
      <c r="F183">
        <v>0</v>
      </c>
    </row>
    <row r="184" spans="2:6">
      <c r="B184" s="62">
        <v>43524</v>
      </c>
      <c r="C184" t="s">
        <v>2669</v>
      </c>
      <c r="D184" t="s">
        <v>6300</v>
      </c>
      <c r="E184">
        <v>0</v>
      </c>
      <c r="F184">
        <v>0</v>
      </c>
    </row>
    <row r="185" spans="2:6">
      <c r="B185" s="62">
        <v>43524</v>
      </c>
      <c r="C185" t="s">
        <v>2674</v>
      </c>
      <c r="D185" t="s">
        <v>6305</v>
      </c>
      <c r="E185">
        <v>0</v>
      </c>
      <c r="F185">
        <v>110812.34</v>
      </c>
    </row>
    <row r="186" spans="2:6">
      <c r="B186" s="62">
        <v>43524</v>
      </c>
      <c r="C186" t="s">
        <v>2676</v>
      </c>
      <c r="D186" t="s">
        <v>6307</v>
      </c>
      <c r="E186">
        <v>0</v>
      </c>
      <c r="F186">
        <v>0</v>
      </c>
    </row>
    <row r="187" spans="2:6">
      <c r="B187" s="62">
        <v>43524</v>
      </c>
      <c r="C187" t="s">
        <v>2678</v>
      </c>
      <c r="D187" t="s">
        <v>6309</v>
      </c>
      <c r="E187">
        <v>0</v>
      </c>
      <c r="F187">
        <v>0</v>
      </c>
    </row>
    <row r="188" spans="2:6">
      <c r="B188" s="62">
        <v>43524</v>
      </c>
      <c r="C188" t="s">
        <v>2683</v>
      </c>
      <c r="D188" t="s">
        <v>6314</v>
      </c>
      <c r="E188">
        <v>0</v>
      </c>
      <c r="F188">
        <v>2035181.91</v>
      </c>
    </row>
    <row r="189" spans="2:6">
      <c r="B189" s="62">
        <v>43524</v>
      </c>
      <c r="C189" t="s">
        <v>2685</v>
      </c>
      <c r="D189" t="s">
        <v>6316</v>
      </c>
      <c r="E189">
        <v>0</v>
      </c>
      <c r="F189">
        <v>173805.65</v>
      </c>
    </row>
    <row r="190" spans="2:6">
      <c r="B190" s="62">
        <v>43524</v>
      </c>
      <c r="C190" t="s">
        <v>2687</v>
      </c>
      <c r="D190" t="s">
        <v>6318</v>
      </c>
      <c r="E190">
        <v>0</v>
      </c>
      <c r="F190">
        <v>21052.65</v>
      </c>
    </row>
    <row r="191" spans="2:6">
      <c r="B191" s="62">
        <v>43524</v>
      </c>
      <c r="C191" t="s">
        <v>2689</v>
      </c>
      <c r="D191" t="s">
        <v>6320</v>
      </c>
      <c r="E191">
        <v>0</v>
      </c>
      <c r="F191">
        <v>0</v>
      </c>
    </row>
    <row r="192" spans="2:6">
      <c r="B192" s="62">
        <v>43524</v>
      </c>
      <c r="C192" t="s">
        <v>2712</v>
      </c>
      <c r="D192" t="s">
        <v>6343</v>
      </c>
      <c r="E192">
        <v>0</v>
      </c>
      <c r="F192">
        <v>0</v>
      </c>
    </row>
    <row r="193" spans="2:6">
      <c r="B193" s="62">
        <v>43524</v>
      </c>
      <c r="C193" t="s">
        <v>2714</v>
      </c>
      <c r="D193" t="s">
        <v>6345</v>
      </c>
      <c r="E193">
        <v>0</v>
      </c>
      <c r="F193">
        <v>0</v>
      </c>
    </row>
    <row r="194" spans="2:6">
      <c r="B194" s="62">
        <v>43524</v>
      </c>
      <c r="C194" t="s">
        <v>2716</v>
      </c>
      <c r="D194" t="s">
        <v>6347</v>
      </c>
      <c r="E194">
        <v>0</v>
      </c>
      <c r="F194">
        <v>0</v>
      </c>
    </row>
    <row r="195" spans="2:6">
      <c r="B195" s="62">
        <v>43524</v>
      </c>
      <c r="C195" t="s">
        <v>2721</v>
      </c>
      <c r="D195" t="s">
        <v>6352</v>
      </c>
      <c r="E195">
        <v>0</v>
      </c>
      <c r="F195">
        <v>85041.36</v>
      </c>
    </row>
    <row r="196" spans="2:6">
      <c r="B196" s="62">
        <v>43524</v>
      </c>
      <c r="C196" t="s">
        <v>2723</v>
      </c>
      <c r="D196" t="s">
        <v>6354</v>
      </c>
      <c r="E196">
        <v>0</v>
      </c>
      <c r="F196">
        <v>4881.8999999999996</v>
      </c>
    </row>
    <row r="197" spans="2:6">
      <c r="B197" s="62">
        <v>43524</v>
      </c>
      <c r="C197" t="s">
        <v>2725</v>
      </c>
      <c r="D197" t="s">
        <v>6356</v>
      </c>
      <c r="E197">
        <v>0</v>
      </c>
      <c r="F197">
        <v>854.87</v>
      </c>
    </row>
    <row r="198" spans="2:6">
      <c r="B198" s="62">
        <v>43524</v>
      </c>
      <c r="C198" t="s">
        <v>2730</v>
      </c>
      <c r="D198" t="s">
        <v>6361</v>
      </c>
      <c r="E198">
        <v>0</v>
      </c>
      <c r="F198">
        <v>699097.84</v>
      </c>
    </row>
    <row r="199" spans="2:6">
      <c r="B199" s="62">
        <v>43524</v>
      </c>
      <c r="C199" t="s">
        <v>2732</v>
      </c>
      <c r="D199" t="s">
        <v>6363</v>
      </c>
      <c r="E199">
        <v>0</v>
      </c>
      <c r="F199">
        <v>39792.35</v>
      </c>
    </row>
    <row r="200" spans="2:6">
      <c r="B200" s="62">
        <v>43524</v>
      </c>
      <c r="C200" t="s">
        <v>2734</v>
      </c>
      <c r="D200" t="s">
        <v>6365</v>
      </c>
      <c r="E200">
        <v>0</v>
      </c>
      <c r="F200">
        <v>16126.83</v>
      </c>
    </row>
    <row r="201" spans="2:6">
      <c r="B201" s="62">
        <v>43524</v>
      </c>
      <c r="C201" t="s">
        <v>2739</v>
      </c>
      <c r="D201" t="s">
        <v>6370</v>
      </c>
      <c r="E201">
        <v>0</v>
      </c>
      <c r="F201">
        <v>2319203.36</v>
      </c>
    </row>
    <row r="202" spans="2:6">
      <c r="B202" s="62">
        <v>43524</v>
      </c>
      <c r="C202" t="s">
        <v>2741</v>
      </c>
      <c r="D202" t="s">
        <v>6372</v>
      </c>
      <c r="E202">
        <v>0</v>
      </c>
      <c r="F202">
        <v>270890.74</v>
      </c>
    </row>
    <row r="203" spans="2:6">
      <c r="B203" s="62">
        <v>43524</v>
      </c>
      <c r="C203" t="s">
        <v>2743</v>
      </c>
      <c r="D203" t="s">
        <v>6374</v>
      </c>
      <c r="E203">
        <v>0</v>
      </c>
      <c r="F203">
        <v>277284.42</v>
      </c>
    </row>
    <row r="204" spans="2:6">
      <c r="B204" s="62">
        <v>43524</v>
      </c>
      <c r="C204" t="s">
        <v>2797</v>
      </c>
      <c r="D204" t="s">
        <v>6428</v>
      </c>
      <c r="E204">
        <v>0</v>
      </c>
      <c r="F204">
        <v>0</v>
      </c>
    </row>
    <row r="205" spans="2:6">
      <c r="B205" s="62">
        <v>43524</v>
      </c>
      <c r="C205" t="s">
        <v>2800</v>
      </c>
      <c r="D205" t="s">
        <v>6431</v>
      </c>
      <c r="E205">
        <v>0</v>
      </c>
      <c r="F205">
        <v>0</v>
      </c>
    </row>
    <row r="206" spans="2:6">
      <c r="B206" s="62">
        <v>43524</v>
      </c>
      <c r="C206" t="s">
        <v>2803</v>
      </c>
      <c r="D206" t="s">
        <v>6434</v>
      </c>
      <c r="E206">
        <v>0</v>
      </c>
      <c r="F206">
        <v>0</v>
      </c>
    </row>
    <row r="207" spans="2:6">
      <c r="B207" s="62">
        <v>43524</v>
      </c>
      <c r="C207" t="s">
        <v>2810</v>
      </c>
      <c r="D207" t="s">
        <v>6441</v>
      </c>
      <c r="E207">
        <v>0</v>
      </c>
      <c r="F207">
        <v>0</v>
      </c>
    </row>
    <row r="208" spans="2:6">
      <c r="B208" s="62">
        <v>43524</v>
      </c>
      <c r="C208" t="s">
        <v>2812</v>
      </c>
      <c r="D208" t="s">
        <v>6443</v>
      </c>
      <c r="E208">
        <v>0</v>
      </c>
      <c r="F208">
        <v>0</v>
      </c>
    </row>
    <row r="209" spans="2:6">
      <c r="B209" s="62">
        <v>43524</v>
      </c>
      <c r="C209" t="s">
        <v>2814</v>
      </c>
      <c r="D209" t="s">
        <v>6445</v>
      </c>
      <c r="E209">
        <v>0</v>
      </c>
      <c r="F209">
        <v>0</v>
      </c>
    </row>
    <row r="210" spans="2:6">
      <c r="B210" s="62">
        <v>43524</v>
      </c>
      <c r="C210" t="s">
        <v>2848</v>
      </c>
      <c r="D210" t="s">
        <v>6479</v>
      </c>
      <c r="E210">
        <v>0</v>
      </c>
      <c r="F210">
        <v>0</v>
      </c>
    </row>
    <row r="211" spans="2:6">
      <c r="B211" s="62">
        <v>43524</v>
      </c>
      <c r="C211" t="s">
        <v>2850</v>
      </c>
      <c r="D211" t="s">
        <v>6481</v>
      </c>
      <c r="E211">
        <v>0</v>
      </c>
      <c r="F211">
        <v>0</v>
      </c>
    </row>
    <row r="212" spans="2:6">
      <c r="B212" s="62">
        <v>43524</v>
      </c>
      <c r="C212" t="s">
        <v>2852</v>
      </c>
      <c r="D212" t="s">
        <v>6483</v>
      </c>
      <c r="E212">
        <v>0</v>
      </c>
      <c r="F212">
        <v>77192.759999999995</v>
      </c>
    </row>
    <row r="213" spans="2:6">
      <c r="B213" s="62">
        <v>43524</v>
      </c>
      <c r="C213" t="s">
        <v>2966</v>
      </c>
      <c r="D213" t="s">
        <v>6597</v>
      </c>
      <c r="E213">
        <v>0</v>
      </c>
      <c r="F213">
        <v>1038289.17</v>
      </c>
    </row>
    <row r="214" spans="2:6">
      <c r="B214" s="62">
        <v>43524</v>
      </c>
      <c r="C214" t="s">
        <v>3016</v>
      </c>
      <c r="D214" t="s">
        <v>6645</v>
      </c>
      <c r="E214">
        <v>0</v>
      </c>
      <c r="F214">
        <v>5388943.8700000001</v>
      </c>
    </row>
    <row r="215" spans="2:6">
      <c r="B215" s="62">
        <v>43524</v>
      </c>
      <c r="C215" t="s">
        <v>3047</v>
      </c>
      <c r="D215" t="s">
        <v>6673</v>
      </c>
      <c r="E215">
        <v>0</v>
      </c>
      <c r="F215">
        <v>0</v>
      </c>
    </row>
    <row r="216" spans="2:6">
      <c r="B216" s="62">
        <v>43524</v>
      </c>
      <c r="C216" t="s">
        <v>3055</v>
      </c>
      <c r="D216" t="s">
        <v>6681</v>
      </c>
      <c r="E216">
        <v>0</v>
      </c>
      <c r="F216">
        <v>0</v>
      </c>
    </row>
    <row r="217" spans="2:6">
      <c r="B217" s="62">
        <v>43524</v>
      </c>
      <c r="C217" t="s">
        <v>3195</v>
      </c>
      <c r="D217" t="s">
        <v>6820</v>
      </c>
      <c r="E217">
        <v>0</v>
      </c>
      <c r="F217">
        <v>4209781.6100000003</v>
      </c>
    </row>
    <row r="218" spans="2:6">
      <c r="B218" s="62">
        <v>43524</v>
      </c>
      <c r="C218" t="s">
        <v>3204</v>
      </c>
      <c r="D218" t="s">
        <v>6829</v>
      </c>
      <c r="E218">
        <v>0</v>
      </c>
      <c r="F218">
        <v>3288414.24</v>
      </c>
    </row>
    <row r="219" spans="2:6">
      <c r="B219" s="62">
        <v>43524</v>
      </c>
      <c r="C219" t="s">
        <v>3223</v>
      </c>
      <c r="D219" t="s">
        <v>6847</v>
      </c>
      <c r="E219">
        <v>0</v>
      </c>
      <c r="F219">
        <v>0</v>
      </c>
    </row>
    <row r="220" spans="2:6">
      <c r="B220" s="62">
        <v>43524</v>
      </c>
      <c r="C220" t="s">
        <v>3279</v>
      </c>
      <c r="D220" t="s">
        <v>6893</v>
      </c>
      <c r="E220">
        <v>1748826.62</v>
      </c>
      <c r="F220">
        <v>0</v>
      </c>
    </row>
    <row r="221" spans="2:6">
      <c r="B221" s="62">
        <v>43524</v>
      </c>
      <c r="C221" t="s">
        <v>3517</v>
      </c>
      <c r="D221" t="s">
        <v>7131</v>
      </c>
      <c r="E221">
        <v>0</v>
      </c>
      <c r="F221">
        <v>0</v>
      </c>
    </row>
    <row r="222" spans="2:6">
      <c r="B222" s="62">
        <v>43524</v>
      </c>
      <c r="C222" t="s">
        <v>3546</v>
      </c>
      <c r="D222" t="s">
        <v>7155</v>
      </c>
      <c r="E222">
        <v>0</v>
      </c>
      <c r="F222">
        <v>0</v>
      </c>
    </row>
    <row r="223" spans="2:6">
      <c r="B223" s="62">
        <v>43524</v>
      </c>
      <c r="C223" t="s">
        <v>3559</v>
      </c>
      <c r="D223" t="s">
        <v>7168</v>
      </c>
      <c r="E223">
        <v>0</v>
      </c>
      <c r="F223">
        <v>0</v>
      </c>
    </row>
    <row r="224" spans="2:6">
      <c r="B224" s="62">
        <v>43524</v>
      </c>
      <c r="C224" t="s">
        <v>3560</v>
      </c>
      <c r="D224" t="s">
        <v>7169</v>
      </c>
      <c r="E224">
        <v>2388551.21</v>
      </c>
      <c r="F224">
        <v>0</v>
      </c>
    </row>
    <row r="225" spans="2:6">
      <c r="B225" s="62">
        <v>43524</v>
      </c>
      <c r="C225" t="s">
        <v>3561</v>
      </c>
      <c r="D225" t="s">
        <v>7170</v>
      </c>
      <c r="E225">
        <v>0</v>
      </c>
      <c r="F225">
        <v>0</v>
      </c>
    </row>
    <row r="226" spans="2:6">
      <c r="B226" s="62">
        <v>43524</v>
      </c>
      <c r="C226" t="s">
        <v>3562</v>
      </c>
      <c r="D226" t="s">
        <v>7171</v>
      </c>
      <c r="E226">
        <v>0</v>
      </c>
      <c r="F226">
        <v>0</v>
      </c>
    </row>
    <row r="227" spans="2:6">
      <c r="B227" s="62">
        <v>43524</v>
      </c>
      <c r="C227" t="s">
        <v>3613</v>
      </c>
      <c r="D227" t="s">
        <v>7222</v>
      </c>
      <c r="E227">
        <v>0</v>
      </c>
      <c r="F227">
        <v>0</v>
      </c>
    </row>
    <row r="228" spans="2:6">
      <c r="B228" s="62">
        <v>43524</v>
      </c>
      <c r="C228" t="s">
        <v>3624</v>
      </c>
      <c r="D228" t="s">
        <v>7233</v>
      </c>
      <c r="E228">
        <v>0</v>
      </c>
      <c r="F228">
        <v>0</v>
      </c>
    </row>
    <row r="229" spans="2:6">
      <c r="B229" s="62">
        <v>43524</v>
      </c>
      <c r="C229" t="s">
        <v>3625</v>
      </c>
      <c r="D229" t="s">
        <v>7234</v>
      </c>
      <c r="E229">
        <v>0</v>
      </c>
      <c r="F229">
        <v>0</v>
      </c>
    </row>
    <row r="230" spans="2:6">
      <c r="B230" s="62">
        <v>43524</v>
      </c>
      <c r="C230" t="s">
        <v>3626</v>
      </c>
      <c r="D230" t="s">
        <v>7235</v>
      </c>
      <c r="E230">
        <v>0</v>
      </c>
      <c r="F230">
        <v>0</v>
      </c>
    </row>
    <row r="231" spans="2:6">
      <c r="B231" s="62">
        <v>43524</v>
      </c>
      <c r="C231" t="s">
        <v>3627</v>
      </c>
      <c r="D231" t="s">
        <v>7236</v>
      </c>
      <c r="E231">
        <v>626536.39</v>
      </c>
      <c r="F231">
        <v>0</v>
      </c>
    </row>
    <row r="232" spans="2:6">
      <c r="B232" s="62">
        <v>43524</v>
      </c>
      <c r="C232" t="s">
        <v>3671</v>
      </c>
      <c r="D232" t="s">
        <v>7280</v>
      </c>
      <c r="E232">
        <v>41119.919999999998</v>
      </c>
      <c r="F232">
        <v>0</v>
      </c>
    </row>
    <row r="233" spans="2:6">
      <c r="B233" s="62">
        <v>43524</v>
      </c>
      <c r="C233" t="s">
        <v>3677</v>
      </c>
      <c r="D233" t="s">
        <v>7286</v>
      </c>
      <c r="E233">
        <v>5957769.6600000001</v>
      </c>
      <c r="F233">
        <v>0</v>
      </c>
    </row>
    <row r="234" spans="2:6">
      <c r="B234" s="62">
        <v>43524</v>
      </c>
      <c r="C234" t="s">
        <v>3679</v>
      </c>
      <c r="D234" t="s">
        <v>7287</v>
      </c>
      <c r="E234">
        <v>1721231.11</v>
      </c>
      <c r="F234">
        <v>0</v>
      </c>
    </row>
    <row r="235" spans="2:6">
      <c r="B235" s="62">
        <v>43524</v>
      </c>
      <c r="C235" t="s">
        <v>3694</v>
      </c>
      <c r="D235" t="s">
        <v>7302</v>
      </c>
      <c r="E235">
        <v>636532.09</v>
      </c>
      <c r="F235">
        <v>0</v>
      </c>
    </row>
    <row r="236" spans="2:6">
      <c r="B236" s="62">
        <v>43524</v>
      </c>
      <c r="C236" t="s">
        <v>3697</v>
      </c>
      <c r="D236" t="s">
        <v>7305</v>
      </c>
      <c r="E236">
        <v>516964.45</v>
      </c>
      <c r="F236">
        <v>0</v>
      </c>
    </row>
    <row r="237" spans="2:6">
      <c r="B237" s="62">
        <v>43524</v>
      </c>
      <c r="C237" t="s">
        <v>3704</v>
      </c>
      <c r="D237" t="s">
        <v>7312</v>
      </c>
      <c r="E237">
        <v>500346.09</v>
      </c>
      <c r="F237">
        <v>0</v>
      </c>
    </row>
    <row r="238" spans="2:6">
      <c r="B238" s="62">
        <v>43524</v>
      </c>
      <c r="C238" t="s">
        <v>3707</v>
      </c>
      <c r="D238" t="s">
        <v>7315</v>
      </c>
      <c r="E238">
        <v>228800</v>
      </c>
      <c r="F238">
        <v>0</v>
      </c>
    </row>
    <row r="239" spans="2:6">
      <c r="B239" s="62">
        <v>43524</v>
      </c>
      <c r="C239" t="s">
        <v>3711</v>
      </c>
      <c r="D239" t="s">
        <v>168</v>
      </c>
      <c r="E239">
        <v>2078532.39</v>
      </c>
      <c r="F239">
        <v>0</v>
      </c>
    </row>
    <row r="240" spans="2:6">
      <c r="B240" s="62">
        <v>43524</v>
      </c>
      <c r="C240" t="s">
        <v>3713</v>
      </c>
      <c r="D240" t="s">
        <v>7319</v>
      </c>
      <c r="E240">
        <v>572492.5</v>
      </c>
      <c r="F240">
        <v>0</v>
      </c>
    </row>
    <row r="241" spans="2:6">
      <c r="B241" s="62">
        <v>43524</v>
      </c>
      <c r="C241" t="s">
        <v>3738</v>
      </c>
      <c r="D241" t="s">
        <v>7342</v>
      </c>
      <c r="E241">
        <v>240000</v>
      </c>
      <c r="F241">
        <v>0</v>
      </c>
    </row>
    <row r="242" spans="2:6">
      <c r="B242" s="62">
        <v>43524</v>
      </c>
      <c r="C242" t="s">
        <v>3741</v>
      </c>
      <c r="D242" t="s">
        <v>7345</v>
      </c>
      <c r="E242">
        <v>0</v>
      </c>
      <c r="F242">
        <v>0</v>
      </c>
    </row>
    <row r="243" spans="2:6">
      <c r="B243" s="62">
        <v>43524</v>
      </c>
      <c r="C243" t="s">
        <v>3744</v>
      </c>
      <c r="D243" t="s">
        <v>7348</v>
      </c>
      <c r="E243">
        <v>475861.46</v>
      </c>
      <c r="F243">
        <v>0</v>
      </c>
    </row>
    <row r="244" spans="2:6">
      <c r="B244" s="62">
        <v>43524</v>
      </c>
      <c r="C244" t="s">
        <v>3749</v>
      </c>
      <c r="D244" t="s">
        <v>180</v>
      </c>
      <c r="E244">
        <v>222777.78</v>
      </c>
      <c r="F244">
        <v>0</v>
      </c>
    </row>
    <row r="245" spans="2:6">
      <c r="B245" s="62">
        <v>43524</v>
      </c>
      <c r="C245" t="s">
        <v>3791</v>
      </c>
      <c r="D245" t="s">
        <v>7393</v>
      </c>
      <c r="E245">
        <v>2579209.04</v>
      </c>
      <c r="F245">
        <v>0</v>
      </c>
    </row>
    <row r="246" spans="2:6">
      <c r="B246" s="62">
        <v>43524</v>
      </c>
      <c r="C246" t="s">
        <v>3873</v>
      </c>
      <c r="D246" t="s">
        <v>176</v>
      </c>
      <c r="E246">
        <v>0</v>
      </c>
      <c r="F246">
        <v>0</v>
      </c>
    </row>
    <row r="247" spans="2:6">
      <c r="B247" s="62">
        <v>43524</v>
      </c>
      <c r="C247" t="s">
        <v>3875</v>
      </c>
      <c r="D247" t="s">
        <v>7475</v>
      </c>
      <c r="E247">
        <v>3391075</v>
      </c>
      <c r="F247">
        <v>0</v>
      </c>
    </row>
    <row r="248" spans="2:6">
      <c r="B248" s="62">
        <v>43524</v>
      </c>
      <c r="C248" t="s">
        <v>3879</v>
      </c>
      <c r="D248" t="s">
        <v>7479</v>
      </c>
      <c r="E248">
        <v>0</v>
      </c>
      <c r="F24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</vt:lpstr>
      <vt:lpstr>FS CONTROL</vt:lpstr>
      <vt:lpstr>ICBS TBAL</vt:lpstr>
      <vt:lpstr>TBAL 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AccountingPC</dc:creator>
  <cp:lastModifiedBy>Carlos Alipio Rivera</cp:lastModifiedBy>
  <dcterms:created xsi:type="dcterms:W3CDTF">2018-10-19T03:20:07Z</dcterms:created>
  <dcterms:modified xsi:type="dcterms:W3CDTF">2019-03-12T05:49:08Z</dcterms:modified>
</cp:coreProperties>
</file>