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이소정\Downloads\"/>
    </mc:Choice>
  </mc:AlternateContent>
  <xr:revisionPtr revIDLastSave="0" documentId="13_ncr:1_{9AB5CCA5-E029-40CB-B334-DE4FE87678DA}" xr6:coauthVersionLast="47" xr6:coauthVersionMax="47" xr10:uidLastSave="{00000000-0000-0000-0000-000000000000}"/>
  <bookViews>
    <workbookView xWindow="-120" yWindow="-120" windowWidth="29040" windowHeight="15840" tabRatio="654" activeTab="3" xr2:uid="{63099F8B-EEFB-416C-A771-8416F97B005C}"/>
  </bookViews>
  <sheets>
    <sheet name="개정이력" sheetId="16" r:id="rId1"/>
    <sheet name="요약" sheetId="12" r:id="rId2"/>
    <sheet name="프론트_IA" sheetId="10" r:id="rId3"/>
    <sheet name="백오피스_IA" sheetId="13" r:id="rId4"/>
    <sheet name="백오피스 필요기능 정리" sheetId="14" r:id="rId5"/>
    <sheet name="타사 페이지 분석" sheetId="9" r:id="rId6"/>
    <sheet name="BO구성요서_별첨" sheetId="15" r:id="rId7"/>
    <sheet name="통계 메뉴 정리" sheetId="17" r:id="rId8"/>
    <sheet name="백오피스페이지정리_210614" sheetId="22" r:id="rId9"/>
    <sheet name="백오피스페이지정리" sheetId="19" state="hidden" r:id="rId10"/>
  </sheets>
  <definedNames>
    <definedName name="_xlnm._FilterDatabase" localSheetId="3" hidden="1">백오피스_IA!$B$7:$J$163</definedName>
    <definedName name="_xlnm._FilterDatabase" localSheetId="8" hidden="1">백오피스페이지정리_210614!$C$1:$L$111</definedName>
    <definedName name="_xlnm._FilterDatabase" localSheetId="5" hidden="1">'타사 페이지 분석'!$C$9:$N$204</definedName>
    <definedName name="_xlnm._FilterDatabase" localSheetId="2" hidden="1">프론트_IA!$C$7:$N$144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7" i="10" l="1"/>
  <c r="K95" i="10"/>
  <c r="K94" i="10"/>
  <c r="K90" i="10"/>
  <c r="K91" i="10"/>
  <c r="K50" i="10"/>
  <c r="K76" i="10"/>
  <c r="K61" i="10"/>
  <c r="K56" i="10"/>
  <c r="K37" i="10"/>
  <c r="K16" i="10"/>
  <c r="K40" i="10"/>
  <c r="K39" i="10"/>
  <c r="K38" i="10"/>
  <c r="K34" i="10"/>
  <c r="K36" i="10"/>
  <c r="K35" i="10"/>
  <c r="K75" i="10"/>
  <c r="K74" i="10"/>
  <c r="K78" i="10"/>
  <c r="K77" i="10"/>
  <c r="K73" i="10"/>
  <c r="K32" i="10"/>
  <c r="K30" i="10"/>
  <c r="K31" i="10"/>
  <c r="K29" i="10"/>
  <c r="K28" i="10"/>
  <c r="K27" i="10"/>
  <c r="K26" i="10"/>
  <c r="K25" i="10"/>
  <c r="K22" i="10"/>
  <c r="K21" i="10"/>
  <c r="K20" i="10"/>
  <c r="K19" i="10"/>
  <c r="K18" i="10"/>
  <c r="K17" i="10"/>
  <c r="K15" i="10"/>
</calcChain>
</file>

<file path=xl/sharedStrings.xml><?xml version="1.0" encoding="utf-8"?>
<sst xmlns="http://schemas.openxmlformats.org/spreadsheetml/2006/main" count="2396" uniqueCount="1296">
  <si>
    <t>1Depth</t>
  </si>
  <si>
    <t>2Depth</t>
  </si>
  <si>
    <t>3Depth</t>
  </si>
  <si>
    <t>4Depth</t>
  </si>
  <si>
    <t>5Depth</t>
  </si>
  <si>
    <t>기타사항</t>
    <phoneticPr fontId="1" type="noConversion"/>
  </si>
  <si>
    <t>홈</t>
    <phoneticPr fontId="1" type="noConversion"/>
  </si>
  <si>
    <t>페이지 內 추가 기능</t>
    <phoneticPr fontId="1" type="noConversion"/>
  </si>
  <si>
    <t>페이지 설명</t>
    <phoneticPr fontId="1" type="noConversion"/>
  </si>
  <si>
    <t>메인 홈으로 노출되는 페이지 (중고거래 상품 노출)</t>
    <phoneticPr fontId="1" type="noConversion"/>
  </si>
  <si>
    <t>글쓰기(중고거래/동네홍보), 지역선택, 검색, 카테고리필터, 알림</t>
    <phoneticPr fontId="1" type="noConversion"/>
  </si>
  <si>
    <t>동네생활</t>
    <phoneticPr fontId="1" type="noConversion"/>
  </si>
  <si>
    <t>동네생활 커뮤니티 게시판 페이지 (동네 생활 작성 글 노출)</t>
    <phoneticPr fontId="1" type="noConversion"/>
  </si>
  <si>
    <t>글쓰기(동네생활), 지역선택, 검색, 동네생활주제목록, 알림</t>
    <phoneticPr fontId="1" type="noConversion"/>
  </si>
  <si>
    <t>동네생활 주제목록 內 주제 필터 기능 존재</t>
    <phoneticPr fontId="1" type="noConversion"/>
  </si>
  <si>
    <t>내근처</t>
    <phoneticPr fontId="1" type="noConversion"/>
  </si>
  <si>
    <t>비즈니스(가게등록) 소식 및 다양한 활동 제공 페이지</t>
    <phoneticPr fontId="1" type="noConversion"/>
  </si>
  <si>
    <t>글쓰기(활동글), 알림, 검색, 활동카테고리</t>
    <phoneticPr fontId="1" type="noConversion"/>
  </si>
  <si>
    <t>동네알바</t>
    <phoneticPr fontId="1" type="noConversion"/>
  </si>
  <si>
    <t>구인하기</t>
    <phoneticPr fontId="1" type="noConversion"/>
  </si>
  <si>
    <t>이력서등록</t>
    <phoneticPr fontId="1" type="noConversion"/>
  </si>
  <si>
    <t>관심목록</t>
    <phoneticPr fontId="1" type="noConversion"/>
  </si>
  <si>
    <t>알바구인상세</t>
    <phoneticPr fontId="1" type="noConversion"/>
  </si>
  <si>
    <t>과외/클래스</t>
    <phoneticPr fontId="1" type="noConversion"/>
  </si>
  <si>
    <t>글쓰기</t>
    <phoneticPr fontId="1" type="noConversion"/>
  </si>
  <si>
    <t>동네홍보 글쓰기</t>
    <phoneticPr fontId="1" type="noConversion"/>
  </si>
  <si>
    <t>농수산물</t>
    <phoneticPr fontId="1" type="noConversion"/>
  </si>
  <si>
    <t>과외 상세</t>
    <phoneticPr fontId="1" type="noConversion"/>
  </si>
  <si>
    <t>판매상품 상세</t>
    <phoneticPr fontId="1" type="noConversion"/>
  </si>
  <si>
    <t>부동산</t>
    <phoneticPr fontId="1" type="noConversion"/>
  </si>
  <si>
    <t>부동산 상세</t>
    <phoneticPr fontId="1" type="noConversion"/>
  </si>
  <si>
    <t>중고차</t>
    <phoneticPr fontId="1" type="noConversion"/>
  </si>
  <si>
    <t>중고차 상세</t>
    <phoneticPr fontId="1" type="noConversion"/>
  </si>
  <si>
    <t>지역광고</t>
    <phoneticPr fontId="1" type="noConversion"/>
  </si>
  <si>
    <t>검색</t>
    <phoneticPr fontId="1" type="noConversion"/>
  </si>
  <si>
    <t>광고등록</t>
    <phoneticPr fontId="1" type="noConversion"/>
  </si>
  <si>
    <t>광고 상세</t>
    <phoneticPr fontId="1" type="noConversion"/>
  </si>
  <si>
    <t>글쓰기/상세페이지 레이아웃 동일</t>
    <phoneticPr fontId="1" type="noConversion"/>
  </si>
  <si>
    <t>탭</t>
    <phoneticPr fontId="1" type="noConversion"/>
  </si>
  <si>
    <t>구인 글쓰기</t>
    <phoneticPr fontId="1" type="noConversion"/>
  </si>
  <si>
    <t>프즈프로필관리</t>
    <phoneticPr fontId="1" type="noConversion"/>
  </si>
  <si>
    <t>채팅</t>
    <phoneticPr fontId="1" type="noConversion"/>
  </si>
  <si>
    <t>일반</t>
    <phoneticPr fontId="1" type="noConversion"/>
  </si>
  <si>
    <t>비즈니스</t>
    <phoneticPr fontId="1" type="noConversion"/>
  </si>
  <si>
    <t>거래약속</t>
    <phoneticPr fontId="1" type="noConversion"/>
  </si>
  <si>
    <t>채팅상세</t>
    <phoneticPr fontId="1" type="noConversion"/>
  </si>
  <si>
    <t>설정</t>
    <phoneticPr fontId="1" type="noConversion"/>
  </si>
  <si>
    <t>비즈프로필</t>
    <phoneticPr fontId="1" type="noConversion"/>
  </si>
  <si>
    <t>사용자프로필</t>
    <phoneticPr fontId="1" type="noConversion"/>
  </si>
  <si>
    <t>상품 상세</t>
    <phoneticPr fontId="1" type="noConversion"/>
  </si>
  <si>
    <t>사용자 프로필</t>
    <phoneticPr fontId="1" type="noConversion"/>
  </si>
  <si>
    <t>비즈 선택</t>
    <phoneticPr fontId="1" type="noConversion"/>
  </si>
  <si>
    <t>비즈프로필 다중 개설자인 경우 비즈 선택</t>
    <phoneticPr fontId="1" type="noConversion"/>
  </si>
  <si>
    <t>마이페이지</t>
    <phoneticPr fontId="1" type="noConversion"/>
  </si>
  <si>
    <t>내 프로필</t>
    <phoneticPr fontId="1" type="noConversion"/>
  </si>
  <si>
    <t>편집</t>
    <phoneticPr fontId="1" type="noConversion"/>
  </si>
  <si>
    <t>프로필수정</t>
    <phoneticPr fontId="1" type="noConversion"/>
  </si>
  <si>
    <t>프로필이미지, 닉네임 수정</t>
    <phoneticPr fontId="1" type="noConversion"/>
  </si>
  <si>
    <t>활동배지</t>
    <phoneticPr fontId="1" type="noConversion"/>
  </si>
  <si>
    <t>활동 퀘스트 달성 시, 뱃지 증정</t>
    <phoneticPr fontId="1" type="noConversion"/>
  </si>
  <si>
    <t>활동 뱃지</t>
    <phoneticPr fontId="1" type="noConversion"/>
  </si>
  <si>
    <t>판매상품</t>
    <phoneticPr fontId="1" type="noConversion"/>
  </si>
  <si>
    <t>전체</t>
    <phoneticPr fontId="1" type="noConversion"/>
  </si>
  <si>
    <t>판매중</t>
    <phoneticPr fontId="1" type="noConversion"/>
  </si>
  <si>
    <t>거래완료</t>
    <phoneticPr fontId="1" type="noConversion"/>
  </si>
  <si>
    <t>내게시글</t>
    <phoneticPr fontId="1" type="noConversion"/>
  </si>
  <si>
    <t>내댓글</t>
    <phoneticPr fontId="1" type="noConversion"/>
  </si>
  <si>
    <t>목록 글 클릭 시, 작성글 상세 페이지 이동</t>
    <phoneticPr fontId="1" type="noConversion"/>
  </si>
  <si>
    <t>내가 작성한 동네 일상글 목록</t>
    <phoneticPr fontId="1" type="noConversion"/>
  </si>
  <si>
    <t>받은 매너 평가</t>
    <phoneticPr fontId="1" type="noConversion"/>
  </si>
  <si>
    <t>받은거래후기</t>
    <phoneticPr fontId="1" type="noConversion"/>
  </si>
  <si>
    <t>후기목록 숨기기</t>
    <phoneticPr fontId="1" type="noConversion"/>
  </si>
  <si>
    <t>판매내역</t>
    <phoneticPr fontId="1" type="noConversion"/>
  </si>
  <si>
    <t>숨김</t>
    <phoneticPr fontId="1" type="noConversion"/>
  </si>
  <si>
    <t>구매내역</t>
    <phoneticPr fontId="1" type="noConversion"/>
  </si>
  <si>
    <t>중고거래</t>
    <phoneticPr fontId="1" type="noConversion"/>
  </si>
  <si>
    <t>동네홍보</t>
    <phoneticPr fontId="1" type="noConversion"/>
  </si>
  <si>
    <t>관심 해제</t>
    <phoneticPr fontId="1" type="noConversion"/>
  </si>
  <si>
    <t>비즈프로필 관리</t>
    <phoneticPr fontId="1" type="noConversion"/>
  </si>
  <si>
    <t>별도 정리</t>
    <phoneticPr fontId="1" type="noConversion"/>
  </si>
  <si>
    <t>비즈프로필 상세 이동 / 관리 프로필 없을 경우 (만들기)</t>
    <phoneticPr fontId="1" type="noConversion"/>
  </si>
  <si>
    <t>활성</t>
    <phoneticPr fontId="1" type="noConversion"/>
  </si>
  <si>
    <t>캐시충전</t>
    <phoneticPr fontId="1" type="noConversion"/>
  </si>
  <si>
    <t>광고만들기</t>
    <phoneticPr fontId="1" type="noConversion"/>
  </si>
  <si>
    <t>비활성</t>
    <phoneticPr fontId="1" type="noConversion"/>
  </si>
  <si>
    <t>이달의 가계부, 지역광고소개, FAQ, 온라인 문의, 구광고 집행내역, 마케팅알림 설정</t>
    <phoneticPr fontId="1" type="noConversion"/>
  </si>
  <si>
    <t>내동네설정</t>
    <phoneticPr fontId="1" type="noConversion"/>
  </si>
  <si>
    <t>동네인증</t>
    <phoneticPr fontId="1" type="noConversion"/>
  </si>
  <si>
    <t>키워드 알림</t>
    <phoneticPr fontId="1" type="noConversion"/>
  </si>
  <si>
    <t>모아보기</t>
    <phoneticPr fontId="1" type="noConversion"/>
  </si>
  <si>
    <t>모아보기 해제</t>
    <phoneticPr fontId="1" type="noConversion"/>
  </si>
  <si>
    <t>팔로잉한 판매자의 상품 모아보기</t>
    <phoneticPr fontId="1" type="noConversion"/>
  </si>
  <si>
    <t>동네생활 글</t>
    <phoneticPr fontId="1" type="noConversion"/>
  </si>
  <si>
    <t>작성댓글 삭제</t>
    <phoneticPr fontId="1" type="noConversion"/>
  </si>
  <si>
    <t>동네생활 댓글</t>
    <phoneticPr fontId="1" type="noConversion"/>
  </si>
  <si>
    <t>기능 동일 메뉴</t>
    <phoneticPr fontId="1" type="noConversion"/>
  </si>
  <si>
    <t>동네생활주제 목록</t>
    <phoneticPr fontId="1" type="noConversion"/>
  </si>
  <si>
    <t>관심주제 필터</t>
    <phoneticPr fontId="1" type="noConversion"/>
  </si>
  <si>
    <t>친구 초대</t>
    <phoneticPr fontId="1" type="noConversion"/>
  </si>
  <si>
    <t>공지사항</t>
    <phoneticPr fontId="1" type="noConversion"/>
  </si>
  <si>
    <t>자주묻는질문</t>
    <phoneticPr fontId="1" type="noConversion"/>
  </si>
  <si>
    <t>앱설정</t>
    <phoneticPr fontId="1" type="noConversion"/>
  </si>
  <si>
    <t>판매자 프로필</t>
    <phoneticPr fontId="1" type="noConversion"/>
  </si>
  <si>
    <t>신고, 차단, 사용자글숨김</t>
    <phoneticPr fontId="1" type="noConversion"/>
  </si>
  <si>
    <t>매너평가</t>
    <phoneticPr fontId="1" type="noConversion"/>
  </si>
  <si>
    <t>받은매너평가</t>
    <phoneticPr fontId="1" type="noConversion"/>
  </si>
  <si>
    <t>글 상세페이지</t>
    <phoneticPr fontId="1" type="noConversion"/>
  </si>
  <si>
    <t>관심, 게시글신고</t>
    <phoneticPr fontId="1" type="noConversion"/>
  </si>
  <si>
    <t>게시자 판매상품</t>
    <phoneticPr fontId="1" type="noConversion"/>
  </si>
  <si>
    <t>판매상품 전체보기</t>
    <phoneticPr fontId="1" type="noConversion"/>
  </si>
  <si>
    <t>*공란은 페이지</t>
    <phoneticPr fontId="1" type="noConversion"/>
  </si>
  <si>
    <t>댓글은 안뜸</t>
    <phoneticPr fontId="1" type="noConversion"/>
  </si>
  <si>
    <t>페이지 구성 (구매자)</t>
    <phoneticPr fontId="1" type="noConversion"/>
  </si>
  <si>
    <t>비즈관리자가 구인글 등록 후 구인구직 활동</t>
    <phoneticPr fontId="1" type="noConversion"/>
  </si>
  <si>
    <t>지원하기, 관심</t>
    <phoneticPr fontId="1" type="noConversion"/>
  </si>
  <si>
    <t>비즈프로필관리</t>
    <phoneticPr fontId="1" type="noConversion"/>
  </si>
  <si>
    <t>푸시알림, 방해금지, 진동, 알림음//계정정보관리/모아보기관리/차단관리/게시글미노출관리/기타//언어/앱캐시/오픈소스/버전/로그아웃/탈퇴</t>
    <phoneticPr fontId="1" type="noConversion"/>
  </si>
  <si>
    <t>비즈선택</t>
    <phoneticPr fontId="1" type="noConversion"/>
  </si>
  <si>
    <t>단골</t>
    <phoneticPr fontId="1" type="noConversion"/>
  </si>
  <si>
    <t>소식작성</t>
    <phoneticPr fontId="1" type="noConversion"/>
  </si>
  <si>
    <t>쿠폰관리</t>
    <phoneticPr fontId="1" type="noConversion"/>
  </si>
  <si>
    <t>소식</t>
    <phoneticPr fontId="1" type="noConversion"/>
  </si>
  <si>
    <t>후기</t>
    <phoneticPr fontId="1" type="noConversion"/>
  </si>
  <si>
    <t>답글쓰기</t>
    <phoneticPr fontId="1" type="noConversion"/>
  </si>
  <si>
    <t>정보간리, 쿠폰관리, 가격표설정</t>
    <phoneticPr fontId="1" type="noConversion"/>
  </si>
  <si>
    <t>비즈프로필 기본 정보 및 활동 정보 노출</t>
    <phoneticPr fontId="1" type="noConversion"/>
  </si>
  <si>
    <t>비즈 프로필 수정, 탈퇴, 이전쿠폰관리, FAQ</t>
    <phoneticPr fontId="1" type="noConversion"/>
  </si>
  <si>
    <t>쿠폰생성</t>
    <phoneticPr fontId="1" type="noConversion"/>
  </si>
  <si>
    <t>쿠폰수정</t>
    <phoneticPr fontId="1" type="noConversion"/>
  </si>
  <si>
    <t>미리보기</t>
    <phoneticPr fontId="1" type="noConversion"/>
  </si>
  <si>
    <t>쿠폰발급 중단</t>
    <phoneticPr fontId="1" type="noConversion"/>
  </si>
  <si>
    <t>소식에 첨부</t>
    <phoneticPr fontId="1" type="noConversion"/>
  </si>
  <si>
    <t>소식수정</t>
    <phoneticPr fontId="1" type="noConversion"/>
  </si>
  <si>
    <t>수정완료</t>
    <phoneticPr fontId="1" type="noConversion"/>
  </si>
  <si>
    <t>상세보기</t>
    <phoneticPr fontId="1" type="noConversion"/>
  </si>
  <si>
    <t>받은고객</t>
    <phoneticPr fontId="1" type="noConversion"/>
  </si>
  <si>
    <t>사용고객</t>
    <phoneticPr fontId="1" type="noConversion"/>
  </si>
  <si>
    <t>생성 쿠폰에 대한 정보 제공</t>
    <phoneticPr fontId="1" type="noConversion"/>
  </si>
  <si>
    <t>정보관리</t>
    <phoneticPr fontId="1" type="noConversion"/>
  </si>
  <si>
    <t>가게 소개 정보 관리</t>
    <phoneticPr fontId="1" type="noConversion"/>
  </si>
  <si>
    <t>가격설정</t>
    <phoneticPr fontId="1" type="noConversion"/>
  </si>
  <si>
    <t>가격추가, 수정</t>
    <phoneticPr fontId="1" type="noConversion"/>
  </si>
  <si>
    <t>비즈프로필 가격표 작성</t>
    <phoneticPr fontId="1" type="noConversion"/>
  </si>
  <si>
    <t>답글</t>
    <phoneticPr fontId="1" type="noConversion"/>
  </si>
  <si>
    <t>비즈프로필 후기에 답글 작성</t>
    <phoneticPr fontId="1" type="noConversion"/>
  </si>
  <si>
    <t>소식더보기</t>
    <phoneticPr fontId="1" type="noConversion"/>
  </si>
  <si>
    <t>마이페이지 內 depth이나 별도로 분리하여 작성</t>
    <phoneticPr fontId="1" type="noConversion"/>
  </si>
  <si>
    <t>X</t>
    <phoneticPr fontId="1" type="noConversion"/>
  </si>
  <si>
    <t>일상</t>
    <phoneticPr fontId="1" type="noConversion"/>
  </si>
  <si>
    <t>1:1문의</t>
    <phoneticPr fontId="1" type="noConversion"/>
  </si>
  <si>
    <t>신고</t>
    <phoneticPr fontId="1" type="noConversion"/>
  </si>
  <si>
    <t>순서: HM&gt;LF&gt;BZ&gt;CH&gt;MY</t>
    <phoneticPr fontId="1" type="noConversion"/>
  </si>
  <si>
    <t>6Depth</t>
    <phoneticPr fontId="1" type="noConversion"/>
  </si>
  <si>
    <t>페이지 코드</t>
    <phoneticPr fontId="1" type="noConversion"/>
  </si>
  <si>
    <t>CA-HM000</t>
  </si>
  <si>
    <t>검색</t>
    <phoneticPr fontId="1" type="noConversion"/>
  </si>
  <si>
    <t>CA-HM001</t>
  </si>
  <si>
    <t>중고거래</t>
    <phoneticPr fontId="1" type="noConversion"/>
  </si>
  <si>
    <t>탭</t>
    <phoneticPr fontId="1" type="noConversion"/>
  </si>
  <si>
    <t>CA-HM002</t>
  </si>
  <si>
    <t>각 구역 별로 게시물 큐레이션되어 있음</t>
    <phoneticPr fontId="1" type="noConversion"/>
  </si>
  <si>
    <t>카테고리</t>
    <phoneticPr fontId="1" type="noConversion"/>
  </si>
  <si>
    <t>아이콘</t>
    <phoneticPr fontId="1" type="noConversion"/>
  </si>
  <si>
    <t>CA-HM002-01</t>
  </si>
  <si>
    <t>인기검색어</t>
    <phoneticPr fontId="1" type="noConversion"/>
  </si>
  <si>
    <t>CA-HM002-02</t>
  </si>
  <si>
    <t>노출된 인기검색어 클릭 시 상세 페이지 이동</t>
    <phoneticPr fontId="1" type="noConversion"/>
  </si>
  <si>
    <t>oo동 인기매물</t>
    <phoneticPr fontId="1" type="noConversion"/>
  </si>
  <si>
    <t>CA-HM002-03</t>
  </si>
  <si>
    <t>CA-HM008</t>
  </si>
  <si>
    <t>동네정보</t>
    <phoneticPr fontId="1" type="noConversion"/>
  </si>
  <si>
    <t>CA-HM003</t>
  </si>
  <si>
    <t>추천검색어</t>
    <phoneticPr fontId="1" type="noConversion"/>
  </si>
  <si>
    <t>CA-HM003-01</t>
  </si>
  <si>
    <t>사람</t>
    <phoneticPr fontId="1" type="noConversion"/>
  </si>
  <si>
    <t>CA-HM004</t>
  </si>
  <si>
    <t>필터</t>
    <phoneticPr fontId="1" type="noConversion"/>
  </si>
  <si>
    <t>CA-HM005</t>
  </si>
  <si>
    <t>카테고리 필터 설정을 통해 노출 게시물 제어</t>
    <phoneticPr fontId="1" type="noConversion"/>
  </si>
  <si>
    <t>알림</t>
    <phoneticPr fontId="1" type="noConversion"/>
  </si>
  <si>
    <t>CA-HM006</t>
  </si>
  <si>
    <t>삭제</t>
    <phoneticPr fontId="1" type="noConversion"/>
  </si>
  <si>
    <t>CA-HM006-01</t>
  </si>
  <si>
    <t>노출 알림/ 등록키워드 관련 상품 리스트 관리(삭제)</t>
    <phoneticPr fontId="1" type="noConversion"/>
  </si>
  <si>
    <t>활동알림</t>
    <phoneticPr fontId="1" type="noConversion"/>
  </si>
  <si>
    <t>CA-HM006-02</t>
  </si>
  <si>
    <t>키워드알림</t>
    <phoneticPr fontId="1" type="noConversion"/>
  </si>
  <si>
    <t>CA-HM006-03</t>
  </si>
  <si>
    <t>키워드 등록/관리</t>
    <phoneticPr fontId="1" type="noConversion"/>
  </si>
  <si>
    <t>CA-HM006-04</t>
  </si>
  <si>
    <t>글쓰기</t>
    <phoneticPr fontId="1" type="noConversion"/>
  </si>
  <si>
    <t>CA-HM007</t>
  </si>
  <si>
    <t>동네홍보 글등록</t>
    <phoneticPr fontId="1" type="noConversion"/>
  </si>
  <si>
    <t>CA-HM007-01</t>
  </si>
  <si>
    <t>동네홍보 카테고리</t>
    <phoneticPr fontId="1" type="noConversion"/>
  </si>
  <si>
    <t>CA-HM007-02</t>
  </si>
  <si>
    <t>글등록 페이지</t>
    <phoneticPr fontId="1" type="noConversion"/>
  </si>
  <si>
    <t>CA-HM007-03</t>
  </si>
  <si>
    <t>중고거래 글등록</t>
    <phoneticPr fontId="1" type="noConversion"/>
  </si>
  <si>
    <t>CA-HM007-04</t>
  </si>
  <si>
    <t>CA-HM009</t>
  </si>
  <si>
    <t>모아보기</t>
    <phoneticPr fontId="1" type="noConversion"/>
  </si>
  <si>
    <t>CA-HM009-01</t>
  </si>
  <si>
    <t>사용자 신고</t>
    <phoneticPr fontId="1" type="noConversion"/>
  </si>
  <si>
    <t>CA-HM011-04</t>
  </si>
  <si>
    <t>CA-HM009-03</t>
  </si>
  <si>
    <t>칭찬/평가 모달창으로 선택</t>
    <phoneticPr fontId="1" type="noConversion"/>
  </si>
  <si>
    <t>매너칭찬</t>
    <phoneticPr fontId="1" type="noConversion"/>
  </si>
  <si>
    <t>CA-HM009-04</t>
  </si>
  <si>
    <t>칭찬 종류 선택</t>
    <phoneticPr fontId="1" type="noConversion"/>
  </si>
  <si>
    <t>CA-HM009-05</t>
  </si>
  <si>
    <t>비매너 평가</t>
    <phoneticPr fontId="1" type="noConversion"/>
  </si>
  <si>
    <t>CA-HM009-06</t>
  </si>
  <si>
    <t>비매너 평가 작성</t>
    <phoneticPr fontId="1" type="noConversion"/>
  </si>
  <si>
    <t>CA-HM009-07</t>
  </si>
  <si>
    <t>CA-MY003</t>
  </si>
  <si>
    <t>CA-MY004</t>
  </si>
  <si>
    <t>CA-MY005-01</t>
  </si>
  <si>
    <t>CA-MY006</t>
  </si>
  <si>
    <t>CA-MY007</t>
  </si>
  <si>
    <t>전체후기</t>
    <phoneticPr fontId="1" type="noConversion"/>
  </si>
  <si>
    <t>CA-MY007-01</t>
  </si>
  <si>
    <t>후기상세페이지</t>
    <phoneticPr fontId="1" type="noConversion"/>
  </si>
  <si>
    <t>CA-MY007-04</t>
  </si>
  <si>
    <t>구매자후기</t>
    <phoneticPr fontId="1" type="noConversion"/>
  </si>
  <si>
    <t>CA-MY007-02</t>
  </si>
  <si>
    <t>판매자후기</t>
    <phoneticPr fontId="1" type="noConversion"/>
  </si>
  <si>
    <t>CA-MY007-03</t>
  </si>
  <si>
    <t>CA-CH002-01</t>
  </si>
  <si>
    <t>채팅목록</t>
    <phoneticPr fontId="1" type="noConversion"/>
  </si>
  <si>
    <t>팝업</t>
    <phoneticPr fontId="1" type="noConversion"/>
  </si>
  <si>
    <t>CA-CH004</t>
  </si>
  <si>
    <t>판매자인 경우, 다수 구매자의 채팅 요청이 있는 경우</t>
    <phoneticPr fontId="1" type="noConversion"/>
  </si>
  <si>
    <t>신고하기</t>
    <phoneticPr fontId="1" type="noConversion"/>
  </si>
  <si>
    <t>CA-HM011</t>
  </si>
  <si>
    <t>게시글 신고</t>
    <phoneticPr fontId="1" type="noConversion"/>
  </si>
  <si>
    <t>CA-HM011-01</t>
  </si>
  <si>
    <t>신고 항목 선택</t>
    <phoneticPr fontId="1" type="noConversion"/>
  </si>
  <si>
    <t>CA-HM011-02</t>
  </si>
  <si>
    <t>CA-HM011-03</t>
  </si>
  <si>
    <t>신고 종류 선택</t>
    <phoneticPr fontId="1" type="noConversion"/>
  </si>
  <si>
    <t>CA-HM011-05</t>
  </si>
  <si>
    <t>신고글 작성</t>
    <phoneticPr fontId="1" type="noConversion"/>
  </si>
  <si>
    <t>CA-HM011-06</t>
  </si>
  <si>
    <t>신고 종류에 따라 글 작성 레이아웃 상이(없는 페이지도 있음)</t>
    <phoneticPr fontId="1" type="noConversion"/>
  </si>
  <si>
    <t>CA-HM012</t>
  </si>
  <si>
    <t>CA-LF001</t>
  </si>
  <si>
    <t>주제목록</t>
    <phoneticPr fontId="1" type="noConversion"/>
  </si>
  <si>
    <t>CA-LF003</t>
  </si>
  <si>
    <t>관심주제 설정</t>
    <phoneticPr fontId="1" type="noConversion"/>
  </si>
  <si>
    <t>CA-LF003-01</t>
  </si>
  <si>
    <t>기본주제(질문,분실,사건) / 관심주제(같이해요,맛집,일상 …등)</t>
    <phoneticPr fontId="1" type="noConversion"/>
  </si>
  <si>
    <t>CA-LF005</t>
  </si>
  <si>
    <t>CA-LF006</t>
  </si>
  <si>
    <t>관심등록, 공유하기,댓글/답글작성, 게시글 공감하기</t>
    <phoneticPr fontId="1" type="noConversion"/>
  </si>
  <si>
    <t>설정</t>
    <phoneticPr fontId="1" type="noConversion"/>
  </si>
  <si>
    <t>사용자 글 숨김</t>
    <phoneticPr fontId="1" type="noConversion"/>
  </si>
  <si>
    <t>CA-BZ001</t>
  </si>
  <si>
    <t>카테고리선택</t>
    <phoneticPr fontId="1" type="noConversion"/>
  </si>
  <si>
    <t>동네알바, 과외/클래스, 농수산물, 부동산, 중고차</t>
    <phoneticPr fontId="1" type="noConversion"/>
  </si>
  <si>
    <t>홍보 카테고리 선택</t>
    <phoneticPr fontId="1" type="noConversion"/>
  </si>
  <si>
    <t>CA-BZ002</t>
  </si>
  <si>
    <t>CA-BZ003</t>
  </si>
  <si>
    <t>CA-BZ003-01</t>
  </si>
  <si>
    <t>CA-BZ003-02</t>
  </si>
  <si>
    <t>CA-BZ004</t>
  </si>
  <si>
    <t>CA-BZ005</t>
  </si>
  <si>
    <t>CA-BZ006</t>
  </si>
  <si>
    <t>CA-BZ007</t>
  </si>
  <si>
    <t>CA-BZ008</t>
  </si>
  <si>
    <t>CA-BZ009</t>
  </si>
  <si>
    <t>CA-BZ010</t>
  </si>
  <si>
    <t>CA-BZ011</t>
  </si>
  <si>
    <t>CA-BZ012</t>
  </si>
  <si>
    <t>CA-BZ013</t>
  </si>
  <si>
    <t>CA-BZ014</t>
  </si>
  <si>
    <t>CA-BZ015</t>
  </si>
  <si>
    <t>CA-BZ016</t>
  </si>
  <si>
    <t>내근처소식 전체보기</t>
    <phoneticPr fontId="1" type="noConversion"/>
  </si>
  <si>
    <t>등록된 가게소식글 전체노출 (최신순)</t>
    <phoneticPr fontId="1" type="noConversion"/>
  </si>
  <si>
    <t>내 단골거게 전체보기</t>
    <phoneticPr fontId="1" type="noConversion"/>
  </si>
  <si>
    <t>CA-BZ018</t>
  </si>
  <si>
    <t>비즈프로필 관리</t>
    <phoneticPr fontId="1" type="noConversion"/>
  </si>
  <si>
    <t>CA-BZ019</t>
  </si>
  <si>
    <t>등록 비즈프로필로 페이지 이동</t>
    <phoneticPr fontId="1" type="noConversion"/>
  </si>
  <si>
    <t>비즈프로필 선택</t>
    <phoneticPr fontId="1" type="noConversion"/>
  </si>
  <si>
    <t>CA-BZ020</t>
  </si>
  <si>
    <t>비즈 프로필 2개 이상인 경우, 프로필 선택 후 입장</t>
    <phoneticPr fontId="1" type="noConversion"/>
  </si>
  <si>
    <t>소식글상세페이지</t>
    <phoneticPr fontId="1" type="noConversion"/>
  </si>
  <si>
    <t>CA-BZ021</t>
  </si>
  <si>
    <t>단골, 게시글관심추가,전화문의</t>
    <phoneticPr fontId="1" type="noConversion"/>
  </si>
  <si>
    <t>비즈프로필</t>
    <phoneticPr fontId="1" type="noConversion"/>
  </si>
  <si>
    <t>CA-BZ022</t>
  </si>
  <si>
    <t>단골, 전화문의</t>
    <phoneticPr fontId="1" type="noConversion"/>
  </si>
  <si>
    <t>채팅문의</t>
    <phoneticPr fontId="1" type="noConversion"/>
  </si>
  <si>
    <t>후기작성</t>
    <phoneticPr fontId="1" type="noConversion"/>
  </si>
  <si>
    <t>CA-BZ023</t>
  </si>
  <si>
    <t>소식더보기</t>
    <phoneticPr fontId="1" type="noConversion"/>
  </si>
  <si>
    <t>소식</t>
    <phoneticPr fontId="1" type="noConversion"/>
  </si>
  <si>
    <t>후기</t>
    <phoneticPr fontId="1" type="noConversion"/>
  </si>
  <si>
    <t>CA-BZ024</t>
  </si>
  <si>
    <t>쿠폰</t>
    <phoneticPr fontId="1" type="noConversion"/>
  </si>
  <si>
    <t>CA-BZ025</t>
  </si>
  <si>
    <t>쿠폰다운로드</t>
    <phoneticPr fontId="1" type="noConversion"/>
  </si>
  <si>
    <t>쿠폰 다운로드 버튼</t>
    <phoneticPr fontId="1" type="noConversion"/>
  </si>
  <si>
    <t>쿠폰상세보기</t>
    <phoneticPr fontId="1" type="noConversion"/>
  </si>
  <si>
    <t>CA-BZ025-01</t>
  </si>
  <si>
    <t>쿠폰사용</t>
    <phoneticPr fontId="1" type="noConversion"/>
  </si>
  <si>
    <t>CA-BZ025-02</t>
  </si>
  <si>
    <t>채팅</t>
    <phoneticPr fontId="1" type="noConversion"/>
  </si>
  <si>
    <t>CA-CH001</t>
  </si>
  <si>
    <t>CA-CH002</t>
  </si>
  <si>
    <t>CA-CH002-02</t>
  </si>
  <si>
    <t>거래후기 작성</t>
    <phoneticPr fontId="1" type="noConversion"/>
  </si>
  <si>
    <t>CA-HM009-16</t>
  </si>
  <si>
    <t>목록: 알림끄기, 매너칭찬, 비매너평가, 신고, 차단, 통화, 나가기</t>
    <phoneticPr fontId="1" type="noConversion"/>
  </si>
  <si>
    <t>CA-CH003</t>
  </si>
  <si>
    <t>CA-CH003-01</t>
  </si>
  <si>
    <t>상대방 프로필이미지 클릭 시, 페이지 이동</t>
    <phoneticPr fontId="1" type="noConversion"/>
  </si>
  <si>
    <t>목록: 알림끄기, 나가기</t>
    <phoneticPr fontId="1" type="noConversion"/>
  </si>
  <si>
    <t>CA-MY000</t>
  </si>
  <si>
    <t>CA-MY001</t>
  </si>
  <si>
    <t>CA-MY002</t>
  </si>
  <si>
    <t>CA-MY004-01</t>
  </si>
  <si>
    <t>CA-MY004-02</t>
  </si>
  <si>
    <t>CA-MY004-03</t>
  </si>
  <si>
    <t>CA-MY005</t>
  </si>
  <si>
    <t>CA-MY005-02</t>
  </si>
  <si>
    <t>CA-MY004-04</t>
  </si>
  <si>
    <t>CA-MY008</t>
  </si>
  <si>
    <t>CA-MY009</t>
  </si>
  <si>
    <t>CA-MY009-01</t>
  </si>
  <si>
    <t>CA-MY009-02</t>
  </si>
  <si>
    <t>CA-MY009-03</t>
  </si>
  <si>
    <t>비즈프로필만들기</t>
    <phoneticPr fontId="1" type="noConversion"/>
  </si>
  <si>
    <t>CA-MY015</t>
  </si>
  <si>
    <t>CA-BZ026</t>
  </si>
  <si>
    <t>CA-생략</t>
  </si>
  <si>
    <t>CA-MY010</t>
  </si>
  <si>
    <t>CA-MY011</t>
  </si>
  <si>
    <t>CA-MY012</t>
  </si>
  <si>
    <t>CA-MY013</t>
  </si>
  <si>
    <t>CA-MY014</t>
  </si>
  <si>
    <t>CA-BZ027</t>
  </si>
  <si>
    <t>CA-BZ028</t>
  </si>
  <si>
    <t>CA-BZ029</t>
  </si>
  <si>
    <t>CA-BZ030</t>
  </si>
  <si>
    <t>CA-BZ030-01</t>
  </si>
  <si>
    <t>CA-BZ030-02</t>
  </si>
  <si>
    <t>CA-BZ031</t>
  </si>
  <si>
    <t>CA-BZ032</t>
  </si>
  <si>
    <t>CA-BZ033</t>
  </si>
  <si>
    <t>CA-BZ033-1</t>
  </si>
  <si>
    <t>CA-BZ033-2</t>
  </si>
  <si>
    <t>CA-BZ034</t>
  </si>
  <si>
    <t>CA-BZ034-01</t>
  </si>
  <si>
    <t>CA-BZ034-02</t>
  </si>
  <si>
    <t>CA-BZ035</t>
  </si>
  <si>
    <t>CA-BZ036</t>
  </si>
  <si>
    <t>CA-BZ037</t>
  </si>
  <si>
    <t>CA-BZ038</t>
  </si>
  <si>
    <t>CA-BZ039</t>
  </si>
  <si>
    <t>CA-BZ040</t>
  </si>
  <si>
    <t>6Depth</t>
    <phoneticPr fontId="1" type="noConversion"/>
  </si>
  <si>
    <t>7Depth</t>
    <phoneticPr fontId="1" type="noConversion"/>
  </si>
  <si>
    <t>페이지코드</t>
    <phoneticPr fontId="1" type="noConversion"/>
  </si>
  <si>
    <t>당근-페이지코드</t>
    <phoneticPr fontId="1" type="noConversion"/>
  </si>
  <si>
    <t>기타 사항</t>
    <phoneticPr fontId="1" type="noConversion"/>
  </si>
  <si>
    <t>알림</t>
    <phoneticPr fontId="1" type="noConversion"/>
  </si>
  <si>
    <t>중고장터</t>
    <phoneticPr fontId="1" type="noConversion"/>
  </si>
  <si>
    <t>GNB-탭</t>
    <phoneticPr fontId="1" type="noConversion"/>
  </si>
  <si>
    <t>중고상품 상세페이지</t>
    <phoneticPr fontId="1" type="noConversion"/>
  </si>
  <si>
    <t>후기목록과 후기작성은 판매자에게만 노출</t>
    <phoneticPr fontId="1" type="noConversion"/>
  </si>
  <si>
    <t>채팅목록</t>
    <phoneticPr fontId="1" type="noConversion"/>
  </si>
  <si>
    <t>모든 채팅목록 조건 동일</t>
    <phoneticPr fontId="1" type="noConversion"/>
  </si>
  <si>
    <t>후기작성</t>
    <phoneticPr fontId="1" type="noConversion"/>
  </si>
  <si>
    <t>판매자가 구매자로 지정했을 때 작성 가능</t>
    <phoneticPr fontId="1" type="noConversion"/>
  </si>
  <si>
    <t>신고목록</t>
    <phoneticPr fontId="1" type="noConversion"/>
  </si>
  <si>
    <t>신고등록</t>
    <phoneticPr fontId="1" type="noConversion"/>
  </si>
  <si>
    <t>가게홍보</t>
    <phoneticPr fontId="1" type="noConversion"/>
  </si>
  <si>
    <t>추천 목록</t>
    <phoneticPr fontId="1" type="noConversion"/>
  </si>
  <si>
    <t>추천 전체</t>
    <phoneticPr fontId="1" type="noConversion"/>
  </si>
  <si>
    <t>미니샵 상세페이지</t>
    <phoneticPr fontId="1" type="noConversion"/>
  </si>
  <si>
    <t>소개</t>
    <phoneticPr fontId="1" type="noConversion"/>
  </si>
  <si>
    <t>미니샵 內 탭 구현</t>
    <phoneticPr fontId="1" type="noConversion"/>
  </si>
  <si>
    <t>상품</t>
    <phoneticPr fontId="1" type="noConversion"/>
  </si>
  <si>
    <t>산지직거래인 경우에만 오픈</t>
  </si>
  <si>
    <t>판매상품 목록</t>
    <phoneticPr fontId="1" type="noConversion"/>
  </si>
  <si>
    <t>판매상품 상세페이지</t>
    <phoneticPr fontId="1" type="noConversion"/>
  </si>
  <si>
    <t>구매자에게만 노출</t>
    <phoneticPr fontId="1" type="noConversion"/>
  </si>
  <si>
    <t>산지직거래</t>
    <phoneticPr fontId="1" type="noConversion"/>
  </si>
  <si>
    <t>1depth 채팅의 '산지직거래'와 구성 동일</t>
    <phoneticPr fontId="1" type="noConversion"/>
  </si>
  <si>
    <t>일상글 상세페이지</t>
    <phoneticPr fontId="1" type="noConversion"/>
  </si>
  <si>
    <t>작성자프로필</t>
    <phoneticPr fontId="1" type="noConversion"/>
  </si>
  <si>
    <t>찜</t>
    <phoneticPr fontId="1" type="noConversion"/>
  </si>
  <si>
    <t>중고장터 등록</t>
    <phoneticPr fontId="1" type="noConversion"/>
  </si>
  <si>
    <t>일상 등록</t>
    <phoneticPr fontId="1" type="noConversion"/>
  </si>
  <si>
    <t>1depth 채팅의 '가게홍보'와 구성 동일</t>
    <phoneticPr fontId="1" type="noConversion"/>
  </si>
  <si>
    <t>회원정보수정</t>
    <phoneticPr fontId="1" type="noConversion"/>
  </si>
  <si>
    <t>찜목록</t>
    <phoneticPr fontId="1" type="noConversion"/>
  </si>
  <si>
    <t>즐겨찾기 목록</t>
    <phoneticPr fontId="1" type="noConversion"/>
  </si>
  <si>
    <t>후기목록</t>
    <phoneticPr fontId="1" type="noConversion"/>
  </si>
  <si>
    <t xml:space="preserve">레이아웃 동일하게 진행/후기 종류 별 탭 구분 </t>
    <phoneticPr fontId="1" type="noConversion"/>
  </si>
  <si>
    <t>판매완료</t>
    <phoneticPr fontId="1" type="noConversion"/>
  </si>
  <si>
    <t>후기내용</t>
    <phoneticPr fontId="1" type="noConversion"/>
  </si>
  <si>
    <t>작성된 후기 내용 노출</t>
    <phoneticPr fontId="1" type="noConversion"/>
  </si>
  <si>
    <t>구매 목록</t>
    <phoneticPr fontId="1" type="noConversion"/>
  </si>
  <si>
    <t>나의 일상글 목록</t>
    <phoneticPr fontId="1" type="noConversion"/>
  </si>
  <si>
    <t>나의 댓글 목록</t>
    <phoneticPr fontId="1" type="noConversion"/>
  </si>
  <si>
    <t>미니샵 등록된 계정인 경우,
&lt;미니샵 입장하기&gt;추가 노출</t>
    <phoneticPr fontId="1" type="noConversion"/>
  </si>
  <si>
    <t>소식 상세페이지</t>
    <phoneticPr fontId="1" type="noConversion"/>
  </si>
  <si>
    <t>후기 상세페이지</t>
    <phoneticPr fontId="1" type="noConversion"/>
  </si>
  <si>
    <t>상품</t>
    <phoneticPr fontId="1" type="noConversion"/>
  </si>
  <si>
    <t>상품 상세페이지</t>
    <phoneticPr fontId="1" type="noConversion"/>
  </si>
  <si>
    <t>상품 등록</t>
    <phoneticPr fontId="1" type="noConversion"/>
  </si>
  <si>
    <t>산지직거래 신청</t>
    <phoneticPr fontId="1" type="noConversion"/>
  </si>
  <si>
    <t>미니샵 채팅</t>
    <phoneticPr fontId="1" type="noConversion"/>
  </si>
  <si>
    <t>가게 문의</t>
    <phoneticPr fontId="1" type="noConversion"/>
  </si>
  <si>
    <t>미니샵 채팅상세</t>
    <phoneticPr fontId="1" type="noConversion"/>
  </si>
  <si>
    <t>상품문의</t>
    <phoneticPr fontId="1" type="noConversion"/>
  </si>
  <si>
    <t>공지사항</t>
  </si>
  <si>
    <t>자주묻는질문</t>
  </si>
  <si>
    <t>회원 탈퇴</t>
    <phoneticPr fontId="1" type="noConversion"/>
  </si>
  <si>
    <t>CA-BZ021</t>
    <phoneticPr fontId="1" type="noConversion"/>
  </si>
  <si>
    <t>CA-BZ041</t>
    <phoneticPr fontId="1" type="noConversion"/>
  </si>
  <si>
    <t>타사 페이지 분석</t>
    <phoneticPr fontId="1" type="noConversion"/>
  </si>
  <si>
    <t>no</t>
    <phoneticPr fontId="1" type="noConversion"/>
  </si>
  <si>
    <t>1Depth</t>
    <phoneticPr fontId="1" type="noConversion"/>
  </si>
  <si>
    <t>2Depth</t>
    <phoneticPr fontId="1" type="noConversion"/>
  </si>
  <si>
    <t>3Depth</t>
    <phoneticPr fontId="1" type="noConversion"/>
  </si>
  <si>
    <t>4Depth</t>
    <phoneticPr fontId="1" type="noConversion"/>
  </si>
  <si>
    <t>화면 유형</t>
    <phoneticPr fontId="1" type="noConversion"/>
  </si>
  <si>
    <t>비고사항</t>
    <phoneticPr fontId="1" type="noConversion"/>
  </si>
  <si>
    <t>미니샵 관리</t>
    <phoneticPr fontId="1" type="noConversion"/>
  </si>
  <si>
    <t>회원관리</t>
    <phoneticPr fontId="1" type="noConversion"/>
  </si>
  <si>
    <t>가입 회원 中 판매자 계정 보유 시 판매자 계정 정보 노출</t>
    <phoneticPr fontId="1" type="noConversion"/>
  </si>
  <si>
    <t>회원 상세정보</t>
    <phoneticPr fontId="1" type="noConversion"/>
  </si>
  <si>
    <t>패널티 적용 시, 회원/판매자 구분 필요</t>
    <phoneticPr fontId="1" type="noConversion"/>
  </si>
  <si>
    <t>게시물 관리</t>
    <phoneticPr fontId="1" type="noConversion"/>
  </si>
  <si>
    <t>게시글 상세정보</t>
    <phoneticPr fontId="1" type="noConversion"/>
  </si>
  <si>
    <t>산지직거래 상품</t>
    <phoneticPr fontId="1" type="noConversion"/>
  </si>
  <si>
    <t>조회 시, 서비스 구분 컬럼 구분 필요
&lt;가게홍보/산지직거래/중고장터&gt;</t>
    <phoneticPr fontId="1" type="noConversion"/>
  </si>
  <si>
    <t>운영관리</t>
    <phoneticPr fontId="1" type="noConversion"/>
  </si>
  <si>
    <t>1:1문의 관리</t>
    <phoneticPr fontId="1" type="noConversion"/>
  </si>
  <si>
    <t>신고문의 관리</t>
    <phoneticPr fontId="1" type="noConversion"/>
  </si>
  <si>
    <t>FAQ 관리</t>
    <phoneticPr fontId="1" type="noConversion"/>
  </si>
  <si>
    <t>공지사항 관리</t>
    <phoneticPr fontId="1" type="noConversion"/>
  </si>
  <si>
    <t>통계</t>
    <phoneticPr fontId="1" type="noConversion"/>
  </si>
  <si>
    <t>회원 통계</t>
    <phoneticPr fontId="1" type="noConversion"/>
  </si>
  <si>
    <t>산지직거래/중고장터로 구분</t>
    <phoneticPr fontId="1" type="noConversion"/>
  </si>
  <si>
    <t>패널티 통계</t>
    <phoneticPr fontId="1" type="noConversion"/>
  </si>
  <si>
    <t>◆ 시트 별 설명</t>
    <phoneticPr fontId="1" type="noConversion"/>
  </si>
  <si>
    <t>1. 프론트_IA</t>
    <phoneticPr fontId="1" type="noConversion"/>
  </si>
  <si>
    <t>: 진행프로젝트의 플랫폼 프론트 화면 정의서</t>
    <phoneticPr fontId="1" type="noConversion"/>
  </si>
  <si>
    <t>: 타사 페이지 IA의 페이지코드 부여 후 진행되는 부분 페이지 코드 매칭</t>
    <phoneticPr fontId="1" type="noConversion"/>
  </si>
  <si>
    <t>: 매칭된 페이지 코드는 동일한 로직으로 개발 진행</t>
    <phoneticPr fontId="1" type="noConversion"/>
  </si>
  <si>
    <t>: 검정색음영 박스는 별도 기획 진행이 필요한 페이지로 추후 기획화면 전달 예정</t>
    <phoneticPr fontId="1" type="noConversion"/>
  </si>
  <si>
    <t>: 당근마켓 페이지 분석 페이지 -&gt; 페이지 별 페이지 코드 부여</t>
    <phoneticPr fontId="1" type="noConversion"/>
  </si>
  <si>
    <t>: 부여된 페이지 코드 &lt;진행 플랫폼 프론트&gt;에 페이지 매칭</t>
    <phoneticPr fontId="1" type="noConversion"/>
  </si>
  <si>
    <t>3. 백오피스_IA</t>
    <phoneticPr fontId="1" type="noConversion"/>
  </si>
  <si>
    <t>: 진행 프로젝트의 플랫폼 백오피스 화면 정의서</t>
    <phoneticPr fontId="1" type="noConversion"/>
  </si>
  <si>
    <t>: 화면 구조 및 기능 설명 추후 기획 내용 전달 예정</t>
    <phoneticPr fontId="1" type="noConversion"/>
  </si>
  <si>
    <t>다운로드 쿠폰 관리</t>
    <phoneticPr fontId="1" type="noConversion"/>
  </si>
  <si>
    <t>플랫폼 서비스 백오피스 IA 정의</t>
    <phoneticPr fontId="1" type="noConversion"/>
  </si>
  <si>
    <t>플랫폼 서비스 프론트 IA 정의</t>
    <phoneticPr fontId="1" type="noConversion"/>
  </si>
  <si>
    <t>화면 유형</t>
    <phoneticPr fontId="1" type="noConversion"/>
  </si>
  <si>
    <t>HM000</t>
    <phoneticPr fontId="1" type="noConversion"/>
  </si>
  <si>
    <t>HM001</t>
    <phoneticPr fontId="1" type="noConversion"/>
  </si>
  <si>
    <t>HM002</t>
    <phoneticPr fontId="1" type="noConversion"/>
  </si>
  <si>
    <t>HM003</t>
    <phoneticPr fontId="1" type="noConversion"/>
  </si>
  <si>
    <t>HM005</t>
    <phoneticPr fontId="1" type="noConversion"/>
  </si>
  <si>
    <t>HM006</t>
    <phoneticPr fontId="1" type="noConversion"/>
  </si>
  <si>
    <t>탭</t>
    <phoneticPr fontId="1" type="noConversion"/>
  </si>
  <si>
    <t>CH001</t>
    <phoneticPr fontId="1" type="noConversion"/>
  </si>
  <si>
    <t>HM004-SH</t>
    <phoneticPr fontId="1" type="noConversion"/>
  </si>
  <si>
    <t>HM007-MAR</t>
    <phoneticPr fontId="1" type="noConversion"/>
  </si>
  <si>
    <t>HM009</t>
    <phoneticPr fontId="1" type="noConversion"/>
  </si>
  <si>
    <t>CH001-04</t>
  </si>
  <si>
    <t>CA-BZ021</t>
    <phoneticPr fontId="1" type="noConversion"/>
  </si>
  <si>
    <t>HM011</t>
    <phoneticPr fontId="1" type="noConversion"/>
  </si>
  <si>
    <t>HM012</t>
    <phoneticPr fontId="1" type="noConversion"/>
  </si>
  <si>
    <t>HM013</t>
    <phoneticPr fontId="1" type="noConversion"/>
  </si>
  <si>
    <t>JJ001</t>
    <phoneticPr fontId="1" type="noConversion"/>
  </si>
  <si>
    <t>JJ002</t>
  </si>
  <si>
    <t>JJ003</t>
  </si>
  <si>
    <t>JJ004</t>
  </si>
  <si>
    <t>WR001</t>
    <phoneticPr fontId="1" type="noConversion"/>
  </si>
  <si>
    <t>WR002</t>
    <phoneticPr fontId="1" type="noConversion"/>
  </si>
  <si>
    <t>WR003</t>
    <phoneticPr fontId="1" type="noConversion"/>
  </si>
  <si>
    <t>MY001</t>
    <phoneticPr fontId="1" type="noConversion"/>
  </si>
  <si>
    <t>MY002</t>
    <phoneticPr fontId="1" type="noConversion"/>
  </si>
  <si>
    <t>MY003</t>
    <phoneticPr fontId="1" type="noConversion"/>
  </si>
  <si>
    <t>MY004</t>
    <phoneticPr fontId="1" type="noConversion"/>
  </si>
  <si>
    <t>MY006</t>
    <phoneticPr fontId="1" type="noConversion"/>
  </si>
  <si>
    <t>MY006-1</t>
  </si>
  <si>
    <t>MY006-2</t>
  </si>
  <si>
    <t>MY006-3</t>
  </si>
  <si>
    <t>MY007</t>
    <phoneticPr fontId="1" type="noConversion"/>
  </si>
  <si>
    <t>MY007-1</t>
    <phoneticPr fontId="1" type="noConversion"/>
  </si>
  <si>
    <t>MY007-2</t>
    <phoneticPr fontId="1" type="noConversion"/>
  </si>
  <si>
    <t>MY008</t>
    <phoneticPr fontId="1" type="noConversion"/>
  </si>
  <si>
    <t>MY009</t>
    <phoneticPr fontId="1" type="noConversion"/>
  </si>
  <si>
    <t>MY010</t>
    <phoneticPr fontId="1" type="noConversion"/>
  </si>
  <si>
    <t>MY011</t>
    <phoneticPr fontId="1" type="noConversion"/>
  </si>
  <si>
    <t>MY012</t>
    <phoneticPr fontId="1" type="noConversion"/>
  </si>
  <si>
    <t>MY013</t>
    <phoneticPr fontId="1" type="noConversion"/>
  </si>
  <si>
    <t>MY014</t>
    <phoneticPr fontId="1" type="noConversion"/>
  </si>
  <si>
    <t>MY015</t>
    <phoneticPr fontId="1" type="noConversion"/>
  </si>
  <si>
    <t>MY016</t>
    <phoneticPr fontId="1" type="noConversion"/>
  </si>
  <si>
    <t>BZ013</t>
  </si>
  <si>
    <t>BZ014</t>
  </si>
  <si>
    <t>BZ015</t>
  </si>
  <si>
    <t>BZ016</t>
  </si>
  <si>
    <t>BZ017</t>
  </si>
  <si>
    <t>BZ017-01</t>
  </si>
  <si>
    <t>BZ017-02</t>
  </si>
  <si>
    <t>BZ018.</t>
  </si>
  <si>
    <t>BZ018-01</t>
  </si>
  <si>
    <t>BZ019</t>
  </si>
  <si>
    <t>BZ020</t>
  </si>
  <si>
    <t>BZ021</t>
  </si>
  <si>
    <t>BZ021-01</t>
  </si>
  <si>
    <t>BZ021-02</t>
  </si>
  <si>
    <t>BZ022</t>
  </si>
  <si>
    <t>BZ023</t>
  </si>
  <si>
    <t>BZ024</t>
  </si>
  <si>
    <t>BZ025</t>
  </si>
  <si>
    <t>BZ026</t>
  </si>
  <si>
    <t>BZ026-01</t>
  </si>
  <si>
    <t>BZ027</t>
  </si>
  <si>
    <t>BZ027-01</t>
  </si>
  <si>
    <t>BZ028</t>
  </si>
  <si>
    <t>BZ028-01</t>
  </si>
  <si>
    <t>BZ029</t>
  </si>
  <si>
    <t>BZ030</t>
  </si>
  <si>
    <t>BZ031</t>
  </si>
  <si>
    <t>BZ032</t>
  </si>
  <si>
    <t>BZ033</t>
  </si>
  <si>
    <t>BZ034</t>
    <phoneticPr fontId="1" type="noConversion"/>
  </si>
  <si>
    <t>BZ034-01</t>
    <phoneticPr fontId="1" type="noConversion"/>
  </si>
  <si>
    <t>BZ035</t>
    <phoneticPr fontId="1" type="noConversion"/>
  </si>
  <si>
    <t>BZ036</t>
    <phoneticPr fontId="1" type="noConversion"/>
  </si>
  <si>
    <t>:하단바 아이콘 기준, 페이지코드 명칭 부여 (홈: HM / 동네생활: LF / 내근처: BZ / 채팅: CH / 마이페이지: MY)</t>
    <phoneticPr fontId="1" type="noConversion"/>
  </si>
  <si>
    <t>: 하단바 아이콘 기준, 페이지코드 명칭 부여(홈:HM / 찜:JJ / 글등록:WR / 채팅:MY / 마이페이지:MY)</t>
    <phoneticPr fontId="1" type="noConversion"/>
  </si>
  <si>
    <t>CA-HM000</t>
    <phoneticPr fontId="1" type="noConversion"/>
  </si>
  <si>
    <t>CA-LF001</t>
    <phoneticPr fontId="1" type="noConversion"/>
  </si>
  <si>
    <t>CA-MY009</t>
    <phoneticPr fontId="1" type="noConversion"/>
  </si>
  <si>
    <t>CA-HM007</t>
    <phoneticPr fontId="1" type="noConversion"/>
  </si>
  <si>
    <t>CA-LF005</t>
    <phoneticPr fontId="1" type="noConversion"/>
  </si>
  <si>
    <t>CA-CH001</t>
    <phoneticPr fontId="1" type="noConversion"/>
  </si>
  <si>
    <t>CA-MY000</t>
    <phoneticPr fontId="1" type="noConversion"/>
  </si>
  <si>
    <t>CA-BZ026</t>
    <phoneticPr fontId="1" type="noConversion"/>
  </si>
  <si>
    <t>노란음영: 개발 후순위</t>
    <phoneticPr fontId="1" type="noConversion"/>
  </si>
  <si>
    <t>GNB바 필요: 홈/가게홍보/산지직거래/중고장터/일상</t>
    <phoneticPr fontId="1" type="noConversion"/>
  </si>
  <si>
    <t>큐레이션 페이지 추가기획</t>
    <phoneticPr fontId="1" type="noConversion"/>
  </si>
  <si>
    <t>개발 후순위</t>
    <phoneticPr fontId="1" type="noConversion"/>
  </si>
  <si>
    <t>프로필 정보 수정 페이지</t>
    <phoneticPr fontId="1" type="noConversion"/>
  </si>
  <si>
    <t>가격표 작성 페이지</t>
    <phoneticPr fontId="1" type="noConversion"/>
  </si>
  <si>
    <t>작성 후기에 답글 작성 가능 페이지</t>
    <phoneticPr fontId="1" type="noConversion"/>
  </si>
  <si>
    <t>소식 tab으로 이동</t>
    <phoneticPr fontId="1" type="noConversion"/>
  </si>
  <si>
    <t>페이지 기획 필요</t>
  </si>
  <si>
    <t>산지직거래 신청 미니샵인 경우에만 노출 (페이지 기획 필요)</t>
    <phoneticPr fontId="1" type="noConversion"/>
  </si>
  <si>
    <t>서비스 확장 시, 서비스 신청 버튼 추가 확장 가능성 있음 (페이지 기획 필요)</t>
    <phoneticPr fontId="1" type="noConversion"/>
  </si>
  <si>
    <t>검정음영: 별도기획필요</t>
    <phoneticPr fontId="1" type="noConversion"/>
  </si>
  <si>
    <t>-</t>
    <phoneticPr fontId="1" type="noConversion"/>
  </si>
  <si>
    <t>마이페이지&gt;FAQ&gt;고객센터에 문의하기 (하단에 있음)</t>
    <phoneticPr fontId="1" type="noConversion"/>
  </si>
  <si>
    <t>기능 명</t>
    <phoneticPr fontId="1" type="noConversion"/>
  </si>
  <si>
    <t>지역 구분</t>
    <phoneticPr fontId="1" type="noConversion"/>
  </si>
  <si>
    <t>어드민 관리자 관리</t>
    <phoneticPr fontId="1" type="noConversion"/>
  </si>
  <si>
    <t>미니샵 신청</t>
    <phoneticPr fontId="1" type="noConversion"/>
  </si>
  <si>
    <t>필요 정보</t>
    <phoneticPr fontId="1" type="noConversion"/>
  </si>
  <si>
    <t>관리자 지역 구분</t>
    <phoneticPr fontId="1" type="noConversion"/>
  </si>
  <si>
    <t>어드민에 가입된 관리자 계정 목록 
- 어드민ID, 직원명, 부서, 관리자레벨, 계정활성화여부, 가입일 등</t>
    <phoneticPr fontId="1" type="noConversion"/>
  </si>
  <si>
    <t>등록된 미니샵 목록
미니샵 상세 정보 및 히스토리(변경내역)
- 미니샵 정보, 미니샵 활동 정보</t>
    <phoneticPr fontId="1" type="noConversion"/>
  </si>
  <si>
    <t>프론트에서 신청한 미니샵 신청 정보 및 첨부 파일</t>
    <phoneticPr fontId="1" type="noConversion"/>
  </si>
  <si>
    <t>필요 기능
및
상세 설명</t>
    <phoneticPr fontId="1" type="noConversion"/>
  </si>
  <si>
    <t>1. 관리자 등록 / 삭제 기능
2. 등록된 관리자 관리 기능 (이용정지, 접근메뉴 조절)
3. 등록정보 수정 (pw변경 등)</t>
    <phoneticPr fontId="1" type="noConversion"/>
  </si>
  <si>
    <t>1. 미니샵 정보 (사업자등록정보, 프로필 이미지, 대표이미지, 미니샵명, 미니샵 등록지역)
2. 변경내역 (정보변경/매니저등록)
-&gt; 정보변경 : 등록정보 변경 시 data 노출 (미니샵명, 지역, 주소 등)
-&gt; 매니저 현황 : 등록일/ 매니저닉네임 / 현재 등록 상태 / 삭제일 
3. count : 소식 개수, 후기 개수
-&gt; 총 누적/현재 게시글 수</t>
    <phoneticPr fontId="1" type="noConversion"/>
  </si>
  <si>
    <t>1. 첨부된 파일 열람 필요
2. 신청 정보 확인 후 [승인] 또는 [반려]처리 기능 필요
3. 반려 시, 프론트에서 반려 내용 확인 가능해야 함
(채팅으로 노티해주기)</t>
    <phoneticPr fontId="1" type="noConversion"/>
  </si>
  <si>
    <t>운영 관리</t>
    <phoneticPr fontId="1" type="noConversion"/>
  </si>
  <si>
    <t>프론트에서 접수된 문의(신고)</t>
    <phoneticPr fontId="1" type="noConversion"/>
  </si>
  <si>
    <t>공지사항/FAQ 등록 관리 필요</t>
    <phoneticPr fontId="1" type="noConversion"/>
  </si>
  <si>
    <t xml:space="preserve">1. 가입한 일반 회원 정보를 확인하고 관리 (탈퇴, 패널티 적용)
2. 회원상세정보에서 회원 정보 및 활동 내역 노출
- 활동 내역: 회원정보 수정 이력 / 패널티 내역 </t>
    <phoneticPr fontId="1" type="noConversion"/>
  </si>
  <si>
    <r>
      <t xml:space="preserve">1. 등록 게시물을 모니터링하고 CS 응대 관리가 가능해야 함
2. 모든 게시물은 전체 조회가 가능하나, 특정 조건을 검색 시 조회 기능 필요
3. 노출 게시물을 강제 삭제 또는 삭제 복구 기능 필요
4. 게시물 성격에 따라 구분 (IA 상세 기재)
5. 거래내역은 채팅 기준으로 거래 내역 노출 </t>
    </r>
    <r>
      <rPr>
        <b/>
        <sz val="9"/>
        <color rgb="FFFF0000"/>
        <rFont val="맑은 고딕"/>
        <family val="3"/>
        <charset val="129"/>
        <scheme val="minor"/>
      </rPr>
      <t>(채팅 상세내용 열람 불가)</t>
    </r>
    <r>
      <rPr>
        <sz val="9"/>
        <color theme="1"/>
        <rFont val="맑은 고딕"/>
        <family val="2"/>
        <charset val="129"/>
        <scheme val="minor"/>
      </rPr>
      <t xml:space="preserve">
- 추후 서비스 확장 시, 거래완료 여부 표기 필요</t>
    </r>
    <phoneticPr fontId="1" type="noConversion"/>
  </si>
  <si>
    <t>1:1 문의 / 신고 접수 내용 확인 후 답변 처리 기능 필요</t>
    <phoneticPr fontId="1" type="noConversion"/>
  </si>
  <si>
    <t>공지사항 및 faq 등록 및 글수정 기능 필요
등록된 게시글 삭제 및 비공개 처리 기능 필요
-삭제: 프론트/백오피스 모두 리스트 삭제
-비공개: 백오피스에서는 노출되나 프론트에서는 미노출 상태 
(비공개여부 표기필요)</t>
    <phoneticPr fontId="1" type="noConversion"/>
  </si>
  <si>
    <t>각 data 구분 별, 통계 필요</t>
    <phoneticPr fontId="1" type="noConversion"/>
  </si>
  <si>
    <t>각 필요한 세부 컬럼값 기준 필요</t>
    <phoneticPr fontId="1" type="noConversion"/>
  </si>
  <si>
    <t>5Depth</t>
    <phoneticPr fontId="1" type="noConversion"/>
  </si>
  <si>
    <t>서비스 가입 회원 목록 및 패널티 내역
회원 상세 정보 및 활동내역(변경내역)</t>
    <phoneticPr fontId="1" type="noConversion"/>
  </si>
  <si>
    <t>미니샵 소식, 판매상품(판매/중고), 게시물(일상게시물, 댓글), 
거래내역 및 후기</t>
    <phoneticPr fontId="1" type="noConversion"/>
  </si>
  <si>
    <t xml:space="preserve">서비스명, 지역구분, 담당자 정보 </t>
    <phoneticPr fontId="1" type="noConversion"/>
  </si>
  <si>
    <t>분양사(지역 시/도 단위) 관리</t>
    <phoneticPr fontId="1" type="noConversion"/>
  </si>
  <si>
    <t xml:space="preserve">분양사는 시/도 단위로 분리되며. 미리 세팅할 필요는 없고 자유롭게 추가/수정/삭제가 가능해야함 
각 분양사 마다 메인을 다르게 구성할 수 있는 기능이 필요함. 
메인의 영역 단위로 구분되어 각 영역을 넣고 뺄 수 있어야함 
메인의 영역에서 각 분양사별로 큐레이싱이 다르게 가능해야하며, 배너 삽입, 팝업 등 이미지 업로드 기능이 필요함
</t>
    <phoneticPr fontId="1" type="noConversion"/>
  </si>
  <si>
    <r>
      <t xml:space="preserve">[ 개발사 논의사항 ]
1. 분양몰 같은 시스템인데 각 분양사(지역, 시/도 단위)의 별도의 관리자 콘솔을 만드는 방향
2. 분양사 계정의 권한을 해당 분양사(지역, 시/도 단위)의 데이터만 노출하게 하는 방향
</t>
    </r>
    <r>
      <rPr>
        <u/>
        <sz val="9"/>
        <color rgb="FFFF0000"/>
        <rFont val="맑은 고딕"/>
        <family val="3"/>
        <charset val="129"/>
      </rPr>
      <t xml:space="preserve">둘 중 어떤 방식이 더 심플할지 논의 필요 </t>
    </r>
    <phoneticPr fontId="1" type="noConversion"/>
  </si>
  <si>
    <t>개 정 이 력</t>
  </si>
  <si>
    <t>No</t>
  </si>
  <si>
    <t>작성일자</t>
    <phoneticPr fontId="19" type="noConversion"/>
  </si>
  <si>
    <t>변경 내용</t>
    <phoneticPr fontId="19" type="noConversion"/>
  </si>
  <si>
    <t>작성자</t>
  </si>
  <si>
    <t>승인자</t>
  </si>
  <si>
    <t>2</t>
    <phoneticPr fontId="19" type="noConversion"/>
  </si>
  <si>
    <t>2021.04.21</t>
    <phoneticPr fontId="19" type="noConversion"/>
  </si>
  <si>
    <t>초안작성</t>
    <phoneticPr fontId="19" type="noConversion"/>
  </si>
  <si>
    <t>이소정</t>
    <phoneticPr fontId="19" type="noConversion"/>
  </si>
  <si>
    <t>2021.04.27</t>
    <phoneticPr fontId="19" type="noConversion"/>
  </si>
  <si>
    <t>2021.05.07</t>
    <phoneticPr fontId="19" type="noConversion"/>
  </si>
  <si>
    <t>프론트 IA, 백오피스 IA 정리</t>
    <phoneticPr fontId="19" type="noConversion"/>
  </si>
  <si>
    <t>3</t>
  </si>
  <si>
    <t>2021.05.10</t>
    <phoneticPr fontId="19" type="noConversion"/>
  </si>
  <si>
    <t>IA별 우선 순위 재 정의</t>
    <phoneticPr fontId="1" type="noConversion"/>
  </si>
  <si>
    <t>4</t>
  </si>
  <si>
    <t>1</t>
    <phoneticPr fontId="1" type="noConversion"/>
  </si>
  <si>
    <t>5</t>
  </si>
  <si>
    <t>6</t>
  </si>
  <si>
    <t>7</t>
  </si>
  <si>
    <t>8</t>
  </si>
  <si>
    <t>9</t>
  </si>
  <si>
    <t>10</t>
  </si>
  <si>
    <t>11</t>
  </si>
  <si>
    <t>12</t>
  </si>
  <si>
    <t>13</t>
  </si>
  <si>
    <t>14</t>
  </si>
  <si>
    <t>15</t>
  </si>
  <si>
    <t>16</t>
  </si>
  <si>
    <t>17</t>
  </si>
  <si>
    <t>18</t>
  </si>
  <si>
    <t>19</t>
  </si>
  <si>
    <t>20</t>
  </si>
  <si>
    <t>IA별 우선 순위 정의</t>
    <phoneticPr fontId="1" type="noConversion"/>
  </si>
  <si>
    <t>권남구</t>
    <phoneticPr fontId="1" type="noConversion"/>
  </si>
  <si>
    <t>2. 타사 페이지 분석 (참고용)</t>
    <phoneticPr fontId="1" type="noConversion"/>
  </si>
  <si>
    <t xml:space="preserve">: 노란색 셀 </t>
    <phoneticPr fontId="1" type="noConversion"/>
  </si>
  <si>
    <t>은 개발 후 순위</t>
    <phoneticPr fontId="1" type="noConversion"/>
  </si>
  <si>
    <t xml:space="preserve">: 검정색 셀 </t>
    <phoneticPr fontId="1" type="noConversion"/>
  </si>
  <si>
    <t>은 당근에 없는 페이지 또는 추가 기획이 필요한 페이지. 별도의 상세기획 전달</t>
    <phoneticPr fontId="1" type="noConversion"/>
  </si>
  <si>
    <t>신고 페이지 코드 HM006-19, HM006-20, HM006-21 동일 프로세스</t>
    <phoneticPr fontId="1" type="noConversion"/>
  </si>
  <si>
    <t xml:space="preserve">관심 가게 </t>
    <phoneticPr fontId="1" type="noConversion"/>
  </si>
  <si>
    <t>관심 게시글</t>
    <phoneticPr fontId="1" type="noConversion"/>
  </si>
  <si>
    <t>가게프로필 신청하기</t>
    <phoneticPr fontId="1" type="noConversion"/>
  </si>
  <si>
    <t>가게프로필 관리</t>
    <phoneticPr fontId="1" type="noConversion"/>
  </si>
  <si>
    <t>가게프로필 선택</t>
    <phoneticPr fontId="1" type="noConversion"/>
  </si>
  <si>
    <t>사진설정</t>
    <phoneticPr fontId="1" type="noConversion"/>
  </si>
  <si>
    <t>BZ037</t>
    <phoneticPr fontId="1" type="noConversion"/>
  </si>
  <si>
    <t>새 소식 작성</t>
    <phoneticPr fontId="1" type="noConversion"/>
  </si>
  <si>
    <t>BZ026</t>
    <phoneticPr fontId="1" type="noConversion"/>
  </si>
  <si>
    <t>BZ038</t>
    <phoneticPr fontId="1" type="noConversion"/>
  </si>
  <si>
    <t>가게 프로필 수정</t>
    <phoneticPr fontId="1" type="noConversion"/>
  </si>
  <si>
    <t>가게 프로필 삭제</t>
    <phoneticPr fontId="1" type="noConversion"/>
  </si>
  <si>
    <t>1:1작성</t>
    <phoneticPr fontId="1" type="noConversion"/>
  </si>
  <si>
    <t>MY013-01</t>
    <phoneticPr fontId="1" type="noConversion"/>
  </si>
  <si>
    <t>공지사항 상세</t>
    <phoneticPr fontId="1" type="noConversion"/>
  </si>
  <si>
    <t>MY014-01</t>
    <phoneticPr fontId="1" type="noConversion"/>
  </si>
  <si>
    <t>자주묻는질문 상세</t>
    <phoneticPr fontId="1" type="noConversion"/>
  </si>
  <si>
    <t>MY015-01</t>
    <phoneticPr fontId="1" type="noConversion"/>
  </si>
  <si>
    <t>BS039</t>
    <phoneticPr fontId="1" type="noConversion"/>
  </si>
  <si>
    <t>매니저 관리</t>
    <phoneticPr fontId="1" type="noConversion"/>
  </si>
  <si>
    <t>가게프로필 상세정보</t>
    <phoneticPr fontId="1" type="noConversion"/>
  </si>
  <si>
    <t>전시관리</t>
    <phoneticPr fontId="1" type="noConversion"/>
  </si>
  <si>
    <t>코너는 총 3가지 영역으로 구분</t>
    <phoneticPr fontId="1" type="noConversion"/>
  </si>
  <si>
    <t>가게리스트</t>
  </si>
  <si>
    <t>중고상품</t>
    <phoneticPr fontId="1" type="noConversion"/>
  </si>
  <si>
    <t>댓글</t>
    <phoneticPr fontId="1" type="noConversion"/>
  </si>
  <si>
    <t>신고 또는 모니터링으로 인해 관리자가 삭제 처리한 전체 게시물 수</t>
    <phoneticPr fontId="1" type="noConversion"/>
  </si>
  <si>
    <t>게시물 삭제</t>
    <phoneticPr fontId="1" type="noConversion"/>
  </si>
  <si>
    <t>계정차단</t>
    <phoneticPr fontId="1" type="noConversion"/>
  </si>
  <si>
    <t>이용정지</t>
    <phoneticPr fontId="1" type="noConversion"/>
  </si>
  <si>
    <t>이용정지 적용된 회원 수</t>
    <phoneticPr fontId="1" type="noConversion"/>
  </si>
  <si>
    <t>경고</t>
    <phoneticPr fontId="1" type="noConversion"/>
  </si>
  <si>
    <t>회원</t>
    <phoneticPr fontId="1" type="noConversion"/>
  </si>
  <si>
    <t>가맹사
일자
동네</t>
    <phoneticPr fontId="1" type="noConversion"/>
  </si>
  <si>
    <t>경고 적용된 회원 수</t>
    <phoneticPr fontId="1" type="noConversion"/>
  </si>
  <si>
    <t>가게</t>
    <phoneticPr fontId="1" type="noConversion"/>
  </si>
  <si>
    <t>게시글 신고하기의 각 항목의 신고 등록수</t>
    <phoneticPr fontId="1" type="noConversion"/>
  </si>
  <si>
    <t>가게 프로필</t>
    <phoneticPr fontId="1" type="noConversion"/>
  </si>
  <si>
    <t>가맹사,일자,동네</t>
    <phoneticPr fontId="1" type="noConversion"/>
  </si>
  <si>
    <t>1:1문의의 일반 문의 등록 수</t>
    <phoneticPr fontId="1" type="noConversion"/>
  </si>
  <si>
    <t>항목 정의 필요</t>
    <phoneticPr fontId="1" type="noConversion"/>
  </si>
  <si>
    <t>1:1 문의</t>
    <phoneticPr fontId="1" type="noConversion"/>
  </si>
  <si>
    <t>신고/문의 통계</t>
    <phoneticPr fontId="1" type="noConversion"/>
  </si>
  <si>
    <t>통계관리</t>
  </si>
  <si>
    <t>기한 만료 쿠폰</t>
    <phoneticPr fontId="1" type="noConversion"/>
  </si>
  <si>
    <t>사용 쿠폰</t>
    <phoneticPr fontId="1" type="noConversion"/>
  </si>
  <si>
    <t>다운로드 쿠폰</t>
    <phoneticPr fontId="1" type="noConversion"/>
  </si>
  <si>
    <t>ㅑ</t>
    <phoneticPr fontId="1" type="noConversion"/>
  </si>
  <si>
    <t>개발 후순위
개발 시, 쿠폰 정의 및 구조 설계 후 정립 필요</t>
    <phoneticPr fontId="1" type="noConversion"/>
  </si>
  <si>
    <t>등록 쿠폰 수</t>
    <phoneticPr fontId="1" type="noConversion"/>
  </si>
  <si>
    <t>복구 발생 시, 마이너스 카운트 포함</t>
    <phoneticPr fontId="1" type="noConversion"/>
  </si>
  <si>
    <t>관리자가 삭제 처리한 후기 개수</t>
    <phoneticPr fontId="1" type="noConversion"/>
  </si>
  <si>
    <t>관리자 후기 삭제</t>
    <phoneticPr fontId="1" type="noConversion"/>
  </si>
  <si>
    <t>회원이 직접 삭제한 후기 개수</t>
    <phoneticPr fontId="1" type="noConversion"/>
  </si>
  <si>
    <t>자체 후기 삭제</t>
    <phoneticPr fontId="1" type="noConversion"/>
  </si>
  <si>
    <t>가게프로필에 작성한 후기 수</t>
    <phoneticPr fontId="1" type="noConversion"/>
  </si>
  <si>
    <t>작성 후기</t>
    <phoneticPr fontId="1" type="noConversion"/>
  </si>
  <si>
    <t>거래요청</t>
    <phoneticPr fontId="1" type="noConversion"/>
  </si>
  <si>
    <t>거래통계</t>
    <phoneticPr fontId="1" type="noConversion"/>
  </si>
  <si>
    <t>회원 게시물 통계</t>
    <phoneticPr fontId="1" type="noConversion"/>
  </si>
  <si>
    <t>좋아요 건수</t>
    <phoneticPr fontId="1" type="noConversion"/>
  </si>
  <si>
    <t>관리자 삭제</t>
    <phoneticPr fontId="1" type="noConversion"/>
  </si>
  <si>
    <t>자체 삭제</t>
    <phoneticPr fontId="1" type="noConversion"/>
  </si>
  <si>
    <t>진열 게시물</t>
    <phoneticPr fontId="1" type="noConversion"/>
  </si>
  <si>
    <t>개발 후순위지만 모든 항목 분류 예정
예. 전체 가게 게시물 수 內 소식/상품 구분</t>
    <phoneticPr fontId="1" type="noConversion"/>
  </si>
  <si>
    <t>전체 가게 
게시물 수</t>
    <phoneticPr fontId="1" type="noConversion"/>
  </si>
  <si>
    <t>가게 게시물 통계</t>
    <phoneticPr fontId="1" type="noConversion"/>
  </si>
  <si>
    <t>회원이 직접 탈퇴 진행한 회원 수</t>
    <phoneticPr fontId="1" type="noConversion"/>
  </si>
  <si>
    <t>탈퇴 회원</t>
    <phoneticPr fontId="1" type="noConversion"/>
  </si>
  <si>
    <t>중복 접속한 회원 수 포함 여부 체크 필요</t>
    <phoneticPr fontId="1" type="noConversion"/>
  </si>
  <si>
    <t>일자기준, 플랫폼에 접속한 회원 수</t>
    <phoneticPr fontId="1" type="noConversion"/>
  </si>
  <si>
    <t>방문자수</t>
    <phoneticPr fontId="1" type="noConversion"/>
  </si>
  <si>
    <t>일자기준, 최초 회원가입 회원 수</t>
    <phoneticPr fontId="1" type="noConversion"/>
  </si>
  <si>
    <t>회원 가입수</t>
    <phoneticPr fontId="1" type="noConversion"/>
  </si>
  <si>
    <t>매니저 건수의 카운트 클릭 시, 가게명-매니저수 상세 팝업 노출</t>
    <phoneticPr fontId="1" type="noConversion"/>
  </si>
  <si>
    <t>당일 기준 등록된 매니저 건 수</t>
    <phoneticPr fontId="1" type="noConversion"/>
  </si>
  <si>
    <t>매니저등록건</t>
    <phoneticPr fontId="1" type="noConversion"/>
  </si>
  <si>
    <t>당일 기준 단골이 발생한 총 가게 건수</t>
    <phoneticPr fontId="1" type="noConversion"/>
  </si>
  <si>
    <t>단골 건수</t>
    <phoneticPr fontId="1" type="noConversion"/>
  </si>
  <si>
    <t>요청에 의한 탈퇴 (이외 패널티관련은 계정 차단 처리 예정)</t>
    <phoneticPr fontId="1" type="noConversion"/>
  </si>
  <si>
    <t>당일 기준 관리자가 탈퇴 진행한 건수</t>
    <phoneticPr fontId="1" type="noConversion"/>
  </si>
  <si>
    <t>관리자탈퇴</t>
    <phoneticPr fontId="1" type="noConversion"/>
  </si>
  <si>
    <t>당일 기준 가게프로필 대표자가 직접 탈퇴한 건수</t>
    <phoneticPr fontId="1" type="noConversion"/>
  </si>
  <si>
    <t>자체탈퇴</t>
    <phoneticPr fontId="1" type="noConversion"/>
  </si>
  <si>
    <t>당일 기준 보류 처리한 가게 건수</t>
    <phoneticPr fontId="1" type="noConversion"/>
  </si>
  <si>
    <t>보류</t>
    <phoneticPr fontId="1" type="noConversion"/>
  </si>
  <si>
    <t>당일 기준 반쳐 처리한 가게 건수</t>
    <phoneticPr fontId="1" type="noConversion"/>
  </si>
  <si>
    <t>반려</t>
    <phoneticPr fontId="1" type="noConversion"/>
  </si>
  <si>
    <t>액션 발생 시, 다른 컬럼값의 카운트는 변함 X
각각 별개의 카운트로 집계</t>
    <phoneticPr fontId="1" type="noConversion"/>
  </si>
  <si>
    <t>당일 기준, 신청 가게 건수</t>
    <phoneticPr fontId="1" type="noConversion"/>
  </si>
  <si>
    <t>승인중</t>
    <phoneticPr fontId="1" type="noConversion"/>
  </si>
  <si>
    <t>승인 처리 시, 승인중/보류 카운트는 변함 없음 (별개의 카운트)</t>
    <phoneticPr fontId="1" type="noConversion"/>
  </si>
  <si>
    <t>당일 기준, 승인 완료 처리한 가게 건수</t>
    <phoneticPr fontId="1" type="noConversion"/>
  </si>
  <si>
    <t>승인완료</t>
    <phoneticPr fontId="1" type="noConversion"/>
  </si>
  <si>
    <t>중복 카운트 없음 / 실시간 노출</t>
    <phoneticPr fontId="1" type="noConversion"/>
  </si>
  <si>
    <t>오픈 시부터 현재까지의 전체 누적 등록 가게 수</t>
    <phoneticPr fontId="1" type="noConversion"/>
  </si>
  <si>
    <t>전체 가게 수</t>
    <phoneticPr fontId="1" type="noConversion"/>
  </si>
  <si>
    <t>가게 통계</t>
    <phoneticPr fontId="1" type="noConversion"/>
  </si>
  <si>
    <t>통계관리</t>
    <phoneticPr fontId="1" type="noConversion"/>
  </si>
  <si>
    <t>필요 검색 기능</t>
    <phoneticPr fontId="1" type="noConversion"/>
  </si>
  <si>
    <t>기능 부가 설명</t>
    <phoneticPr fontId="1" type="noConversion"/>
  </si>
  <si>
    <t>필요 통계 항목</t>
    <phoneticPr fontId="1" type="noConversion"/>
  </si>
  <si>
    <t>2depth</t>
  </si>
  <si>
    <t>1depth</t>
  </si>
  <si>
    <t>기획전 등록 관리</t>
    <phoneticPr fontId="1" type="noConversion"/>
  </si>
  <si>
    <t>기획전 등록/수정</t>
    <phoneticPr fontId="1" type="noConversion"/>
  </si>
  <si>
    <t>가맹사 관리</t>
    <phoneticPr fontId="1" type="noConversion"/>
  </si>
  <si>
    <t>가게 신청 심사</t>
    <phoneticPr fontId="1" type="noConversion"/>
  </si>
  <si>
    <t>FAQ 등록/수정</t>
    <phoneticPr fontId="1" type="noConversion"/>
  </si>
  <si>
    <t>공지사항 등록/수정</t>
    <phoneticPr fontId="1" type="noConversion"/>
  </si>
  <si>
    <t>후기거래만 통계 선진행</t>
    <phoneticPr fontId="1" type="noConversion"/>
  </si>
  <si>
    <t>2021.06.03</t>
    <phoneticPr fontId="1" type="noConversion"/>
  </si>
  <si>
    <t>백오피스 IA 2차 개발용 재 정의</t>
    <phoneticPr fontId="1" type="noConversion"/>
  </si>
  <si>
    <t>이소정</t>
    <phoneticPr fontId="1" type="noConversion"/>
  </si>
  <si>
    <t>*가게/회원 패널티 구분이 필요함
*게시물 삭제에 대한 내용도 포함되어야하는데 (가게/회원) 어떻게 구분할건지</t>
    <phoneticPr fontId="1" type="noConversion"/>
  </si>
  <si>
    <t>쿠폰 통계</t>
    <phoneticPr fontId="1" type="noConversion"/>
  </si>
  <si>
    <t>* 가게상품거래와 중고상품거래에 대한 통계 분리 어떻게할건지 고민 필요함</t>
    <phoneticPr fontId="1" type="noConversion"/>
  </si>
  <si>
    <t>거래 통계</t>
    <phoneticPr fontId="1" type="noConversion"/>
  </si>
  <si>
    <t>회원 컨텐츠 통계</t>
    <phoneticPr fontId="1" type="noConversion"/>
  </si>
  <si>
    <t>가게 컨텐츠 통계</t>
    <phoneticPr fontId="1" type="noConversion"/>
  </si>
  <si>
    <t>답변 등록</t>
    <phoneticPr fontId="1" type="noConversion"/>
  </si>
  <si>
    <t>*산지직거래와 중고거래 후기 구분 CHK</t>
    <phoneticPr fontId="1" type="noConversion"/>
  </si>
  <si>
    <t>상품후기</t>
    <phoneticPr fontId="1" type="noConversion"/>
  </si>
  <si>
    <t>가게후기</t>
    <phoneticPr fontId="1" type="noConversion"/>
  </si>
  <si>
    <t>후기내역</t>
    <phoneticPr fontId="1" type="noConversion"/>
  </si>
  <si>
    <t>1:1 거래 기반</t>
    <phoneticPr fontId="1" type="noConversion"/>
  </si>
  <si>
    <t>회원 거래</t>
    <phoneticPr fontId="1" type="noConversion"/>
  </si>
  <si>
    <t>1:多 거래 기반</t>
    <phoneticPr fontId="1" type="noConversion"/>
  </si>
  <si>
    <t>가게 거래</t>
    <phoneticPr fontId="1" type="noConversion"/>
  </si>
  <si>
    <t>거래내역</t>
    <phoneticPr fontId="1" type="noConversion"/>
  </si>
  <si>
    <t>거래관리</t>
    <phoneticPr fontId="1" type="noConversion"/>
  </si>
  <si>
    <t>일상 댓글/답글</t>
    <phoneticPr fontId="1" type="noConversion"/>
  </si>
  <si>
    <t>일상 게시글</t>
    <phoneticPr fontId="1" type="noConversion"/>
  </si>
  <si>
    <t>중고장터 상품</t>
    <phoneticPr fontId="1" type="noConversion"/>
  </si>
  <si>
    <t>회원 컨텐츠관리</t>
    <phoneticPr fontId="1" type="noConversion"/>
  </si>
  <si>
    <t>가게상품 상세정보</t>
    <phoneticPr fontId="1" type="noConversion"/>
  </si>
  <si>
    <t>*주문거래 상태 파악 필요 (주문거래 어떻게 판단할건지)
--&gt; 판매완료 선택해서 판매자 프로필의 점수(레벨)등이 올라 갈 수 있도록하기?</t>
    <phoneticPr fontId="1" type="noConversion"/>
  </si>
  <si>
    <t>소식글 상세정보</t>
    <phoneticPr fontId="1" type="noConversion"/>
  </si>
  <si>
    <t>소식글 관리</t>
    <phoneticPr fontId="1" type="noConversion"/>
  </si>
  <si>
    <t>가게 컨텐츠관리</t>
    <phoneticPr fontId="1" type="noConversion"/>
  </si>
  <si>
    <t>팝업?고민</t>
    <phoneticPr fontId="1" type="noConversion"/>
  </si>
  <si>
    <t>가게패널티 적용</t>
    <phoneticPr fontId="1" type="noConversion"/>
  </si>
  <si>
    <t>회원패널티 적용</t>
    <phoneticPr fontId="1" type="noConversion"/>
  </si>
  <si>
    <t>패널티 관리</t>
    <phoneticPr fontId="1" type="noConversion"/>
  </si>
  <si>
    <t>*다운로드 후 사용여부 표시 필요</t>
    <phoneticPr fontId="1" type="noConversion"/>
  </si>
  <si>
    <t>*쿠폰 생성 -&gt; 회원이 직접 다운로드 받기/단골회원에게 쿠폰 뿌리기 (템플릿 달라야할듯)</t>
    <phoneticPr fontId="1" type="noConversion"/>
  </si>
  <si>
    <t>생성 쿠폰 관리</t>
    <phoneticPr fontId="1" type="noConversion"/>
  </si>
  <si>
    <t>*온라인 사용 로직도 추가할 것인가
*추 후 적립금 제도 추가가 될 것인가</t>
    <phoneticPr fontId="1" type="noConversion"/>
  </si>
  <si>
    <t>이벤트 관리</t>
    <phoneticPr fontId="1" type="noConversion"/>
  </si>
  <si>
    <t>신청 확인/심사처리</t>
    <phoneticPr fontId="1" type="noConversion"/>
  </si>
  <si>
    <t>패널티적용?</t>
    <phoneticPr fontId="1" type="noConversion"/>
  </si>
  <si>
    <t>가게상세정보</t>
    <phoneticPr fontId="1" type="noConversion"/>
  </si>
  <si>
    <t>*심사 완료된 가게만 노출 가능 (탈퇴 가게 알림 필요)</t>
    <phoneticPr fontId="1" type="noConversion"/>
  </si>
  <si>
    <t>가게리스트</t>
    <phoneticPr fontId="1" type="noConversion"/>
  </si>
  <si>
    <t>가게 관리</t>
    <phoneticPr fontId="1" type="noConversion"/>
  </si>
  <si>
    <t>운영자 접속 내역</t>
    <phoneticPr fontId="1" type="noConversion"/>
  </si>
  <si>
    <t>운영자 활동 내역</t>
    <phoneticPr fontId="1" type="noConversion"/>
  </si>
  <si>
    <t>*가맹사 최초 등록 후 변경 불가
*메뉴구성도별 메뉴 권한 체크</t>
    <phoneticPr fontId="1" type="noConversion"/>
  </si>
  <si>
    <t>운영자역할 그룹명, 운영자역할 그룹 설명, 가맹사, 메뉴권한</t>
    <phoneticPr fontId="1" type="noConversion"/>
  </si>
  <si>
    <t>조건입력, 등록(수정)</t>
    <phoneticPr fontId="1" type="noConversion"/>
  </si>
  <si>
    <t>역할 등록</t>
    <phoneticPr fontId="1" type="noConversion"/>
  </si>
  <si>
    <t>검색영역: 가맹사/역할명
목록영역: #/가맹사/역할그룹명/역할설명/등록일/등록자</t>
    <phoneticPr fontId="1" type="noConversion"/>
  </si>
  <si>
    <t>검색영역, 목록영역
[등록]/[수정]/[삭제]
선택박스, [선택삭제]</t>
    <phoneticPr fontId="1" type="noConversion"/>
  </si>
  <si>
    <t>운영자 역할 관리</t>
    <phoneticPr fontId="1" type="noConversion"/>
  </si>
  <si>
    <t>* 가맹사 최초등록 후 변경 불가 (오입력 시, 삭제 후 등록 필요)
* 운영자역할은 별도 등록 페이지에서 그룹 관리 가능
* 운영자 추가 권한 - 별도 항목 노출 (엑셀다운로드, 1:1문의답변 등)</t>
    <phoneticPr fontId="1" type="noConversion"/>
  </si>
  <si>
    <r>
      <rPr>
        <u/>
        <sz val="9"/>
        <color theme="1"/>
        <rFont val="맑은 고딕"/>
        <family val="3"/>
        <charset val="129"/>
        <scheme val="minor"/>
      </rPr>
      <t>가맹사, 운영자역할</t>
    </r>
    <r>
      <rPr>
        <sz val="9"/>
        <color theme="1"/>
        <rFont val="맑은 고딕"/>
        <family val="3"/>
        <charset val="129"/>
        <scheme val="minor"/>
      </rPr>
      <t xml:space="preserve">, </t>
    </r>
    <r>
      <rPr>
        <sz val="9"/>
        <color rgb="FFFF0000"/>
        <rFont val="맑은 고딕"/>
        <family val="3"/>
        <charset val="129"/>
        <scheme val="minor"/>
      </rPr>
      <t>운영자 추가 권한</t>
    </r>
    <r>
      <rPr>
        <sz val="9"/>
        <color theme="1"/>
        <rFont val="맑은 고딕"/>
        <family val="3"/>
        <charset val="129"/>
        <scheme val="minor"/>
      </rPr>
      <t xml:space="preserve">, </t>
    </r>
    <r>
      <rPr>
        <u/>
        <sz val="9"/>
        <color theme="1"/>
        <rFont val="맑은 고딕"/>
        <family val="3"/>
        <charset val="129"/>
        <scheme val="minor"/>
      </rPr>
      <t>아이디, 이름, 핸드폰번호, 비밀번호, 비밀번호확인</t>
    </r>
    <r>
      <rPr>
        <sz val="9"/>
        <color theme="1"/>
        <rFont val="맑은 고딕"/>
        <family val="3"/>
        <charset val="129"/>
        <scheme val="minor"/>
      </rPr>
      <t>,
이메일</t>
    </r>
    <phoneticPr fontId="1" type="noConversion"/>
  </si>
  <si>
    <t>운영자 계정 등록</t>
    <phoneticPr fontId="1" type="noConversion"/>
  </si>
  <si>
    <t>* 체크박스 선택하여 선택삭제 가능 (상단 체크박스 클릭 -&gt; 전체선택)</t>
    <phoneticPr fontId="1" type="noConversion"/>
  </si>
  <si>
    <t>검색영역: 가맹사, 아이디, 이름, 핸드폰번호, 이메일
목록영역: #/가맹사/아이디/이름/이메일/운영자역할/최근접속일</t>
    <phoneticPr fontId="1" type="noConversion"/>
  </si>
  <si>
    <t>검색영역, 목록영역,
[등록]/[수정]/[삭제]
선택박스, [선택삭제]</t>
    <phoneticPr fontId="1" type="noConversion"/>
  </si>
  <si>
    <t>운영자 계정 관리</t>
    <phoneticPr fontId="1" type="noConversion"/>
  </si>
  <si>
    <t>가맹사 등록/수정</t>
    <phoneticPr fontId="1" type="noConversion"/>
  </si>
  <si>
    <r>
      <rPr>
        <b/>
        <sz val="9"/>
        <color rgb="FFFF0000"/>
        <rFont val="맑은 고딕"/>
        <family val="3"/>
        <charset val="129"/>
        <scheme val="minor"/>
      </rPr>
      <t>* 목적 확인 필요</t>
    </r>
    <r>
      <rPr>
        <sz val="9"/>
        <color theme="1"/>
        <rFont val="맑은 고딕"/>
        <family val="3"/>
        <charset val="129"/>
        <scheme val="minor"/>
      </rPr>
      <t xml:space="preserve">
* 플랫폼을 부여 받은 지역(단체, 기업 등)
* 가맹사에 적용된 서비스가 무엇인지 구분
-&gt;가맹사 등록완료되면 등록 가맹사는 다른 가맹사 서비스와 교류할 수 없음</t>
    </r>
    <phoneticPr fontId="1" type="noConversion"/>
  </si>
  <si>
    <t>운영 설정</t>
    <phoneticPr fontId="1" type="noConversion"/>
  </si>
  <si>
    <r>
      <t xml:space="preserve">가맹사 - 최초 등록 후 변경 불가 / 이벤트코드생성 - 최초 등록 후 생성 가능
배너 이미지 - 1개만 등록 가능 / URL - 중복검사 기능 필요
</t>
    </r>
    <r>
      <rPr>
        <u/>
        <sz val="9"/>
        <color theme="1"/>
        <rFont val="맑은 고딕"/>
        <family val="3"/>
        <charset val="129"/>
        <scheme val="minor"/>
      </rPr>
      <t>밑줄항목 - 필수 입력값</t>
    </r>
    <phoneticPr fontId="1" type="noConversion"/>
  </si>
  <si>
    <r>
      <rPr>
        <u/>
        <sz val="8"/>
        <color rgb="FFFF0000"/>
        <rFont val="맑은 고딕"/>
        <family val="3"/>
        <charset val="129"/>
        <scheme val="minor"/>
      </rPr>
      <t>가맹사</t>
    </r>
    <r>
      <rPr>
        <u/>
        <sz val="8"/>
        <color theme="1"/>
        <rFont val="맑은 고딕"/>
        <family val="3"/>
        <charset val="129"/>
        <scheme val="minor"/>
      </rPr>
      <t>, 기획전구분, 노출영역, 기획전타이틀, 기획전서브멘트,</t>
    </r>
    <r>
      <rPr>
        <sz val="8"/>
        <color theme="1"/>
        <rFont val="맑은 고딕"/>
        <family val="3"/>
        <charset val="129"/>
        <scheme val="minor"/>
      </rPr>
      <t xml:space="preserve"> 기획전기간, 목록노출 여부, 외부랜딩, URL, </t>
    </r>
    <r>
      <rPr>
        <sz val="8"/>
        <color rgb="FFFF0000"/>
        <rFont val="맑은 고딕"/>
        <family val="3"/>
        <charset val="129"/>
        <scheme val="minor"/>
      </rPr>
      <t>이벤트코드생성</t>
    </r>
    <r>
      <rPr>
        <sz val="8"/>
        <color theme="1"/>
        <rFont val="맑은 고딕"/>
        <family val="3"/>
        <charset val="129"/>
        <scheme val="minor"/>
      </rPr>
      <t xml:space="preserve">, </t>
    </r>
    <r>
      <rPr>
        <u/>
        <sz val="8"/>
        <color rgb="FFFF0000"/>
        <rFont val="맑은 고딕"/>
        <family val="3"/>
        <charset val="129"/>
        <scheme val="minor"/>
      </rPr>
      <t>배너 이미지</t>
    </r>
    <r>
      <rPr>
        <sz val="8"/>
        <color theme="1"/>
        <rFont val="맑은 고딕"/>
        <family val="3"/>
        <charset val="129"/>
        <scheme val="minor"/>
      </rPr>
      <t>, 기획전 설명, 기획전 전시품등록</t>
    </r>
    <phoneticPr fontId="1" type="noConversion"/>
  </si>
  <si>
    <t>진행상태 - 설정 기간에 따라 변경 (기간X - 상시 진행)</t>
    <phoneticPr fontId="1" type="noConversion"/>
  </si>
  <si>
    <r>
      <t>검색영역: 가맹사, 기획전구분, 노출영역, 기획전타이틀, 기획전서브멘트, 기획전기간, 목록노출 여부, 진행상태, 외부랜딩, URL, 이벤트코드
목록영역: #/가맹사/기획전구분/노출영역/타이틀/서브멘트/기간/</t>
    </r>
    <r>
      <rPr>
        <sz val="9"/>
        <color rgb="FFFF0000"/>
        <rFont val="맑은 고딕"/>
        <family val="3"/>
        <charset val="129"/>
        <scheme val="minor"/>
      </rPr>
      <t>진행상태</t>
    </r>
    <r>
      <rPr>
        <sz val="9"/>
        <color theme="1"/>
        <rFont val="맑은 고딕"/>
        <family val="3"/>
        <charset val="129"/>
        <scheme val="minor"/>
      </rPr>
      <t>/노출여부/이벤트코드/URL/등록일</t>
    </r>
    <phoneticPr fontId="1" type="noConversion"/>
  </si>
  <si>
    <t>검색영역, 목록영역,
[등록]/[수정]버튼</t>
    <phoneticPr fontId="1" type="noConversion"/>
  </si>
  <si>
    <r>
      <t xml:space="preserve">* 기획전등록 관리 [목록페이지] 노출(단, 기획전구분/노출영역 고정값으로 노출)
</t>
    </r>
    <r>
      <rPr>
        <sz val="9"/>
        <color rgb="FF0000FF"/>
        <rFont val="맑은 고딕"/>
        <family val="3"/>
        <charset val="129"/>
        <scheme val="minor"/>
      </rPr>
      <t>* 등록기획전 클릭 시, 상세페이지 볼 수 있게 해야할까?? =&gt;그럼 팝업으로 노출하면안될 것 같음</t>
    </r>
    <phoneticPr fontId="1" type="noConversion"/>
  </si>
  <si>
    <t xml:space="preserve">검색영역, 목록영역,
선택박스, [추가]/[닫기]버튼 </t>
    <phoneticPr fontId="1" type="noConversion"/>
  </si>
  <si>
    <t>가게홍보 기획전추가</t>
    <phoneticPr fontId="1" type="noConversion"/>
  </si>
  <si>
    <t>* 해당 메뉴는 기획전구분이 &lt;가게홍보&gt;로 등록된 기획전 목록만 출력돼서 setting 가능함
* [목록순서변경] 클릭 시 ≡ 생성돼서 목록 순서 변경할 수 있음</t>
    <phoneticPr fontId="1" type="noConversion"/>
  </si>
  <si>
    <t>검색영역: 가맹사, 기획전타이틀, 서브멘트, 기획전기간, 진행상태, 목록노출여부, 외부랜딩, 
URL, 이벤트코드, 등록일
목록영역: #/가맹사/기획전타이틀/서브멘트/기간/진행상태/노출여부/외부랜딩/URL/이벤트코드/등록일</t>
    <phoneticPr fontId="1" type="noConversion"/>
  </si>
  <si>
    <t>검색영역, 목록영역,
[기획전추가]/[수정]/[순서변경]버튼</t>
    <phoneticPr fontId="1" type="noConversion"/>
  </si>
  <si>
    <t>가게홍보 관리</t>
    <phoneticPr fontId="1" type="noConversion"/>
  </si>
  <si>
    <t>메인홈 관리</t>
    <phoneticPr fontId="1" type="noConversion"/>
  </si>
  <si>
    <t>비고 사항</t>
    <phoneticPr fontId="1" type="noConversion"/>
  </si>
  <si>
    <t>페이지 필요 정보(컬럼값)</t>
    <phoneticPr fontId="1" type="noConversion"/>
  </si>
  <si>
    <t>필요 기능</t>
    <phoneticPr fontId="1" type="noConversion"/>
  </si>
  <si>
    <t>화면유형</t>
    <phoneticPr fontId="1" type="noConversion"/>
  </si>
  <si>
    <t>5depth</t>
    <phoneticPr fontId="1" type="noConversion"/>
  </si>
  <si>
    <t>4depth</t>
    <phoneticPr fontId="1" type="noConversion"/>
  </si>
  <si>
    <t>3depth</t>
    <phoneticPr fontId="1" type="noConversion"/>
  </si>
  <si>
    <t>2depth</t>
    <phoneticPr fontId="1" type="noConversion"/>
  </si>
  <si>
    <t>1depth</t>
    <phoneticPr fontId="1" type="noConversion"/>
  </si>
  <si>
    <t>검색영역, 목록 영역, [가게 상세보기], 체크박스, [상태 변경]</t>
    <phoneticPr fontId="1" type="noConversion"/>
  </si>
  <si>
    <t>등록정보</t>
    <phoneticPr fontId="1" type="noConversion"/>
  </si>
  <si>
    <t>활동 내역</t>
    <phoneticPr fontId="1" type="noConversion"/>
  </si>
  <si>
    <t>* Default 값</t>
    <phoneticPr fontId="1" type="noConversion"/>
  </si>
  <si>
    <t>드롭박스, 검색영역, 체크박스, [가게 상세보기]</t>
    <phoneticPr fontId="1" type="noConversion"/>
  </si>
  <si>
    <t>검색: 가게명, 드롭박스-가맹사/활동상태/패널티 상태, 활동상태 
목록: 가게명, 가맹사, 활동상태, 패널티 상태, 업종/업태, 등록지역, 신청(승인)일, 업종/업태</t>
    <phoneticPr fontId="1" type="noConversion"/>
  </si>
  <si>
    <t>* 가게 등록정보: 가맹사, 가게명, 가게 등록 프로필 정보(프로필 사진, 홈페이지, 영업시간, 업종/업태, 주소, 전화번호, 소개 문구), 가게 코드, 신청일, 승인일, 등록지역, 신청자 닉네임, 사업자번호, 상호, 등록 키워드, 패널티 상태, 총 단골인원, 사업자 등록증
* 매니저 관리: 매니저 요청일자, 수락/거절 일자, 마지막 접속일, 요청 상태, 닉네임, 상태 변경</t>
    <phoneticPr fontId="1" type="noConversion"/>
  </si>
  <si>
    <t xml:space="preserve">등록정보 영역, [사업자 등록증 보기], [수정], 드롭박스, 매니저 관리 영역, [삭제]/[복구], </t>
    <phoneticPr fontId="1" type="noConversion"/>
  </si>
  <si>
    <t>목록 영역, 첨부파일 [다운로드],/[보기],[수정],드롭박스</t>
    <phoneticPr fontId="1" type="noConversion"/>
  </si>
  <si>
    <t>가맹사, 가게명, 서류 첨부 여부, 신청자 정보(이름, 생년월일, 핸드폰 번호, 신청자 닉네임, 신청자 코드), 등록상태, 신청일, 등록지역, 패널티상태, 사업자 번호, 대표자명, 업종/업태, 주소, 등록 키워드, 사업자 상호</t>
    <phoneticPr fontId="1" type="noConversion"/>
  </si>
  <si>
    <t>* 정보수정 가능해야함
* 4depth 등록정보를 Default 값으로 설정</t>
    <phoneticPr fontId="1" type="noConversion"/>
  </si>
  <si>
    <t>각 영역별 [더보기], 가게정보 수정 이력,[복구], 최근 신고 이력, 최근 패널티 내역, 최근 쿠폰, 최근 상품 등록 영역, 최근 등록 게시물 영역</t>
    <phoneticPr fontId="1" type="noConversion"/>
  </si>
  <si>
    <t>가게정보 수정날짜, 수정자, 수정항목, 수정 내역 보기, 최근 쿠폰 발급 목록 3건, 최근 상품 등록 목록 3건, 최근 등록 목록 3건
* 쿠폰 발급 목록 : 발행일, 발급 상태, 발급 형태, 쿠폰명, 유효기간, 잔여 쿠폰 건수(다운로드/발급제한 건)
* 상품 등록 정보 : 상품명, 카테고리, 가격, 등록일, 작성자
* 등록 게시물 : 작성 제목, 작성 날짜, 작성자</t>
    <phoneticPr fontId="1" type="noConversion"/>
  </si>
  <si>
    <t>추가 수정 필요함</t>
    <phoneticPr fontId="1" type="noConversion"/>
  </si>
  <si>
    <t>검색영역, 목록 영역, [엑셀 다운],체크박스</t>
    <phoneticPr fontId="1" type="noConversion"/>
  </si>
  <si>
    <t>활동 이력영역, 회원 상세 정보 영역, 패널티 상태 [수정],회원[탈퇴]/[수정]</t>
    <phoneticPr fontId="1" type="noConversion"/>
  </si>
  <si>
    <t>* 회원 등급 관련 논의 필요</t>
    <phoneticPr fontId="1" type="noConversion"/>
  </si>
  <si>
    <t>* 통계 영역 : 가게 신청 건수, 보류 건수, 반려 건수</t>
    <phoneticPr fontId="1" type="noConversion"/>
  </si>
  <si>
    <t>통합검색, 통계 영역, 가게 리스트 영역, 신청 심사 리스트 영역</t>
    <phoneticPr fontId="1" type="noConversion"/>
  </si>
  <si>
    <t>목록영역: 서류 제출 여부(Y/N),신청일, 신청자, 패널티 상태, 가게명, 가맹사, 등록지역, 등록상태, 관리자 메모
검색 영역: 서류 제출 여부(Y/N), 가게명, 등록상태(모두보기/승인/반려/보류), 드롭다운-가맹사</t>
    <phoneticPr fontId="1" type="noConversion"/>
  </si>
  <si>
    <t>가맹사, 회원 등급, 회원 코드, 닉네임, 프로필 이미지, 등록지역, 신고/패널티 상태(y/n),  최근 접속, 탈퇴 상태, 관리자 메모
* 활동이력: 게시물(일상/중고거래) 등록 건수, 작성 댓글 건수, 후기 작성 건수, 패널티 건수, 신고이력, 최근 문의 이력(3건)</t>
    <phoneticPr fontId="1" type="noConversion"/>
  </si>
  <si>
    <t>* 검색영역: 가맹사, 지역, 닉네임, 패널티 종류, 기간 설정,
* 목록 영역: 회원코드, 닉네임, 패널티 종류, 패널티 적용, 패널티 적용일, 패널티 종료일,</t>
    <phoneticPr fontId="1" type="noConversion"/>
  </si>
  <si>
    <t>검색영역, 목록영역, 체크박스,[엑셀다운]</t>
    <phoneticPr fontId="1" type="noConversion"/>
  </si>
  <si>
    <t>검색 영역, 목록 영역, [엑셀 다운]</t>
    <phoneticPr fontId="1" type="noConversion"/>
  </si>
  <si>
    <t>* 검색 영역: 작성일, 가맹사, 작성자구분(가게/일반계정), 작성자, 문의 제목+내용, 처리자, 답변상태
* 목록: #, 문의글 번호, 작성일, 가맹사, 문의종류, 문의 제목, 답변상태, 처리자, 처리 완료일</t>
    <phoneticPr fontId="1" type="noConversion"/>
  </si>
  <si>
    <t>답변[등록/수정],문의내용 영역, 텍스트 입력 영역, 처리자 자동입력</t>
    <phoneticPr fontId="1" type="noConversion"/>
  </si>
  <si>
    <t>* 문의내용: 문의글 번호, 등록일, 가맹사, 작성자 구분(가게/일반), 작성자, 문의 종류, 문의제목, 내용, 작성일, 답변 처리 여부
* 텍스트 입력 영역: 답변내용, 텍스트박스, 처리일/수정일, 처리자</t>
    <phoneticPr fontId="1" type="noConversion"/>
  </si>
  <si>
    <t>노출 여부 관련: 가맹사 비선택 시 비공개 글로 전환, 선택된 가맹사만 공개됨</t>
    <phoneticPr fontId="1" type="noConversion"/>
  </si>
  <si>
    <t>가맹사 선택, 노출상태, 제목, 내용, 카테고리(드롭박스)</t>
    <phoneticPr fontId="1" type="noConversion"/>
  </si>
  <si>
    <t xml:space="preserve">가맹사 선택, 노출상태, 제목, 내용, 카테고리(드롭박스), </t>
    <phoneticPr fontId="1" type="noConversion"/>
  </si>
  <si>
    <r>
      <t xml:space="preserve">* 가맹사 수정 불가로 되어있는데 </t>
    </r>
    <r>
      <rPr>
        <sz val="9"/>
        <color rgb="FFFF0000"/>
        <rFont val="맑은 고딕"/>
        <family val="3"/>
        <charset val="129"/>
        <scheme val="minor"/>
      </rPr>
      <t>추가도 불가한 영역일까여..?</t>
    </r>
    <phoneticPr fontId="1" type="noConversion"/>
  </si>
  <si>
    <t>상세 영역, [수정]/[삭제]/[인쇄]</t>
    <phoneticPr fontId="1" type="noConversion"/>
  </si>
  <si>
    <t>노출되는 가맹사, 제목, 내용, 카테고리, 조회 수</t>
    <phoneticPr fontId="1" type="noConversion"/>
  </si>
  <si>
    <t>* 검색 영역 : 작성일, 가맹사, 작성자, 제목+내용
* 목록: 체크박스,#,글번호, 제목, 작성일, 노출상태[공개/비공개], 조회 수</t>
    <phoneticPr fontId="1" type="noConversion"/>
  </si>
  <si>
    <t>검색 영역, 목록 영역, 정렬, 체크박스.[삭제]/[비공개], [글등록]/[수정],[엑셀 다운]</t>
    <phoneticPr fontId="1" type="noConversion"/>
  </si>
  <si>
    <t>검색 영역, 목록 영역, 정렬, 체크박스, [삭제]/[비공개]/[수정], [글등록],[엑셀 다운]</t>
    <phoneticPr fontId="1" type="noConversion"/>
  </si>
  <si>
    <t>운영자 상세 정보</t>
    <phoneticPr fontId="1" type="noConversion"/>
  </si>
  <si>
    <t>노출되는 가맹사, 제목, 내용, 조회 수</t>
    <phoneticPr fontId="1" type="noConversion"/>
  </si>
  <si>
    <t>* 검색 영역 : 작성일, 가맹사, 작성자, 제목+내용, 카테고리
* 목록: 체크박스,#,글번호, 제목, 작성일, 노출상태[공개/비공개], 카테고리, 조회 수</t>
    <phoneticPr fontId="1" type="noConversion"/>
  </si>
  <si>
    <t>마케팅 관리</t>
    <phoneticPr fontId="1" type="noConversion"/>
  </si>
  <si>
    <t>채팅 설정</t>
    <phoneticPr fontId="1" type="noConversion"/>
  </si>
  <si>
    <t>검색영역, 목록 영역, [엑셀 다운],체크박스, 필터,정렬</t>
    <phoneticPr fontId="1" type="noConversion"/>
  </si>
  <si>
    <t>[패널티 부여],[삭제], 상세 정보, 수정</t>
    <phoneticPr fontId="1" type="noConversion"/>
  </si>
  <si>
    <t>* 검색영역: 등록일, 가맹사, 가게명, 노출상태, 글 제목+내용, 등록지역, 가격 구간 검색,
* 목록영역: #, 등록일, 가맹사, 가게명, 상품 이미지, 상품명, 가격, 노출상태, 신고여부(뱃지표시)</t>
    <phoneticPr fontId="1" type="noConversion"/>
  </si>
  <si>
    <t>* 상세정보: 가게정보(가맹사, 가게코드, 가게 프로필 이미지, 가게명, 작성자 닉네임), 소식글 정보(게시물 번호, 등록일, 수정일, 제목, 등록쿠폰, 상세 내용, 이미지, 소식글 상태(노출상태, 삭제일, 댓글 건수, 조회 건수, 좋아요 건수), 댓글 목록(작성자 프로필 이미지, 닉네임, 댓글상세), 패널티 부여 선택 드롭박스
* 수정이력: 수정일자, 수정항목, 수정자</t>
    <phoneticPr fontId="1" type="noConversion"/>
  </si>
  <si>
    <r>
      <rPr>
        <sz val="9"/>
        <rFont val="맑은 고딕"/>
        <family val="3"/>
        <charset val="129"/>
        <scheme val="minor"/>
      </rPr>
      <t xml:space="preserve">* 신고분류 : 가게/소식글/판매상품/중고상품/일상글/후기/댓글/계정
* 신고 종류: 다른 카테고리, 불법 게시물, 불쾌한 내용, 잘못된 정보, 사기 행위, 성적인 게시물, 비매너, 기타, 만남요구 등…
* 처리상태 : 처리완료(패널티 부여), 처리불필요, 미처리... (정책 정의 필요)
</t>
    </r>
    <r>
      <rPr>
        <sz val="9"/>
        <color rgb="FFFF0000"/>
        <rFont val="맑은 고딕"/>
        <family val="3"/>
        <charset val="129"/>
        <scheme val="minor"/>
      </rPr>
      <t xml:space="preserve">* 신고 케이스 별 다른 정보 노출 </t>
    </r>
    <r>
      <rPr>
        <sz val="9"/>
        <color rgb="FFFF0000"/>
        <rFont val="맑은 고딕"/>
        <family val="3"/>
        <charset val="129"/>
      </rPr>
      <t>→</t>
    </r>
    <r>
      <rPr>
        <sz val="8.1"/>
        <color rgb="FFFF0000"/>
        <rFont val="맑은 고딕"/>
        <family val="3"/>
        <charset val="129"/>
      </rPr>
      <t xml:space="preserve"> 탭으로 구분</t>
    </r>
    <r>
      <rPr>
        <sz val="9"/>
        <color rgb="FFFF0000"/>
        <rFont val="맑은 고딕"/>
        <family val="3"/>
        <charset val="129"/>
        <scheme val="minor"/>
      </rPr>
      <t xml:space="preserve">
* 계정 신고 시 상세 사항 작성 필수 (채팅내역 전송X)</t>
    </r>
    <phoneticPr fontId="1" type="noConversion"/>
  </si>
  <si>
    <t>검색영역, 목록영역, [엑셀다운]</t>
    <phoneticPr fontId="1" type="noConversion"/>
  </si>
  <si>
    <t>기본 정보, 상세정보, [패널티 적용]</t>
    <phoneticPr fontId="1" type="noConversion"/>
  </si>
  <si>
    <t>* 기본정보: 작성일, 가맹사, 등록지역, 작성자, 작성자 코드, 후기 대상, 후기 종류, 후기 경로, 후기 번호, 신고 유무, 
* 상세정보: 등록이미지, 좋아요 개수, 후기 내용, 후기 작성일, 등록지역, 작성자 정보(닉네임, 프로필사진),대댓글 정보(작성자 닉네임, 프로필사진)</t>
    <phoneticPr fontId="1" type="noConversion"/>
  </si>
  <si>
    <t>*거래상태: 거래완료, 거래 예약, 판매중</t>
    <phoneticPr fontId="1" type="noConversion"/>
  </si>
  <si>
    <t xml:space="preserve">* 거래 상태값: 거래 중, 거래 완료, </t>
    <phoneticPr fontId="1" type="noConversion"/>
  </si>
  <si>
    <t>Push 알림</t>
    <phoneticPr fontId="1" type="noConversion"/>
  </si>
  <si>
    <t>패널티 상세 사유</t>
    <phoneticPr fontId="1" type="noConversion"/>
  </si>
  <si>
    <t>* 검색영역: 가맹사, 가게명, 지역, 패널티 종류, 기간 설정
* 목록 영역: 회원코드, 닉네임, 패널티 종류, 패널티 적용, 패널티 적용일, 패널티 종료일,</t>
    <phoneticPr fontId="1" type="noConversion"/>
  </si>
  <si>
    <t>[수정하기],[패널티 취소],상세 영역</t>
    <phoneticPr fontId="1" type="noConversion"/>
  </si>
  <si>
    <t>패널티 상세 사유, 패널티 등록일, 패널티 종료일,  가맹사, 지역, 닉네임, 회원코드, 패널티 종류, 패닐티 적용일, 처리자</t>
    <phoneticPr fontId="1" type="noConversion"/>
  </si>
  <si>
    <t>계정관리</t>
    <phoneticPr fontId="1" type="noConversion"/>
  </si>
  <si>
    <t>콘텐츠 관리</t>
    <phoneticPr fontId="1" type="noConversion"/>
  </si>
  <si>
    <t>* 수정 가능 건수: 전송 실패, 예약 전송 알림 설정 시</t>
    <phoneticPr fontId="1" type="noConversion"/>
  </si>
  <si>
    <t>엑셀 등록: 템플릿 구성 필요</t>
    <phoneticPr fontId="1" type="noConversion"/>
  </si>
  <si>
    <t>* 대상자 선택 시 : 전체/ 가맹사/엑셀 파일 업로드(템플릿 구성 필요)</t>
    <phoneticPr fontId="1" type="noConversion"/>
  </si>
  <si>
    <t>[엑셀 다운], 검색영역, 통계영역</t>
  </si>
  <si>
    <t>* 검색영역: 가맹사, 지역, 카테고리, 기준(일자/월별/분기별),
* 통계영역: 전체 가게수, 승인 완료, 승인 중, 반려, 보류, 자체탈퇴, 관리자 탈퇴, 단골건수, 매니저 등록 건</t>
  </si>
  <si>
    <t>* 검색영역: 가맹사, 지역, 카테고리, 기준(일자/월별/분기별),
* 통계 영역: 회원가입수, 방문자수, 탈퇴회원</t>
  </si>
  <si>
    <t>* 검색영역: 가맹사, 지역, 카테고리, 기준(일자/월별/분기별),
* 통계영역: 전체 가게 게시물 수, 진열 게시물, 자체 삭제, 관리자 삭제, 좋아요 건수</t>
  </si>
  <si>
    <t>[엑셀 다운], 통계영역</t>
  </si>
  <si>
    <t>* 검색영역: 가맹사, 지역, 카테고리, 기준(일자/월별/분기별),
* 통계 영역: 전체 게시물, 자체삭제, 관리자 삭제, 좋아요 건수</t>
  </si>
  <si>
    <t>* 검색영역: 가맹사, 지역, 카테고리, 기준(일자/월별/분기별),
* 통계 영역: 거래건수, 거래 완료 건수, 작성 후기, 작성후기 삭제, 관리자 후기 삭제</t>
  </si>
  <si>
    <t>* 검색영역: 가맹사, 지역, 카테고리, 기준(일자/월별/분기별),
* 통계 영역: 발급 쿠폰 건수, 사용건수, 만료 건수</t>
  </si>
  <si>
    <t>* 검색영역: 가맹사, 지역, 카테고리, 기준(일자/월별/분기별),
* 통계영역: 신고 건수, 문의 건수, 각 영역 신고 등록수(소식, 후기, 댓글, 상품, 채팅, 계정…)</t>
  </si>
  <si>
    <t>메인 홈 (대시보드)</t>
    <phoneticPr fontId="1" type="noConversion"/>
  </si>
  <si>
    <t>* 논의 필요</t>
    <phoneticPr fontId="1" type="noConversion"/>
  </si>
  <si>
    <t>일반회원 관리</t>
    <phoneticPr fontId="1" type="noConversion"/>
  </si>
  <si>
    <t>채팅 전송 이력</t>
    <phoneticPr fontId="1" type="noConversion"/>
  </si>
  <si>
    <t>관리자설정</t>
    <phoneticPr fontId="1" type="noConversion"/>
  </si>
  <si>
    <t>관리자 공지 관리</t>
    <phoneticPr fontId="1" type="noConversion"/>
  </si>
  <si>
    <t>* 검색영역: 작성일, 가맹사, 가게명, 등록지역, 쿠폰첨부여부/노출상태/관리자삭제, 키워드(제목+내용, 작성자, 제목)
* 목록영역: #, 등록일, 가맹사, 게시글 번호, 가게 코드, 가게명, 등록지역, 제목, 작성자(닉네임), 쿠폰첨부, 노출상태, 신고여부(뱃지표시),관리자 삭제</t>
    <phoneticPr fontId="1" type="noConversion"/>
  </si>
  <si>
    <t>검색영역, [엑셀다운], 목록영역,[삭제/복구], 체크박스,페이지네이션, 드롭다운</t>
    <phoneticPr fontId="1" type="noConversion"/>
  </si>
  <si>
    <t xml:space="preserve">등록정보 영역, [사업자 등록증 보기], [수정], 드롭다운, 매니저 관리 영역, [삭제]/[복구], </t>
  </si>
  <si>
    <t>목록 영역, 첨부파일 [다운로드],/[보기],[수정],드롭다운</t>
  </si>
  <si>
    <t>상세정보, 수정이력, [삭제],[수정],드롭다운, [패널티부여]</t>
  </si>
  <si>
    <t>상세정보, 수정이력, [삭제],[수정], 드롭다운, [패널티부여]</t>
  </si>
  <si>
    <t>[수정], 텍스트 입력영역, 드롭다운,가맹사[추가]</t>
  </si>
  <si>
    <t>검색영역, 목록영역, [엑셀다운],[삭제/복구], 체크박스, 페이지네이션, 드롭다운</t>
    <phoneticPr fontId="1" type="noConversion"/>
  </si>
  <si>
    <t>* 후기 종류: 친절, 저렴, 재방문, 친절, 저렴…</t>
    <phoneticPr fontId="1" type="noConversion"/>
  </si>
  <si>
    <t>운영자 계정 등록/수정</t>
    <phoneticPr fontId="1" type="noConversion"/>
  </si>
  <si>
    <t>역할 등록/수정</t>
    <phoneticPr fontId="1" type="noConversion"/>
  </si>
  <si>
    <t>가게 콘텐츠관리</t>
    <phoneticPr fontId="1" type="noConversion"/>
  </si>
  <si>
    <t>산지직거래 상품 상세정보</t>
    <phoneticPr fontId="1" type="noConversion"/>
  </si>
  <si>
    <t>후기 상세정보</t>
    <phoneticPr fontId="1" type="noConversion"/>
  </si>
  <si>
    <t>Push 알림 등록</t>
    <phoneticPr fontId="1" type="noConversion"/>
  </si>
  <si>
    <t>템플릿 등록</t>
    <phoneticPr fontId="1" type="noConversion"/>
  </si>
  <si>
    <t>전송 이력, [전송], 검색영역,[엑셀 다운], [예약 전송 취소],[재발송],[체크박스],[삭제]</t>
    <phoneticPr fontId="1" type="noConversion"/>
  </si>
  <si>
    <t>[수정],상세이력,[재발송],[복사],[전송취소]</t>
    <phoneticPr fontId="1" type="noConversion"/>
  </si>
  <si>
    <t>[전송], [미리보기], 알림 등록영역</t>
    <phoneticPr fontId="1" type="noConversion"/>
  </si>
  <si>
    <t>전송 이력 : #, 전송/예약 날짜, 전송대상, 작성자, 실패수, 수식확인, 전송 제목
검색: 전송일, 작성자, 수신대상, 전송 상태(실패/완료), 전송내용, 전송제목</t>
    <phoneticPr fontId="1" type="noConversion"/>
  </si>
  <si>
    <t>작성자, 전송/전송예정 일자, 수신대상, 전송내용, 전송제목, 이동 URL 설정</t>
    <phoneticPr fontId="1" type="noConversion"/>
  </si>
  <si>
    <t>예약 전송, 예약 전송 일자, push내용, 수신대상 선택, 이동 URL 설정</t>
    <phoneticPr fontId="1" type="noConversion"/>
  </si>
  <si>
    <t>* 수신대상 : 전체/가맹사/가게/일반계정…</t>
    <phoneticPr fontId="1" type="noConversion"/>
  </si>
  <si>
    <t>템플릿 전송</t>
    <phoneticPr fontId="1" type="noConversion"/>
  </si>
  <si>
    <t>[(수동)전송],[템플릿 등록],검색영역, 등록이력, [엑셀다운],[삭제],체크박스,[엑셀 일괄등록]</t>
    <phoneticPr fontId="1" type="noConversion"/>
  </si>
  <si>
    <t>템플릿 관리</t>
    <phoneticPr fontId="1" type="noConversion"/>
  </si>
  <si>
    <t>설정이력: #, 템플릿 제목, 전송 조건, 작성자, 작성일자, 대상자
검색: 작성일자(기간설정), 제목+내용, 작성자, 대상자, 발송조건</t>
    <phoneticPr fontId="1" type="noConversion"/>
  </si>
  <si>
    <t>* 발송조건 선택 :회원가입 시, 첫 거래 시 등...
* 전송이력을 (저장 OR 저장 안함) 개발팀과 논의 필요
* 대상자 : 가맹사/전체/가게계정/일반계정 등..</t>
    <phoneticPr fontId="1" type="noConversion"/>
  </si>
  <si>
    <t>입력 창.[등록],[닫기]</t>
    <phoneticPr fontId="1" type="noConversion"/>
  </si>
  <si>
    <t>템플릿 제목, 템플릿 내용, 템플릿 전송 조건, 대상자, 전송 URL</t>
    <phoneticPr fontId="1" type="noConversion"/>
  </si>
  <si>
    <t>템플릿 일괄 등록</t>
    <phoneticPr fontId="1" type="noConversion"/>
  </si>
  <si>
    <t>안내사항, 등록된 파일 정보, 등록 결과(완료, 오류사항)</t>
    <phoneticPr fontId="1" type="noConversion"/>
  </si>
  <si>
    <t>[파일찾기],안내 영역, 파일등록 영역, 등록결과 노출 영역, [등록], [파일 양식 다운]</t>
    <phoneticPr fontId="1" type="noConversion"/>
  </si>
  <si>
    <t>검색 영역, 검색결과 영역, [전송]</t>
    <phoneticPr fontId="1" type="noConversion"/>
  </si>
  <si>
    <t>* 검색영역: 닉네임/회원코드
* 검색 결과: 닉네임/회원코드/가맹사/등록지역</t>
    <phoneticPr fontId="1" type="noConversion"/>
  </si>
  <si>
    <t>검색 영역, 목록영역, [엑셀다운]</t>
    <phoneticPr fontId="1" type="noConversion"/>
  </si>
  <si>
    <t>* 계정종류 : 가계계정/일반계정
* 시스템이 무거워질수도..? 개발팀 확인 요망</t>
    <phoneticPr fontId="1" type="noConversion"/>
  </si>
  <si>
    <t>* 검색영역: 전송일자, 전송 템플릿 제목, 계정종류/닉네임, 가맹사, 등록지역
* 목록영역: #, 전송일자, 전송 템플릿 제목, 계정종류/닉네임/회원코드, 가맹사, 등록지역</t>
    <phoneticPr fontId="1" type="noConversion"/>
  </si>
  <si>
    <t>운영 계정 관리</t>
    <phoneticPr fontId="1" type="noConversion"/>
  </si>
  <si>
    <t>검색영역, 목록영역, [등록]/[수정],[삭제], [엑셀다운]</t>
    <phoneticPr fontId="1" type="noConversion"/>
  </si>
  <si>
    <t>* 검색 영역: 운영자 이름, 가맹사 코드, 가맹사 명, 등록일
* 목록 영역: #, 가맹사 코드, 가맹사명, 가맹사 담당자 정보(이름, 연락처), 가맹사 담당 운영자 이름, 등록일</t>
    <phoneticPr fontId="1" type="noConversion"/>
  </si>
  <si>
    <t>가맹사 수정</t>
    <phoneticPr fontId="1" type="noConversion"/>
  </si>
  <si>
    <t>가맹사 등록</t>
    <phoneticPr fontId="1" type="noConversion"/>
  </si>
  <si>
    <t>등록 영역,[등록]</t>
    <phoneticPr fontId="1" type="noConversion"/>
  </si>
  <si>
    <t>가맹사명, 가맹사 담당자 정보(이름, 연락처, 이메일), 가맹사 담당 운영자 이름, 운영자 메모</t>
    <phoneticPr fontId="1" type="noConversion"/>
  </si>
  <si>
    <t>수정영역,[수정]</t>
    <phoneticPr fontId="1" type="noConversion"/>
  </si>
  <si>
    <t>가맹사 코드, 가맹사명, 가맹사 담당자 정보(이름, 연락처, 이메일), 가맹사 담당 운영자 이름, 등록일, 운영자 메모</t>
    <phoneticPr fontId="1" type="noConversion"/>
  </si>
  <si>
    <t>* 수정 불가 정보: 가맹사코드, 등록일</t>
    <phoneticPr fontId="1" type="noConversion"/>
  </si>
  <si>
    <t>* 3depth 관리자 공지 게시판을 Default 값으로 설정</t>
    <phoneticPr fontId="1" type="noConversion"/>
  </si>
  <si>
    <t>검색영역, 목록영역,[펼치기/접기],[등록],선택 삭제</t>
    <phoneticPr fontId="1" type="noConversion"/>
  </si>
  <si>
    <t>* 검색영역: 등록일, 작성자명, 제목+내용
* 목록영역: #, 제목, 등록일, 작성자명/[펼쳐보기]-작성내용</t>
    <phoneticPr fontId="1" type="noConversion"/>
  </si>
  <si>
    <t>파일 업로드 가능</t>
    <phoneticPr fontId="1" type="noConversion"/>
  </si>
  <si>
    <t>작성 영역/[파일 업로드]/[등록]</t>
    <phoneticPr fontId="1" type="noConversion"/>
  </si>
  <si>
    <t>제목, 내용, 파일명</t>
    <phoneticPr fontId="1" type="noConversion"/>
  </si>
  <si>
    <t>* 날짜 선택 시 : 선택 날짜에 등록된 일정, 일정등록하기 노출됨
* 관리자 전체 일정 공유됨</t>
    <phoneticPr fontId="1" type="noConversion"/>
  </si>
  <si>
    <t>캘린더 영역, 오늘일정안내 영역, 일정 등록영역, [date picker],[수정]/[삭제]</t>
    <phoneticPr fontId="1" type="noConversion"/>
  </si>
  <si>
    <t>* 캘린더 영역: 현재 기준 캘린더, 일자별 등록된 이벤트 명
* 오늘의 일정: 등록된 운영 일정 이름
* 선택 날짜에 등록된 일정: 이벤트 이름
* 일정등록: 이벤트 이름, 선택된 일자</t>
    <phoneticPr fontId="1" type="noConversion"/>
  </si>
  <si>
    <t>운영자 정보(이름, 아이디, 핸드폰 번호, 이메일), 등록된 역할, 권한, 담당 가맹사, 등록일, 최근 접속일, 최근 접속 ip</t>
    <phoneticPr fontId="1" type="noConversion"/>
  </si>
  <si>
    <t>상세 정보,[수정],[삭제]</t>
    <phoneticPr fontId="1" type="noConversion"/>
  </si>
  <si>
    <t>* 회원 상세이력: 가입일, 가맹사, 프로필이미지, 닉네임, 회원코드, 회원 등급, 등록지역, 신고/패널티 상태(y/n),  최근 접속, 가입 상태, 관리자 메모
* 활동이력: 게시물(일상/중고거래) 등록 건수, 작성 댓글 건수, 후기 작성 건수, 패널티 건수, 신고이력, 최근 문의 이력(3건)</t>
    <phoneticPr fontId="1" type="noConversion"/>
  </si>
  <si>
    <t>활동 이력영역, 회원 상세 정보 영역,[탈퇴]/[수정]</t>
    <phoneticPr fontId="1" type="noConversion"/>
  </si>
  <si>
    <t>* 상세정보: 작성자 정보(가맹사, 닉네임, 회원코드)
상품번호, 등록일, 수정일, 상품명, 판매가격, 상세내용, 카테고리, 키워드, 조회수, 관심등록수, 거래요청수, 상품 이미지, 판매상태, 판매완료일, 노출상태, 관리자 삭제, 삭제일, 후기, 뱃지,신고여부 뱃지
* 수정이력: 수정일자, 수정항목, 수정자</t>
    <phoneticPr fontId="1" type="noConversion"/>
  </si>
  <si>
    <t>중고장터 상품 이력</t>
    <phoneticPr fontId="1" type="noConversion"/>
  </si>
  <si>
    <t>중고장터 상품 상세정보</t>
    <phoneticPr fontId="1" type="noConversion"/>
  </si>
  <si>
    <t>수정이력, 거래완료이력, [닫기]</t>
    <phoneticPr fontId="1" type="noConversion"/>
  </si>
  <si>
    <t>* 상품 수정이력: #, 상품번호, 수정일, 판매자, 물품정보(등록이미지, 상품명), 등록지역, 판매가, 판매상태, 노출상태, 삭제여부, 처리자
* 거래 완료 이력: #, 상품번호, 물품 수정일, 판매자, 구매자, 물품정보(등록이미지,상품명),등록지역, 판매가, 판매상태, 노출상태</t>
    <phoneticPr fontId="1" type="noConversion"/>
  </si>
  <si>
    <t>검색영역: 등록일, 카테고리, 가맹사, 등록지역, 노출상태, 관리자삭제, 노출상태, 키워드(내용,작성자, 게시글번호)
목록영역: #, 작성일, 가맹사, 게시글번호, 카테고리, 등록지역, 신고여부(뱃지표시), 글내용작성자 닉네임, 회원 코드, 노출상태, 관리자 삭제</t>
    <phoneticPr fontId="1" type="noConversion"/>
  </si>
  <si>
    <t>상품이력</t>
    <phoneticPr fontId="1" type="noConversion"/>
  </si>
  <si>
    <t>* 수정이력: #/상품번호/수정일/가맹사/가게명/상품 정보(이미지/상품명)/정가/할인율/판매가/판매상태/노출상태/작성자/등록 지역/잔여
* 판매이력: #/상품번호/거래완료일/가게명/구매자 닉네임/상품정보(이미지/상품명)/정가/할인율/실판매가/판매상태/잔여갯수/배송여부/노출상태</t>
    <phoneticPr fontId="1" type="noConversion"/>
  </si>
  <si>
    <t>수정이력, 판매이력, [닫기]</t>
    <phoneticPr fontId="1" type="noConversion"/>
  </si>
  <si>
    <t>* 상세정보: 가게정보(가맹사, 가게코드, 가게명, 프로필 이미지, 작성자), 등록지역, 카테고리, 
상품 정보(상품 번호, 등록일, 수정일, 상품명, 상세 내용, 상품 이미지, 가격, 할인율, 정가, 카테고리, 게시글 상태(노출상태, 삭제일, 조회 건수, 찜 건수, 후기 건수, 채팅 수),패널티 부여 선택 드롭박스</t>
    <phoneticPr fontId="1" type="noConversion"/>
  </si>
  <si>
    <t>상세정보</t>
  </si>
  <si>
    <t>중고장터 상품 상세</t>
    <phoneticPr fontId="1" type="noConversion"/>
  </si>
  <si>
    <t>산지직거래 상품 상세</t>
    <phoneticPr fontId="1" type="noConversion"/>
  </si>
  <si>
    <t>* 5depth 상품 상세정보를 Default 값으로 설정</t>
    <phoneticPr fontId="1" type="noConversion"/>
  </si>
  <si>
    <t>* 검색영역: 작성일, 카테고리, 가맹사, 등록지역, 노출상태, 관리자삭제, 내용,작성자, 댓글 번호
* 목록영역: #, 작성일, 가맹사, 게시글 번호, 카테고리, 등록지역, 댓글내용, 작성자닉네임, 작성자 코드, 노출상태, 관리자삭제</t>
    <phoneticPr fontId="1" type="noConversion"/>
  </si>
  <si>
    <t>검색영역, [엑셀다운], 목록영역,[삭제/복구], 체크박스,페이지네이션, 드롭다운, 등록 게시글 [보러가기]</t>
    <phoneticPr fontId="1" type="noConversion"/>
  </si>
  <si>
    <t xml:space="preserve">* 검색영역: 가맹사, 가게명, 가게코드, 상품명, 판매가, 카테고리, 거래지역, 거래상태, 거래자 닉네임, 거래완료일
* 목록영역: #, 가맹사, 가게명, 가게코드, 신고여부(뱃지표시), 상품명, 판매가, 카테고리, 거래 지역, 거래 상태, 거래자 닉네임, 거래완료일(거래 예정일) </t>
    <phoneticPr fontId="1" type="noConversion"/>
  </si>
  <si>
    <t>1:多 거래 기반(가게)
*거래상태: 거래완료, 거래 중</t>
    <phoneticPr fontId="1" type="noConversion"/>
  </si>
  <si>
    <t>통계영역, 검색영역, 목록영역,[엑셀다운]</t>
    <phoneticPr fontId="1" type="noConversion"/>
  </si>
  <si>
    <t>* 통계영역: 전체 등록건수, 판매중, 판매완료 건수
* 검색영역: 등록일, 가맹사, 닉네임,회원코드, 노출상태, 상품명+내용, 등록지역, 판매가격,카테고리,키워드,판매상태
* 목록영역: #, 등록일, 가맹사, 판매자 닉네임, 회원코드, 상품명, 가격, 노출상태, 신고여부(뱃지표시)</t>
    <phoneticPr fontId="1" type="noConversion"/>
  </si>
  <si>
    <t xml:space="preserve">* 검색영역: 가맹사, 작성자 닉네임, 회원코드, 상품명, 판매가, 카테고리, 거래지역, 거래상태, 거래자 닉네임, 거래완료일
* 목록영역: #, 가맹사, 닉네임, 회원코드, 신고여부(뱃지표시), 상품명, 판매가, 카테고리, 거래 지역, 거래 상태, 거래자 닉네임, 거래완료일(거래 예정일) </t>
    <phoneticPr fontId="1" type="noConversion"/>
  </si>
  <si>
    <t>로그인된 운영자 정보,[내정보 수정], 캘린더,[일정등록], 처리예정, 운영공지 영역</t>
    <phoneticPr fontId="1" type="noConversion"/>
  </si>
  <si>
    <t>* 캘린더: 오늘의 할일, 예정 일정, 일정등록
* 처리 예정: 문의 건 수, 신고 건 수, 가게 신청 건 수
* 운영자 정보: 아이디, 이름, 핸드폰번호, 이메일
* 운영 공지사항: 운영 공지게시글 3건</t>
    <phoneticPr fontId="1" type="noConversion"/>
  </si>
  <si>
    <t>드롭다운, 검색영역, 체크박스, [가게 상세정보]</t>
  </si>
  <si>
    <t>검색영역, 목록 영역, [가게 상세정보], 체크박스, [상태 변경]</t>
  </si>
  <si>
    <t>가게 거래 상세정보</t>
  </si>
  <si>
    <t>회원 거래 상세정보</t>
  </si>
  <si>
    <t>상품 상세, [수정하기],거래상세 영역</t>
    <phoneticPr fontId="1" type="noConversion"/>
  </si>
  <si>
    <t>상품상세영역, 거래상세 영역, [수정]</t>
    <phoneticPr fontId="1" type="noConversion"/>
  </si>
  <si>
    <t>*상품상세: 상품이미지, 상품명, 상품코드, 작성자, 작성자코드, 작성일, 수정일, 판매가, 카테고리, 거래방법, 배송비 부담방법, 에누리 여부, 작성내용, 등록지역, 키워드, 채팅건수, 찜 개수, 조회 수/신고여부/노출여부/판매상태/가맹사
* 거래 상세: #, 상품번호/상품명/거래상태 변경일/구매자(닉네임/회원코드)/거래상태/거래방법/판매금액/후기</t>
    <phoneticPr fontId="1" type="noConversion"/>
  </si>
  <si>
    <t>* 상품 상세: 가맹사/상품이미지/상품명/상품코드/가게명/가게 코드/작성자 닉네임/작성일/수정일/소비자가/할인율/판매가/카테고리/거래방법/배송비 부담방법/작성내용/등록지역/키워드/채팅건수/ 찜 개수/조회수/신고여부/노출여부/판매상태/신고여부/거래 수/거래 가능 개수
* 거래 상세: #/상품 번호/거래 상태 변경일/거래자(닉네임/회원코드)/거래상태/거래방법/판매금액/후기(y/n)</t>
    <phoneticPr fontId="1" type="noConversion"/>
  </si>
  <si>
    <t>검색영역,목록영역,[엑셀다운]</t>
    <phoneticPr fontId="1" type="noConversion"/>
  </si>
  <si>
    <t>* 검색영역: 기간, 처리 수행내용, 운영자명+계정
* 목록영역: #, 일자, 운영자명, 운영자 아이디, 접속 아이피, 페이지 URL, 처리 수행 내용</t>
    <phoneticPr fontId="1" type="noConversion"/>
  </si>
  <si>
    <t>* 검색영역: 기간, 운영자명+아이디, 처리결과
* 목록영역: #, 일자, 운영자명, 운영자 아이디, 접속 아이피, 처리결과, 상세내용</t>
    <phoneticPr fontId="1" type="noConversion"/>
  </si>
  <si>
    <t>* 4depth 가게 거래를 Default 값으로 설정</t>
    <phoneticPr fontId="1" type="noConversion"/>
  </si>
  <si>
    <t>* 4depth 가게 후기를 Default 값으로 설정</t>
    <phoneticPr fontId="1" type="noConversion"/>
  </si>
  <si>
    <t>새 창</t>
    <phoneticPr fontId="1" type="noConversion"/>
  </si>
  <si>
    <t>추가</t>
    <phoneticPr fontId="1" type="noConversion"/>
  </si>
  <si>
    <t>메뉴 통합(가게관리+회원관리)</t>
    <phoneticPr fontId="1" type="noConversion"/>
  </si>
  <si>
    <t>변동 이력</t>
    <phoneticPr fontId="1" type="noConversion"/>
  </si>
  <si>
    <r>
      <t xml:space="preserve">* 템플릿 개별 전송 (운영자 </t>
    </r>
    <r>
      <rPr>
        <sz val="9"/>
        <color rgb="FFFF0000"/>
        <rFont val="맑은 고딕"/>
        <family val="3"/>
        <charset val="129"/>
      </rPr>
      <t>→ 회원)</t>
    </r>
    <phoneticPr fontId="1" type="noConversion"/>
  </si>
  <si>
    <t>일상 게시글 상세</t>
    <phoneticPr fontId="1" type="noConversion"/>
  </si>
  <si>
    <t>* 5depth 게시글 상세정보를 Default 값으로 설정</t>
    <phoneticPr fontId="1" type="noConversion"/>
  </si>
  <si>
    <t>[패널티 부여],[삭제], 상세 정보, 댓글내용 영역,[수정]</t>
    <phoneticPr fontId="1" type="noConversion"/>
  </si>
  <si>
    <t>* 상세정보: 가맹사, 작성자 프로필 이미지, 닉네임, 작성자 코드, 등록지역, 게시글 정보(게시물 번호, 등록일, 수정일, 카테고리, 상세 내용, 등록 이미지, 댓글 건수, 조회 건수, 좋아요 건수, 노출 상태, 관리자삭제, 삭제일/신고 여부(뱃지 표시)
* 댓글 목록: #, 작성일, 가맹사, 등록지역, 작성자정보(작성자 프로필 이미지, 회원코드,닉네임),댓글내용</t>
    <phoneticPr fontId="1" type="noConversion"/>
  </si>
  <si>
    <t>게시글 이력</t>
    <phoneticPr fontId="1" type="noConversion"/>
  </si>
  <si>
    <t>수정이력 영역, 신고이력 영역,[닫기]</t>
    <phoneticPr fontId="1" type="noConversion"/>
  </si>
  <si>
    <t>* 수정이력: #,게시물 번호,수정일자,작성자 정보(프로필 이미지. 닉네임, 지역), 수정영ㅇ역, 노출상태, 삭제여부
* 신고이력: #, 게시물 번호, 신고일, 신고자 정보(프로필이미지, 닉네임,지역, 신고사유, 신고내용, 패널티 부여여부, 처리자</t>
    <phoneticPr fontId="1" type="noConversion"/>
  </si>
  <si>
    <t>쿠폰 상세</t>
    <phoneticPr fontId="1" type="noConversion"/>
  </si>
  <si>
    <t>* 3depth 생성쿠폰관리를 Default 값으로 설정</t>
    <phoneticPr fontId="1" type="noConversion"/>
  </si>
  <si>
    <t>* 검색영역: 발행기간,사용기한 설정, 가게명, 쿠폰명, 가맹사, 이용내용
* 목록영역: #, 가맹사, 발행 가게명, 가게코드, 쿠폰 코드,쿠폰종류, 쿠폰명, 사용기한, 쿠폰 상태, 쿠폰 발행일, 쿠폰 발행인(닉네임),다운로드건/발급제한 건수</t>
    <phoneticPr fontId="1" type="noConversion"/>
  </si>
  <si>
    <t>체크박스, 검색영역, 목록영역, [삭제]/[엑셀다운]</t>
    <phoneticPr fontId="1" type="noConversion"/>
  </si>
  <si>
    <t>* 상세영역: 가맹사, 발급 가게명, 가게 코드, 발행일, 수정일, 쿠폰코드, 코폰종류, 쿠폰명, 사용기한, 쿠폰상태, 발행인(닉네임/회원코드), 다운로드 건수, 발급제한 건수, 사용건수, 이용상세, 소식첨부여부,노출여부
* 수정이력: #, 쿠폰코드, 수정일, 가맹사, 가게명, 쿠폰명, 발행인(닉네임,회원코드),변경내역,  소식첨부여부, 쿠폰상태, 노출여부</t>
    <phoneticPr fontId="1" type="noConversion"/>
  </si>
  <si>
    <t>[수정],[삭제],상세영역, 수정이력,[복구]</t>
    <phoneticPr fontId="1" type="noConversion"/>
  </si>
  <si>
    <t>#, 가맹사/가게명/가게 코드/발급일/다운로드일/사용일/쿠폰 코드/쿠폰종류/쿠폰명/다운로드계정(닉네임/회원코드),사용상태(사용완료/미사용/기한만료)</t>
    <phoneticPr fontId="1" type="noConversion"/>
  </si>
  <si>
    <t>다운로드 이력</t>
    <phoneticPr fontId="1" type="noConversion"/>
  </si>
  <si>
    <t>* 5depth 생성쿠폰관리를 Default 값으로 설정</t>
    <phoneticPr fontId="1" type="noConversion"/>
  </si>
  <si>
    <t>다운로드 이력 영역/[닫기]</t>
    <phoneticPr fontId="1" type="noConversion"/>
  </si>
  <si>
    <t>#, 가맹사/가게명/가게코드/쿠폰명/닉네임/회원코드/쿠폰코드/다운로드일/사용여부/사용일/사용상태/잔여쿠폰갯수</t>
    <phoneticPr fontId="1" type="noConversion"/>
  </si>
  <si>
    <t>* 검색영역: 작성일, 노출상태, 관리자삭제, 가맹사, 가게명, 등록지역, 키워드 검색(후기번호, 내용, 작성자)
* 목록영역: #, 작성일, 가맹사, 후기번호, 가게코드, 가게명, 등록지역, 후기종류, 후기내용, 작성자 닉네임, 작성자 코드, 노출상태, 관리자삭제</t>
    <phoneticPr fontId="1" type="noConversion"/>
  </si>
  <si>
    <t>* 검색영역: 작성일, 가맹사, 등록지역, 게시물 종류, 상품명, 후기번호, 판매자,구매자,내용, 노출상태, 관리자삭제, 가게계정 댓글 여부(y/n)
* 목록영역: #, 작성일, 가맹사, 게시시물 종류(산지or중고), 후기번호, 상품명, 판매자, 구매자, 등록지역, 내용, 노출상태, 관리자 삭제, 가게계정 댓글 여부</t>
    <phoneticPr fontId="1" type="noConversion"/>
  </si>
  <si>
    <t>통계 영역, 검색영역, 목록 영역,[더보기]</t>
    <phoneticPr fontId="1" type="noConversion"/>
  </si>
  <si>
    <t>* 통계 영역: 처리할 총 신고건수, 계정관련 신고건수, 상품 신고건수, 게시글 신고건수
* 검색 영역: 신고일, 가맹사, 작성자구분(가게/일반계정), 신고 종류, 답변(처리)상태, 신고 제목+내용
* 목록: #, 신고번호, 신고일, 가맹사, 신고종류, 신고내용, 답변상태, 처리자, 처리상태, 처리 완료일</t>
    <phoneticPr fontId="1" type="noConversion"/>
  </si>
  <si>
    <t>답변[등록/수정],문의내용 영역, 답변 입력 영역</t>
    <phoneticPr fontId="1" type="noConversion"/>
  </si>
  <si>
    <t>* 문의내용: 문의글 번호, 등록일, 가맹사, 작성자 구분(가게/일반), 작성자, 문의 종류, 문의제목, 내용, 작성일, 답변 처리 여부
* 답변 입력 영역: 답변내용, 텍스트박스, 처리일/수정일, 처리자</t>
    <phoneticPr fontId="1" type="noConversion"/>
  </si>
  <si>
    <t>목록영역: 신청일, 신청자 닉네임, 대표자명, 가게명, 가맹사, 등록지역, 등록상태, 사업자등록번호, 관리자 메모
검색 영역: 가게명, 등록상태(모두보기/승인/반려/보류), 드롭다운-가맹사</t>
    <phoneticPr fontId="1" type="noConversion"/>
  </si>
  <si>
    <t>가게홍보 추천</t>
    <phoneticPr fontId="1" type="noConversion"/>
  </si>
  <si>
    <t>산지직거래 추천</t>
    <phoneticPr fontId="1" type="noConversion"/>
  </si>
  <si>
    <t>* 3depth 가게홍보 추천을 Default 값으로 설정</t>
    <phoneticPr fontId="1" type="noConversion"/>
  </si>
  <si>
    <t>가맹사, 가게코드, 가게명, 카테고리, 등록지역, 가게등록 이미지</t>
    <phoneticPr fontId="1" type="noConversion"/>
  </si>
  <si>
    <t>[가게추가].[전체삭제],[삭제],[저장],가게표시영역,가맹사선택 [드롭다운]</t>
    <phoneticPr fontId="1" type="noConversion"/>
  </si>
  <si>
    <t>검색영역, 결과영역,[저장],[체크박스]</t>
    <phoneticPr fontId="1" type="noConversion"/>
  </si>
  <si>
    <t>* 검색영역: 가맹사명, 가게코드, 가게명, 등록지역, 카테고리, 키워드
* 결과영역: 가게코드/프로필이미지/가게명/등록지역/카테고리</t>
    <phoneticPr fontId="1" type="noConversion"/>
  </si>
  <si>
    <t>[상품추가].[전체삭제],[삭제],[저장],상품표시영역,가맹사선택[드롭다운]</t>
    <phoneticPr fontId="1" type="noConversion"/>
  </si>
  <si>
    <t>가맹사, 상품코드, 상품명, 가게명, 카테고리, 등록지역, 상품 이미지</t>
    <phoneticPr fontId="1" type="noConversion"/>
  </si>
  <si>
    <t>* 검색영역: 가맹사명, 상품코드, 상품코드, 가게명, 등록지역, 카테고리, 키워드
* 결과영역: 상품이미지/상품명/상품코드/가게명/등록지역/카테고리</t>
    <phoneticPr fontId="1" type="noConversion"/>
  </si>
  <si>
    <t xml:space="preserve">검색영역, 목록영역,
선택박스.[수정], [추가]/[닫기]버튼 </t>
    <phoneticPr fontId="1" type="noConversion"/>
  </si>
  <si>
    <t xml:space="preserve">* 검색영역: 가맹사, 기획전 구분, 기획전 타이틀, 이벤트 코드, 진행상태, 공개유무, 진행일
* 목록영역: #, 가맹사, 기획전 구분, 기획전타이틀, 이벤트코드, URL, 진행상태, 공개유무, 진행기간, 등록일, 수정 </t>
    <phoneticPr fontId="1" type="noConversion"/>
  </si>
  <si>
    <t>* 3depth 회원을 Default 값으로 설정</t>
    <phoneticPr fontId="1" type="noConversion"/>
  </si>
  <si>
    <t>회원 콘텐츠관리</t>
  </si>
  <si>
    <t>가게 콘텐츠 통계</t>
  </si>
  <si>
    <t>회원 콘텐츠 통계</t>
  </si>
  <si>
    <t>* 검색영역: 가맹사, 지역, 카테고리, 기준(일자/월별/분기별),
* 통계영역: 가게-경고/이용정지/계정차단, 회원-경고/이용정지/계정차단. 콘텐츠 삭제(중고상품, 판매상품, 소식, 후기,댓글, 답글),</t>
  </si>
  <si>
    <t>* 3depth 중고장터 상품을 Default 값으로 설정</t>
    <phoneticPr fontId="1" type="noConversion"/>
  </si>
  <si>
    <t>* 3depth 소식글 관리를 Default 값으로 설정</t>
    <phoneticPr fontId="1" type="noConversion"/>
  </si>
  <si>
    <t>* 기본정보: 가게프로필 사진, 가맹사, 가게코드, 가게명, 작성자 닉네임
* 상세정보: 게시물번호, 등록일, 수정일, 작성자, 가맹사, 등록지역, 상세내용, 등록이미지
* 후기 상태: 노출상태, 관리자삭제, 삭제일, 답글여부, 공감여부 
* 후기 수정이력: #, 일자, 수정내용, 노출상태, 관리자 삭제, 처리자</t>
    <phoneticPr fontId="1" type="noConversion"/>
  </si>
  <si>
    <t>통합 공지게시판</t>
    <phoneticPr fontId="1" type="noConversion"/>
  </si>
  <si>
    <t>운영 일정 관리</t>
    <phoneticPr fontId="1" type="noConversion"/>
  </si>
  <si>
    <t>가게 전시 추가</t>
    <phoneticPr fontId="1" type="noConversion"/>
  </si>
  <si>
    <t>상품 전시 추가</t>
    <phoneticPr fontId="1" type="noConversion"/>
  </si>
  <si>
    <t>통합공지 등록</t>
    <phoneticPr fontId="1" type="noConversion"/>
  </si>
  <si>
    <t>금지어 관리</t>
    <phoneticPr fontId="1" type="noConversion"/>
  </si>
  <si>
    <t>금지어 등록</t>
    <phoneticPr fontId="1" type="noConversion"/>
  </si>
  <si>
    <t>채팅 상세이력</t>
    <phoneticPr fontId="1" type="noConversion"/>
  </si>
  <si>
    <t>기본정보</t>
    <phoneticPr fontId="1" type="noConversion"/>
  </si>
  <si>
    <t>쿠폰 등록정보</t>
    <phoneticPr fontId="1" type="noConversion"/>
  </si>
  <si>
    <t>팝업</t>
  </si>
  <si>
    <t>관리자설정</t>
  </si>
  <si>
    <t>가맹사 관리</t>
  </si>
  <si>
    <t>가맹사 등록</t>
  </si>
  <si>
    <t>탭</t>
  </si>
  <si>
    <t>운영 계정 관리</t>
  </si>
  <si>
    <t>운영자 역할 관리</t>
  </si>
  <si>
    <t>역할 등록/수정</t>
  </si>
  <si>
    <t>운영자 활동 내역</t>
  </si>
  <si>
    <t>운영자 접속 내역</t>
  </si>
  <si>
    <t>계정관리</t>
  </si>
  <si>
    <t>일반회원 관리</t>
  </si>
  <si>
    <t>회원 상세정보</t>
  </si>
  <si>
    <t>가게상세정보</t>
  </si>
  <si>
    <t>기본정보</t>
  </si>
  <si>
    <t>활동 내역</t>
  </si>
  <si>
    <t>가게 신청 심사</t>
  </si>
  <si>
    <t>신청 확인/심사처리</t>
  </si>
  <si>
    <t>패널티 관리</t>
  </si>
  <si>
    <t>이벤트 관리</t>
  </si>
  <si>
    <t>쿠폰관리</t>
  </si>
  <si>
    <t>생성 쿠폰 관리</t>
  </si>
  <si>
    <t>쿠폰 상세</t>
  </si>
  <si>
    <t>쿠폰 등록정보</t>
  </si>
  <si>
    <t>다운로드 이력</t>
  </si>
  <si>
    <t>다운로드 쿠폰 관리</t>
  </si>
  <si>
    <t>콘텐츠 관리</t>
  </si>
  <si>
    <t>가게 콘텐츠관리</t>
  </si>
  <si>
    <t>소식글 관리</t>
  </si>
  <si>
    <t>소식글 상세정보</t>
  </si>
  <si>
    <t>산지직거래 상품</t>
  </si>
  <si>
    <t>산지직거래 상품 상세</t>
  </si>
  <si>
    <t>상품이력</t>
  </si>
  <si>
    <t>중고장터 상품</t>
  </si>
  <si>
    <t>중고장터 상품 이력</t>
  </si>
  <si>
    <t>일상 게시글</t>
  </si>
  <si>
    <t>일상 게시글 상세</t>
  </si>
  <si>
    <t>게시글 이력</t>
  </si>
  <si>
    <t>일상 댓글/답글</t>
  </si>
  <si>
    <t>거래관리</t>
  </si>
  <si>
    <t>거래내역</t>
  </si>
  <si>
    <t>가게 거래</t>
  </si>
  <si>
    <t>회원 거래</t>
  </si>
  <si>
    <t>후기내역</t>
  </si>
  <si>
    <t>가게후기</t>
  </si>
  <si>
    <t>후기 상세정보</t>
  </si>
  <si>
    <t>상품후기</t>
  </si>
  <si>
    <t>금지어 관리</t>
  </si>
  <si>
    <t>금지어 등록</t>
  </si>
  <si>
    <t>운영관리</t>
  </si>
  <si>
    <t>1:1문의 관리</t>
  </si>
  <si>
    <t>답변 등록</t>
  </si>
  <si>
    <t>신고문의 관리</t>
  </si>
  <si>
    <t>FAQ 관리</t>
  </si>
  <si>
    <t>공지사항 관리</t>
  </si>
  <si>
    <t>마케팅 관리</t>
  </si>
  <si>
    <t>Push 알림</t>
  </si>
  <si>
    <t>Push 알림 등록</t>
  </si>
  <si>
    <t>미리보기</t>
  </si>
  <si>
    <t>채팅 설정</t>
  </si>
  <si>
    <t>템플릿 관리</t>
  </si>
  <si>
    <t>템플릿 등록</t>
  </si>
  <si>
    <t>템플릿 일괄 등록</t>
  </si>
  <si>
    <t>템플릿 전송</t>
  </si>
  <si>
    <t>채팅 전송 이력</t>
  </si>
  <si>
    <t>채팅 상세이력</t>
  </si>
  <si>
    <t>통계</t>
  </si>
  <si>
    <t>가게 통계</t>
  </si>
  <si>
    <t>회원 통계</t>
  </si>
  <si>
    <t>거래 통계</t>
  </si>
  <si>
    <t>쿠폰 통계</t>
  </si>
  <si>
    <t>신고/문의 통계</t>
  </si>
  <si>
    <t>패널티 통계</t>
  </si>
  <si>
    <t>FAQ 등록</t>
    <phoneticPr fontId="1" type="noConversion"/>
  </si>
  <si>
    <t>회원 계정</t>
    <phoneticPr fontId="1" type="noConversion"/>
  </si>
  <si>
    <t>가게 계정</t>
    <phoneticPr fontId="1" type="noConversion"/>
  </si>
  <si>
    <t>가게 패널티 상세정보</t>
    <phoneticPr fontId="1" type="noConversion"/>
  </si>
  <si>
    <t>변동이력</t>
    <phoneticPr fontId="1" type="noConversion"/>
  </si>
  <si>
    <t>BO-AD001</t>
  </si>
  <si>
    <t>BO-AC001</t>
  </si>
  <si>
    <t>BO-AC005</t>
  </si>
  <si>
    <t>BO-EV001</t>
  </si>
  <si>
    <t>BO-EV002</t>
  </si>
  <si>
    <t>BO-CT001</t>
  </si>
  <si>
    <t>BO-CT002</t>
  </si>
  <si>
    <t>BO-CT003-T2-P1</t>
  </si>
  <si>
    <t>BO-CT004</t>
  </si>
  <si>
    <t>BO-CT006</t>
  </si>
  <si>
    <t>BO-CT007</t>
  </si>
  <si>
    <t>BO-CT009</t>
  </si>
  <si>
    <t>BO-CS001</t>
  </si>
  <si>
    <t>BO-MK001</t>
  </si>
  <si>
    <t>BO-FG002</t>
  </si>
  <si>
    <t>BO-FG003</t>
  </si>
  <si>
    <t>BO-FG004</t>
  </si>
  <si>
    <t>BO-FG005</t>
  </si>
  <si>
    <t>BO-FG006</t>
  </si>
  <si>
    <t>BO-FG007</t>
  </si>
  <si>
    <t>BO-FG008</t>
  </si>
  <si>
    <t>BO-FG009</t>
  </si>
  <si>
    <t>BO-HM001</t>
    <phoneticPr fontId="1" type="noConversion"/>
  </si>
  <si>
    <t>BO-CR003</t>
    <phoneticPr fontId="1" type="noConversion"/>
  </si>
  <si>
    <t>BO-CR004</t>
    <phoneticPr fontId="1" type="noConversion"/>
  </si>
  <si>
    <t>BO-AD002</t>
    <phoneticPr fontId="1" type="noConversion"/>
  </si>
  <si>
    <t>BO-AD003</t>
    <phoneticPr fontId="1" type="noConversion"/>
  </si>
  <si>
    <t>BO-AD004</t>
    <phoneticPr fontId="1" type="noConversion"/>
  </si>
  <si>
    <t>BO-AD007</t>
    <phoneticPr fontId="1" type="noConversion"/>
  </si>
  <si>
    <t>BO-AD008</t>
    <phoneticPr fontId="1" type="noConversion"/>
  </si>
  <si>
    <t>BO-AD006</t>
    <phoneticPr fontId="1" type="noConversion"/>
  </si>
  <si>
    <t>BO-AD009</t>
    <phoneticPr fontId="1" type="noConversion"/>
  </si>
  <si>
    <t>BO-AD010</t>
    <phoneticPr fontId="1" type="noConversion"/>
  </si>
  <si>
    <t>BO-AD011</t>
    <phoneticPr fontId="1" type="noConversion"/>
  </si>
  <si>
    <t>BO-AD012</t>
    <phoneticPr fontId="1" type="noConversion"/>
  </si>
  <si>
    <t>BO-AC002</t>
    <phoneticPr fontId="1" type="noConversion"/>
  </si>
  <si>
    <t>BO-AC002-P1</t>
    <phoneticPr fontId="1" type="noConversion"/>
  </si>
  <si>
    <t>BO-AC003</t>
    <phoneticPr fontId="1" type="noConversion"/>
  </si>
  <si>
    <t>BO-AC003-P1</t>
    <phoneticPr fontId="1" type="noConversion"/>
  </si>
  <si>
    <t>BO-AC003-P1-T1</t>
    <phoneticPr fontId="1" type="noConversion"/>
  </si>
  <si>
    <t>BO-AC003-P1-T2</t>
    <phoneticPr fontId="1" type="noConversion"/>
  </si>
  <si>
    <t>BO-AC004</t>
    <phoneticPr fontId="1" type="noConversion"/>
  </si>
  <si>
    <t>BO-AC004-P1</t>
    <phoneticPr fontId="1" type="noConversion"/>
  </si>
  <si>
    <t>BO-AC005-T1</t>
    <phoneticPr fontId="1" type="noConversion"/>
  </si>
  <si>
    <t>BO-AC005-T1-P1</t>
    <phoneticPr fontId="1" type="noConversion"/>
  </si>
  <si>
    <t>BO-AC005-T2</t>
    <phoneticPr fontId="1" type="noConversion"/>
  </si>
  <si>
    <t>BO-EV002-T1</t>
    <phoneticPr fontId="1" type="noConversion"/>
  </si>
  <si>
    <t>BO-EV002-T1-P1</t>
    <phoneticPr fontId="1" type="noConversion"/>
  </si>
  <si>
    <t>BO-EV002-T1-P12</t>
    <phoneticPr fontId="1" type="noConversion"/>
  </si>
  <si>
    <t>BO-EV002-T1-P13</t>
    <phoneticPr fontId="1" type="noConversion"/>
  </si>
  <si>
    <t>BO-EV002-T2</t>
    <phoneticPr fontId="1" type="noConversion"/>
  </si>
  <si>
    <t>BO-CT003-T1</t>
    <phoneticPr fontId="1" type="noConversion"/>
  </si>
  <si>
    <t>BO-CT003-T1-P1</t>
    <phoneticPr fontId="1" type="noConversion"/>
  </si>
  <si>
    <t>BO-CT003-T2</t>
    <phoneticPr fontId="1" type="noConversion"/>
  </si>
  <si>
    <t>BO-CT003-T2-P12</t>
    <phoneticPr fontId="1" type="noConversion"/>
  </si>
  <si>
    <t>BO-CT003-T2-P13</t>
    <phoneticPr fontId="1" type="noConversion"/>
  </si>
  <si>
    <t>BO-CT005-T1</t>
    <phoneticPr fontId="1" type="noConversion"/>
  </si>
  <si>
    <t>BO-CT005-T1-P1</t>
    <phoneticPr fontId="1" type="noConversion"/>
  </si>
  <si>
    <t>BO-CT005-T1-P12</t>
    <phoneticPr fontId="1" type="noConversion"/>
  </si>
  <si>
    <t>BO-CT005-T1-P13</t>
    <phoneticPr fontId="1" type="noConversion"/>
  </si>
  <si>
    <t>BO-CT005-T2</t>
    <phoneticPr fontId="1" type="noConversion"/>
  </si>
  <si>
    <t>BO-CT005-T3</t>
    <phoneticPr fontId="1" type="noConversion"/>
  </si>
  <si>
    <t>BO-CT005-T3-P1</t>
    <phoneticPr fontId="1" type="noConversion"/>
  </si>
  <si>
    <t>BO-CT005-T3-P12</t>
    <phoneticPr fontId="1" type="noConversion"/>
  </si>
  <si>
    <t>BO-CT005-T3-P13</t>
    <phoneticPr fontId="1" type="noConversion"/>
  </si>
  <si>
    <t>게시글 기본정보</t>
    <phoneticPr fontId="1" type="noConversion"/>
  </si>
  <si>
    <t>상품 기본정보</t>
    <phoneticPr fontId="1" type="noConversion"/>
  </si>
  <si>
    <t>BO-CT008-T1</t>
    <phoneticPr fontId="1" type="noConversion"/>
  </si>
  <si>
    <t>BO-CT008-T1-P1</t>
    <phoneticPr fontId="1" type="noConversion"/>
  </si>
  <si>
    <t>BO-CT008-T2</t>
    <phoneticPr fontId="1" type="noConversion"/>
  </si>
  <si>
    <t>BO-CT008-T2-P1</t>
    <phoneticPr fontId="1" type="noConversion"/>
  </si>
  <si>
    <t>BO-CT010-T1</t>
    <phoneticPr fontId="1" type="noConversion"/>
  </si>
  <si>
    <t>BO-CT010-T1-P1</t>
    <phoneticPr fontId="1" type="noConversion"/>
  </si>
  <si>
    <t>BO-CT010-T2</t>
    <phoneticPr fontId="1" type="noConversion"/>
  </si>
  <si>
    <t>BO-CT010-T2-P1</t>
    <phoneticPr fontId="1" type="noConversion"/>
  </si>
  <si>
    <t>BO-CT011</t>
    <phoneticPr fontId="1" type="noConversion"/>
  </si>
  <si>
    <t>BO-CT012-P1</t>
    <phoneticPr fontId="1" type="noConversion"/>
  </si>
  <si>
    <t>BO-CS002</t>
    <phoneticPr fontId="1" type="noConversion"/>
  </si>
  <si>
    <t>BO-CS002-P1</t>
    <phoneticPr fontId="1" type="noConversion"/>
  </si>
  <si>
    <t>BO-CS003</t>
    <phoneticPr fontId="1" type="noConversion"/>
  </si>
  <si>
    <t>BO-CS003-P1</t>
    <phoneticPr fontId="1" type="noConversion"/>
  </si>
  <si>
    <t>BO-CS004</t>
    <phoneticPr fontId="1" type="noConversion"/>
  </si>
  <si>
    <t>BO-CS004-P1</t>
    <phoneticPr fontId="1" type="noConversion"/>
  </si>
  <si>
    <t>상세정보/수정</t>
    <phoneticPr fontId="1" type="noConversion"/>
  </si>
  <si>
    <t>BO-CS004-P2</t>
    <phoneticPr fontId="1" type="noConversion"/>
  </si>
  <si>
    <t>BO-CS005</t>
    <phoneticPr fontId="1" type="noConversion"/>
  </si>
  <si>
    <t>BO-CS005-P1</t>
    <phoneticPr fontId="1" type="noConversion"/>
  </si>
  <si>
    <t>신규 등록</t>
    <phoneticPr fontId="1" type="noConversion"/>
  </si>
  <si>
    <t>BO-CS005-P2</t>
    <phoneticPr fontId="1" type="noConversion"/>
  </si>
  <si>
    <t>BO-MK002</t>
    <phoneticPr fontId="1" type="noConversion"/>
  </si>
  <si>
    <t>알림 상세</t>
    <phoneticPr fontId="1" type="noConversion"/>
  </si>
  <si>
    <t>BO-MK003-P1</t>
    <phoneticPr fontId="1" type="noConversion"/>
  </si>
  <si>
    <t>BO-MK004</t>
    <phoneticPr fontId="1" type="noConversion"/>
  </si>
  <si>
    <t>BO-MK004-P1</t>
    <phoneticPr fontId="1" type="noConversion"/>
  </si>
  <si>
    <t>BO-MK005</t>
    <phoneticPr fontId="1" type="noConversion"/>
  </si>
  <si>
    <t>BO-MK005-T1</t>
    <phoneticPr fontId="1" type="noConversion"/>
  </si>
  <si>
    <t>BO-MK005-T1-P1</t>
    <phoneticPr fontId="1" type="noConversion"/>
  </si>
  <si>
    <t>BO-MK005-T1-P2</t>
    <phoneticPr fontId="1" type="noConversion"/>
  </si>
  <si>
    <t>BO-MK005-T1-P3</t>
    <phoneticPr fontId="1" type="noConversion"/>
  </si>
  <si>
    <t>BO-MK005-T2</t>
    <phoneticPr fontId="1" type="noConversion"/>
  </si>
  <si>
    <t>BO-FG000</t>
    <phoneticPr fontId="1" type="noConversion"/>
  </si>
  <si>
    <t>BO-MK005-T2-P1</t>
    <phoneticPr fontId="1" type="noConversion"/>
  </si>
  <si>
    <t>BO-EX00-P1</t>
    <phoneticPr fontId="1" type="noConversion"/>
  </si>
  <si>
    <t>엑셀 다운로드시 공통 노출 팝업</t>
    <phoneticPr fontId="1" type="noConversion"/>
  </si>
  <si>
    <t>엑셀 열람 사유 작성</t>
  </si>
  <si>
    <t>가맹사 상세/수정</t>
    <phoneticPr fontId="1" type="noConversion"/>
  </si>
  <si>
    <t>BO-AD005</t>
    <phoneticPr fontId="1" type="noConversion"/>
  </si>
  <si>
    <t>완료</t>
    <phoneticPr fontId="1" type="noConversion"/>
  </si>
  <si>
    <t>통합공지 등록/수정</t>
    <phoneticPr fontId="1" type="noConversion"/>
  </si>
  <si>
    <t>템플릿 상세보기</t>
    <phoneticPr fontId="1" type="noConversion"/>
  </si>
  <si>
    <t>BO-MK005-T1-P4</t>
    <phoneticPr fontId="1" type="noConversion"/>
  </si>
  <si>
    <t>BO-AC002-P2</t>
    <phoneticPr fontId="1" type="noConversion"/>
  </si>
  <si>
    <t>BO-AC003-P2</t>
    <phoneticPr fontId="1" type="noConversion"/>
  </si>
  <si>
    <t>회원 패널티 상세정보</t>
    <phoneticPr fontId="1" type="noConversion"/>
  </si>
  <si>
    <t>회원 패널티 적용</t>
    <phoneticPr fontId="1" type="noConversion"/>
  </si>
  <si>
    <t>가게 패널티 적용</t>
    <phoneticPr fontId="1" type="noConversion"/>
  </si>
  <si>
    <t>BO-AC005-T2-P1</t>
    <phoneticPr fontId="1" type="noConversion"/>
  </si>
  <si>
    <t>관리자 통합 공지</t>
    <phoneticPr fontId="1" type="noConversion"/>
  </si>
  <si>
    <t>BO-AD005-P1</t>
    <phoneticPr fontId="1" type="noConversion"/>
  </si>
  <si>
    <t>BO-0000</t>
    <phoneticPr fontId="1" type="noConversion"/>
  </si>
  <si>
    <t>운영자 상세 정보/수정</t>
    <phoneticPr fontId="1" type="noConversion"/>
  </si>
  <si>
    <t>로그인</t>
    <phoneticPr fontId="1" type="noConversion"/>
  </si>
  <si>
    <t>추천 메인페이지 관리</t>
    <phoneticPr fontId="1" type="noConversion"/>
  </si>
  <si>
    <t>메인페이지 관리</t>
    <phoneticPr fontId="1" type="noConversion"/>
  </si>
  <si>
    <t>BO-CR001-T1</t>
    <phoneticPr fontId="1" type="noConversion"/>
  </si>
  <si>
    <t>영역 추가</t>
    <phoneticPr fontId="1" type="noConversion"/>
  </si>
  <si>
    <t>BO-CR001-T1-P1</t>
    <phoneticPr fontId="1" type="noConversion"/>
  </si>
  <si>
    <t>가게홍보 영역</t>
    <phoneticPr fontId="1" type="noConversion"/>
  </si>
  <si>
    <t>BO-CR001-T2</t>
  </si>
  <si>
    <t>가게추가</t>
    <phoneticPr fontId="1" type="noConversion"/>
  </si>
  <si>
    <t>BO-CR001-T2-P1</t>
    <phoneticPr fontId="1" type="noConversion"/>
  </si>
  <si>
    <t>산지직거래 영역</t>
    <phoneticPr fontId="1" type="noConversion"/>
  </si>
  <si>
    <t>BO-CR001-T3</t>
  </si>
  <si>
    <t>상품추가</t>
    <phoneticPr fontId="1" type="noConversion"/>
  </si>
  <si>
    <t>BO-CR001-T3-P1</t>
    <phoneticPr fontId="1" type="noConversion"/>
  </si>
  <si>
    <t>가게홍보 큐레이션 관리</t>
    <phoneticPr fontId="1" type="noConversion"/>
  </si>
  <si>
    <t>BO-CR002</t>
    <phoneticPr fontId="1" type="noConversion"/>
  </si>
  <si>
    <t>추천코너 추가</t>
    <phoneticPr fontId="1" type="noConversion"/>
  </si>
  <si>
    <t>BO-CR002-P1</t>
    <phoneticPr fontId="1" type="noConversion"/>
  </si>
  <si>
    <t>전시 등록관리</t>
    <phoneticPr fontId="1" type="noConversion"/>
  </si>
  <si>
    <t>등록</t>
    <phoneticPr fontId="1" type="noConversion"/>
  </si>
  <si>
    <t>BO-CR003-RG1</t>
    <phoneticPr fontId="1" type="noConversion"/>
  </si>
  <si>
    <t>BO-CR003-RG1-P1</t>
    <phoneticPr fontId="1" type="noConversion"/>
  </si>
  <si>
    <t>BO-CR003-RG1-P2</t>
  </si>
  <si>
    <t>수정</t>
    <phoneticPr fontId="1" type="noConversion"/>
  </si>
  <si>
    <t>BO-CR003-RG2</t>
    <phoneticPr fontId="1" type="noConversion"/>
  </si>
  <si>
    <t>추천페이지</t>
    <phoneticPr fontId="1" type="noConversion"/>
  </si>
  <si>
    <t>BO-CR004-T1</t>
    <phoneticPr fontId="1" type="noConversion"/>
  </si>
  <si>
    <t>가게홍보 큐레이션</t>
    <phoneticPr fontId="1" type="noConversion"/>
  </si>
  <si>
    <t>BO-CR004-T2</t>
  </si>
  <si>
    <t>전시 화면관리</t>
    <phoneticPr fontId="1" type="noConversion"/>
  </si>
  <si>
    <t>BO-CR001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</si>
</sst>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맑은 고딕"/>
      <family val="2"/>
      <charset val="129"/>
      <scheme val="minor"/>
    </font>
    <font>
      <sz val="8"/>
      <name val="맑은 고딕"/>
      <family val="2"/>
      <charset val="129"/>
      <scheme val="minor"/>
    </font>
    <font>
      <sz val="9"/>
      <color theme="1"/>
      <name val="맑은 고딕"/>
      <family val="3"/>
      <charset val="129"/>
      <scheme val="minor"/>
    </font>
    <font>
      <b/>
      <sz val="9"/>
      <color theme="1"/>
      <name val="맑은 고딕"/>
      <family val="3"/>
      <charset val="129"/>
      <scheme val="minor"/>
    </font>
    <font>
      <sz val="9"/>
      <color theme="0"/>
      <name val="맑은 고딕"/>
      <family val="3"/>
      <charset val="129"/>
      <scheme val="minor"/>
    </font>
    <font>
      <sz val="9"/>
      <color theme="1"/>
      <name val="맑은 고딕"/>
      <family val="2"/>
      <charset val="129"/>
      <scheme val="minor"/>
    </font>
    <font>
      <b/>
      <sz val="22"/>
      <color theme="1"/>
      <name val="맑은 고딕"/>
      <family val="3"/>
      <charset val="129"/>
      <scheme val="minor"/>
    </font>
    <font>
      <b/>
      <sz val="11"/>
      <color theme="1"/>
      <name val="맑은 고딕"/>
      <family val="3"/>
      <charset val="129"/>
      <scheme val="minor"/>
    </font>
    <font>
      <b/>
      <sz val="18"/>
      <color theme="1"/>
      <name val="맑은 고딕"/>
      <family val="3"/>
      <charset val="129"/>
      <scheme val="minor"/>
    </font>
    <font>
      <b/>
      <sz val="15"/>
      <color theme="1"/>
      <name val="맑은 고딕"/>
      <family val="3"/>
      <charset val="129"/>
      <scheme val="minor"/>
    </font>
    <font>
      <sz val="15"/>
      <color theme="1"/>
      <name val="맑은 고딕"/>
      <family val="3"/>
      <charset val="129"/>
      <scheme val="minor"/>
    </font>
    <font>
      <b/>
      <sz val="9"/>
      <color theme="0"/>
      <name val="맑은 고딕"/>
      <family val="3"/>
      <charset val="129"/>
      <scheme val="minor"/>
    </font>
    <font>
      <sz val="9"/>
      <color rgb="FFFF0000"/>
      <name val="맑은 고딕"/>
      <family val="3"/>
      <charset val="129"/>
      <scheme val="minor"/>
    </font>
    <font>
      <b/>
      <sz val="9"/>
      <color rgb="FFFF0000"/>
      <name val="맑은 고딕"/>
      <family val="3"/>
      <charset val="129"/>
      <scheme val="minor"/>
    </font>
    <font>
      <u/>
      <sz val="9"/>
      <color rgb="FFFF0000"/>
      <name val="맑은 고딕"/>
      <family val="3"/>
      <charset val="129"/>
    </font>
    <font>
      <sz val="11"/>
      <name val="돋움"/>
      <family val="3"/>
      <charset val="129"/>
    </font>
    <font>
      <b/>
      <u/>
      <sz val="14"/>
      <name val="바탕체"/>
      <family val="1"/>
      <charset val="129"/>
    </font>
    <font>
      <sz val="11"/>
      <name val="바탕체"/>
      <family val="1"/>
      <charset val="129"/>
    </font>
    <font>
      <b/>
      <sz val="11"/>
      <name val="바탕체"/>
      <family val="1"/>
      <charset val="129"/>
    </font>
    <font>
      <sz val="8"/>
      <name val="돋움"/>
      <family val="3"/>
      <charset val="129"/>
    </font>
    <font>
      <sz val="9"/>
      <name val="바탕체"/>
      <family val="1"/>
      <charset val="129"/>
    </font>
    <font>
      <strike/>
      <sz val="9"/>
      <color theme="1"/>
      <name val="맑은 고딕"/>
      <family val="3"/>
      <charset val="129"/>
      <scheme val="minor"/>
    </font>
    <font>
      <sz val="8"/>
      <color theme="1"/>
      <name val="맑은 고딕"/>
      <family val="3"/>
      <charset val="129"/>
      <scheme val="minor"/>
    </font>
    <font>
      <u/>
      <sz val="9"/>
      <color theme="1"/>
      <name val="맑은 고딕"/>
      <family val="3"/>
      <charset val="129"/>
      <scheme val="minor"/>
    </font>
    <font>
      <u/>
      <sz val="8"/>
      <color rgb="FFFF0000"/>
      <name val="맑은 고딕"/>
      <family val="3"/>
      <charset val="129"/>
      <scheme val="minor"/>
    </font>
    <font>
      <u/>
      <sz val="8"/>
      <color theme="1"/>
      <name val="맑은 고딕"/>
      <family val="3"/>
      <charset val="129"/>
      <scheme val="minor"/>
    </font>
    <font>
      <sz val="8"/>
      <color rgb="FFFF0000"/>
      <name val="맑은 고딕"/>
      <family val="3"/>
      <charset val="129"/>
      <scheme val="minor"/>
    </font>
    <font>
      <sz val="9"/>
      <color rgb="FF0000FF"/>
      <name val="맑은 고딕"/>
      <family val="3"/>
      <charset val="129"/>
      <scheme val="minor"/>
    </font>
    <font>
      <sz val="8.1"/>
      <color rgb="FFFF0000"/>
      <name val="맑은 고딕"/>
      <family val="3"/>
      <charset val="129"/>
    </font>
    <font>
      <sz val="9"/>
      <name val="맑은 고딕"/>
      <family val="3"/>
      <charset val="129"/>
      <scheme val="minor"/>
    </font>
    <font>
      <sz val="9"/>
      <color rgb="FFFF0000"/>
      <name val="맑은 고딕"/>
      <family val="3"/>
      <charset val="129"/>
    </font>
    <font>
      <sz val="10"/>
      <color rgb="FF000000"/>
      <name val="맑은 고딕"/>
      <family val="3"/>
      <charset val="129"/>
      <scheme val="minor"/>
    </font>
  </fonts>
  <fills count="20">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rgb="FF99CCFF"/>
        <bgColor indexed="64"/>
      </patternFill>
    </fill>
    <fill>
      <patternFill patternType="solid">
        <fgColor rgb="FFB9EEED"/>
        <bgColor indexed="64"/>
      </patternFill>
    </fill>
    <fill>
      <patternFill patternType="solid">
        <fgColor rgb="FFE6D9FF"/>
        <bgColor indexed="64"/>
      </patternFill>
    </fill>
    <fill>
      <patternFill patternType="solid">
        <fgColor rgb="FFDDFFDD"/>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E7FF"/>
        <bgColor indexed="64"/>
      </patternFill>
    </fill>
    <fill>
      <patternFill patternType="solid">
        <fgColor rgb="FFFFF0E1"/>
        <bgColor indexed="64"/>
      </patternFill>
    </fill>
    <fill>
      <patternFill patternType="solid">
        <fgColor rgb="FFEFFFEF"/>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indexed="22"/>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rgb="FF00B050"/>
        <bgColor indexed="64"/>
      </patternFill>
    </fill>
  </fills>
  <borders count="3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double">
        <color indexed="64"/>
      </right>
      <top style="thin">
        <color theme="0" tint="-0.499984740745262"/>
      </top>
      <bottom style="thin">
        <color theme="0" tint="-0.499984740745262"/>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2">
    <xf numFmtId="0" fontId="0" fillId="0" borderId="0">
      <alignment vertical="center"/>
    </xf>
    <xf numFmtId="0" fontId="15" fillId="0" borderId="0"/>
  </cellStyleXfs>
  <cellXfs count="229">
    <xf numFmtId="0" fontId="0" fillId="0" borderId="0" xfId="0">
      <alignment vertical="center"/>
    </xf>
    <xf numFmtId="0" fontId="2" fillId="0" borderId="0" xfId="0" applyFont="1">
      <alignment vertical="center"/>
    </xf>
    <xf numFmtId="0" fontId="3"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lignment vertical="center"/>
    </xf>
    <xf numFmtId="0" fontId="2" fillId="4" borderId="1" xfId="0" applyFont="1" applyFill="1" applyBorder="1" applyAlignment="1">
      <alignment horizontal="center" vertical="center"/>
    </xf>
    <xf numFmtId="0" fontId="2" fillId="4" borderId="1" xfId="0" applyFont="1" applyFill="1" applyBorder="1">
      <alignment vertical="center"/>
    </xf>
    <xf numFmtId="0" fontId="2" fillId="0" borderId="2" xfId="0" applyFont="1" applyBorder="1" applyAlignment="1">
      <alignment horizontal="center" vertical="center"/>
    </xf>
    <xf numFmtId="0" fontId="2" fillId="0" borderId="2" xfId="0" applyFont="1" applyBorder="1">
      <alignment vertical="center"/>
    </xf>
    <xf numFmtId="0" fontId="2" fillId="0" borderId="4" xfId="0" applyFont="1" applyBorder="1" applyAlignment="1">
      <alignment horizontal="center" vertical="center"/>
    </xf>
    <xf numFmtId="0" fontId="2" fillId="0" borderId="4" xfId="0" applyFont="1" applyBorder="1">
      <alignment vertical="center"/>
    </xf>
    <xf numFmtId="0" fontId="3" fillId="3" borderId="3" xfId="0" applyFont="1" applyFill="1" applyBorder="1" applyAlignment="1">
      <alignment horizontal="center" vertical="center"/>
    </xf>
    <xf numFmtId="0" fontId="2" fillId="0" borderId="1" xfId="0" applyFont="1" applyBorder="1" applyAlignment="1">
      <alignment horizontal="left" vertical="top"/>
    </xf>
    <xf numFmtId="0" fontId="2" fillId="0" borderId="1" xfId="0" applyFont="1" applyBorder="1" applyAlignment="1">
      <alignment horizontal="left" vertical="center"/>
    </xf>
    <xf numFmtId="0" fontId="2" fillId="0" borderId="0" xfId="0" applyFont="1" applyAlignment="1">
      <alignment horizontal="center" vertical="center"/>
    </xf>
    <xf numFmtId="0" fontId="4" fillId="2" borderId="0" xfId="0" applyFont="1" applyFill="1" applyAlignment="1">
      <alignment horizontal="center" vertical="center"/>
    </xf>
    <xf numFmtId="0" fontId="2" fillId="0" borderId="4" xfId="0" applyFont="1" applyBorder="1" applyAlignment="1">
      <alignment horizontal="left" vertical="center"/>
    </xf>
    <xf numFmtId="0" fontId="2" fillId="4" borderId="1" xfId="0" applyFont="1" applyFill="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5" fillId="0" borderId="0" xfId="0" applyFont="1" applyAlignment="1">
      <alignment horizontal="center" vertical="center"/>
    </xf>
    <xf numFmtId="0" fontId="5" fillId="0" borderId="0" xfId="0" applyFont="1">
      <alignment vertical="center"/>
    </xf>
    <xf numFmtId="0" fontId="5" fillId="0" borderId="0" xfId="0" applyFont="1" applyAlignment="1">
      <alignment horizontal="left" vertical="center"/>
    </xf>
    <xf numFmtId="0" fontId="2" fillId="0" borderId="17" xfId="0" applyFont="1" applyBorder="1" applyAlignment="1">
      <alignment horizontal="center" vertical="center"/>
    </xf>
    <xf numFmtId="0" fontId="2" fillId="0" borderId="14" xfId="0" applyFont="1" applyBorder="1" applyAlignment="1">
      <alignment horizontal="center" vertical="center"/>
    </xf>
    <xf numFmtId="0" fontId="2" fillId="2" borderId="1" xfId="0" applyFont="1" applyFill="1" applyBorder="1" applyAlignment="1">
      <alignment horizontal="left" vertical="center"/>
    </xf>
    <xf numFmtId="0" fontId="2" fillId="3" borderId="14" xfId="0" applyFont="1" applyFill="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4" xfId="0" applyFont="1" applyBorder="1" applyAlignment="1">
      <alignment horizontal="left" vertical="center"/>
    </xf>
    <xf numFmtId="0" fontId="2" fillId="0" borderId="14" xfId="0" applyFont="1" applyBorder="1">
      <alignment vertical="center"/>
    </xf>
    <xf numFmtId="0" fontId="2" fillId="5" borderId="14" xfId="0" applyFont="1" applyFill="1" applyBorder="1" applyAlignment="1">
      <alignment horizontal="center" vertical="center"/>
    </xf>
    <xf numFmtId="0" fontId="2" fillId="0" borderId="14" xfId="0" applyFont="1" applyBorder="1" applyAlignment="1">
      <alignment vertical="center" wrapText="1"/>
    </xf>
    <xf numFmtId="0" fontId="2" fillId="6" borderId="14" xfId="0" applyFont="1" applyFill="1" applyBorder="1" applyAlignment="1">
      <alignment horizontal="center" vertical="center"/>
    </xf>
    <xf numFmtId="0" fontId="2" fillId="0" borderId="19" xfId="0" applyFont="1" applyBorder="1" applyAlignment="1">
      <alignment horizontal="center" vertical="center"/>
    </xf>
    <xf numFmtId="0" fontId="2" fillId="0" borderId="19" xfId="0" applyFont="1" applyBorder="1">
      <alignment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1" xfId="0" applyFont="1" applyBorder="1" applyAlignment="1">
      <alignment horizontal="left" vertical="center"/>
    </xf>
    <xf numFmtId="0" fontId="2" fillId="0" borderId="21" xfId="0" applyFont="1" applyBorder="1" applyAlignment="1">
      <alignment horizontal="center" vertical="center"/>
    </xf>
    <xf numFmtId="0" fontId="2" fillId="7" borderId="14" xfId="0" applyFont="1" applyFill="1" applyBorder="1" applyAlignment="1">
      <alignment horizontal="center" vertical="center"/>
    </xf>
    <xf numFmtId="0" fontId="2" fillId="8" borderId="14" xfId="0" applyFont="1" applyFill="1" applyBorder="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horizontal="center" vertical="center"/>
    </xf>
    <xf numFmtId="0" fontId="2" fillId="11" borderId="14" xfId="0" applyFont="1" applyFill="1" applyBorder="1" applyAlignment="1">
      <alignment horizontal="center" vertical="center"/>
    </xf>
    <xf numFmtId="0" fontId="2" fillId="12" borderId="14" xfId="0" applyFont="1" applyFill="1" applyBorder="1" applyAlignment="1">
      <alignment horizontal="center" vertical="center"/>
    </xf>
    <xf numFmtId="0" fontId="2" fillId="0" borderId="14" xfId="0" applyFont="1" applyBorder="1" applyAlignment="1">
      <alignment horizontal="left" vertical="center"/>
    </xf>
    <xf numFmtId="0" fontId="2"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2" fillId="13" borderId="16"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0" xfId="0" applyFont="1" applyFill="1">
      <alignment vertical="center"/>
    </xf>
    <xf numFmtId="0" fontId="2" fillId="13" borderId="14" xfId="0" applyFont="1" applyFill="1" applyBorder="1">
      <alignment vertical="center"/>
    </xf>
    <xf numFmtId="0" fontId="8" fillId="0" borderId="0" xfId="0" applyFont="1" applyAlignment="1">
      <alignment horizontal="left" vertical="center"/>
    </xf>
    <xf numFmtId="0" fontId="2" fillId="2" borderId="14" xfId="0" applyFont="1" applyFill="1" applyBorder="1" applyAlignment="1">
      <alignment horizontal="left" vertical="center"/>
    </xf>
    <xf numFmtId="0" fontId="2" fillId="2" borderId="0" xfId="0" applyFont="1" applyFill="1" applyBorder="1" applyAlignment="1">
      <alignment horizontal="left" vertical="center"/>
    </xf>
    <xf numFmtId="0" fontId="9" fillId="14" borderId="0" xfId="0" applyFont="1" applyFill="1">
      <alignment vertical="center"/>
    </xf>
    <xf numFmtId="0" fontId="10" fillId="14" borderId="0" xfId="0" applyFont="1" applyFill="1">
      <alignment vertical="center"/>
    </xf>
    <xf numFmtId="0" fontId="0" fillId="14" borderId="0" xfId="0" applyFill="1">
      <alignment vertical="center"/>
    </xf>
    <xf numFmtId="0" fontId="3" fillId="0" borderId="0" xfId="0" applyFont="1">
      <alignment vertical="center"/>
    </xf>
    <xf numFmtId="0" fontId="2" fillId="3" borderId="21" xfId="0" applyFont="1" applyFill="1" applyBorder="1" applyAlignment="1">
      <alignment horizontal="center" vertical="center"/>
    </xf>
    <xf numFmtId="0" fontId="2" fillId="2" borderId="21" xfId="0" applyFont="1" applyFill="1" applyBorder="1" applyAlignment="1">
      <alignment horizontal="left" vertical="center"/>
    </xf>
    <xf numFmtId="0" fontId="2" fillId="0" borderId="21" xfId="0" applyFont="1" applyBorder="1">
      <alignment vertical="center"/>
    </xf>
    <xf numFmtId="0" fontId="7" fillId="3" borderId="24" xfId="0" applyFont="1" applyFill="1" applyBorder="1" applyAlignment="1">
      <alignment horizontal="center" vertical="center"/>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2" fillId="0" borderId="14" xfId="0" applyFont="1" applyBorder="1" applyAlignment="1">
      <alignment horizontal="left" vertical="center"/>
    </xf>
    <xf numFmtId="0" fontId="2" fillId="15" borderId="14" xfId="0" applyFont="1" applyFill="1" applyBorder="1" applyAlignment="1">
      <alignment horizontal="center" vertical="center"/>
    </xf>
    <xf numFmtId="0" fontId="6" fillId="0" borderId="0" xfId="0" applyFont="1" applyBorder="1" applyAlignment="1">
      <alignment horizontal="center" vertical="center"/>
    </xf>
    <xf numFmtId="0" fontId="3" fillId="15" borderId="0" xfId="0" applyFont="1" applyFill="1">
      <alignment vertical="center"/>
    </xf>
    <xf numFmtId="0" fontId="11" fillId="2" borderId="0" xfId="0" applyFont="1" applyFill="1">
      <alignment vertical="center"/>
    </xf>
    <xf numFmtId="0" fontId="3" fillId="13" borderId="14" xfId="0" applyFont="1" applyFill="1" applyBorder="1" applyAlignment="1">
      <alignment horizontal="left" vertical="center"/>
    </xf>
    <xf numFmtId="0" fontId="3" fillId="0" borderId="14" xfId="0" applyFont="1" applyBorder="1" applyAlignment="1">
      <alignment horizontal="center" vertical="center"/>
    </xf>
    <xf numFmtId="0" fontId="12" fillId="0" borderId="15" xfId="0" applyFont="1" applyBorder="1" applyAlignment="1">
      <alignment horizontal="left" vertical="center"/>
    </xf>
    <xf numFmtId="0" fontId="5" fillId="0" borderId="15" xfId="0" applyFont="1" applyBorder="1">
      <alignment vertical="center"/>
    </xf>
    <xf numFmtId="0" fontId="5" fillId="0" borderId="16" xfId="0" applyFont="1" applyBorder="1">
      <alignment vertical="center"/>
    </xf>
    <xf numFmtId="0" fontId="5" fillId="0" borderId="15" xfId="0" applyFont="1" applyBorder="1" applyAlignment="1">
      <alignment vertical="center" wrapText="1"/>
    </xf>
    <xf numFmtId="0" fontId="3" fillId="0" borderId="14" xfId="0" applyFont="1" applyBorder="1" applyAlignment="1">
      <alignment horizontal="center" vertical="center" wrapText="1"/>
    </xf>
    <xf numFmtId="0" fontId="12" fillId="0" borderId="15" xfId="0" applyFont="1" applyBorder="1" applyAlignment="1">
      <alignment horizontal="left" vertical="center" wrapText="1"/>
    </xf>
    <xf numFmtId="0" fontId="5" fillId="0" borderId="16" xfId="0" applyFont="1" applyBorder="1" applyAlignment="1">
      <alignment vertical="center" wrapText="1"/>
    </xf>
    <xf numFmtId="20" fontId="5" fillId="0" borderId="15" xfId="0" applyNumberFormat="1" applyFont="1" applyBorder="1">
      <alignment vertical="center"/>
    </xf>
    <xf numFmtId="0" fontId="5" fillId="0" borderId="14" xfId="0" applyFont="1" applyBorder="1">
      <alignment vertical="center"/>
    </xf>
    <xf numFmtId="0" fontId="2" fillId="0" borderId="14" xfId="0" applyFont="1" applyBorder="1" applyAlignment="1">
      <alignment horizontal="left" vertical="center"/>
    </xf>
    <xf numFmtId="0" fontId="2" fillId="0" borderId="1" xfId="0" applyFont="1" applyBorder="1" applyAlignment="1">
      <alignment horizontal="left" vertical="center"/>
    </xf>
    <xf numFmtId="0" fontId="17" fillId="0" borderId="0" xfId="1" applyFont="1" applyAlignment="1">
      <alignment horizontal="justify" vertical="center"/>
    </xf>
    <xf numFmtId="0" fontId="17" fillId="0" borderId="0" xfId="1" applyFont="1"/>
    <xf numFmtId="0" fontId="18" fillId="16" borderId="14" xfId="1" applyFont="1" applyFill="1" applyBorder="1" applyAlignment="1">
      <alignment horizontal="center" vertical="center" wrapText="1"/>
    </xf>
    <xf numFmtId="49" fontId="17" fillId="0" borderId="14" xfId="1" applyNumberFormat="1" applyFont="1" applyBorder="1" applyAlignment="1">
      <alignment horizontal="center" vertical="center" wrapText="1"/>
    </xf>
    <xf numFmtId="0" fontId="17" fillId="0" borderId="14" xfId="1" applyFont="1" applyBorder="1" applyAlignment="1">
      <alignment horizontal="center" vertical="center" wrapText="1"/>
    </xf>
    <xf numFmtId="49" fontId="20" fillId="0" borderId="14" xfId="1" applyNumberFormat="1" applyFont="1" applyBorder="1" applyAlignment="1">
      <alignment horizontal="center" vertical="center" wrapText="1"/>
    </xf>
    <xf numFmtId="0" fontId="20" fillId="0" borderId="14" xfId="1"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17" borderId="14" xfId="0" applyFont="1" applyFill="1" applyBorder="1" applyAlignment="1">
      <alignment horizontal="center" vertical="center"/>
    </xf>
    <xf numFmtId="0" fontId="2" fillId="17" borderId="15" xfId="0" applyFont="1" applyFill="1" applyBorder="1" applyAlignment="1">
      <alignment horizontal="center" vertical="center"/>
    </xf>
    <xf numFmtId="0" fontId="2" fillId="17" borderId="18" xfId="0" applyFont="1" applyFill="1" applyBorder="1" applyAlignment="1">
      <alignment horizontal="center" vertical="center"/>
    </xf>
    <xf numFmtId="0" fontId="2" fillId="17" borderId="17" xfId="0" applyFont="1" applyFill="1" applyBorder="1" applyAlignment="1">
      <alignment horizontal="center" vertical="center"/>
    </xf>
    <xf numFmtId="0" fontId="2" fillId="13" borderId="27" xfId="0" applyFont="1" applyFill="1" applyBorder="1" applyAlignment="1">
      <alignment horizontal="center" vertical="center"/>
    </xf>
    <xf numFmtId="0" fontId="2" fillId="13" borderId="14" xfId="0" applyFont="1" applyFill="1" applyBorder="1" applyAlignment="1">
      <alignment horizontal="left" vertical="center" wrapText="1"/>
    </xf>
    <xf numFmtId="0" fontId="0" fillId="3" borderId="14" xfId="0" applyFill="1" applyBorder="1">
      <alignment vertical="center"/>
    </xf>
    <xf numFmtId="0" fontId="21" fillId="3" borderId="14" xfId="0" applyFont="1" applyFill="1" applyBorder="1">
      <alignment vertical="center"/>
    </xf>
    <xf numFmtId="0" fontId="2" fillId="3" borderId="14" xfId="0" applyFont="1" applyFill="1" applyBorder="1">
      <alignment vertical="center"/>
    </xf>
    <xf numFmtId="0" fontId="21" fillId="13" borderId="14" xfId="0" applyFont="1" applyFill="1" applyBorder="1" applyAlignment="1">
      <alignment horizontal="left" vertical="center"/>
    </xf>
    <xf numFmtId="0" fontId="2" fillId="15" borderId="14" xfId="0" applyFont="1" applyFill="1" applyBorder="1">
      <alignment vertical="center"/>
    </xf>
    <xf numFmtId="0" fontId="2" fillId="15" borderId="14" xfId="0" applyFont="1" applyFill="1" applyBorder="1" applyAlignment="1">
      <alignment horizontal="left" vertical="center" wrapText="1"/>
    </xf>
    <xf numFmtId="0" fontId="2" fillId="15" borderId="14" xfId="0" applyFont="1" applyFill="1" applyBorder="1" applyAlignment="1">
      <alignment horizontal="left" vertical="center"/>
    </xf>
    <xf numFmtId="0" fontId="22" fillId="15" borderId="14" xfId="0" applyFont="1" applyFill="1" applyBorder="1" applyAlignment="1">
      <alignment horizontal="center" vertical="center" wrapText="1"/>
    </xf>
    <xf numFmtId="0" fontId="2" fillId="3" borderId="14" xfId="0" applyFont="1" applyFill="1" applyBorder="1" applyAlignment="1">
      <alignment horizontal="left" vertical="center"/>
    </xf>
    <xf numFmtId="0" fontId="2" fillId="13" borderId="20" xfId="0" applyFont="1" applyFill="1" applyBorder="1" applyAlignment="1">
      <alignment horizontal="center" vertical="center"/>
    </xf>
    <xf numFmtId="0" fontId="2" fillId="13" borderId="20" xfId="0" applyFont="1" applyFill="1" applyBorder="1">
      <alignment vertical="center"/>
    </xf>
    <xf numFmtId="0" fontId="13" fillId="13" borderId="14" xfId="0" applyFont="1" applyFill="1" applyBorder="1">
      <alignment vertical="center"/>
    </xf>
    <xf numFmtId="0" fontId="21" fillId="13" borderId="20" xfId="0" applyFont="1" applyFill="1" applyBorder="1">
      <alignment vertical="center"/>
    </xf>
    <xf numFmtId="0" fontId="13" fillId="3" borderId="14" xfId="0" applyFont="1" applyFill="1" applyBorder="1" applyAlignment="1">
      <alignment horizontal="left" vertical="center"/>
    </xf>
    <xf numFmtId="0" fontId="5" fillId="3" borderId="14" xfId="0" applyFont="1" applyFill="1" applyBorder="1" applyAlignment="1">
      <alignment horizontal="left" vertical="center"/>
    </xf>
    <xf numFmtId="0" fontId="5" fillId="3" borderId="16" xfId="0" applyFont="1" applyFill="1" applyBorder="1" applyAlignment="1">
      <alignment horizontal="center" vertical="center"/>
    </xf>
    <xf numFmtId="0" fontId="5" fillId="3" borderId="27" xfId="0" applyFont="1" applyFill="1" applyBorder="1">
      <alignment vertical="center"/>
    </xf>
    <xf numFmtId="0" fontId="11" fillId="18" borderId="14" xfId="0" applyFont="1" applyFill="1" applyBorder="1" applyAlignment="1">
      <alignment horizontal="center" vertical="center"/>
    </xf>
    <xf numFmtId="0" fontId="2" fillId="3" borderId="14" xfId="0" applyFont="1" applyFill="1" applyBorder="1" applyAlignment="1">
      <alignment vertical="center" wrapText="1"/>
    </xf>
    <xf numFmtId="0" fontId="23" fillId="0" borderId="14" xfId="0" applyFont="1" applyBorder="1">
      <alignment vertical="center"/>
    </xf>
    <xf numFmtId="0" fontId="22" fillId="0" borderId="14" xfId="0" applyFont="1" applyBorder="1" applyAlignment="1">
      <alignment vertical="center" wrapText="1"/>
    </xf>
    <xf numFmtId="0" fontId="5" fillId="3" borderId="14" xfId="0" applyFont="1" applyFill="1" applyBorder="1" applyAlignment="1">
      <alignment horizontal="center"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xf>
    <xf numFmtId="0" fontId="2" fillId="3" borderId="14" xfId="0" applyFont="1" applyFill="1" applyBorder="1" applyAlignment="1">
      <alignment horizontal="left"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wrapText="1"/>
    </xf>
    <xf numFmtId="0" fontId="2" fillId="0" borderId="14" xfId="0" applyFont="1" applyBorder="1" applyAlignment="1">
      <alignment horizontal="left" vertical="center" wrapText="1"/>
    </xf>
    <xf numFmtId="0" fontId="2" fillId="0" borderId="14" xfId="0" applyFont="1" applyBorder="1" applyAlignment="1">
      <alignment horizontal="center" vertical="center" wrapText="1"/>
    </xf>
    <xf numFmtId="0" fontId="12" fillId="0" borderId="14" xfId="0" applyFont="1" applyBorder="1">
      <alignment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xf>
    <xf numFmtId="0" fontId="2" fillId="0" borderId="14" xfId="0" applyFont="1" applyBorder="1" applyAlignment="1">
      <alignment horizontal="left" vertical="center" wrapText="1"/>
    </xf>
    <xf numFmtId="0" fontId="2" fillId="3" borderId="14" xfId="0" applyFont="1" applyFill="1" applyBorder="1" applyAlignment="1">
      <alignment horizontal="center" vertical="center"/>
    </xf>
    <xf numFmtId="0" fontId="2" fillId="3" borderId="14" xfId="0" applyFont="1" applyFill="1" applyBorder="1" applyAlignment="1">
      <alignment horizontal="center" vertical="center" wrapText="1"/>
    </xf>
    <xf numFmtId="0" fontId="29" fillId="0" borderId="14" xfId="0" applyFont="1" applyBorder="1">
      <alignment vertical="center"/>
    </xf>
    <xf numFmtId="0" fontId="12" fillId="0" borderId="14" xfId="0" applyFont="1" applyBorder="1" applyAlignment="1">
      <alignment vertical="center" wrapText="1"/>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wrapText="1"/>
    </xf>
    <xf numFmtId="0" fontId="2" fillId="3" borderId="14" xfId="0" applyFont="1" applyFill="1" applyBorder="1" applyAlignment="1">
      <alignment horizontal="center" vertical="center"/>
    </xf>
    <xf numFmtId="0" fontId="2" fillId="0" borderId="14" xfId="0" applyFont="1" applyFill="1" applyBorder="1">
      <alignment vertical="center"/>
    </xf>
    <xf numFmtId="0" fontId="2" fillId="0" borderId="14" xfId="0" applyFont="1" applyFill="1" applyBorder="1" applyAlignment="1">
      <alignment horizontal="center" vertical="center"/>
    </xf>
    <xf numFmtId="0" fontId="2" fillId="0" borderId="14" xfId="0" applyFont="1" applyFill="1" applyBorder="1" applyAlignment="1">
      <alignment horizontal="left" vertical="center" wrapText="1"/>
    </xf>
    <xf numFmtId="0" fontId="2" fillId="0" borderId="14" xfId="0" applyFont="1" applyFill="1" applyBorder="1" applyAlignment="1">
      <alignment vertical="center" wrapText="1"/>
    </xf>
    <xf numFmtId="0" fontId="2" fillId="3" borderId="14" xfId="0" applyFont="1" applyFill="1" applyBorder="1" applyAlignment="1">
      <alignment horizontal="left" vertical="center" wrapText="1"/>
    </xf>
    <xf numFmtId="0" fontId="12" fillId="0" borderId="14" xfId="0" applyFont="1" applyFill="1" applyBorder="1">
      <alignment vertical="center"/>
    </xf>
    <xf numFmtId="0" fontId="12" fillId="0" borderId="14" xfId="0" applyFont="1" applyFill="1" applyBorder="1" applyAlignment="1">
      <alignment vertical="center" wrapText="1"/>
    </xf>
    <xf numFmtId="0" fontId="2" fillId="0" borderId="14" xfId="0" applyFont="1" applyFill="1" applyBorder="1" applyAlignment="1">
      <alignment horizontal="left" vertical="center"/>
    </xf>
    <xf numFmtId="0" fontId="2" fillId="0" borderId="14" xfId="0" applyFont="1" applyBorder="1" applyAlignment="1">
      <alignment horizontal="left" vertical="center" wrapText="1"/>
    </xf>
    <xf numFmtId="0" fontId="12" fillId="3" borderId="14" xfId="0" applyFont="1" applyFill="1" applyBorder="1" applyAlignment="1">
      <alignment horizontal="left" vertical="center"/>
    </xf>
    <xf numFmtId="0" fontId="2" fillId="15" borderId="14" xfId="0" applyFont="1" applyFill="1" applyBorder="1" applyAlignment="1">
      <alignment vertical="center" wrapText="1"/>
    </xf>
    <xf numFmtId="0" fontId="2" fillId="19" borderId="14" xfId="0" applyFont="1" applyFill="1" applyBorder="1" applyAlignment="1">
      <alignment horizontal="center" vertical="center" wrapText="1"/>
    </xf>
    <xf numFmtId="0" fontId="2" fillId="0" borderId="14" xfId="0" applyFont="1" applyBorder="1" applyAlignment="1">
      <alignment horizontal="left" vertical="center" wrapText="1"/>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19"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xf>
    <xf numFmtId="0" fontId="31" fillId="0" borderId="14" xfId="0" applyFont="1" applyBorder="1" applyAlignment="1">
      <alignment horizontal="center" vertical="center" readingOrder="1"/>
    </xf>
    <xf numFmtId="0" fontId="17" fillId="0" borderId="14" xfId="1" applyFont="1" applyBorder="1" applyAlignment="1">
      <alignment vertical="center"/>
    </xf>
    <xf numFmtId="0" fontId="16" fillId="0" borderId="0" xfId="1" applyFont="1" applyAlignment="1">
      <alignment horizontal="center" vertical="center"/>
    </xf>
    <xf numFmtId="0" fontId="18" fillId="16" borderId="14" xfId="1" applyFont="1" applyFill="1" applyBorder="1" applyAlignment="1">
      <alignment horizontal="center" vertical="center" wrapText="1"/>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0" xfId="0" applyFont="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0" borderId="20" xfId="0" applyFont="1" applyBorder="1" applyAlignment="1">
      <alignment horizontal="left" vertical="center"/>
    </xf>
    <xf numFmtId="0" fontId="2" fillId="0" borderId="21" xfId="0" applyFont="1" applyBorder="1" applyAlignment="1">
      <alignment horizontal="left" vertical="center"/>
    </xf>
    <xf numFmtId="0" fontId="4" fillId="2" borderId="0" xfId="0" applyFont="1" applyFill="1" applyAlignment="1">
      <alignment horizontal="center" vertical="center"/>
    </xf>
    <xf numFmtId="0" fontId="2" fillId="0" borderId="1" xfId="0" applyFont="1" applyBorder="1" applyAlignment="1">
      <alignment horizontal="left" vertical="top"/>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left" vertical="center"/>
    </xf>
    <xf numFmtId="0" fontId="13" fillId="3" borderId="14" xfId="0" applyFont="1" applyFill="1" applyBorder="1" applyAlignment="1">
      <alignment horizontal="left" vertical="center"/>
    </xf>
    <xf numFmtId="0" fontId="2" fillId="3" borderId="14" xfId="0" applyFont="1" applyFill="1" applyBorder="1" applyAlignment="1">
      <alignment horizontal="center" vertical="center" wrapText="1"/>
    </xf>
    <xf numFmtId="0" fontId="2" fillId="3" borderId="14" xfId="0" applyFont="1" applyFill="1" applyBorder="1" applyAlignment="1">
      <alignment horizontal="center" vertical="center"/>
    </xf>
    <xf numFmtId="0" fontId="2" fillId="13" borderId="30" xfId="0" applyFont="1" applyFill="1" applyBorder="1" applyAlignment="1">
      <alignment horizontal="center" vertical="center"/>
    </xf>
    <xf numFmtId="0" fontId="2" fillId="13" borderId="20" xfId="0" applyFont="1" applyFill="1" applyBorder="1" applyAlignment="1">
      <alignment horizontal="center" vertical="center"/>
    </xf>
    <xf numFmtId="0" fontId="2" fillId="13" borderId="21"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1" xfId="0" applyFont="1" applyFill="1" applyBorder="1" applyAlignment="1">
      <alignment horizontal="center" vertical="center"/>
    </xf>
    <xf numFmtId="0" fontId="2" fillId="3" borderId="36" xfId="0" applyFont="1" applyFill="1" applyBorder="1" applyAlignment="1">
      <alignment horizontal="left" vertical="center" wrapText="1"/>
    </xf>
    <xf numFmtId="0" fontId="2" fillId="3" borderId="35" xfId="0" applyFont="1" applyFill="1" applyBorder="1" applyAlignment="1">
      <alignment horizontal="left" vertical="center"/>
    </xf>
    <xf numFmtId="0" fontId="2" fillId="3" borderId="19" xfId="0" applyFont="1" applyFill="1" applyBorder="1" applyAlignment="1">
      <alignment horizontal="left" vertical="center"/>
    </xf>
    <xf numFmtId="0" fontId="2" fillId="3" borderId="34" xfId="0" applyFont="1" applyFill="1" applyBorder="1" applyAlignment="1">
      <alignment horizontal="left" vertical="center"/>
    </xf>
    <xf numFmtId="0" fontId="2" fillId="3" borderId="0" xfId="0" applyFont="1" applyFill="1" applyAlignment="1">
      <alignment horizontal="left" vertical="center"/>
    </xf>
    <xf numFmtId="0" fontId="2" fillId="3" borderId="33" xfId="0" applyFont="1" applyFill="1" applyBorder="1" applyAlignment="1">
      <alignment horizontal="left" vertical="center"/>
    </xf>
    <xf numFmtId="0" fontId="2" fillId="3" borderId="32" xfId="0" applyFont="1" applyFill="1" applyBorder="1" applyAlignment="1">
      <alignment horizontal="left" vertical="center"/>
    </xf>
    <xf numFmtId="0" fontId="2" fillId="3" borderId="31" xfId="0" applyFont="1" applyFill="1" applyBorder="1" applyAlignment="1">
      <alignment horizontal="left" vertical="center"/>
    </xf>
    <xf numFmtId="0" fontId="2" fillId="3" borderId="23" xfId="0" applyFont="1" applyFill="1" applyBorder="1" applyAlignment="1">
      <alignment horizontal="left" vertical="center"/>
    </xf>
    <xf numFmtId="0" fontId="13" fillId="3" borderId="30" xfId="0" applyFont="1" applyFill="1" applyBorder="1" applyAlignment="1">
      <alignment horizontal="left" vertical="center" wrapText="1"/>
    </xf>
    <xf numFmtId="0" fontId="13" fillId="3" borderId="20" xfId="0" applyFont="1" applyFill="1" applyBorder="1" applyAlignment="1">
      <alignment horizontal="left" vertical="center" wrapText="1"/>
    </xf>
    <xf numFmtId="0" fontId="13" fillId="3" borderId="21" xfId="0" applyFont="1" applyFill="1" applyBorder="1" applyAlignment="1">
      <alignment horizontal="left" vertical="center" wrapText="1"/>
    </xf>
    <xf numFmtId="0" fontId="13" fillId="13" borderId="14" xfId="0" applyFont="1" applyFill="1" applyBorder="1" applyAlignment="1">
      <alignment horizontal="left" vertical="center"/>
    </xf>
    <xf numFmtId="0" fontId="22" fillId="13" borderId="14" xfId="0" applyFont="1" applyFill="1" applyBorder="1" applyAlignment="1">
      <alignment horizontal="center" vertical="center" wrapText="1"/>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2" fillId="3" borderId="30" xfId="0" applyFont="1" applyFill="1" applyBorder="1" applyAlignment="1">
      <alignment horizontal="left" vertical="center" wrapText="1"/>
    </xf>
    <xf numFmtId="0" fontId="2" fillId="3" borderId="20" xfId="0" applyFont="1" applyFill="1" applyBorder="1" applyAlignment="1">
      <alignment horizontal="left" vertical="center"/>
    </xf>
    <xf numFmtId="0" fontId="2" fillId="3" borderId="21" xfId="0" applyFont="1" applyFill="1" applyBorder="1" applyAlignment="1">
      <alignment horizontal="left" vertical="center"/>
    </xf>
    <xf numFmtId="0" fontId="5" fillId="3" borderId="30"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13" borderId="14" xfId="0" applyFont="1" applyFill="1" applyBorder="1" applyAlignment="1">
      <alignment horizontal="center" vertical="center"/>
    </xf>
    <xf numFmtId="0" fontId="21" fillId="3" borderId="14" xfId="0" applyFont="1" applyFill="1" applyBorder="1" applyAlignment="1">
      <alignment horizontal="left" vertical="center"/>
    </xf>
    <xf numFmtId="0" fontId="2" fillId="3" borderId="14" xfId="0" applyFont="1" applyFill="1" applyBorder="1" applyAlignment="1">
      <alignment horizontal="left" vertical="center"/>
    </xf>
    <xf numFmtId="0" fontId="11" fillId="18" borderId="14" xfId="0" applyFont="1" applyFill="1" applyBorder="1" applyAlignment="1">
      <alignment horizontal="center" vertical="center"/>
    </xf>
  </cellXfs>
  <cellStyles count="2">
    <cellStyle name="표준" xfId="0" builtinId="0"/>
    <cellStyle name="표준 2" xfId="1" xr:uid="{DA89080C-A431-C74C-8FAD-C41E4607F3CC}"/>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34"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2351760</xdr:colOff>
      <xdr:row>89</xdr:row>
      <xdr:rowOff>218160</xdr:rowOff>
    </xdr:from>
    <xdr:to>
      <xdr:col>13</xdr:col>
      <xdr:colOff>2352120</xdr:colOff>
      <xdr:row>89</xdr:row>
      <xdr:rowOff>218520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잉크 1">
              <a:extLst>
                <a:ext uri="{FF2B5EF4-FFF2-40B4-BE49-F238E27FC236}">
                  <a16:creationId xmlns:a16="http://schemas.microsoft.com/office/drawing/2014/main" id="{1F011D02-7026-4564-9798-9A710840737A}"/>
                </a:ext>
                <a:ext uri="{147F2762-F138-4A5C-976F-8EAC2B608ADB}">
                  <a16:predDERef xmlns:a16="http://schemas.microsoft.com/office/drawing/2014/main" pred="{0A7452AC-6EBE-844A-AEFE-1992B3DDB6E0}"/>
                </a:ext>
              </a:extLst>
            </xdr14:cNvPr>
            <xdr14:cNvContentPartPr/>
          </xdr14:nvContentPartPr>
          <xdr14:nvPr macro=""/>
          <xdr14:xfrm>
            <a:off x="12471120" y="20792160"/>
            <a:ext cx="360" cy="360"/>
          </xdr14:xfrm>
        </xdr:contentPart>
      </mc:Choice>
      <mc:Fallback xmlns="">
        <xdr:pic>
          <xdr:nvPicPr>
            <xdr:cNvPr id="948" name="잉크 947">
              <a:extLst>
                <a:ext uri="{FF2B5EF4-FFF2-40B4-BE49-F238E27FC236}">
                  <a16:creationId xmlns:a16="http://schemas.microsoft.com/office/drawing/2014/main" id="{DB6ABC7A-1EB2-F242-98EE-1E17476AF004}"/>
                </a:ext>
                <a:ext uri="{147F2762-F138-4A5C-976F-8EAC2B608ADB}">
                  <a16:predDERef xmlns:a16="http://schemas.microsoft.com/office/drawing/2014/main" pred="{0A7452AC-6EBE-844A-AEFE-1992B3DDB6E0}"/>
                </a:ext>
              </a:extLst>
            </xdr:cNvPr>
            <xdr:cNvPicPr/>
          </xdr:nvPicPr>
          <xdr:blipFill>
            <a:blip xmlns:r="http://schemas.openxmlformats.org/officeDocument/2006/relationships" r:embed="rId1334"/>
            <a:stretch>
              <a:fillRect/>
            </a:stretch>
          </xdr:blipFill>
          <xdr:spPr>
            <a:xfrm>
              <a:off x="12462480" y="2078352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3</xdr:row>
      <xdr:rowOff>70210</xdr:rowOff>
    </xdr:from>
    <xdr:to>
      <xdr:col>11</xdr:col>
      <xdr:colOff>220798</xdr:colOff>
      <xdr:row>5</xdr:row>
      <xdr:rowOff>61986</xdr:rowOff>
    </xdr:to>
    <xdr:pic>
      <xdr:nvPicPr>
        <xdr:cNvPr id="2" name="table">
          <a:extLst>
            <a:ext uri="{FF2B5EF4-FFF2-40B4-BE49-F238E27FC236}">
              <a16:creationId xmlns:a16="http://schemas.microsoft.com/office/drawing/2014/main" id="{4A965048-08E2-4CE6-B887-203C8B9A9A5B}"/>
            </a:ext>
          </a:extLst>
        </xdr:cNvPr>
        <xdr:cNvPicPr>
          <a:picLocks noChangeAspect="1"/>
        </xdr:cNvPicPr>
      </xdr:nvPicPr>
      <xdr:blipFill>
        <a:blip xmlns:r="http://schemas.openxmlformats.org/officeDocument/2006/relationships" r:embed="rId1"/>
        <a:stretch>
          <a:fillRect/>
        </a:stretch>
      </xdr:blipFill>
      <xdr:spPr>
        <a:xfrm>
          <a:off x="704850" y="698860"/>
          <a:ext cx="7059748" cy="410876"/>
        </a:xfrm>
        <a:prstGeom prst="rect">
          <a:avLst/>
        </a:prstGeom>
      </xdr:spPr>
    </xdr:pic>
    <xdr:clientData/>
  </xdr:twoCellAnchor>
  <xdr:twoCellAnchor>
    <xdr:from>
      <xdr:col>1</xdr:col>
      <xdr:colOff>19050</xdr:colOff>
      <xdr:row>1</xdr:row>
      <xdr:rowOff>19050</xdr:rowOff>
    </xdr:from>
    <xdr:to>
      <xdr:col>4</xdr:col>
      <xdr:colOff>356508</xdr:colOff>
      <xdr:row>3</xdr:row>
      <xdr:rowOff>14218</xdr:rowOff>
    </xdr:to>
    <xdr:sp macro="" textlink="">
      <xdr:nvSpPr>
        <xdr:cNvPr id="3" name="직사각형 2">
          <a:extLst>
            <a:ext uri="{FF2B5EF4-FFF2-40B4-BE49-F238E27FC236}">
              <a16:creationId xmlns:a16="http://schemas.microsoft.com/office/drawing/2014/main" id="{A3D445BC-79F7-43AE-8954-CE09B8B93323}"/>
            </a:ext>
          </a:extLst>
        </xdr:cNvPr>
        <xdr:cNvSpPr/>
      </xdr:nvSpPr>
      <xdr:spPr>
        <a:xfrm>
          <a:off x="704850" y="228600"/>
          <a:ext cx="2394858" cy="414268"/>
        </a:xfrm>
        <a:prstGeom prst="rect">
          <a:avLst/>
        </a:prstGeom>
        <a:solidFill>
          <a:srgbClr val="0099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800" b="1">
              <a:solidFill>
                <a:schemeClr val="bg1"/>
              </a:solidFill>
            </a:rPr>
            <a:t>서비스 구성 요소</a:t>
          </a:r>
          <a:endParaRPr lang="en-US" altLang="ko-KR" sz="1800" b="1">
            <a:solidFill>
              <a:schemeClr val="bg1"/>
            </a:solidFill>
          </a:endParaRPr>
        </a:p>
      </xdr:txBody>
    </xdr:sp>
    <xdr:clientData/>
  </xdr:twoCellAnchor>
  <xdr:twoCellAnchor>
    <xdr:from>
      <xdr:col>1</xdr:col>
      <xdr:colOff>19050</xdr:colOff>
      <xdr:row>6</xdr:row>
      <xdr:rowOff>116478</xdr:rowOff>
    </xdr:from>
    <xdr:to>
      <xdr:col>4</xdr:col>
      <xdr:colOff>356508</xdr:colOff>
      <xdr:row>8</xdr:row>
      <xdr:rowOff>111646</xdr:rowOff>
    </xdr:to>
    <xdr:sp macro="" textlink="">
      <xdr:nvSpPr>
        <xdr:cNvPr id="4" name="직사각형 3">
          <a:extLst>
            <a:ext uri="{FF2B5EF4-FFF2-40B4-BE49-F238E27FC236}">
              <a16:creationId xmlns:a16="http://schemas.microsoft.com/office/drawing/2014/main" id="{39EE64E3-6296-4B15-B054-FF294F12FFBB}"/>
            </a:ext>
          </a:extLst>
        </xdr:cNvPr>
        <xdr:cNvSpPr/>
      </xdr:nvSpPr>
      <xdr:spPr>
        <a:xfrm>
          <a:off x="704850" y="1373778"/>
          <a:ext cx="2394858" cy="414268"/>
        </a:xfrm>
        <a:prstGeom prst="rect">
          <a:avLst/>
        </a:prstGeom>
        <a:solidFill>
          <a:srgbClr val="0099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800" b="1">
              <a:solidFill>
                <a:schemeClr val="bg1"/>
              </a:solidFill>
            </a:rPr>
            <a:t>구성 요소 설명</a:t>
          </a:r>
          <a:endParaRPr lang="en-US" altLang="ko-KR" sz="1800" b="1">
            <a:solidFill>
              <a:schemeClr val="bg1"/>
            </a:solidFill>
          </a:endParaRPr>
        </a:p>
      </xdr:txBody>
    </xdr:sp>
    <xdr:clientData/>
  </xdr:twoCellAnchor>
  <xdr:twoCellAnchor editAs="oneCell">
    <xdr:from>
      <xdr:col>1</xdr:col>
      <xdr:colOff>19050</xdr:colOff>
      <xdr:row>8</xdr:row>
      <xdr:rowOff>155534</xdr:rowOff>
    </xdr:from>
    <xdr:to>
      <xdr:col>16</xdr:col>
      <xdr:colOff>527774</xdr:colOff>
      <xdr:row>26</xdr:row>
      <xdr:rowOff>61194</xdr:rowOff>
    </xdr:to>
    <xdr:pic>
      <xdr:nvPicPr>
        <xdr:cNvPr id="5" name="table">
          <a:extLst>
            <a:ext uri="{FF2B5EF4-FFF2-40B4-BE49-F238E27FC236}">
              <a16:creationId xmlns:a16="http://schemas.microsoft.com/office/drawing/2014/main" id="{CEB7434B-3C91-4DD5-A320-555EE6238903}"/>
            </a:ext>
          </a:extLst>
        </xdr:cNvPr>
        <xdr:cNvPicPr>
          <a:picLocks noChangeAspect="1"/>
        </xdr:cNvPicPr>
      </xdr:nvPicPr>
      <xdr:blipFill>
        <a:blip xmlns:r="http://schemas.openxmlformats.org/officeDocument/2006/relationships" r:embed="rId2"/>
        <a:stretch>
          <a:fillRect/>
        </a:stretch>
      </xdr:blipFill>
      <xdr:spPr>
        <a:xfrm>
          <a:off x="704850" y="1831934"/>
          <a:ext cx="10795724" cy="3677560"/>
        </a:xfrm>
        <a:prstGeom prst="rect">
          <a:avLst/>
        </a:prstGeom>
      </xdr:spPr>
    </xdr:pic>
    <xdr:clientData/>
  </xdr:twoCellAnchor>
  <xdr:twoCellAnchor>
    <xdr:from>
      <xdr:col>1</xdr:col>
      <xdr:colOff>19050</xdr:colOff>
      <xdr:row>26</xdr:row>
      <xdr:rowOff>129427</xdr:rowOff>
    </xdr:from>
    <xdr:to>
      <xdr:col>8</xdr:col>
      <xdr:colOff>409295</xdr:colOff>
      <xdr:row>28</xdr:row>
      <xdr:rowOff>79659</xdr:rowOff>
    </xdr:to>
    <xdr:sp macro="" textlink="">
      <xdr:nvSpPr>
        <xdr:cNvPr id="6" name="TextBox 10">
          <a:extLst>
            <a:ext uri="{FF2B5EF4-FFF2-40B4-BE49-F238E27FC236}">
              <a16:creationId xmlns:a16="http://schemas.microsoft.com/office/drawing/2014/main" id="{AA8077AD-ED14-4F61-8A50-28299D108A9E}"/>
            </a:ext>
          </a:extLst>
        </xdr:cNvPr>
        <xdr:cNvSpPr txBox="1"/>
      </xdr:nvSpPr>
      <xdr:spPr>
        <a:xfrm>
          <a:off x="704850" y="5577727"/>
          <a:ext cx="5190845"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200" b="1">
              <a:solidFill>
                <a:srgbClr val="FF0000"/>
              </a:solidFill>
              <a:sym typeface="Wingdings" panose="05000000000000000000" pitchFamily="2" charset="2"/>
            </a:rPr>
            <a:t> </a:t>
          </a:r>
          <a:r>
            <a:rPr lang="ko-KR" altLang="en-US" sz="1200" b="1">
              <a:solidFill>
                <a:srgbClr val="FF0000"/>
              </a:solidFill>
              <a:sym typeface="Wingdings" panose="05000000000000000000" pitchFamily="2" charset="2"/>
            </a:rPr>
            <a:t>지역 별 접근 구분 필요 </a:t>
          </a:r>
          <a:r>
            <a:rPr lang="en-US" altLang="ko-KR" sz="1200" b="1">
              <a:solidFill>
                <a:srgbClr val="FF0000"/>
              </a:solidFill>
              <a:sym typeface="Wingdings" panose="05000000000000000000" pitchFamily="2" charset="2"/>
            </a:rPr>
            <a:t>(</a:t>
          </a:r>
          <a:r>
            <a:rPr lang="ko-KR" altLang="en-US" sz="1200" b="1">
              <a:solidFill>
                <a:srgbClr val="FF0000"/>
              </a:solidFill>
              <a:sym typeface="Wingdings" panose="05000000000000000000" pitchFamily="2" charset="2"/>
            </a:rPr>
            <a:t>가입 지역 이외</a:t>
          </a:r>
          <a:r>
            <a:rPr lang="en-US" altLang="ko-KR" sz="1200" b="1">
              <a:solidFill>
                <a:srgbClr val="FF0000"/>
              </a:solidFill>
              <a:sym typeface="Wingdings" panose="05000000000000000000" pitchFamily="2" charset="2"/>
            </a:rPr>
            <a:t>, </a:t>
          </a:r>
          <a:r>
            <a:rPr lang="ko-KR" altLang="en-US" sz="1200" b="1">
              <a:solidFill>
                <a:srgbClr val="FF0000"/>
              </a:solidFill>
              <a:sym typeface="Wingdings" panose="05000000000000000000" pitchFamily="2" charset="2"/>
            </a:rPr>
            <a:t>타 지역 접근 및 활동 불가</a:t>
          </a:r>
          <a:r>
            <a:rPr lang="en-US" altLang="ko-KR" sz="1200" b="1">
              <a:solidFill>
                <a:srgbClr val="FF0000"/>
              </a:solidFill>
              <a:sym typeface="Wingdings" panose="05000000000000000000" pitchFamily="2" charset="2"/>
            </a:rPr>
            <a:t>)</a:t>
          </a:r>
          <a:r>
            <a:rPr lang="ko-KR" altLang="en-US" b="1">
              <a:solidFill>
                <a:srgbClr val="FF0000"/>
              </a:solidFill>
              <a:sym typeface="Wingdings" panose="05000000000000000000" pitchFamily="2" charset="2"/>
            </a:rPr>
            <a:t> </a:t>
          </a:r>
          <a:endParaRPr lang="ko-KR" altLang="en-US" b="1">
            <a:solidFill>
              <a:srgbClr val="FF0000"/>
            </a:solidFill>
          </a:endParaRPr>
        </a:p>
      </xdr:txBody>
    </xdr: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5-03T07:03:20.341"/>
    </inkml:context>
    <inkml:brush xml:id="br0">
      <inkml:brushProperty name="width" value="0.05" units="cm"/>
      <inkml:brushProperty name="height" value="0.05" units="cm"/>
      <inkml:brushProperty name="color" value="#F6630D"/>
    </inkml:brush>
  </inkml:definitions>
  <inkml:trace contextRef="#ctx0" brushRef="#br0">1 1 24575,'0'0'0</inkml:trace>
</inkm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C2A60-AFDE-7E44-831E-93596A4B8FC9}">
  <dimension ref="B2:J24"/>
  <sheetViews>
    <sheetView topLeftCell="C1" zoomScale="160" zoomScaleNormal="160" workbookViewId="0">
      <selection activeCell="I10" sqref="I10"/>
    </sheetView>
  </sheetViews>
  <sheetFormatPr defaultColWidth="11" defaultRowHeight="16.5" x14ac:dyDescent="0.3"/>
  <cols>
    <col min="1" max="1" width="3.5" customWidth="1"/>
    <col min="3" max="3" width="12" bestFit="1" customWidth="1"/>
  </cols>
  <sheetData>
    <row r="2" spans="2:10" ht="18.75" x14ac:dyDescent="0.3">
      <c r="B2" s="170" t="s">
        <v>595</v>
      </c>
      <c r="C2" s="170"/>
      <c r="D2" s="170"/>
      <c r="E2" s="170"/>
      <c r="F2" s="170"/>
      <c r="G2" s="170"/>
      <c r="H2" s="170"/>
      <c r="I2" s="170"/>
      <c r="J2" s="170"/>
    </row>
    <row r="3" spans="2:10" x14ac:dyDescent="0.15">
      <c r="B3" s="84"/>
      <c r="C3" s="85"/>
      <c r="D3" s="85"/>
      <c r="E3" s="85"/>
      <c r="F3" s="85"/>
      <c r="G3" s="85"/>
      <c r="H3" s="85"/>
      <c r="I3" s="85"/>
      <c r="J3" s="85"/>
    </row>
    <row r="4" spans="2:10" x14ac:dyDescent="0.3">
      <c r="B4" s="86" t="s">
        <v>596</v>
      </c>
      <c r="C4" s="86" t="s">
        <v>597</v>
      </c>
      <c r="D4" s="171" t="s">
        <v>598</v>
      </c>
      <c r="E4" s="171"/>
      <c r="F4" s="171"/>
      <c r="G4" s="171"/>
      <c r="H4" s="171"/>
      <c r="I4" s="86" t="s">
        <v>599</v>
      </c>
      <c r="J4" s="86" t="s">
        <v>600</v>
      </c>
    </row>
    <row r="5" spans="2:10" x14ac:dyDescent="0.3">
      <c r="B5" s="87" t="s">
        <v>612</v>
      </c>
      <c r="C5" s="87" t="s">
        <v>602</v>
      </c>
      <c r="D5" s="169" t="s">
        <v>603</v>
      </c>
      <c r="E5" s="169"/>
      <c r="F5" s="169"/>
      <c r="G5" s="169"/>
      <c r="H5" s="169"/>
      <c r="I5" s="88" t="s">
        <v>604</v>
      </c>
      <c r="J5" s="88"/>
    </row>
    <row r="6" spans="2:10" x14ac:dyDescent="0.3">
      <c r="B6" s="87" t="s">
        <v>601</v>
      </c>
      <c r="C6" s="87" t="s">
        <v>605</v>
      </c>
      <c r="D6" s="169" t="s">
        <v>607</v>
      </c>
      <c r="E6" s="169"/>
      <c r="F6" s="169"/>
      <c r="G6" s="169"/>
      <c r="H6" s="169"/>
      <c r="I6" s="88" t="s">
        <v>604</v>
      </c>
      <c r="J6" s="88"/>
    </row>
    <row r="7" spans="2:10" x14ac:dyDescent="0.3">
      <c r="B7" s="87" t="s">
        <v>608</v>
      </c>
      <c r="C7" s="87" t="s">
        <v>606</v>
      </c>
      <c r="D7" s="169" t="s">
        <v>629</v>
      </c>
      <c r="E7" s="169"/>
      <c r="F7" s="169"/>
      <c r="G7" s="169"/>
      <c r="H7" s="169"/>
      <c r="I7" s="88" t="s">
        <v>604</v>
      </c>
      <c r="J7" s="88"/>
    </row>
    <row r="8" spans="2:10" x14ac:dyDescent="0.3">
      <c r="B8" s="87" t="s">
        <v>611</v>
      </c>
      <c r="C8" s="87" t="s">
        <v>609</v>
      </c>
      <c r="D8" s="169" t="s">
        <v>610</v>
      </c>
      <c r="E8" s="169"/>
      <c r="F8" s="169"/>
      <c r="G8" s="169"/>
      <c r="H8" s="169"/>
      <c r="I8" s="88" t="s">
        <v>630</v>
      </c>
      <c r="J8" s="88"/>
    </row>
    <row r="9" spans="2:10" x14ac:dyDescent="0.3">
      <c r="B9" s="87" t="s">
        <v>613</v>
      </c>
      <c r="C9" s="87" t="s">
        <v>748</v>
      </c>
      <c r="D9" s="169" t="s">
        <v>749</v>
      </c>
      <c r="E9" s="169"/>
      <c r="F9" s="169"/>
      <c r="G9" s="169"/>
      <c r="H9" s="169"/>
      <c r="I9" s="88" t="s">
        <v>750</v>
      </c>
      <c r="J9" s="88"/>
    </row>
    <row r="10" spans="2:10" x14ac:dyDescent="0.3">
      <c r="B10" s="87" t="s">
        <v>614</v>
      </c>
      <c r="C10" s="87"/>
      <c r="D10" s="169"/>
      <c r="E10" s="169"/>
      <c r="F10" s="169"/>
      <c r="G10" s="169"/>
      <c r="H10" s="169"/>
      <c r="I10" s="88"/>
      <c r="J10" s="88"/>
    </row>
    <row r="11" spans="2:10" x14ac:dyDescent="0.3">
      <c r="B11" s="87" t="s">
        <v>615</v>
      </c>
      <c r="C11" s="87"/>
      <c r="D11" s="169"/>
      <c r="E11" s="169"/>
      <c r="F11" s="169"/>
      <c r="G11" s="169"/>
      <c r="H11" s="169"/>
      <c r="I11" s="88"/>
      <c r="J11" s="88"/>
    </row>
    <row r="12" spans="2:10" x14ac:dyDescent="0.3">
      <c r="B12" s="87" t="s">
        <v>616</v>
      </c>
      <c r="C12" s="87"/>
      <c r="D12" s="169"/>
      <c r="E12" s="169"/>
      <c r="F12" s="169"/>
      <c r="G12" s="169"/>
      <c r="H12" s="169"/>
      <c r="I12" s="88"/>
      <c r="J12" s="88"/>
    </row>
    <row r="13" spans="2:10" x14ac:dyDescent="0.3">
      <c r="B13" s="87" t="s">
        <v>617</v>
      </c>
      <c r="C13" s="87"/>
      <c r="D13" s="169"/>
      <c r="E13" s="169"/>
      <c r="F13" s="169"/>
      <c r="G13" s="169"/>
      <c r="H13" s="169"/>
      <c r="I13" s="88"/>
      <c r="J13" s="88"/>
    </row>
    <row r="14" spans="2:10" x14ac:dyDescent="0.3">
      <c r="B14" s="87" t="s">
        <v>618</v>
      </c>
      <c r="C14" s="87"/>
      <c r="D14" s="169"/>
      <c r="E14" s="169"/>
      <c r="F14" s="169"/>
      <c r="G14" s="169"/>
      <c r="H14" s="169"/>
      <c r="I14" s="88"/>
      <c r="J14" s="88"/>
    </row>
    <row r="15" spans="2:10" x14ac:dyDescent="0.3">
      <c r="B15" s="87" t="s">
        <v>619</v>
      </c>
      <c r="C15" s="89"/>
      <c r="D15" s="169"/>
      <c r="E15" s="169"/>
      <c r="F15" s="169"/>
      <c r="G15" s="169"/>
      <c r="H15" s="169"/>
      <c r="I15" s="90"/>
      <c r="J15" s="90"/>
    </row>
    <row r="16" spans="2:10" x14ac:dyDescent="0.3">
      <c r="B16" s="87" t="s">
        <v>620</v>
      </c>
      <c r="C16" s="89"/>
      <c r="D16" s="169"/>
      <c r="E16" s="169"/>
      <c r="F16" s="169"/>
      <c r="G16" s="169"/>
      <c r="H16" s="169"/>
      <c r="I16" s="90"/>
      <c r="J16" s="90"/>
    </row>
    <row r="17" spans="2:10" x14ac:dyDescent="0.3">
      <c r="B17" s="87" t="s">
        <v>621</v>
      </c>
      <c r="C17" s="89"/>
      <c r="D17" s="169"/>
      <c r="E17" s="169"/>
      <c r="F17" s="169"/>
      <c r="G17" s="169"/>
      <c r="H17" s="169"/>
      <c r="I17" s="90"/>
      <c r="J17" s="90"/>
    </row>
    <row r="18" spans="2:10" x14ac:dyDescent="0.3">
      <c r="B18" s="87" t="s">
        <v>622</v>
      </c>
      <c r="C18" s="89"/>
      <c r="D18" s="169"/>
      <c r="E18" s="169"/>
      <c r="F18" s="169"/>
      <c r="G18" s="169"/>
      <c r="H18" s="169"/>
      <c r="I18" s="90"/>
      <c r="J18" s="90"/>
    </row>
    <row r="19" spans="2:10" x14ac:dyDescent="0.3">
      <c r="B19" s="87" t="s">
        <v>623</v>
      </c>
      <c r="C19" s="89"/>
      <c r="D19" s="169"/>
      <c r="E19" s="169"/>
      <c r="F19" s="169"/>
      <c r="G19" s="169"/>
      <c r="H19" s="169"/>
      <c r="I19" s="90"/>
      <c r="J19" s="90"/>
    </row>
    <row r="20" spans="2:10" x14ac:dyDescent="0.3">
      <c r="B20" s="87" t="s">
        <v>624</v>
      </c>
      <c r="C20" s="89"/>
      <c r="D20" s="169"/>
      <c r="E20" s="169"/>
      <c r="F20" s="169"/>
      <c r="G20" s="169"/>
      <c r="H20" s="169"/>
      <c r="I20" s="90"/>
      <c r="J20" s="90"/>
    </row>
    <row r="21" spans="2:10" x14ac:dyDescent="0.3">
      <c r="B21" s="87" t="s">
        <v>625</v>
      </c>
      <c r="C21" s="89"/>
      <c r="D21" s="169"/>
      <c r="E21" s="169"/>
      <c r="F21" s="169"/>
      <c r="G21" s="169"/>
      <c r="H21" s="169"/>
      <c r="I21" s="90"/>
      <c r="J21" s="90"/>
    </row>
    <row r="22" spans="2:10" x14ac:dyDescent="0.3">
      <c r="B22" s="87" t="s">
        <v>626</v>
      </c>
      <c r="C22" s="89"/>
      <c r="D22" s="169"/>
      <c r="E22" s="169"/>
      <c r="F22" s="169"/>
      <c r="G22" s="169"/>
      <c r="H22" s="169"/>
      <c r="I22" s="90"/>
      <c r="J22" s="90"/>
    </row>
    <row r="23" spans="2:10" x14ac:dyDescent="0.3">
      <c r="B23" s="87" t="s">
        <v>627</v>
      </c>
      <c r="C23" s="89"/>
      <c r="D23" s="169"/>
      <c r="E23" s="169"/>
      <c r="F23" s="169"/>
      <c r="G23" s="169"/>
      <c r="H23" s="169"/>
      <c r="I23" s="90"/>
      <c r="J23" s="90"/>
    </row>
    <row r="24" spans="2:10" x14ac:dyDescent="0.3">
      <c r="B24" s="87" t="s">
        <v>628</v>
      </c>
      <c r="C24" s="89"/>
      <c r="D24" s="169"/>
      <c r="E24" s="169"/>
      <c r="F24" s="169"/>
      <c r="G24" s="169"/>
      <c r="H24" s="169"/>
      <c r="I24" s="90"/>
      <c r="J24" s="90"/>
    </row>
  </sheetData>
  <mergeCells count="22">
    <mergeCell ref="D21:H21"/>
    <mergeCell ref="D22:H22"/>
    <mergeCell ref="D23:H23"/>
    <mergeCell ref="D24:H24"/>
    <mergeCell ref="D15:H15"/>
    <mergeCell ref="D16:H16"/>
    <mergeCell ref="D17:H17"/>
    <mergeCell ref="D18:H18"/>
    <mergeCell ref="D19:H19"/>
    <mergeCell ref="D20:H20"/>
    <mergeCell ref="D14:H14"/>
    <mergeCell ref="B2:J2"/>
    <mergeCell ref="D4:H4"/>
    <mergeCell ref="D5:H5"/>
    <mergeCell ref="D6:H6"/>
    <mergeCell ref="D7:H7"/>
    <mergeCell ref="D8:H8"/>
    <mergeCell ref="D9:H9"/>
    <mergeCell ref="D10:H10"/>
    <mergeCell ref="D11:H11"/>
    <mergeCell ref="D12:H12"/>
    <mergeCell ref="D13:H13"/>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53B1D-5439-4558-8CC1-3D9CA50F1F54}">
  <dimension ref="A1:L70"/>
  <sheetViews>
    <sheetView zoomScale="90" zoomScaleNormal="90" workbookViewId="0">
      <pane ySplit="1" topLeftCell="A53" activePane="bottomLeft" state="frozen"/>
      <selection pane="bottomLeft" activeCell="F59" sqref="F59"/>
    </sheetView>
  </sheetViews>
  <sheetFormatPr defaultRowHeight="36" customHeight="1" x14ac:dyDescent="0.3"/>
  <cols>
    <col min="2" max="3" width="5.625" style="14" customWidth="1"/>
    <col min="4" max="8" width="18.625" style="1" customWidth="1"/>
    <col min="9" max="9" width="9" style="14"/>
    <col min="10" max="10" width="14.625" style="19" bestFit="1" customWidth="1"/>
    <col min="11" max="11" width="62.125" style="1" customWidth="1"/>
    <col min="12" max="12" width="55.625" style="1" customWidth="1"/>
    <col min="13" max="16384" width="9" style="1"/>
  </cols>
  <sheetData>
    <row r="1" spans="1:12" s="14" customFormat="1" ht="18" customHeight="1" x14ac:dyDescent="0.3">
      <c r="A1"/>
      <c r="B1" s="120" t="s">
        <v>426</v>
      </c>
      <c r="C1" s="120"/>
      <c r="D1" s="120" t="s">
        <v>832</v>
      </c>
      <c r="E1" s="120" t="s">
        <v>831</v>
      </c>
      <c r="F1" s="120" t="s">
        <v>830</v>
      </c>
      <c r="G1" s="120" t="s">
        <v>829</v>
      </c>
      <c r="H1" s="120" t="s">
        <v>828</v>
      </c>
      <c r="I1" s="123" t="s">
        <v>827</v>
      </c>
      <c r="J1" s="123" t="s">
        <v>826</v>
      </c>
      <c r="K1" s="123" t="s">
        <v>825</v>
      </c>
      <c r="L1" s="123" t="s">
        <v>824</v>
      </c>
    </row>
    <row r="2" spans="1:12" ht="36" customHeight="1" x14ac:dyDescent="0.3">
      <c r="B2" s="24"/>
      <c r="C2" s="24"/>
      <c r="D2" s="30" t="s">
        <v>658</v>
      </c>
      <c r="E2" s="30"/>
      <c r="F2" s="30"/>
      <c r="G2" s="30"/>
      <c r="H2" s="30"/>
      <c r="I2" s="24"/>
      <c r="J2" s="122"/>
      <c r="K2" s="30"/>
      <c r="L2" s="30"/>
    </row>
    <row r="3" spans="1:12" ht="36" customHeight="1" x14ac:dyDescent="0.3">
      <c r="B3" s="24"/>
      <c r="C3" s="24"/>
      <c r="D3" s="30"/>
      <c r="E3" s="30" t="s">
        <v>823</v>
      </c>
      <c r="F3" s="30"/>
      <c r="G3" s="30"/>
      <c r="H3" s="30"/>
      <c r="I3" s="24"/>
      <c r="J3" s="122"/>
      <c r="K3" s="30"/>
      <c r="L3" s="30"/>
    </row>
    <row r="4" spans="1:12" ht="62.25" customHeight="1" x14ac:dyDescent="0.3">
      <c r="B4" s="24"/>
      <c r="C4" s="24"/>
      <c r="D4" s="30"/>
      <c r="E4" s="30" t="s">
        <v>822</v>
      </c>
      <c r="F4" s="30"/>
      <c r="G4" s="30"/>
      <c r="H4" s="30"/>
      <c r="I4" s="24"/>
      <c r="J4" s="121" t="s">
        <v>821</v>
      </c>
      <c r="K4" s="32" t="s">
        <v>820</v>
      </c>
      <c r="L4" s="32" t="s">
        <v>819</v>
      </c>
    </row>
    <row r="5" spans="1:12" ht="36" customHeight="1" x14ac:dyDescent="0.3">
      <c r="B5" s="24"/>
      <c r="C5" s="24"/>
      <c r="D5" s="30"/>
      <c r="E5" s="30"/>
      <c r="F5" s="30" t="s">
        <v>818</v>
      </c>
      <c r="G5" s="30"/>
      <c r="H5" s="30"/>
      <c r="I5" s="24" t="s">
        <v>230</v>
      </c>
      <c r="J5" s="121" t="s">
        <v>817</v>
      </c>
      <c r="K5" s="30"/>
      <c r="L5" s="32" t="s">
        <v>816</v>
      </c>
    </row>
    <row r="6" spans="1:12" ht="56.25" customHeight="1" x14ac:dyDescent="0.3">
      <c r="B6" s="24"/>
      <c r="C6" s="24"/>
      <c r="D6" s="30"/>
      <c r="E6" s="30" t="s">
        <v>741</v>
      </c>
      <c r="F6" s="30"/>
      <c r="G6" s="30"/>
      <c r="H6" s="30"/>
      <c r="I6" s="24"/>
      <c r="J6" s="121" t="s">
        <v>815</v>
      </c>
      <c r="K6" s="32" t="s">
        <v>814</v>
      </c>
      <c r="L6" s="30" t="s">
        <v>813</v>
      </c>
    </row>
    <row r="7" spans="1:12" ht="36" customHeight="1" x14ac:dyDescent="0.3">
      <c r="B7" s="24"/>
      <c r="C7" s="24"/>
      <c r="D7" s="30"/>
      <c r="E7" s="30"/>
      <c r="F7" s="30" t="s">
        <v>742</v>
      </c>
      <c r="G7" s="30"/>
      <c r="H7" s="30"/>
      <c r="I7" s="24"/>
      <c r="J7" s="121" t="s">
        <v>796</v>
      </c>
      <c r="K7" s="119" t="s">
        <v>812</v>
      </c>
      <c r="L7" s="32" t="s">
        <v>811</v>
      </c>
    </row>
    <row r="8" spans="1:12" ht="36" customHeight="1" x14ac:dyDescent="0.3">
      <c r="B8" s="24"/>
      <c r="C8" s="24"/>
      <c r="D8" s="30" t="s">
        <v>810</v>
      </c>
      <c r="E8" s="30"/>
      <c r="F8" s="30"/>
      <c r="G8" s="30"/>
      <c r="H8" s="30"/>
      <c r="I8" s="24"/>
      <c r="J8" s="122"/>
      <c r="K8" s="30"/>
      <c r="L8" s="30"/>
    </row>
    <row r="9" spans="1:12" ht="59.25" customHeight="1" x14ac:dyDescent="0.3">
      <c r="B9" s="123"/>
      <c r="C9" s="67"/>
      <c r="D9" s="101"/>
      <c r="E9" s="101" t="s">
        <v>743</v>
      </c>
      <c r="F9" s="101"/>
      <c r="G9" s="30"/>
      <c r="H9" s="101"/>
      <c r="I9" s="123"/>
      <c r="J9" s="124"/>
      <c r="K9" s="101"/>
      <c r="L9" s="117" t="s">
        <v>809</v>
      </c>
    </row>
    <row r="10" spans="1:12" ht="36" customHeight="1" x14ac:dyDescent="0.3">
      <c r="B10" s="123"/>
      <c r="C10" s="67"/>
      <c r="D10" s="101"/>
      <c r="E10" s="101"/>
      <c r="F10" s="101" t="s">
        <v>808</v>
      </c>
      <c r="G10" s="101"/>
      <c r="H10" s="101"/>
      <c r="I10" s="123"/>
      <c r="J10" s="124"/>
      <c r="K10" s="101"/>
      <c r="L10" s="101"/>
    </row>
    <row r="11" spans="1:12" ht="36" customHeight="1" x14ac:dyDescent="0.3">
      <c r="B11" s="24"/>
      <c r="C11" s="24"/>
      <c r="D11" s="30"/>
      <c r="E11" s="30" t="s">
        <v>807</v>
      </c>
      <c r="F11" s="30"/>
      <c r="G11" s="30"/>
      <c r="H11" s="30"/>
      <c r="I11" s="24"/>
      <c r="J11" s="121" t="s">
        <v>806</v>
      </c>
      <c r="K11" s="32" t="s">
        <v>805</v>
      </c>
      <c r="L11" s="30" t="s">
        <v>804</v>
      </c>
    </row>
    <row r="12" spans="1:12" ht="36" customHeight="1" x14ac:dyDescent="0.3">
      <c r="B12" s="24"/>
      <c r="C12" s="24"/>
      <c r="D12" s="30"/>
      <c r="E12" s="30"/>
      <c r="F12" s="30" t="s">
        <v>803</v>
      </c>
      <c r="G12" s="30"/>
      <c r="H12" s="30"/>
      <c r="I12" s="24"/>
      <c r="J12" s="122" t="s">
        <v>796</v>
      </c>
      <c r="K12" s="32" t="s">
        <v>802</v>
      </c>
      <c r="L12" s="32" t="s">
        <v>801</v>
      </c>
    </row>
    <row r="13" spans="1:12" ht="36" customHeight="1" x14ac:dyDescent="0.3">
      <c r="B13" s="24"/>
      <c r="C13" s="24"/>
      <c r="D13" s="30"/>
      <c r="E13" s="30" t="s">
        <v>800</v>
      </c>
      <c r="F13" s="30"/>
      <c r="G13" s="30"/>
      <c r="H13" s="30"/>
      <c r="I13" s="24"/>
      <c r="J13" s="121" t="s">
        <v>799</v>
      </c>
      <c r="K13" s="32" t="s">
        <v>798</v>
      </c>
      <c r="L13" s="30"/>
    </row>
    <row r="14" spans="1:12" ht="36" customHeight="1" x14ac:dyDescent="0.3">
      <c r="B14" s="24"/>
      <c r="C14" s="24"/>
      <c r="D14" s="30"/>
      <c r="E14" s="30"/>
      <c r="F14" s="30" t="s">
        <v>797</v>
      </c>
      <c r="G14" s="30"/>
      <c r="H14" s="30"/>
      <c r="I14" s="24"/>
      <c r="J14" s="122" t="s">
        <v>796</v>
      </c>
      <c r="K14" s="118" t="s">
        <v>795</v>
      </c>
      <c r="L14" s="32" t="s">
        <v>794</v>
      </c>
    </row>
    <row r="15" spans="1:12" ht="36" customHeight="1" x14ac:dyDescent="0.3">
      <c r="B15" s="24"/>
      <c r="C15" s="24"/>
      <c r="D15" s="30"/>
      <c r="E15" s="30" t="s">
        <v>793</v>
      </c>
      <c r="F15" s="30"/>
      <c r="G15" s="30"/>
      <c r="H15" s="30"/>
      <c r="I15" s="24"/>
      <c r="J15" s="122"/>
      <c r="K15" s="30"/>
      <c r="L15" s="30"/>
    </row>
    <row r="16" spans="1:12" ht="36" customHeight="1" x14ac:dyDescent="0.3">
      <c r="B16" s="24"/>
      <c r="C16" s="24"/>
      <c r="D16" s="30"/>
      <c r="E16" s="30" t="s">
        <v>792</v>
      </c>
      <c r="F16" s="30"/>
      <c r="G16" s="30"/>
      <c r="H16" s="30"/>
      <c r="I16" s="24"/>
      <c r="J16" s="122"/>
      <c r="K16" s="30"/>
      <c r="L16" s="30"/>
    </row>
    <row r="17" spans="2:12" ht="45" customHeight="1" x14ac:dyDescent="0.3">
      <c r="B17" s="24"/>
      <c r="C17" s="24"/>
      <c r="D17" s="30" t="s">
        <v>791</v>
      </c>
      <c r="E17" s="30"/>
      <c r="F17" s="30"/>
      <c r="G17" s="30"/>
      <c r="H17" s="30"/>
      <c r="I17" s="24"/>
      <c r="J17" s="126" t="s">
        <v>851</v>
      </c>
      <c r="K17" s="30" t="s">
        <v>850</v>
      </c>
      <c r="L17" s="103"/>
    </row>
    <row r="18" spans="2:12" ht="36" customHeight="1" x14ac:dyDescent="0.3">
      <c r="B18" s="24"/>
      <c r="C18" s="24"/>
      <c r="D18" s="30"/>
      <c r="E18" s="30" t="s">
        <v>790</v>
      </c>
      <c r="F18" s="30"/>
      <c r="G18" s="30"/>
      <c r="H18" s="30"/>
      <c r="I18" s="24"/>
      <c r="J18" s="125" t="s">
        <v>837</v>
      </c>
      <c r="K18" s="32" t="s">
        <v>838</v>
      </c>
      <c r="L18" s="30" t="s">
        <v>789</v>
      </c>
    </row>
    <row r="19" spans="2:12" ht="36" customHeight="1" x14ac:dyDescent="0.3">
      <c r="B19" s="24"/>
      <c r="C19" s="24"/>
      <c r="D19" s="30"/>
      <c r="E19" s="30"/>
      <c r="F19" s="30" t="s">
        <v>788</v>
      </c>
      <c r="G19" s="30"/>
      <c r="H19" s="30"/>
      <c r="I19" s="24" t="s">
        <v>230</v>
      </c>
      <c r="J19" s="122" t="s">
        <v>787</v>
      </c>
      <c r="K19" s="30"/>
      <c r="L19" s="32" t="s">
        <v>843</v>
      </c>
    </row>
    <row r="20" spans="2:12" ht="62.25" customHeight="1" x14ac:dyDescent="0.3">
      <c r="B20" s="24"/>
      <c r="C20" s="24"/>
      <c r="D20" s="30"/>
      <c r="E20" s="30"/>
      <c r="F20" s="30"/>
      <c r="G20" s="30" t="s">
        <v>834</v>
      </c>
      <c r="H20" s="30"/>
      <c r="I20" s="24" t="s">
        <v>38</v>
      </c>
      <c r="J20" s="126" t="s">
        <v>840</v>
      </c>
      <c r="K20" s="32" t="s">
        <v>839</v>
      </c>
      <c r="L20" s="30" t="s">
        <v>836</v>
      </c>
    </row>
    <row r="21" spans="2:12" ht="83.25" customHeight="1" x14ac:dyDescent="0.3">
      <c r="B21" s="24"/>
      <c r="C21" s="24"/>
      <c r="D21" s="30"/>
      <c r="E21" s="30"/>
      <c r="F21" s="30"/>
      <c r="G21" s="30" t="s">
        <v>835</v>
      </c>
      <c r="H21" s="30"/>
      <c r="I21" s="24" t="s">
        <v>38</v>
      </c>
      <c r="J21" s="126" t="s">
        <v>844</v>
      </c>
      <c r="K21" s="32" t="s">
        <v>845</v>
      </c>
      <c r="L21" s="103" t="s">
        <v>846</v>
      </c>
    </row>
    <row r="22" spans="2:12" ht="50.25" customHeight="1" x14ac:dyDescent="0.3">
      <c r="B22" s="24"/>
      <c r="C22" s="24"/>
      <c r="D22" s="30"/>
      <c r="E22" s="30" t="s">
        <v>744</v>
      </c>
      <c r="F22" s="30"/>
      <c r="G22" s="30"/>
      <c r="H22" s="30"/>
      <c r="I22" s="24"/>
      <c r="J22" s="125" t="s">
        <v>833</v>
      </c>
      <c r="K22" s="32" t="s">
        <v>852</v>
      </c>
      <c r="L22" s="30"/>
    </row>
    <row r="23" spans="2:12" ht="36" customHeight="1" x14ac:dyDescent="0.3">
      <c r="B23" s="24"/>
      <c r="C23" s="24"/>
      <c r="D23" s="30"/>
      <c r="E23" s="30"/>
      <c r="F23" s="30" t="s">
        <v>786</v>
      </c>
      <c r="G23" s="30"/>
      <c r="H23" s="30"/>
      <c r="I23" s="24" t="s">
        <v>230</v>
      </c>
      <c r="J23" s="128" t="s">
        <v>841</v>
      </c>
      <c r="K23" s="32" t="s">
        <v>842</v>
      </c>
      <c r="L23" s="30"/>
    </row>
    <row r="24" spans="2:12" ht="36" customHeight="1" x14ac:dyDescent="0.3">
      <c r="B24" s="24"/>
      <c r="C24" s="24"/>
      <c r="D24" s="30" t="s">
        <v>785</v>
      </c>
      <c r="E24" s="30"/>
      <c r="F24" s="30"/>
      <c r="G24" s="30"/>
      <c r="H24" s="30"/>
      <c r="I24" s="24"/>
      <c r="J24" s="122"/>
      <c r="K24" s="30"/>
      <c r="L24" s="32" t="s">
        <v>784</v>
      </c>
    </row>
    <row r="25" spans="2:12" ht="36" customHeight="1" x14ac:dyDescent="0.3">
      <c r="B25" s="24"/>
      <c r="C25" s="67"/>
      <c r="D25" s="30"/>
      <c r="E25" s="30" t="s">
        <v>120</v>
      </c>
      <c r="F25" s="30"/>
      <c r="G25" s="30"/>
      <c r="H25" s="30"/>
      <c r="I25" s="24"/>
      <c r="J25" s="122"/>
      <c r="K25" s="30"/>
      <c r="L25" s="30"/>
    </row>
    <row r="26" spans="2:12" ht="36" customHeight="1" x14ac:dyDescent="0.3">
      <c r="B26" s="24"/>
      <c r="C26" s="67"/>
      <c r="D26" s="30"/>
      <c r="E26" s="30"/>
      <c r="F26" s="30" t="s">
        <v>783</v>
      </c>
      <c r="G26" s="30"/>
      <c r="H26" s="30"/>
      <c r="I26" s="24"/>
      <c r="J26" s="122"/>
      <c r="K26" s="30"/>
      <c r="L26" s="30" t="s">
        <v>782</v>
      </c>
    </row>
    <row r="27" spans="2:12" ht="36" customHeight="1" x14ac:dyDescent="0.3">
      <c r="B27" s="24"/>
      <c r="C27" s="67"/>
      <c r="D27" s="30"/>
      <c r="E27" s="30"/>
      <c r="F27" s="30" t="s">
        <v>462</v>
      </c>
      <c r="G27" s="30"/>
      <c r="H27" s="30"/>
      <c r="I27" s="24"/>
      <c r="J27" s="122"/>
      <c r="K27" s="30"/>
      <c r="L27" s="30" t="s">
        <v>781</v>
      </c>
    </row>
    <row r="28" spans="2:12" ht="36" customHeight="1" x14ac:dyDescent="0.3">
      <c r="B28" s="24"/>
      <c r="C28" s="67"/>
      <c r="D28" s="30" t="s">
        <v>434</v>
      </c>
      <c r="E28" s="30"/>
      <c r="F28" s="30"/>
      <c r="G28" s="30"/>
      <c r="H28" s="30"/>
      <c r="I28" s="24"/>
      <c r="J28" s="122"/>
      <c r="K28" s="30"/>
      <c r="L28" s="30"/>
    </row>
    <row r="29" spans="2:12" ht="36" customHeight="1" x14ac:dyDescent="0.3">
      <c r="B29" s="24"/>
      <c r="C29" s="67"/>
      <c r="D29" s="30"/>
      <c r="E29" s="30" t="s">
        <v>434</v>
      </c>
      <c r="F29" s="30"/>
      <c r="G29" s="30"/>
      <c r="H29" s="30"/>
      <c r="I29" s="24"/>
      <c r="J29" s="126" t="s">
        <v>847</v>
      </c>
      <c r="K29" s="30"/>
      <c r="L29" s="30"/>
    </row>
    <row r="30" spans="2:12" ht="49.5" customHeight="1" x14ac:dyDescent="0.3">
      <c r="B30" s="24"/>
      <c r="C30" s="67"/>
      <c r="D30" s="30"/>
      <c r="E30" s="30"/>
      <c r="F30" s="30" t="s">
        <v>436</v>
      </c>
      <c r="G30" s="30"/>
      <c r="H30" s="30"/>
      <c r="I30" s="24"/>
      <c r="J30" s="126" t="s">
        <v>848</v>
      </c>
      <c r="K30" s="32" t="s">
        <v>853</v>
      </c>
      <c r="L30" s="129" t="s">
        <v>849</v>
      </c>
    </row>
    <row r="31" spans="2:12" ht="36" customHeight="1" x14ac:dyDescent="0.3">
      <c r="B31" s="24"/>
      <c r="C31" s="67"/>
      <c r="D31" s="30"/>
      <c r="E31" s="30" t="s">
        <v>780</v>
      </c>
      <c r="F31" s="30"/>
      <c r="G31" s="30"/>
      <c r="H31" s="30"/>
      <c r="I31" s="24"/>
      <c r="J31" s="122"/>
      <c r="K31" s="30"/>
      <c r="L31" s="30"/>
    </row>
    <row r="32" spans="2:12" ht="36" customHeight="1" x14ac:dyDescent="0.3">
      <c r="B32" s="24"/>
      <c r="C32" s="67"/>
      <c r="D32" s="30"/>
      <c r="E32" s="30"/>
      <c r="F32" s="30" t="s">
        <v>669</v>
      </c>
      <c r="G32" s="30"/>
      <c r="H32" s="30"/>
      <c r="I32" s="24" t="s">
        <v>38</v>
      </c>
      <c r="J32" s="126" t="s">
        <v>855</v>
      </c>
      <c r="K32" s="32" t="s">
        <v>854</v>
      </c>
      <c r="L32" s="30"/>
    </row>
    <row r="33" spans="2:12" ht="36" customHeight="1" x14ac:dyDescent="0.3">
      <c r="B33" s="24"/>
      <c r="C33" s="67"/>
      <c r="D33" s="30"/>
      <c r="E33" s="30"/>
      <c r="F33" s="30"/>
      <c r="G33" s="30" t="s">
        <v>779</v>
      </c>
      <c r="H33" s="30"/>
      <c r="I33" s="24" t="s">
        <v>777</v>
      </c>
      <c r="J33" s="127" t="s">
        <v>887</v>
      </c>
      <c r="K33" s="32" t="s">
        <v>888</v>
      </c>
      <c r="L33" s="30"/>
    </row>
    <row r="34" spans="2:12" ht="36" customHeight="1" x14ac:dyDescent="0.3">
      <c r="B34" s="24"/>
      <c r="C34" s="67"/>
      <c r="D34" s="30"/>
      <c r="E34" s="30"/>
      <c r="F34" s="30" t="s">
        <v>672</v>
      </c>
      <c r="G34" s="30"/>
      <c r="H34" s="30"/>
      <c r="I34" s="24" t="s">
        <v>38</v>
      </c>
      <c r="J34" s="127" t="s">
        <v>855</v>
      </c>
      <c r="K34" s="32" t="s">
        <v>886</v>
      </c>
      <c r="L34" s="30"/>
    </row>
    <row r="35" spans="2:12" ht="36" customHeight="1" x14ac:dyDescent="0.3">
      <c r="B35" s="24"/>
      <c r="C35" s="67"/>
      <c r="D35" s="30"/>
      <c r="E35" s="30"/>
      <c r="F35" s="30"/>
      <c r="G35" s="30" t="s">
        <v>778</v>
      </c>
      <c r="H35" s="30"/>
      <c r="I35" s="24" t="s">
        <v>777</v>
      </c>
      <c r="J35" s="127"/>
      <c r="K35" s="30" t="s">
        <v>885</v>
      </c>
      <c r="L35" s="30"/>
    </row>
    <row r="36" spans="2:12" ht="36" customHeight="1" x14ac:dyDescent="0.3">
      <c r="B36" s="24"/>
      <c r="C36" s="24"/>
      <c r="D36" s="129" t="s">
        <v>890</v>
      </c>
      <c r="E36" s="30"/>
      <c r="F36" s="30"/>
      <c r="G36" s="30"/>
      <c r="H36" s="30"/>
      <c r="I36" s="24"/>
      <c r="J36" s="122"/>
      <c r="K36" s="30"/>
      <c r="L36" s="30"/>
    </row>
    <row r="37" spans="2:12" ht="36" customHeight="1" x14ac:dyDescent="0.3">
      <c r="B37" s="24"/>
      <c r="C37" s="24"/>
      <c r="D37" s="30"/>
      <c r="E37" s="30" t="s">
        <v>776</v>
      </c>
      <c r="F37" s="30"/>
      <c r="G37" s="30"/>
      <c r="H37" s="30"/>
      <c r="I37" s="24"/>
      <c r="J37" s="122"/>
      <c r="K37" s="30"/>
      <c r="L37" s="30"/>
    </row>
    <row r="38" spans="2:12" ht="36" customHeight="1" x14ac:dyDescent="0.3">
      <c r="B38" s="24"/>
      <c r="C38" s="24"/>
      <c r="D38" s="30"/>
      <c r="E38" s="30"/>
      <c r="F38" s="30" t="s">
        <v>775</v>
      </c>
      <c r="G38" s="30"/>
      <c r="H38" s="30"/>
      <c r="I38" s="24"/>
      <c r="J38" s="122"/>
      <c r="K38" s="30"/>
      <c r="L38" s="30"/>
    </row>
    <row r="39" spans="2:12" ht="36" customHeight="1" x14ac:dyDescent="0.3">
      <c r="B39" s="24"/>
      <c r="C39" s="24"/>
      <c r="D39" s="30"/>
      <c r="E39" s="30"/>
      <c r="F39" s="30"/>
      <c r="G39" s="30" t="s">
        <v>774</v>
      </c>
      <c r="H39" s="30"/>
      <c r="I39" s="24"/>
      <c r="J39" s="122"/>
      <c r="K39" s="30"/>
      <c r="L39" s="30"/>
    </row>
    <row r="40" spans="2:12" ht="36" customHeight="1" x14ac:dyDescent="0.3">
      <c r="B40" s="24"/>
      <c r="C40" s="67"/>
      <c r="D40" s="30"/>
      <c r="E40" s="30"/>
      <c r="F40" s="30" t="s">
        <v>440</v>
      </c>
      <c r="G40" s="30"/>
      <c r="H40" s="30"/>
      <c r="I40" s="24"/>
      <c r="J40" s="122"/>
      <c r="K40" s="30"/>
      <c r="L40" s="32" t="s">
        <v>773</v>
      </c>
    </row>
    <row r="41" spans="2:12" ht="36" customHeight="1" x14ac:dyDescent="0.3">
      <c r="B41" s="24"/>
      <c r="C41" s="67"/>
      <c r="D41" s="30"/>
      <c r="E41" s="30"/>
      <c r="F41" s="30"/>
      <c r="G41" s="30" t="s">
        <v>772</v>
      </c>
      <c r="H41" s="30"/>
      <c r="I41" s="24"/>
      <c r="J41" s="122"/>
      <c r="K41" s="30"/>
      <c r="L41" s="30"/>
    </row>
    <row r="42" spans="2:12" ht="36" customHeight="1" x14ac:dyDescent="0.3">
      <c r="B42" s="24"/>
      <c r="C42" s="67"/>
      <c r="D42" s="30"/>
      <c r="E42" s="30" t="s">
        <v>771</v>
      </c>
      <c r="F42" s="30"/>
      <c r="G42" s="30"/>
      <c r="H42" s="30"/>
      <c r="I42" s="24"/>
      <c r="J42" s="122"/>
      <c r="K42" s="30"/>
      <c r="L42" s="30"/>
    </row>
    <row r="43" spans="2:12" ht="36" customHeight="1" x14ac:dyDescent="0.3">
      <c r="B43" s="24"/>
      <c r="C43" s="67"/>
      <c r="D43" s="30"/>
      <c r="E43" s="30"/>
      <c r="F43" s="30" t="s">
        <v>770</v>
      </c>
      <c r="G43" s="30"/>
      <c r="H43" s="30"/>
      <c r="I43" s="24"/>
      <c r="J43" s="122"/>
      <c r="K43" s="30"/>
      <c r="L43" s="30"/>
    </row>
    <row r="44" spans="2:12" ht="36" customHeight="1" x14ac:dyDescent="0.3">
      <c r="B44" s="24"/>
      <c r="C44" s="67"/>
      <c r="D44" s="30"/>
      <c r="E44" s="30"/>
      <c r="F44" s="30" t="s">
        <v>769</v>
      </c>
      <c r="G44" s="30"/>
      <c r="H44" s="30"/>
      <c r="I44" s="24"/>
      <c r="J44" s="122"/>
      <c r="K44" s="30"/>
      <c r="L44" s="30"/>
    </row>
    <row r="45" spans="2:12" ht="36" customHeight="1" x14ac:dyDescent="0.3">
      <c r="B45" s="24"/>
      <c r="C45" s="67"/>
      <c r="D45" s="30"/>
      <c r="E45" s="30"/>
      <c r="F45" s="30" t="s">
        <v>768</v>
      </c>
      <c r="G45" s="30"/>
      <c r="H45" s="30"/>
      <c r="I45" s="24"/>
      <c r="J45" s="122"/>
      <c r="K45" s="30"/>
      <c r="L45" s="30"/>
    </row>
    <row r="46" spans="2:12" ht="36" customHeight="1" x14ac:dyDescent="0.3">
      <c r="B46" s="24"/>
      <c r="C46" s="67"/>
      <c r="D46" s="30"/>
      <c r="E46" s="30" t="s">
        <v>767</v>
      </c>
      <c r="F46" s="30"/>
      <c r="G46" s="30"/>
      <c r="H46" s="30"/>
      <c r="I46" s="24"/>
      <c r="J46" s="122"/>
      <c r="K46" s="30"/>
      <c r="L46" s="30"/>
    </row>
    <row r="47" spans="2:12" ht="36" customHeight="1" x14ac:dyDescent="0.3">
      <c r="B47" s="24"/>
      <c r="C47" s="67"/>
      <c r="D47" s="30"/>
      <c r="E47" s="30"/>
      <c r="F47" s="30" t="s">
        <v>766</v>
      </c>
      <c r="G47" s="30"/>
      <c r="H47" s="30"/>
      <c r="I47" s="24"/>
      <c r="J47" s="122"/>
      <c r="K47" s="30"/>
      <c r="L47" s="30"/>
    </row>
    <row r="48" spans="2:12" ht="36" customHeight="1" x14ac:dyDescent="0.3">
      <c r="B48" s="24"/>
      <c r="C48" s="67"/>
      <c r="D48" s="30"/>
      <c r="E48" s="30"/>
      <c r="F48" s="30"/>
      <c r="G48" s="30" t="s">
        <v>765</v>
      </c>
      <c r="H48" s="30"/>
      <c r="I48" s="24"/>
      <c r="J48" s="122"/>
      <c r="K48" s="30"/>
      <c r="L48" s="30" t="s">
        <v>764</v>
      </c>
    </row>
    <row r="49" spans="2:12" ht="36" customHeight="1" x14ac:dyDescent="0.3">
      <c r="B49" s="24"/>
      <c r="C49" s="67"/>
      <c r="D49" s="30"/>
      <c r="E49" s="30"/>
      <c r="F49" s="30"/>
      <c r="G49" s="30" t="s">
        <v>763</v>
      </c>
      <c r="H49" s="30"/>
      <c r="I49" s="24"/>
      <c r="J49" s="122"/>
      <c r="K49" s="30"/>
      <c r="L49" s="30" t="s">
        <v>762</v>
      </c>
    </row>
    <row r="50" spans="2:12" ht="36" customHeight="1" x14ac:dyDescent="0.3">
      <c r="B50" s="24"/>
      <c r="C50" s="24"/>
      <c r="D50" s="30"/>
      <c r="E50" s="30"/>
      <c r="F50" s="30" t="s">
        <v>761</v>
      </c>
      <c r="G50" s="30"/>
      <c r="H50" s="30"/>
      <c r="I50" s="24"/>
      <c r="J50" s="122"/>
      <c r="K50" s="30"/>
      <c r="L50" s="30"/>
    </row>
    <row r="51" spans="2:12" ht="36" customHeight="1" x14ac:dyDescent="0.3">
      <c r="B51" s="24"/>
      <c r="C51" s="24"/>
      <c r="D51" s="30"/>
      <c r="E51" s="30"/>
      <c r="F51" s="30"/>
      <c r="G51" s="30" t="s">
        <v>760</v>
      </c>
      <c r="H51" s="30"/>
      <c r="I51" s="24"/>
      <c r="J51" s="122"/>
      <c r="K51" s="30"/>
      <c r="L51" s="30"/>
    </row>
    <row r="52" spans="2:12" ht="36" customHeight="1" x14ac:dyDescent="0.3">
      <c r="B52" s="24"/>
      <c r="C52" s="24"/>
      <c r="D52" s="30"/>
      <c r="E52" s="30"/>
      <c r="F52" s="30"/>
      <c r="G52" s="30" t="s">
        <v>759</v>
      </c>
      <c r="H52" s="30"/>
      <c r="I52" s="24"/>
      <c r="J52" s="122"/>
      <c r="K52" s="30"/>
      <c r="L52" s="30" t="s">
        <v>758</v>
      </c>
    </row>
    <row r="53" spans="2:12" ht="36" customHeight="1" x14ac:dyDescent="0.3">
      <c r="B53" s="24"/>
      <c r="C53" s="24"/>
      <c r="D53" s="30" t="s">
        <v>442</v>
      </c>
      <c r="E53" s="30"/>
      <c r="F53" s="30"/>
      <c r="G53" s="30"/>
      <c r="H53" s="30"/>
      <c r="I53" s="24"/>
      <c r="J53" s="122"/>
      <c r="K53" s="30"/>
      <c r="L53" s="30"/>
    </row>
    <row r="54" spans="2:12" ht="36" customHeight="1" x14ac:dyDescent="0.3">
      <c r="B54" s="24"/>
      <c r="C54" s="24"/>
      <c r="D54" s="30"/>
      <c r="E54" s="30" t="s">
        <v>443</v>
      </c>
      <c r="F54" s="30"/>
      <c r="G54" s="30"/>
      <c r="H54" s="30"/>
      <c r="I54" s="24"/>
      <c r="J54" s="122"/>
      <c r="K54" s="30"/>
      <c r="L54" s="30"/>
    </row>
    <row r="55" spans="2:12" ht="36" customHeight="1" x14ac:dyDescent="0.3">
      <c r="B55" s="24"/>
      <c r="C55" s="24"/>
      <c r="D55" s="30"/>
      <c r="E55" s="30"/>
      <c r="F55" s="30" t="s">
        <v>757</v>
      </c>
      <c r="G55" s="30"/>
      <c r="H55" s="30"/>
      <c r="I55" s="24"/>
      <c r="J55" s="122"/>
      <c r="K55" s="30"/>
      <c r="L55" s="30"/>
    </row>
    <row r="56" spans="2:12" ht="36" customHeight="1" x14ac:dyDescent="0.3">
      <c r="B56" s="24"/>
      <c r="C56" s="24"/>
      <c r="D56" s="30"/>
      <c r="E56" s="129" t="s">
        <v>444</v>
      </c>
      <c r="F56" s="129"/>
      <c r="G56" s="30"/>
      <c r="H56" s="30"/>
      <c r="I56" s="24"/>
      <c r="J56" s="122"/>
      <c r="K56" s="30"/>
      <c r="L56" s="30"/>
    </row>
    <row r="57" spans="2:12" ht="36" customHeight="1" x14ac:dyDescent="0.3">
      <c r="B57" s="24"/>
      <c r="C57" s="24"/>
      <c r="D57" s="30"/>
      <c r="E57" s="129"/>
      <c r="F57" s="129" t="s">
        <v>757</v>
      </c>
      <c r="G57" s="30"/>
      <c r="H57" s="30"/>
      <c r="I57" s="24"/>
      <c r="J57" s="122"/>
      <c r="K57" s="30"/>
      <c r="L57" s="30"/>
    </row>
    <row r="58" spans="2:12" ht="36" customHeight="1" x14ac:dyDescent="0.3">
      <c r="B58" s="24"/>
      <c r="C58" s="24"/>
      <c r="D58" s="30"/>
      <c r="E58" s="30" t="s">
        <v>445</v>
      </c>
      <c r="F58" s="30"/>
      <c r="G58" s="30"/>
      <c r="H58" s="30"/>
      <c r="I58" s="24"/>
      <c r="J58" s="122"/>
      <c r="K58" s="30"/>
      <c r="L58" s="30"/>
    </row>
    <row r="59" spans="2:12" ht="36" customHeight="1" x14ac:dyDescent="0.3">
      <c r="B59" s="24"/>
      <c r="C59" s="24"/>
      <c r="D59" s="30"/>
      <c r="E59" s="30"/>
      <c r="F59" s="30" t="s">
        <v>745</v>
      </c>
      <c r="G59" s="30"/>
      <c r="H59" s="30"/>
      <c r="I59" s="24"/>
      <c r="J59" s="122"/>
      <c r="K59" s="30"/>
      <c r="L59" s="30"/>
    </row>
    <row r="60" spans="2:12" ht="36" customHeight="1" x14ac:dyDescent="0.3">
      <c r="B60" s="24"/>
      <c r="C60" s="24"/>
      <c r="D60" s="30"/>
      <c r="E60" s="30" t="s">
        <v>446</v>
      </c>
      <c r="F60" s="30"/>
      <c r="G60" s="30"/>
      <c r="H60" s="30"/>
      <c r="I60" s="24"/>
      <c r="J60" s="122"/>
      <c r="K60" s="30"/>
      <c r="L60" s="30"/>
    </row>
    <row r="61" spans="2:12" ht="36" customHeight="1" x14ac:dyDescent="0.3">
      <c r="B61" s="24"/>
      <c r="C61" s="24"/>
      <c r="D61" s="30"/>
      <c r="E61" s="30"/>
      <c r="F61" s="30" t="s">
        <v>746</v>
      </c>
      <c r="G61" s="30"/>
      <c r="H61" s="30"/>
      <c r="I61" s="24"/>
      <c r="J61" s="122"/>
      <c r="K61" s="30"/>
      <c r="L61" s="30"/>
    </row>
    <row r="62" spans="2:12" ht="36" customHeight="1" x14ac:dyDescent="0.3">
      <c r="B62" s="24"/>
      <c r="C62" s="24"/>
      <c r="D62" s="30" t="s">
        <v>447</v>
      </c>
      <c r="E62" s="30"/>
      <c r="F62" s="30"/>
      <c r="G62" s="30"/>
      <c r="H62" s="30"/>
      <c r="I62" s="24"/>
      <c r="J62" s="122"/>
      <c r="K62" s="30"/>
      <c r="L62" s="30"/>
    </row>
    <row r="63" spans="2:12" ht="36" customHeight="1" x14ac:dyDescent="0.3">
      <c r="B63" s="24"/>
      <c r="C63" s="24"/>
      <c r="D63" s="30"/>
      <c r="E63" s="30" t="s">
        <v>734</v>
      </c>
      <c r="F63" s="30"/>
      <c r="G63" s="30"/>
      <c r="H63" s="30"/>
      <c r="I63" s="24"/>
      <c r="J63" s="122"/>
      <c r="K63" s="30"/>
      <c r="L63" s="30"/>
    </row>
    <row r="64" spans="2:12" ht="36" customHeight="1" x14ac:dyDescent="0.3">
      <c r="B64" s="24"/>
      <c r="C64" s="24"/>
      <c r="D64" s="30"/>
      <c r="E64" s="30" t="s">
        <v>448</v>
      </c>
      <c r="F64" s="30"/>
      <c r="G64" s="30"/>
      <c r="H64" s="30"/>
      <c r="I64" s="24"/>
      <c r="J64" s="122"/>
      <c r="K64" s="30"/>
      <c r="L64" s="30"/>
    </row>
    <row r="65" spans="2:12" ht="36" customHeight="1" x14ac:dyDescent="0.3">
      <c r="B65" s="24"/>
      <c r="C65" s="24"/>
      <c r="D65" s="30"/>
      <c r="E65" s="30" t="s">
        <v>756</v>
      </c>
      <c r="F65" s="30"/>
      <c r="G65" s="30"/>
      <c r="H65" s="30"/>
      <c r="I65" s="24"/>
      <c r="J65" s="122"/>
      <c r="K65" s="30"/>
      <c r="L65" s="30"/>
    </row>
    <row r="66" spans="2:12" ht="36" customHeight="1" x14ac:dyDescent="0.3">
      <c r="B66" s="24"/>
      <c r="C66" s="24"/>
      <c r="D66" s="30"/>
      <c r="E66" s="30" t="s">
        <v>755</v>
      </c>
      <c r="F66" s="30"/>
      <c r="G66" s="30"/>
      <c r="H66" s="30"/>
      <c r="I66" s="24"/>
      <c r="J66" s="122"/>
      <c r="K66" s="30"/>
      <c r="L66" s="30"/>
    </row>
    <row r="67" spans="2:12" ht="36" customHeight="1" x14ac:dyDescent="0.3">
      <c r="B67" s="24"/>
      <c r="C67" s="24"/>
      <c r="D67" s="30"/>
      <c r="E67" s="103" t="s">
        <v>754</v>
      </c>
      <c r="F67" s="30"/>
      <c r="G67" s="30"/>
      <c r="H67" s="30"/>
      <c r="I67" s="24"/>
      <c r="J67" s="122"/>
      <c r="K67" s="30"/>
      <c r="L67" s="30" t="s">
        <v>753</v>
      </c>
    </row>
    <row r="68" spans="2:12" ht="36" customHeight="1" x14ac:dyDescent="0.3">
      <c r="B68" s="24"/>
      <c r="C68" s="24"/>
      <c r="D68" s="30"/>
      <c r="E68" s="30" t="s">
        <v>752</v>
      </c>
      <c r="F68" s="30"/>
      <c r="G68" s="30"/>
      <c r="H68" s="30"/>
      <c r="I68" s="24"/>
      <c r="J68" s="122"/>
      <c r="K68" s="30"/>
      <c r="L68" s="30"/>
    </row>
    <row r="69" spans="2:12" ht="36" customHeight="1" x14ac:dyDescent="0.3">
      <c r="B69" s="24"/>
      <c r="C69" s="24"/>
      <c r="D69" s="30"/>
      <c r="E69" s="30" t="s">
        <v>679</v>
      </c>
      <c r="F69" s="30"/>
      <c r="G69" s="30"/>
      <c r="H69" s="30"/>
      <c r="I69" s="24"/>
      <c r="J69" s="122"/>
      <c r="K69" s="30"/>
      <c r="L69" s="30"/>
    </row>
    <row r="70" spans="2:12" ht="36" customHeight="1" x14ac:dyDescent="0.3">
      <c r="B70" s="24"/>
      <c r="C70" s="24"/>
      <c r="D70" s="30"/>
      <c r="E70" s="30" t="s">
        <v>450</v>
      </c>
      <c r="F70" s="30"/>
      <c r="G70" s="30"/>
      <c r="H70" s="30"/>
      <c r="I70" s="24"/>
      <c r="J70" s="122"/>
      <c r="K70" s="30"/>
      <c r="L70" s="32" t="s">
        <v>751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C103C-79B0-4DF6-9DCD-75DD01B3A7D0}">
  <dimension ref="B4:D23"/>
  <sheetViews>
    <sheetView showGridLines="0" topLeftCell="A4" zoomScale="166" zoomScaleNormal="166" workbookViewId="0">
      <selection activeCell="I12" sqref="I12"/>
    </sheetView>
  </sheetViews>
  <sheetFormatPr defaultColWidth="8.875" defaultRowHeight="16.5" x14ac:dyDescent="0.3"/>
  <sheetData>
    <row r="4" spans="2:4" ht="24" x14ac:dyDescent="0.3">
      <c r="B4" s="56" t="s">
        <v>451</v>
      </c>
      <c r="C4" s="57"/>
      <c r="D4" s="58"/>
    </row>
    <row r="6" spans="2:4" x14ac:dyDescent="0.3">
      <c r="B6" s="59" t="s">
        <v>452</v>
      </c>
    </row>
    <row r="7" spans="2:4" x14ac:dyDescent="0.3">
      <c r="B7" s="1" t="s">
        <v>453</v>
      </c>
    </row>
    <row r="8" spans="2:4" x14ac:dyDescent="0.3">
      <c r="B8" s="1" t="s">
        <v>454</v>
      </c>
    </row>
    <row r="9" spans="2:4" x14ac:dyDescent="0.3">
      <c r="B9" s="1" t="s">
        <v>455</v>
      </c>
    </row>
    <row r="10" spans="2:4" x14ac:dyDescent="0.3">
      <c r="B10" s="1" t="s">
        <v>456</v>
      </c>
    </row>
    <row r="11" spans="2:4" x14ac:dyDescent="0.3">
      <c r="B11" s="1" t="s">
        <v>543</v>
      </c>
    </row>
    <row r="12" spans="2:4" x14ac:dyDescent="0.3">
      <c r="B12" s="1" t="s">
        <v>632</v>
      </c>
      <c r="C12" s="67"/>
      <c r="D12" s="1" t="s">
        <v>633</v>
      </c>
    </row>
    <row r="13" spans="2:4" x14ac:dyDescent="0.3">
      <c r="B13" s="1" t="s">
        <v>634</v>
      </c>
      <c r="C13" s="55"/>
      <c r="D13" s="1" t="s">
        <v>635</v>
      </c>
    </row>
    <row r="14" spans="2:4" x14ac:dyDescent="0.3">
      <c r="B14" s="1"/>
    </row>
    <row r="15" spans="2:4" x14ac:dyDescent="0.3">
      <c r="B15" s="59" t="s">
        <v>631</v>
      </c>
    </row>
    <row r="16" spans="2:4" x14ac:dyDescent="0.3">
      <c r="B16" s="1" t="s">
        <v>457</v>
      </c>
    </row>
    <row r="17" spans="2:4" x14ac:dyDescent="0.3">
      <c r="B17" s="1" t="s">
        <v>458</v>
      </c>
    </row>
    <row r="18" spans="2:4" x14ac:dyDescent="0.3">
      <c r="B18" s="1" t="s">
        <v>542</v>
      </c>
    </row>
    <row r="19" spans="2:4" x14ac:dyDescent="0.3">
      <c r="B19" s="1"/>
    </row>
    <row r="20" spans="2:4" x14ac:dyDescent="0.3">
      <c r="B20" s="59" t="s">
        <v>459</v>
      </c>
    </row>
    <row r="21" spans="2:4" x14ac:dyDescent="0.3">
      <c r="B21" s="1" t="s">
        <v>460</v>
      </c>
    </row>
    <row r="22" spans="2:4" x14ac:dyDescent="0.3">
      <c r="B22" s="1" t="s">
        <v>461</v>
      </c>
    </row>
    <row r="23" spans="2:4" x14ac:dyDescent="0.3">
      <c r="B23" s="1" t="s">
        <v>632</v>
      </c>
      <c r="C23" s="67"/>
      <c r="D23" s="1" t="s">
        <v>633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874-7E9F-4A43-B22F-6D782C619BFF}">
  <sheetPr>
    <tabColor rgb="FFFF0000"/>
    <pageSetUpPr fitToPage="1"/>
  </sheetPr>
  <dimension ref="C1:N150"/>
  <sheetViews>
    <sheetView showGridLines="0" zoomScale="87" zoomScaleNormal="87" workbookViewId="0">
      <pane ySplit="7" topLeftCell="A17" activePane="bottomLeft" state="frozen"/>
      <selection activeCell="H1" sqref="H1"/>
      <selection pane="bottomLeft" activeCell="I23" sqref="I23"/>
    </sheetView>
  </sheetViews>
  <sheetFormatPr defaultColWidth="9" defaultRowHeight="18" customHeight="1" x14ac:dyDescent="0.3"/>
  <cols>
    <col min="1" max="2" width="2.625" style="21" customWidth="1"/>
    <col min="3" max="3" width="16.625" style="20" customWidth="1"/>
    <col min="4" max="4" width="16.625" style="21" customWidth="1"/>
    <col min="5" max="5" width="20" style="21" bestFit="1" customWidth="1"/>
    <col min="6" max="10" width="16.625" style="21" customWidth="1"/>
    <col min="11" max="11" width="16.625" style="22" customWidth="1"/>
    <col min="12" max="12" width="16.625" style="21" customWidth="1"/>
    <col min="13" max="13" width="18.875" style="21" bestFit="1" customWidth="1"/>
    <col min="14" max="14" width="51.375" style="21" customWidth="1"/>
    <col min="15" max="16384" width="9" style="21"/>
  </cols>
  <sheetData>
    <row r="1" spans="3:14" ht="18" customHeight="1" thickBot="1" x14ac:dyDescent="0.35">
      <c r="K1" s="21"/>
    </row>
    <row r="2" spans="3:14" ht="18" customHeight="1" x14ac:dyDescent="0.3">
      <c r="C2" s="172" t="s">
        <v>464</v>
      </c>
      <c r="D2" s="173"/>
      <c r="E2" s="173"/>
      <c r="F2" s="173"/>
      <c r="G2" s="173"/>
      <c r="H2" s="173"/>
      <c r="I2" s="173"/>
      <c r="J2" s="173"/>
      <c r="K2" s="173"/>
      <c r="L2" s="173"/>
      <c r="M2" s="173"/>
      <c r="N2" s="174"/>
    </row>
    <row r="3" spans="3:14" ht="18" customHeight="1" x14ac:dyDescent="0.3">
      <c r="C3" s="175"/>
      <c r="D3" s="176"/>
      <c r="E3" s="176"/>
      <c r="F3" s="176"/>
      <c r="G3" s="176"/>
      <c r="H3" s="176"/>
      <c r="I3" s="176"/>
      <c r="J3" s="176"/>
      <c r="K3" s="176"/>
      <c r="L3" s="176"/>
      <c r="M3" s="176"/>
      <c r="N3" s="177"/>
    </row>
    <row r="4" spans="3:14" ht="18" customHeight="1" thickBot="1" x14ac:dyDescent="0.35">
      <c r="C4" s="178"/>
      <c r="D4" s="179"/>
      <c r="E4" s="179"/>
      <c r="F4" s="179"/>
      <c r="G4" s="179"/>
      <c r="H4" s="179"/>
      <c r="I4" s="179"/>
      <c r="J4" s="179"/>
      <c r="K4" s="179"/>
      <c r="L4" s="179"/>
      <c r="M4" s="179"/>
      <c r="N4" s="180"/>
    </row>
    <row r="5" spans="3:14" ht="18" customHeight="1" x14ac:dyDescent="0.3">
      <c r="C5" s="68"/>
      <c r="D5" s="68"/>
      <c r="E5" s="68"/>
      <c r="F5" s="68"/>
      <c r="G5" s="68"/>
      <c r="H5" s="68"/>
      <c r="I5" s="68"/>
      <c r="J5" s="68"/>
      <c r="K5" s="68"/>
      <c r="L5" s="68"/>
      <c r="M5" s="68"/>
      <c r="N5" s="68"/>
    </row>
    <row r="6" spans="3:14" ht="18" customHeight="1" x14ac:dyDescent="0.3">
      <c r="C6" s="22"/>
      <c r="K6" s="21"/>
      <c r="L6" s="70" t="s">
        <v>563</v>
      </c>
      <c r="M6" s="69" t="s">
        <v>552</v>
      </c>
    </row>
    <row r="7" spans="3:14" ht="18" customHeight="1" thickBot="1" x14ac:dyDescent="0.35">
      <c r="C7" s="63" t="s">
        <v>0</v>
      </c>
      <c r="D7" s="63" t="s">
        <v>1</v>
      </c>
      <c r="E7" s="63" t="s">
        <v>2</v>
      </c>
      <c r="F7" s="63" t="s">
        <v>3</v>
      </c>
      <c r="G7" s="63" t="s">
        <v>4</v>
      </c>
      <c r="H7" s="63" t="s">
        <v>363</v>
      </c>
      <c r="I7" s="64" t="s">
        <v>364</v>
      </c>
      <c r="J7" s="65" t="s">
        <v>465</v>
      </c>
      <c r="K7" s="63" t="s">
        <v>365</v>
      </c>
      <c r="L7" s="63" t="s">
        <v>366</v>
      </c>
      <c r="M7" s="63" t="s">
        <v>555</v>
      </c>
      <c r="N7" s="63" t="s">
        <v>367</v>
      </c>
    </row>
    <row r="8" spans="3:14" s="1" customFormat="1" ht="18" customHeight="1" x14ac:dyDescent="0.3">
      <c r="C8" s="60" t="s">
        <v>6</v>
      </c>
      <c r="D8" s="39"/>
      <c r="E8" s="39"/>
      <c r="F8" s="39"/>
      <c r="G8" s="39"/>
      <c r="H8" s="39"/>
      <c r="I8" s="36"/>
      <c r="J8" s="37"/>
      <c r="K8" s="38" t="s">
        <v>466</v>
      </c>
      <c r="L8" s="61"/>
      <c r="M8" s="67"/>
      <c r="N8" s="62"/>
    </row>
    <row r="9" spans="3:14" s="1" customFormat="1" ht="18" customHeight="1" x14ac:dyDescent="0.3">
      <c r="C9" s="26"/>
      <c r="D9" s="24" t="s">
        <v>6</v>
      </c>
      <c r="E9" s="24"/>
      <c r="F9" s="24"/>
      <c r="G9" s="24"/>
      <c r="H9" s="24"/>
      <c r="I9" s="27"/>
      <c r="J9" s="28" t="s">
        <v>370</v>
      </c>
      <c r="K9" s="29" t="s">
        <v>467</v>
      </c>
      <c r="L9" s="55"/>
      <c r="M9" s="24"/>
      <c r="N9" s="30"/>
    </row>
    <row r="10" spans="3:14" s="1" customFormat="1" ht="18" customHeight="1" x14ac:dyDescent="0.3">
      <c r="C10" s="26"/>
      <c r="D10" s="24" t="s">
        <v>34</v>
      </c>
      <c r="E10" s="24"/>
      <c r="F10" s="24"/>
      <c r="G10" s="24"/>
      <c r="H10" s="24"/>
      <c r="I10" s="27"/>
      <c r="J10" s="28"/>
      <c r="K10" s="29" t="s">
        <v>468</v>
      </c>
      <c r="L10" s="16" t="s">
        <v>156</v>
      </c>
      <c r="M10" s="67"/>
      <c r="N10" s="30"/>
    </row>
    <row r="11" spans="3:14" s="1" customFormat="1" ht="18" customHeight="1" x14ac:dyDescent="0.3">
      <c r="C11" s="26"/>
      <c r="D11" s="24" t="s">
        <v>368</v>
      </c>
      <c r="E11" s="24"/>
      <c r="F11" s="24"/>
      <c r="G11" s="24"/>
      <c r="H11" s="24"/>
      <c r="I11" s="27"/>
      <c r="J11" s="28"/>
      <c r="K11" s="29" t="s">
        <v>469</v>
      </c>
      <c r="L11" s="16" t="s">
        <v>180</v>
      </c>
      <c r="M11" s="67"/>
      <c r="N11" s="30"/>
    </row>
    <row r="12" spans="3:14" s="1" customFormat="1" ht="18" customHeight="1" x14ac:dyDescent="0.3">
      <c r="C12" s="26"/>
      <c r="D12" s="31" t="s">
        <v>369</v>
      </c>
      <c r="E12" s="24"/>
      <c r="F12" s="24"/>
      <c r="G12" s="24"/>
      <c r="H12" s="24"/>
      <c r="I12" s="27"/>
      <c r="J12" s="28" t="s">
        <v>370</v>
      </c>
      <c r="K12" s="29" t="s">
        <v>474</v>
      </c>
      <c r="L12" s="16" t="s">
        <v>154</v>
      </c>
      <c r="M12" s="67"/>
      <c r="N12" s="30" t="s">
        <v>553</v>
      </c>
    </row>
    <row r="13" spans="3:14" s="1" customFormat="1" ht="18" customHeight="1" x14ac:dyDescent="0.3">
      <c r="C13" s="26"/>
      <c r="D13" s="31"/>
      <c r="E13" s="24" t="s">
        <v>371</v>
      </c>
      <c r="F13" s="24"/>
      <c r="G13" s="24"/>
      <c r="H13" s="24"/>
      <c r="I13" s="27"/>
      <c r="J13" s="28"/>
      <c r="K13" s="29" t="s">
        <v>470</v>
      </c>
      <c r="L13" s="13" t="s">
        <v>169</v>
      </c>
      <c r="M13" s="67"/>
      <c r="N13" s="30"/>
    </row>
    <row r="14" spans="3:14" s="1" customFormat="1" ht="18" customHeight="1" x14ac:dyDescent="0.3">
      <c r="C14" s="26"/>
      <c r="D14" s="31"/>
      <c r="E14" s="24"/>
      <c r="F14" s="3" t="s">
        <v>102</v>
      </c>
      <c r="G14" s="3"/>
      <c r="H14" s="3"/>
      <c r="I14" s="23"/>
      <c r="J14" s="28"/>
      <c r="K14" s="29" t="s">
        <v>471</v>
      </c>
      <c r="L14" s="13" t="s">
        <v>200</v>
      </c>
      <c r="M14" s="67"/>
      <c r="N14" s="30"/>
    </row>
    <row r="15" spans="3:14" s="1" customFormat="1" ht="18" customHeight="1" x14ac:dyDescent="0.3">
      <c r="C15" s="26"/>
      <c r="D15" s="31"/>
      <c r="E15" s="24"/>
      <c r="F15" s="3"/>
      <c r="G15" s="3" t="s">
        <v>46</v>
      </c>
      <c r="H15" s="3"/>
      <c r="I15" s="23"/>
      <c r="J15" s="28"/>
      <c r="K15" s="29" t="str">
        <f>$K$14&amp;"-01"</f>
        <v>HM006-01</v>
      </c>
      <c r="L15" s="13" t="s">
        <v>202</v>
      </c>
      <c r="M15" s="67"/>
      <c r="N15" s="30"/>
    </row>
    <row r="16" spans="3:14" s="1" customFormat="1" ht="18" customHeight="1" x14ac:dyDescent="0.3">
      <c r="C16" s="26"/>
      <c r="D16" s="31"/>
      <c r="E16" s="24"/>
      <c r="F16" s="3"/>
      <c r="G16" s="3"/>
      <c r="H16" s="3" t="s">
        <v>203</v>
      </c>
      <c r="I16" s="23"/>
      <c r="J16" s="28"/>
      <c r="K16" s="46" t="str">
        <f>$K$14&amp;"-19"</f>
        <v>HM006-19</v>
      </c>
      <c r="L16" s="13" t="s">
        <v>204</v>
      </c>
      <c r="M16" s="67"/>
      <c r="N16" s="32" t="s">
        <v>636</v>
      </c>
    </row>
    <row r="17" spans="3:14" s="1" customFormat="1" ht="18" customHeight="1" x14ac:dyDescent="0.3">
      <c r="C17" s="26"/>
      <c r="D17" s="31"/>
      <c r="E17" s="24"/>
      <c r="F17" s="3"/>
      <c r="G17" s="3" t="s">
        <v>104</v>
      </c>
      <c r="H17" s="3"/>
      <c r="I17" s="23"/>
      <c r="J17" s="28"/>
      <c r="K17" s="46" t="str">
        <f>$K$14&amp;"-03"</f>
        <v>HM006-03</v>
      </c>
      <c r="L17" s="13" t="s">
        <v>205</v>
      </c>
      <c r="M17" s="67"/>
      <c r="N17" s="30"/>
    </row>
    <row r="18" spans="3:14" s="1" customFormat="1" ht="18" customHeight="1" x14ac:dyDescent="0.3">
      <c r="C18" s="26"/>
      <c r="D18" s="31"/>
      <c r="E18" s="24"/>
      <c r="F18" s="3"/>
      <c r="G18" s="3"/>
      <c r="H18" s="3" t="s">
        <v>207</v>
      </c>
      <c r="I18" s="23"/>
      <c r="J18" s="28"/>
      <c r="K18" s="46" t="str">
        <f>$K$14&amp;"-04"</f>
        <v>HM006-04</v>
      </c>
      <c r="L18" s="13" t="s">
        <v>208</v>
      </c>
      <c r="M18" s="67"/>
      <c r="N18" s="30"/>
    </row>
    <row r="19" spans="3:14" s="1" customFormat="1" ht="18" customHeight="1" x14ac:dyDescent="0.3">
      <c r="C19" s="26"/>
      <c r="D19" s="31"/>
      <c r="E19" s="24"/>
      <c r="F19" s="3"/>
      <c r="G19" s="3"/>
      <c r="H19" s="3"/>
      <c r="I19" s="23" t="s">
        <v>209</v>
      </c>
      <c r="J19" s="28"/>
      <c r="K19" s="46" t="str">
        <f>$K$14&amp;"-05"</f>
        <v>HM006-05</v>
      </c>
      <c r="L19" s="13" t="s">
        <v>210</v>
      </c>
      <c r="M19" s="67"/>
      <c r="N19" s="30"/>
    </row>
    <row r="20" spans="3:14" s="1" customFormat="1" ht="18" customHeight="1" x14ac:dyDescent="0.3">
      <c r="C20" s="26"/>
      <c r="D20" s="31"/>
      <c r="E20" s="24"/>
      <c r="F20" s="3"/>
      <c r="G20" s="3"/>
      <c r="H20" s="3" t="s">
        <v>211</v>
      </c>
      <c r="I20" s="23"/>
      <c r="J20" s="28"/>
      <c r="K20" s="46" t="str">
        <f>$K$14&amp;"-06"</f>
        <v>HM006-06</v>
      </c>
      <c r="L20" s="13" t="s">
        <v>212</v>
      </c>
      <c r="M20" s="67"/>
      <c r="N20" s="30"/>
    </row>
    <row r="21" spans="3:14" s="1" customFormat="1" ht="18" customHeight="1" x14ac:dyDescent="0.3">
      <c r="C21" s="26"/>
      <c r="D21" s="31"/>
      <c r="E21" s="24"/>
      <c r="F21" s="3"/>
      <c r="G21" s="3"/>
      <c r="H21" s="3"/>
      <c r="I21" s="23" t="s">
        <v>213</v>
      </c>
      <c r="J21" s="28"/>
      <c r="K21" s="46" t="str">
        <f>$K$14&amp;"-07"</f>
        <v>HM006-07</v>
      </c>
      <c r="L21" s="13" t="s">
        <v>214</v>
      </c>
      <c r="M21" s="67"/>
      <c r="N21" s="30"/>
    </row>
    <row r="22" spans="3:14" s="1" customFormat="1" ht="18" customHeight="1" x14ac:dyDescent="0.3">
      <c r="C22" s="26"/>
      <c r="D22" s="31"/>
      <c r="E22" s="24"/>
      <c r="F22" s="3"/>
      <c r="G22" s="3" t="s">
        <v>58</v>
      </c>
      <c r="H22" s="3"/>
      <c r="I22" s="23"/>
      <c r="J22" s="28"/>
      <c r="K22" s="46" t="str">
        <f>$K$14&amp;"-08"</f>
        <v>HM006-08</v>
      </c>
      <c r="L22" s="13" t="s">
        <v>215</v>
      </c>
      <c r="M22" s="67"/>
      <c r="N22" s="30"/>
    </row>
    <row r="23" spans="3:14" s="1" customFormat="1" ht="18" customHeight="1" x14ac:dyDescent="0.3">
      <c r="C23" s="26"/>
      <c r="D23" s="31"/>
      <c r="E23" s="24"/>
      <c r="F23" s="3"/>
      <c r="G23" s="3" t="s">
        <v>61</v>
      </c>
      <c r="H23" s="3"/>
      <c r="I23" s="23"/>
      <c r="J23" s="28"/>
      <c r="K23" s="46" t="s">
        <v>497</v>
      </c>
      <c r="L23" s="13" t="s">
        <v>216</v>
      </c>
      <c r="M23" s="67"/>
      <c r="N23" s="30"/>
    </row>
    <row r="24" spans="3:14" s="1" customFormat="1" ht="18" customHeight="1" x14ac:dyDescent="0.3">
      <c r="C24" s="26"/>
      <c r="D24" s="31"/>
      <c r="E24" s="24"/>
      <c r="F24" s="3"/>
      <c r="G24" s="3" t="s">
        <v>11</v>
      </c>
      <c r="H24" s="3"/>
      <c r="I24" s="23"/>
      <c r="J24" s="28"/>
      <c r="K24" s="46" t="s">
        <v>502</v>
      </c>
      <c r="L24" s="13" t="s">
        <v>217</v>
      </c>
      <c r="M24" s="67"/>
      <c r="N24" s="30"/>
    </row>
    <row r="25" spans="3:14" s="1" customFormat="1" ht="18" customHeight="1" x14ac:dyDescent="0.3">
      <c r="C25" s="26"/>
      <c r="D25" s="31"/>
      <c r="E25" s="24"/>
      <c r="F25" s="3"/>
      <c r="G25" s="3" t="s">
        <v>105</v>
      </c>
      <c r="H25" s="3"/>
      <c r="I25" s="23"/>
      <c r="J25" s="28"/>
      <c r="K25" s="46" t="str">
        <f>$K$14&amp;"-11"</f>
        <v>HM006-11</v>
      </c>
      <c r="L25" s="13" t="s">
        <v>218</v>
      </c>
      <c r="M25" s="67"/>
      <c r="N25" s="30"/>
    </row>
    <row r="26" spans="3:14" s="1" customFormat="1" ht="18" customHeight="1" x14ac:dyDescent="0.3">
      <c r="C26" s="26"/>
      <c r="D26" s="31"/>
      <c r="E26" s="24"/>
      <c r="F26" s="3"/>
      <c r="G26" s="3" t="s">
        <v>70</v>
      </c>
      <c r="H26" s="3"/>
      <c r="I26" s="23"/>
      <c r="J26" s="28"/>
      <c r="K26" s="46" t="str">
        <f>$K$14&amp;"-12"</f>
        <v>HM006-12</v>
      </c>
      <c r="L26" s="13" t="s">
        <v>219</v>
      </c>
      <c r="M26" s="67"/>
      <c r="N26" s="30"/>
    </row>
    <row r="27" spans="3:14" s="1" customFormat="1" ht="18" customHeight="1" x14ac:dyDescent="0.3">
      <c r="C27" s="26"/>
      <c r="D27" s="31"/>
      <c r="E27" s="24"/>
      <c r="F27" s="3"/>
      <c r="G27" s="3"/>
      <c r="H27" s="3" t="s">
        <v>220</v>
      </c>
      <c r="I27" s="23"/>
      <c r="J27" s="28" t="s">
        <v>472</v>
      </c>
      <c r="K27" s="46" t="str">
        <f>$K$14&amp;"-13"</f>
        <v>HM006-13</v>
      </c>
      <c r="L27" s="13" t="s">
        <v>221</v>
      </c>
      <c r="M27" s="67"/>
      <c r="N27" s="30" t="s">
        <v>372</v>
      </c>
    </row>
    <row r="28" spans="3:14" s="1" customFormat="1" ht="18" customHeight="1" x14ac:dyDescent="0.3">
      <c r="C28" s="26"/>
      <c r="D28" s="31"/>
      <c r="E28" s="24"/>
      <c r="F28" s="3"/>
      <c r="G28" s="3"/>
      <c r="H28" s="3"/>
      <c r="I28" s="23" t="s">
        <v>222</v>
      </c>
      <c r="J28" s="28"/>
      <c r="K28" s="46" t="str">
        <f>$K$14&amp;"-14"</f>
        <v>HM006-14</v>
      </c>
      <c r="L28" s="13" t="s">
        <v>223</v>
      </c>
      <c r="M28" s="67"/>
      <c r="N28" s="30"/>
    </row>
    <row r="29" spans="3:14" s="1" customFormat="1" ht="18" customHeight="1" x14ac:dyDescent="0.3">
      <c r="C29" s="26"/>
      <c r="D29" s="31"/>
      <c r="E29" s="24"/>
      <c r="F29" s="3"/>
      <c r="G29" s="3"/>
      <c r="H29" s="3" t="s">
        <v>224</v>
      </c>
      <c r="I29" s="23"/>
      <c r="J29" s="28" t="s">
        <v>472</v>
      </c>
      <c r="K29" s="46" t="str">
        <f>$K$14&amp;"-15"</f>
        <v>HM006-15</v>
      </c>
      <c r="L29" s="13" t="s">
        <v>225</v>
      </c>
      <c r="M29" s="67"/>
      <c r="N29" s="30"/>
    </row>
    <row r="30" spans="3:14" s="1" customFormat="1" ht="18" customHeight="1" x14ac:dyDescent="0.3">
      <c r="C30" s="26"/>
      <c r="D30" s="31"/>
      <c r="E30" s="24"/>
      <c r="F30" s="3"/>
      <c r="G30" s="3"/>
      <c r="H30" s="3"/>
      <c r="I30" s="23" t="s">
        <v>222</v>
      </c>
      <c r="J30" s="28"/>
      <c r="K30" s="46" t="str">
        <f>$K$14&amp;"-14"</f>
        <v>HM006-14</v>
      </c>
      <c r="L30" s="13" t="s">
        <v>223</v>
      </c>
      <c r="M30" s="67"/>
      <c r="N30" s="30"/>
    </row>
    <row r="31" spans="3:14" s="1" customFormat="1" ht="18" customHeight="1" x14ac:dyDescent="0.3">
      <c r="C31" s="26"/>
      <c r="D31" s="31"/>
      <c r="E31" s="24"/>
      <c r="F31" s="3"/>
      <c r="G31" s="3"/>
      <c r="H31" s="3" t="s">
        <v>226</v>
      </c>
      <c r="I31" s="23"/>
      <c r="J31" s="28" t="s">
        <v>472</v>
      </c>
      <c r="K31" s="46" t="str">
        <f>$K$14&amp;"-17"</f>
        <v>HM006-17</v>
      </c>
      <c r="L31" s="13" t="s">
        <v>227</v>
      </c>
      <c r="M31" s="67"/>
      <c r="N31" s="30"/>
    </row>
    <row r="32" spans="3:14" s="1" customFormat="1" ht="18" customHeight="1" x14ac:dyDescent="0.3">
      <c r="C32" s="26"/>
      <c r="D32" s="31"/>
      <c r="E32" s="24"/>
      <c r="F32" s="3"/>
      <c r="G32" s="3"/>
      <c r="H32" s="3"/>
      <c r="I32" s="23" t="s">
        <v>222</v>
      </c>
      <c r="J32" s="28"/>
      <c r="K32" s="46" t="str">
        <f>$K$14&amp;"-14"</f>
        <v>HM006-14</v>
      </c>
      <c r="L32" s="13" t="s">
        <v>223</v>
      </c>
      <c r="M32" s="67"/>
      <c r="N32" s="30"/>
    </row>
    <row r="33" spans="3:14" s="1" customFormat="1" ht="18" customHeight="1" x14ac:dyDescent="0.3">
      <c r="C33" s="26"/>
      <c r="D33" s="31"/>
      <c r="E33" s="24"/>
      <c r="F33" s="24" t="s">
        <v>41</v>
      </c>
      <c r="G33" s="24"/>
      <c r="H33" s="24"/>
      <c r="I33" s="27"/>
      <c r="J33" s="28"/>
      <c r="K33" s="46" t="s">
        <v>473</v>
      </c>
      <c r="L33" s="13" t="s">
        <v>228</v>
      </c>
      <c r="M33" s="67"/>
      <c r="N33" s="30"/>
    </row>
    <row r="34" spans="3:14" s="1" customFormat="1" ht="18" customHeight="1" x14ac:dyDescent="0.3">
      <c r="C34" s="26"/>
      <c r="D34" s="31"/>
      <c r="E34" s="24"/>
      <c r="F34" s="24"/>
      <c r="G34" s="24" t="s">
        <v>373</v>
      </c>
      <c r="H34" s="24"/>
      <c r="I34" s="27"/>
      <c r="J34" s="28"/>
      <c r="K34" s="46" t="str">
        <f>$K$72&amp;"-07"</f>
        <v>CH001-07</v>
      </c>
      <c r="L34" s="13" t="s">
        <v>231</v>
      </c>
      <c r="M34" s="67"/>
      <c r="N34" s="30" t="s">
        <v>374</v>
      </c>
    </row>
    <row r="35" spans="3:14" s="1" customFormat="1" ht="18" customHeight="1" x14ac:dyDescent="0.3">
      <c r="C35" s="26"/>
      <c r="D35" s="31"/>
      <c r="E35" s="24"/>
      <c r="F35" s="24"/>
      <c r="G35" s="24" t="s">
        <v>45</v>
      </c>
      <c r="H35" s="24"/>
      <c r="I35" s="27"/>
      <c r="J35" s="28"/>
      <c r="K35" s="46" t="str">
        <f>$K$72&amp;"-04"</f>
        <v>CH001-04</v>
      </c>
      <c r="L35" s="13" t="s">
        <v>228</v>
      </c>
      <c r="M35" s="67"/>
      <c r="N35" s="30"/>
    </row>
    <row r="36" spans="3:14" s="1" customFormat="1" ht="18" customHeight="1" x14ac:dyDescent="0.3">
      <c r="C36" s="26"/>
      <c r="D36" s="31"/>
      <c r="E36" s="24"/>
      <c r="F36" s="24"/>
      <c r="G36" s="24"/>
      <c r="H36" s="24" t="s">
        <v>375</v>
      </c>
      <c r="I36" s="27"/>
      <c r="J36" s="28"/>
      <c r="K36" s="46" t="str">
        <f>$K$72&amp;"-05"</f>
        <v>CH001-05</v>
      </c>
      <c r="L36" s="13" t="s">
        <v>314</v>
      </c>
      <c r="M36" s="67"/>
      <c r="N36" s="30" t="s">
        <v>376</v>
      </c>
    </row>
    <row r="37" spans="3:14" s="1" customFormat="1" ht="18" customHeight="1" x14ac:dyDescent="0.3">
      <c r="C37" s="26"/>
      <c r="D37" s="31"/>
      <c r="E37" s="24"/>
      <c r="F37" s="24"/>
      <c r="G37" s="24"/>
      <c r="H37" s="24" t="s">
        <v>150</v>
      </c>
      <c r="I37" s="27"/>
      <c r="J37" s="28"/>
      <c r="K37" s="46" t="str">
        <f>$K$14&amp;"-19"</f>
        <v>HM006-19</v>
      </c>
      <c r="L37" s="13" t="s">
        <v>234</v>
      </c>
      <c r="M37" s="67"/>
      <c r="N37" s="30"/>
    </row>
    <row r="38" spans="3:14" s="1" customFormat="1" ht="18" customHeight="1" x14ac:dyDescent="0.3">
      <c r="C38" s="26"/>
      <c r="D38" s="31"/>
      <c r="E38" s="24"/>
      <c r="F38" s="24" t="s">
        <v>150</v>
      </c>
      <c r="G38" s="24"/>
      <c r="H38" s="24"/>
      <c r="I38" s="27"/>
      <c r="J38" s="28"/>
      <c r="K38" s="46" t="str">
        <f>$K$14&amp;"-19"</f>
        <v>HM006-19</v>
      </c>
      <c r="L38" s="13" t="s">
        <v>234</v>
      </c>
      <c r="M38" s="67"/>
      <c r="N38" s="30"/>
    </row>
    <row r="39" spans="3:14" s="1" customFormat="1" ht="18" customHeight="1" x14ac:dyDescent="0.3">
      <c r="C39" s="26"/>
      <c r="D39" s="31"/>
      <c r="E39" s="24"/>
      <c r="F39" s="24"/>
      <c r="G39" s="24" t="s">
        <v>377</v>
      </c>
      <c r="H39" s="24"/>
      <c r="I39" s="27"/>
      <c r="J39" s="28"/>
      <c r="K39" s="46" t="str">
        <f>$K$14&amp;"-20"</f>
        <v>HM006-20</v>
      </c>
      <c r="L39" s="13" t="s">
        <v>241</v>
      </c>
      <c r="M39" s="67"/>
      <c r="N39" s="30"/>
    </row>
    <row r="40" spans="3:14" s="1" customFormat="1" ht="18" customHeight="1" x14ac:dyDescent="0.3">
      <c r="C40" s="26"/>
      <c r="D40" s="31"/>
      <c r="E40" s="24"/>
      <c r="F40" s="24"/>
      <c r="G40" s="24" t="s">
        <v>378</v>
      </c>
      <c r="H40" s="24"/>
      <c r="I40" s="27"/>
      <c r="J40" s="28"/>
      <c r="K40" s="46" t="str">
        <f>$K$14&amp;"-21"</f>
        <v>HM006-21</v>
      </c>
      <c r="L40" s="13" t="s">
        <v>243</v>
      </c>
      <c r="M40" s="67"/>
      <c r="N40" s="30"/>
    </row>
    <row r="41" spans="3:14" s="1" customFormat="1" ht="18" customHeight="1" x14ac:dyDescent="0.3">
      <c r="C41" s="26"/>
      <c r="D41" s="33" t="s">
        <v>379</v>
      </c>
      <c r="E41" s="24"/>
      <c r="F41" s="24"/>
      <c r="G41" s="24"/>
      <c r="H41" s="24"/>
      <c r="I41" s="27"/>
      <c r="J41" s="28" t="s">
        <v>370</v>
      </c>
      <c r="K41" s="29" t="s">
        <v>475</v>
      </c>
      <c r="L41" s="54"/>
      <c r="M41" s="24"/>
      <c r="N41" s="24" t="s">
        <v>554</v>
      </c>
    </row>
    <row r="42" spans="3:14" s="1" customFormat="1" ht="18" customHeight="1" x14ac:dyDescent="0.3">
      <c r="C42" s="26"/>
      <c r="D42" s="33"/>
      <c r="E42" s="24" t="s">
        <v>380</v>
      </c>
      <c r="F42" s="24"/>
      <c r="G42" s="24"/>
      <c r="H42" s="24"/>
      <c r="I42" s="27"/>
      <c r="J42" s="28"/>
      <c r="K42" s="66" t="s">
        <v>475</v>
      </c>
      <c r="L42" s="54"/>
      <c r="M42" s="24"/>
      <c r="N42" s="24" t="s">
        <v>554</v>
      </c>
    </row>
    <row r="43" spans="3:14" s="1" customFormat="1" ht="18" customHeight="1" x14ac:dyDescent="0.3">
      <c r="C43" s="26"/>
      <c r="D43" s="33"/>
      <c r="E43" s="24"/>
      <c r="F43" s="24" t="s">
        <v>381</v>
      </c>
      <c r="G43" s="24"/>
      <c r="H43" s="24"/>
      <c r="I43" s="27"/>
      <c r="J43" s="28"/>
      <c r="K43" s="29" t="s">
        <v>476</v>
      </c>
      <c r="L43" s="54"/>
      <c r="M43" s="24"/>
      <c r="N43" s="24" t="s">
        <v>554</v>
      </c>
    </row>
    <row r="44" spans="3:14" s="1" customFormat="1" ht="18" customHeight="1" x14ac:dyDescent="0.3">
      <c r="C44" s="26"/>
      <c r="D44" s="33"/>
      <c r="E44" s="24"/>
      <c r="F44" s="24"/>
      <c r="G44" s="93" t="s">
        <v>657</v>
      </c>
      <c r="H44" s="93"/>
      <c r="I44" s="94"/>
      <c r="J44" s="28"/>
      <c r="K44" s="46" t="s">
        <v>510</v>
      </c>
      <c r="L44" s="13" t="s">
        <v>292</v>
      </c>
      <c r="M44" s="24"/>
      <c r="N44" s="30"/>
    </row>
    <row r="45" spans="3:14" s="1" customFormat="1" ht="18" customHeight="1" x14ac:dyDescent="0.3">
      <c r="C45" s="26"/>
      <c r="D45" s="33"/>
      <c r="E45" s="24"/>
      <c r="F45" s="24"/>
      <c r="G45" s="93"/>
      <c r="H45" s="93" t="s">
        <v>383</v>
      </c>
      <c r="I45" s="95"/>
      <c r="J45" s="34" t="s">
        <v>158</v>
      </c>
      <c r="K45" s="46" t="s">
        <v>523</v>
      </c>
      <c r="L45" s="13" t="s">
        <v>292</v>
      </c>
      <c r="M45" s="34"/>
      <c r="N45" s="35" t="s">
        <v>384</v>
      </c>
    </row>
    <row r="46" spans="3:14" s="1" customFormat="1" ht="18" customHeight="1" x14ac:dyDescent="0.3">
      <c r="C46" s="26"/>
      <c r="D46" s="33"/>
      <c r="E46" s="24"/>
      <c r="F46" s="24"/>
      <c r="G46" s="93"/>
      <c r="H46" s="93" t="s">
        <v>121</v>
      </c>
      <c r="I46" s="94"/>
      <c r="J46" s="37" t="s">
        <v>158</v>
      </c>
      <c r="K46" s="46" t="s">
        <v>527</v>
      </c>
      <c r="L46" s="13" t="s">
        <v>246</v>
      </c>
      <c r="M46" s="39"/>
      <c r="N46" s="30"/>
    </row>
    <row r="47" spans="3:14" s="1" customFormat="1" ht="18" customHeight="1" x14ac:dyDescent="0.3">
      <c r="C47" s="26"/>
      <c r="D47" s="33"/>
      <c r="E47" s="24"/>
      <c r="F47" s="24"/>
      <c r="G47" s="93"/>
      <c r="H47" s="93"/>
      <c r="I47" s="93" t="s">
        <v>150</v>
      </c>
      <c r="J47" s="37"/>
      <c r="K47" s="82" t="str">
        <f>$K$14&amp;"-19"</f>
        <v>HM006-19</v>
      </c>
      <c r="L47" s="83" t="s">
        <v>234</v>
      </c>
      <c r="M47" s="24"/>
      <c r="N47" s="32" t="s">
        <v>636</v>
      </c>
    </row>
    <row r="48" spans="3:14" s="1" customFormat="1" ht="18" customHeight="1" x14ac:dyDescent="0.3">
      <c r="C48" s="26"/>
      <c r="D48" s="33"/>
      <c r="E48" s="24"/>
      <c r="F48" s="24"/>
      <c r="G48" s="93"/>
      <c r="H48" s="93"/>
      <c r="I48" s="96" t="s">
        <v>288</v>
      </c>
      <c r="J48" s="37"/>
      <c r="K48" s="46" t="s">
        <v>528</v>
      </c>
      <c r="L48" s="13" t="s">
        <v>478</v>
      </c>
      <c r="M48" s="39"/>
      <c r="N48" s="30"/>
    </row>
    <row r="49" spans="3:14" s="1" customFormat="1" ht="18" customHeight="1" x14ac:dyDescent="0.3">
      <c r="C49" s="26"/>
      <c r="D49" s="33"/>
      <c r="E49" s="24"/>
      <c r="F49" s="24"/>
      <c r="G49" s="93"/>
      <c r="H49" s="93" t="s">
        <v>122</v>
      </c>
      <c r="I49" s="94"/>
      <c r="J49" s="28" t="s">
        <v>158</v>
      </c>
      <c r="K49" s="46" t="s">
        <v>529</v>
      </c>
      <c r="L49" s="13" t="s">
        <v>300</v>
      </c>
      <c r="M49" s="24"/>
      <c r="N49" s="30" t="s">
        <v>389</v>
      </c>
    </row>
    <row r="50" spans="3:14" s="1" customFormat="1" ht="18" customHeight="1" x14ac:dyDescent="0.3">
      <c r="C50" s="26"/>
      <c r="D50" s="33"/>
      <c r="E50" s="24"/>
      <c r="F50" s="24"/>
      <c r="G50" s="93"/>
      <c r="H50" s="93"/>
      <c r="I50" s="94" t="s">
        <v>375</v>
      </c>
      <c r="J50" s="28"/>
      <c r="K50" s="46" t="str">
        <f>$K$72&amp;"-05"</f>
        <v>CH001-05</v>
      </c>
      <c r="L50" s="13" t="s">
        <v>296</v>
      </c>
      <c r="M50" s="24"/>
      <c r="N50" s="30"/>
    </row>
    <row r="51" spans="3:14" s="1" customFormat="1" ht="18" customHeight="1" x14ac:dyDescent="0.3">
      <c r="C51" s="26"/>
      <c r="D51" s="33"/>
      <c r="E51" s="24"/>
      <c r="F51" s="24"/>
      <c r="G51" s="93"/>
      <c r="H51" s="93" t="s">
        <v>385</v>
      </c>
      <c r="I51" s="94"/>
      <c r="J51" s="28" t="s">
        <v>38</v>
      </c>
      <c r="K51" s="46" t="s">
        <v>531</v>
      </c>
      <c r="L51" s="54"/>
      <c r="M51" s="67"/>
      <c r="N51" s="183" t="s">
        <v>386</v>
      </c>
    </row>
    <row r="52" spans="3:14" s="1" customFormat="1" ht="18" customHeight="1" x14ac:dyDescent="0.3">
      <c r="C52" s="26"/>
      <c r="D52" s="33"/>
      <c r="E52" s="24"/>
      <c r="F52" s="24"/>
      <c r="G52" s="93"/>
      <c r="H52" s="93"/>
      <c r="I52" s="94" t="s">
        <v>387</v>
      </c>
      <c r="J52" s="28"/>
      <c r="K52" s="46" t="s">
        <v>531</v>
      </c>
      <c r="L52" s="54"/>
      <c r="M52" s="67"/>
      <c r="N52" s="183"/>
    </row>
    <row r="53" spans="3:14" s="1" customFormat="1" ht="18" customHeight="1" x14ac:dyDescent="0.3">
      <c r="C53" s="26"/>
      <c r="D53" s="33"/>
      <c r="E53" s="24"/>
      <c r="F53" s="24"/>
      <c r="G53" s="93"/>
      <c r="H53" s="93"/>
      <c r="I53" s="94" t="s">
        <v>388</v>
      </c>
      <c r="J53" s="28"/>
      <c r="K53" s="46" t="s">
        <v>532</v>
      </c>
      <c r="L53" s="54"/>
      <c r="M53" s="67"/>
      <c r="N53" s="184"/>
    </row>
    <row r="54" spans="3:14" s="1" customFormat="1" ht="18" customHeight="1" x14ac:dyDescent="0.3">
      <c r="C54" s="26"/>
      <c r="D54" s="33"/>
      <c r="E54" s="24"/>
      <c r="F54" s="24"/>
      <c r="G54" s="93"/>
      <c r="H54" s="93" t="s">
        <v>41</v>
      </c>
      <c r="I54" s="94"/>
      <c r="J54" s="28"/>
      <c r="K54" s="46" t="s">
        <v>473</v>
      </c>
      <c r="L54" s="13" t="s">
        <v>311</v>
      </c>
      <c r="M54" s="67"/>
      <c r="N54" s="30"/>
    </row>
    <row r="55" spans="3:14" s="1" customFormat="1" ht="18" customHeight="1" x14ac:dyDescent="0.3">
      <c r="C55" s="26"/>
      <c r="D55" s="33"/>
      <c r="E55" s="24"/>
      <c r="F55" s="24"/>
      <c r="G55" s="93"/>
      <c r="H55" s="93"/>
      <c r="I55" s="94" t="s">
        <v>45</v>
      </c>
      <c r="J55" s="28"/>
      <c r="K55" s="46" t="s">
        <v>477</v>
      </c>
      <c r="L55" s="13" t="s">
        <v>228</v>
      </c>
      <c r="M55" s="67"/>
      <c r="N55" s="30"/>
    </row>
    <row r="56" spans="3:14" s="1" customFormat="1" ht="18" customHeight="1" x14ac:dyDescent="0.3">
      <c r="C56" s="26"/>
      <c r="D56" s="33"/>
      <c r="E56" s="24"/>
      <c r="F56" s="24"/>
      <c r="G56" s="93"/>
      <c r="H56" s="93" t="s">
        <v>150</v>
      </c>
      <c r="I56" s="94"/>
      <c r="J56" s="28"/>
      <c r="K56" s="46" t="str">
        <f>$K$14&amp;"-19"</f>
        <v>HM006-19</v>
      </c>
      <c r="L56" s="13" t="s">
        <v>234</v>
      </c>
      <c r="M56" s="24"/>
      <c r="N56" s="32" t="s">
        <v>636</v>
      </c>
    </row>
    <row r="57" spans="3:14" s="1" customFormat="1" ht="18" customHeight="1" x14ac:dyDescent="0.3">
      <c r="C57" s="26"/>
      <c r="D57" s="40" t="s">
        <v>390</v>
      </c>
      <c r="E57" s="24"/>
      <c r="F57" s="24"/>
      <c r="G57" s="24"/>
      <c r="H57" s="24"/>
      <c r="I57" s="27"/>
      <c r="J57" s="28" t="s">
        <v>370</v>
      </c>
      <c r="K57" s="29" t="s">
        <v>479</v>
      </c>
      <c r="L57" s="16" t="s">
        <v>544</v>
      </c>
      <c r="M57" s="67"/>
      <c r="N57" s="30"/>
    </row>
    <row r="58" spans="3:14" s="1" customFormat="1" ht="18" customHeight="1" x14ac:dyDescent="0.3">
      <c r="C58" s="26"/>
      <c r="D58" s="40"/>
      <c r="E58" s="24" t="s">
        <v>388</v>
      </c>
      <c r="F58" s="24"/>
      <c r="G58" s="24"/>
      <c r="H58" s="24"/>
      <c r="I58" s="27"/>
      <c r="J58" s="28"/>
      <c r="K58" s="46" t="s">
        <v>470</v>
      </c>
      <c r="L58" s="13" t="s">
        <v>169</v>
      </c>
      <c r="M58" s="67"/>
      <c r="N58" s="30"/>
    </row>
    <row r="59" spans="3:14" s="1" customFormat="1" ht="18" customHeight="1" x14ac:dyDescent="0.3">
      <c r="C59" s="26"/>
      <c r="D59" s="40"/>
      <c r="E59" s="24"/>
      <c r="F59" s="24" t="s">
        <v>382</v>
      </c>
      <c r="G59" s="24"/>
      <c r="H59" s="24"/>
      <c r="I59" s="27"/>
      <c r="J59" s="28"/>
      <c r="K59" s="46" t="s">
        <v>509</v>
      </c>
      <c r="L59" s="13" t="s">
        <v>292</v>
      </c>
      <c r="M59" s="67"/>
      <c r="N59" s="30"/>
    </row>
    <row r="60" spans="3:14" s="1" customFormat="1" ht="18" customHeight="1" x14ac:dyDescent="0.3">
      <c r="C60" s="26"/>
      <c r="D60" s="40"/>
      <c r="E60" s="24"/>
      <c r="F60" s="24" t="s">
        <v>41</v>
      </c>
      <c r="G60" s="24"/>
      <c r="H60" s="24"/>
      <c r="I60" s="27"/>
      <c r="J60" s="28"/>
      <c r="K60" s="46" t="s">
        <v>473</v>
      </c>
      <c r="L60" s="13" t="s">
        <v>228</v>
      </c>
      <c r="M60" s="67"/>
      <c r="N60" s="30" t="s">
        <v>391</v>
      </c>
    </row>
    <row r="61" spans="3:14" s="1" customFormat="1" ht="18" customHeight="1" x14ac:dyDescent="0.3">
      <c r="C61" s="26"/>
      <c r="D61" s="40"/>
      <c r="E61" s="24"/>
      <c r="F61" s="24" t="s">
        <v>150</v>
      </c>
      <c r="G61" s="24"/>
      <c r="H61" s="24"/>
      <c r="I61" s="27"/>
      <c r="J61" s="28"/>
      <c r="K61" s="46" t="str">
        <f>$K$14&amp;"-19"</f>
        <v>HM006-19</v>
      </c>
      <c r="L61" s="13" t="s">
        <v>234</v>
      </c>
      <c r="M61" s="67"/>
      <c r="N61" s="32" t="s">
        <v>636</v>
      </c>
    </row>
    <row r="62" spans="3:14" s="1" customFormat="1" ht="18" customHeight="1" x14ac:dyDescent="0.3">
      <c r="C62" s="26"/>
      <c r="D62" s="41" t="s">
        <v>148</v>
      </c>
      <c r="E62" s="24"/>
      <c r="F62" s="24"/>
      <c r="G62" s="24"/>
      <c r="H62" s="24"/>
      <c r="I62" s="27"/>
      <c r="J62" s="28" t="s">
        <v>370</v>
      </c>
      <c r="K62" s="29" t="s">
        <v>480</v>
      </c>
      <c r="L62" s="13" t="s">
        <v>545</v>
      </c>
      <c r="M62" s="67"/>
      <c r="N62" s="30"/>
    </row>
    <row r="63" spans="3:14" s="1" customFormat="1" ht="18" customHeight="1" x14ac:dyDescent="0.3">
      <c r="C63" s="26"/>
      <c r="D63" s="41"/>
      <c r="E63" s="24" t="s">
        <v>392</v>
      </c>
      <c r="F63" s="24"/>
      <c r="G63" s="24"/>
      <c r="H63" s="24"/>
      <c r="I63" s="27"/>
      <c r="J63" s="28"/>
      <c r="K63" s="29" t="s">
        <v>481</v>
      </c>
      <c r="L63" s="29" t="s">
        <v>253</v>
      </c>
      <c r="M63" s="67"/>
      <c r="N63" s="30"/>
    </row>
    <row r="64" spans="3:14" s="1" customFormat="1" ht="18" customHeight="1" x14ac:dyDescent="0.3">
      <c r="C64" s="26"/>
      <c r="D64" s="41"/>
      <c r="E64" s="24"/>
      <c r="F64" s="24" t="s">
        <v>393</v>
      </c>
      <c r="G64" s="24"/>
      <c r="H64" s="24"/>
      <c r="I64" s="27"/>
      <c r="J64" s="28"/>
      <c r="K64" s="46" t="s">
        <v>471</v>
      </c>
      <c r="L64" s="13" t="s">
        <v>200</v>
      </c>
      <c r="M64" s="67"/>
      <c r="N64" s="30"/>
    </row>
    <row r="65" spans="3:14" s="1" customFormat="1" ht="18" customHeight="1" x14ac:dyDescent="0.3">
      <c r="C65" s="42" t="s">
        <v>394</v>
      </c>
      <c r="D65" s="24"/>
      <c r="E65" s="24"/>
      <c r="F65" s="24"/>
      <c r="G65" s="24"/>
      <c r="H65" s="24"/>
      <c r="I65" s="27"/>
      <c r="J65" s="28"/>
      <c r="K65" s="29" t="s">
        <v>482</v>
      </c>
      <c r="L65" s="13" t="s">
        <v>546</v>
      </c>
      <c r="M65" s="67"/>
      <c r="N65" s="30"/>
    </row>
    <row r="66" spans="3:14" s="1" customFormat="1" ht="18" customHeight="1" x14ac:dyDescent="0.3">
      <c r="C66" s="42"/>
      <c r="D66" s="24" t="s">
        <v>390</v>
      </c>
      <c r="E66" s="24"/>
      <c r="F66" s="24"/>
      <c r="G66" s="24"/>
      <c r="H66" s="24"/>
      <c r="I66" s="27"/>
      <c r="J66" s="28" t="s">
        <v>472</v>
      </c>
      <c r="K66" s="29" t="s">
        <v>483</v>
      </c>
      <c r="L66" s="13" t="s">
        <v>331</v>
      </c>
      <c r="M66" s="67"/>
      <c r="N66" s="30"/>
    </row>
    <row r="67" spans="3:14" s="1" customFormat="1" ht="18" customHeight="1" x14ac:dyDescent="0.3">
      <c r="C67" s="42"/>
      <c r="D67" s="24" t="s">
        <v>369</v>
      </c>
      <c r="E67" s="24"/>
      <c r="F67" s="24"/>
      <c r="G67" s="24"/>
      <c r="H67" s="24"/>
      <c r="I67" s="27"/>
      <c r="J67" s="28" t="s">
        <v>472</v>
      </c>
      <c r="K67" s="29" t="s">
        <v>484</v>
      </c>
      <c r="L67" s="13" t="s">
        <v>332</v>
      </c>
      <c r="M67" s="67"/>
      <c r="N67" s="30"/>
    </row>
    <row r="68" spans="3:14" s="1" customFormat="1" ht="18" customHeight="1" x14ac:dyDescent="0.3">
      <c r="C68" s="42"/>
      <c r="D68" s="24" t="s">
        <v>148</v>
      </c>
      <c r="E68" s="24"/>
      <c r="F68" s="24"/>
      <c r="G68" s="24"/>
      <c r="H68" s="24"/>
      <c r="I68" s="27"/>
      <c r="J68" s="28" t="s">
        <v>472</v>
      </c>
      <c r="K68" s="29" t="s">
        <v>485</v>
      </c>
      <c r="L68" s="13" t="s">
        <v>333</v>
      </c>
      <c r="M68" s="67"/>
      <c r="N68" s="30"/>
    </row>
    <row r="69" spans="3:14" s="1" customFormat="1" ht="18" customHeight="1" x14ac:dyDescent="0.3">
      <c r="C69" s="43" t="s">
        <v>24</v>
      </c>
      <c r="D69" s="24"/>
      <c r="E69" s="24"/>
      <c r="F69" s="24"/>
      <c r="G69" s="24"/>
      <c r="H69" s="24"/>
      <c r="I69" s="27"/>
      <c r="J69" s="28"/>
      <c r="K69" s="29" t="s">
        <v>486</v>
      </c>
      <c r="L69" s="16" t="s">
        <v>547</v>
      </c>
      <c r="M69" s="67"/>
      <c r="N69" s="30"/>
    </row>
    <row r="70" spans="3:14" s="1" customFormat="1" ht="18" customHeight="1" x14ac:dyDescent="0.3">
      <c r="C70" s="43"/>
      <c r="D70" s="24" t="s">
        <v>395</v>
      </c>
      <c r="E70" s="24"/>
      <c r="F70" s="24"/>
      <c r="G70" s="24"/>
      <c r="H70" s="24"/>
      <c r="I70" s="27"/>
      <c r="J70" s="28" t="s">
        <v>472</v>
      </c>
      <c r="K70" s="29" t="s">
        <v>487</v>
      </c>
      <c r="L70" s="16" t="s">
        <v>199</v>
      </c>
      <c r="M70" s="67"/>
      <c r="N70" s="30"/>
    </row>
    <row r="71" spans="3:14" s="1" customFormat="1" ht="18" customHeight="1" x14ac:dyDescent="0.3">
      <c r="C71" s="43"/>
      <c r="D71" s="24" t="s">
        <v>396</v>
      </c>
      <c r="E71" s="24"/>
      <c r="F71" s="24"/>
      <c r="G71" s="24"/>
      <c r="H71" s="24"/>
      <c r="I71" s="27"/>
      <c r="J71" s="28" t="s">
        <v>472</v>
      </c>
      <c r="K71" s="29" t="s">
        <v>488</v>
      </c>
      <c r="L71" s="13" t="s">
        <v>548</v>
      </c>
      <c r="M71" s="67"/>
      <c r="N71" s="30"/>
    </row>
    <row r="72" spans="3:14" s="1" customFormat="1" ht="18" customHeight="1" x14ac:dyDescent="0.3">
      <c r="C72" s="44" t="s">
        <v>41</v>
      </c>
      <c r="D72" s="24"/>
      <c r="E72" s="24"/>
      <c r="F72" s="24"/>
      <c r="G72" s="24"/>
      <c r="H72" s="24"/>
      <c r="I72" s="27"/>
      <c r="J72" s="28"/>
      <c r="K72" s="29" t="s">
        <v>473</v>
      </c>
      <c r="L72" s="13" t="s">
        <v>549</v>
      </c>
      <c r="M72" s="67"/>
      <c r="N72" s="30"/>
    </row>
    <row r="73" spans="3:14" s="1" customFormat="1" ht="18" customHeight="1" x14ac:dyDescent="0.3">
      <c r="C73" s="44"/>
      <c r="D73" s="24" t="s">
        <v>379</v>
      </c>
      <c r="E73" s="24"/>
      <c r="F73" s="24"/>
      <c r="G73" s="24"/>
      <c r="H73" s="24"/>
      <c r="I73" s="27"/>
      <c r="J73" s="28" t="s">
        <v>158</v>
      </c>
      <c r="K73" s="29" t="str">
        <f>$K$72&amp;"-01"</f>
        <v>CH001-01</v>
      </c>
      <c r="L73" s="13" t="s">
        <v>311</v>
      </c>
      <c r="M73" s="67"/>
      <c r="N73" s="30"/>
    </row>
    <row r="74" spans="3:14" s="1" customFormat="1" ht="18" customHeight="1" x14ac:dyDescent="0.3">
      <c r="C74" s="44"/>
      <c r="D74" s="24"/>
      <c r="E74" s="24" t="s">
        <v>45</v>
      </c>
      <c r="F74" s="24"/>
      <c r="G74" s="30"/>
      <c r="H74" s="24"/>
      <c r="I74" s="27"/>
      <c r="J74" s="28"/>
      <c r="K74" s="46" t="str">
        <f>$K$72&amp;"-04"</f>
        <v>CH001-04</v>
      </c>
      <c r="L74" s="13" t="s">
        <v>228</v>
      </c>
      <c r="M74" s="67"/>
      <c r="N74" s="30"/>
    </row>
    <row r="75" spans="3:14" s="1" customFormat="1" ht="18" customHeight="1" x14ac:dyDescent="0.3">
      <c r="C75" s="44"/>
      <c r="D75" s="24"/>
      <c r="E75" s="24"/>
      <c r="F75" s="24" t="s">
        <v>375</v>
      </c>
      <c r="G75" s="30"/>
      <c r="H75" s="24"/>
      <c r="I75" s="27"/>
      <c r="J75" s="28"/>
      <c r="K75" s="46" t="str">
        <f>$K$72&amp;"-05"</f>
        <v>CH001-05</v>
      </c>
      <c r="L75" s="13" t="s">
        <v>314</v>
      </c>
      <c r="M75" s="67"/>
      <c r="N75" s="30"/>
    </row>
    <row r="76" spans="3:14" s="1" customFormat="1" ht="18" customHeight="1" x14ac:dyDescent="0.3">
      <c r="C76" s="44"/>
      <c r="D76" s="24"/>
      <c r="E76" s="24"/>
      <c r="F76" s="24" t="s">
        <v>150</v>
      </c>
      <c r="G76" s="30"/>
      <c r="H76" s="24"/>
      <c r="I76" s="27"/>
      <c r="J76" s="28"/>
      <c r="K76" s="46" t="str">
        <f>$K$14&amp;"-19"</f>
        <v>HM006-19</v>
      </c>
      <c r="L76" s="13" t="s">
        <v>234</v>
      </c>
      <c r="M76" s="67"/>
      <c r="N76" s="32" t="s">
        <v>636</v>
      </c>
    </row>
    <row r="77" spans="3:14" s="1" customFormat="1" ht="18" customHeight="1" x14ac:dyDescent="0.3">
      <c r="C77" s="44"/>
      <c r="D77" s="24" t="s">
        <v>390</v>
      </c>
      <c r="E77" s="24"/>
      <c r="F77" s="24"/>
      <c r="G77" s="30"/>
      <c r="H77" s="24"/>
      <c r="I77" s="27"/>
      <c r="J77" s="28" t="s">
        <v>158</v>
      </c>
      <c r="K77" s="46" t="str">
        <f>$K$72&amp;"-02"</f>
        <v>CH001-02</v>
      </c>
      <c r="L77" s="13" t="s">
        <v>311</v>
      </c>
      <c r="M77" s="67"/>
      <c r="N77" s="30" t="s">
        <v>397</v>
      </c>
    </row>
    <row r="78" spans="3:14" s="1" customFormat="1" ht="18" customHeight="1" x14ac:dyDescent="0.3">
      <c r="C78" s="44"/>
      <c r="D78" s="24" t="s">
        <v>369</v>
      </c>
      <c r="E78" s="24"/>
      <c r="F78" s="24"/>
      <c r="G78" s="30"/>
      <c r="H78" s="24"/>
      <c r="I78" s="27"/>
      <c r="J78" s="28" t="s">
        <v>158</v>
      </c>
      <c r="K78" s="46" t="str">
        <f>$K$72&amp;"-03"</f>
        <v>CH001-03</v>
      </c>
      <c r="L78" s="13" t="s">
        <v>311</v>
      </c>
      <c r="M78" s="67"/>
      <c r="N78" s="30" t="s">
        <v>397</v>
      </c>
    </row>
    <row r="79" spans="3:14" s="1" customFormat="1" ht="18" customHeight="1" x14ac:dyDescent="0.3">
      <c r="C79" s="45" t="s">
        <v>53</v>
      </c>
      <c r="D79" s="24"/>
      <c r="E79" s="24"/>
      <c r="F79" s="24"/>
      <c r="G79" s="24"/>
      <c r="H79" s="24"/>
      <c r="I79" s="27"/>
      <c r="J79" s="28"/>
      <c r="K79" s="29" t="s">
        <v>489</v>
      </c>
      <c r="L79" s="13" t="s">
        <v>550</v>
      </c>
      <c r="M79" s="24"/>
      <c r="N79" s="30"/>
    </row>
    <row r="80" spans="3:14" s="1" customFormat="1" ht="18" customHeight="1" x14ac:dyDescent="0.3">
      <c r="C80" s="45"/>
      <c r="D80" s="24" t="s">
        <v>398</v>
      </c>
      <c r="E80" s="24"/>
      <c r="F80" s="24"/>
      <c r="G80" s="24"/>
      <c r="H80" s="24"/>
      <c r="I80" s="27"/>
      <c r="J80" s="28"/>
      <c r="K80" s="29" t="s">
        <v>490</v>
      </c>
      <c r="L80" s="13" t="s">
        <v>322</v>
      </c>
      <c r="M80" s="24"/>
      <c r="N80" s="30"/>
    </row>
    <row r="81" spans="3:14" s="1" customFormat="1" ht="18" customHeight="1" x14ac:dyDescent="0.3">
      <c r="C81" s="45"/>
      <c r="D81" s="24" t="s">
        <v>399</v>
      </c>
      <c r="E81" s="24"/>
      <c r="F81" s="24"/>
      <c r="G81" s="24"/>
      <c r="H81" s="24"/>
      <c r="I81" s="27"/>
      <c r="J81" s="28"/>
      <c r="K81" s="29" t="s">
        <v>491</v>
      </c>
      <c r="L81" s="13" t="s">
        <v>330</v>
      </c>
      <c r="M81" s="67"/>
      <c r="N81" s="30" t="s">
        <v>638</v>
      </c>
    </row>
    <row r="82" spans="3:14" s="1" customFormat="1" ht="18" customHeight="1" x14ac:dyDescent="0.3">
      <c r="C82" s="45"/>
      <c r="D82" s="24" t="s">
        <v>400</v>
      </c>
      <c r="E82" s="24"/>
      <c r="F82" s="24"/>
      <c r="G82" s="24"/>
      <c r="H82" s="24"/>
      <c r="I82" s="27"/>
      <c r="J82" s="28"/>
      <c r="K82" s="29" t="s">
        <v>492</v>
      </c>
      <c r="L82" s="13" t="s">
        <v>281</v>
      </c>
      <c r="M82" s="24"/>
      <c r="N82" s="30" t="s">
        <v>637</v>
      </c>
    </row>
    <row r="83" spans="3:14" s="1" customFormat="1" ht="18" customHeight="1" x14ac:dyDescent="0.3">
      <c r="C83" s="45"/>
      <c r="D83" s="24" t="s">
        <v>401</v>
      </c>
      <c r="E83" s="24"/>
      <c r="F83" s="24"/>
      <c r="G83" s="24"/>
      <c r="H83" s="24"/>
      <c r="I83" s="27"/>
      <c r="J83" s="28"/>
      <c r="K83" s="29" t="s">
        <v>493</v>
      </c>
      <c r="L83" s="13" t="s">
        <v>219</v>
      </c>
      <c r="M83" s="67"/>
      <c r="N83" s="30" t="s">
        <v>402</v>
      </c>
    </row>
    <row r="84" spans="3:14" s="1" customFormat="1" ht="18" customHeight="1" x14ac:dyDescent="0.3">
      <c r="C84" s="45"/>
      <c r="D84" s="24"/>
      <c r="E84" s="24" t="s">
        <v>379</v>
      </c>
      <c r="F84" s="24"/>
      <c r="G84" s="24"/>
      <c r="H84" s="24"/>
      <c r="I84" s="27"/>
      <c r="J84" s="28" t="s">
        <v>158</v>
      </c>
      <c r="K84" s="46" t="s">
        <v>494</v>
      </c>
      <c r="L84" s="13" t="s">
        <v>225</v>
      </c>
      <c r="M84" s="67"/>
      <c r="N84" s="30"/>
    </row>
    <row r="85" spans="3:14" s="1" customFormat="1" ht="18" customHeight="1" x14ac:dyDescent="0.3">
      <c r="C85" s="45"/>
      <c r="D85" s="24"/>
      <c r="E85" s="24" t="s">
        <v>390</v>
      </c>
      <c r="F85" s="24"/>
      <c r="G85" s="24"/>
      <c r="H85" s="24"/>
      <c r="I85" s="27"/>
      <c r="J85" s="28" t="s">
        <v>158</v>
      </c>
      <c r="K85" s="46" t="s">
        <v>495</v>
      </c>
      <c r="L85" s="13" t="s">
        <v>225</v>
      </c>
      <c r="M85" s="67"/>
      <c r="N85" s="30"/>
    </row>
    <row r="86" spans="3:14" s="1" customFormat="1" ht="18" customHeight="1" x14ac:dyDescent="0.3">
      <c r="C86" s="45"/>
      <c r="D86" s="24"/>
      <c r="E86" s="24" t="s">
        <v>369</v>
      </c>
      <c r="F86" s="24"/>
      <c r="G86" s="24"/>
      <c r="H86" s="24"/>
      <c r="I86" s="27"/>
      <c r="J86" s="28" t="s">
        <v>158</v>
      </c>
      <c r="K86" s="46" t="s">
        <v>496</v>
      </c>
      <c r="L86" s="13" t="s">
        <v>225</v>
      </c>
      <c r="M86" s="67"/>
      <c r="N86" s="30"/>
    </row>
    <row r="87" spans="3:14" s="1" customFormat="1" ht="18" customHeight="1" x14ac:dyDescent="0.3">
      <c r="C87" s="45"/>
      <c r="D87" s="24" t="s">
        <v>72</v>
      </c>
      <c r="E87" s="24"/>
      <c r="F87" s="24"/>
      <c r="G87" s="24"/>
      <c r="H87" s="24"/>
      <c r="I87" s="27"/>
      <c r="J87" s="28"/>
      <c r="K87" s="29" t="s">
        <v>497</v>
      </c>
      <c r="L87" s="13" t="s">
        <v>216</v>
      </c>
      <c r="M87" s="67"/>
      <c r="N87" s="30"/>
    </row>
    <row r="88" spans="3:14" s="1" customFormat="1" ht="18" customHeight="1" x14ac:dyDescent="0.3">
      <c r="C88" s="45"/>
      <c r="D88" s="24"/>
      <c r="E88" s="24" t="s">
        <v>63</v>
      </c>
      <c r="F88" s="24"/>
      <c r="G88" s="24"/>
      <c r="H88" s="24"/>
      <c r="I88" s="27"/>
      <c r="J88" s="28"/>
      <c r="K88" s="29" t="s">
        <v>498</v>
      </c>
      <c r="L88" s="13" t="s">
        <v>324</v>
      </c>
      <c r="M88" s="67"/>
      <c r="N88" s="30"/>
    </row>
    <row r="89" spans="3:14" s="1" customFormat="1" ht="18" customHeight="1" x14ac:dyDescent="0.3">
      <c r="C89" s="45"/>
      <c r="D89" s="24"/>
      <c r="E89" s="24" t="s">
        <v>403</v>
      </c>
      <c r="F89" s="24"/>
      <c r="G89" s="24"/>
      <c r="H89" s="24"/>
      <c r="I89" s="27"/>
      <c r="J89" s="28"/>
      <c r="K89" s="29" t="s">
        <v>499</v>
      </c>
      <c r="L89" s="13" t="s">
        <v>325</v>
      </c>
      <c r="M89" s="67"/>
      <c r="N89" s="30"/>
    </row>
    <row r="90" spans="3:14" s="1" customFormat="1" ht="18" customHeight="1" x14ac:dyDescent="0.3">
      <c r="C90" s="45"/>
      <c r="D90" s="24"/>
      <c r="E90" s="24"/>
      <c r="F90" s="24" t="s">
        <v>404</v>
      </c>
      <c r="G90" s="24"/>
      <c r="H90" s="24"/>
      <c r="I90" s="27"/>
      <c r="J90" s="28"/>
      <c r="K90" s="46" t="str">
        <f>$K$14&amp;"-12"</f>
        <v>HM006-12</v>
      </c>
      <c r="L90" s="13" t="s">
        <v>223</v>
      </c>
      <c r="M90" s="67"/>
      <c r="N90" s="30" t="s">
        <v>405</v>
      </c>
    </row>
    <row r="91" spans="3:14" s="1" customFormat="1" ht="21" customHeight="1" x14ac:dyDescent="0.3">
      <c r="C91" s="45"/>
      <c r="D91" s="24"/>
      <c r="E91" s="24"/>
      <c r="F91" s="24" t="s">
        <v>375</v>
      </c>
      <c r="G91" s="24"/>
      <c r="H91" s="24"/>
      <c r="I91" s="27"/>
      <c r="J91" s="28"/>
      <c r="K91" s="46" t="str">
        <f>$K$72&amp;"-05"</f>
        <v>CH001-05</v>
      </c>
      <c r="L91" s="13" t="s">
        <v>314</v>
      </c>
      <c r="M91" s="67"/>
      <c r="N91" s="30"/>
    </row>
    <row r="92" spans="3:14" s="1" customFormat="1" ht="18" customHeight="1" x14ac:dyDescent="0.3">
      <c r="C92" s="45"/>
      <c r="D92" s="24" t="s">
        <v>74</v>
      </c>
      <c r="E92" s="24"/>
      <c r="F92" s="24"/>
      <c r="G92" s="24"/>
      <c r="H92" s="24"/>
      <c r="I92" s="27"/>
      <c r="J92" s="28"/>
      <c r="K92" s="29" t="s">
        <v>500</v>
      </c>
      <c r="L92" s="13" t="s">
        <v>329</v>
      </c>
      <c r="M92" s="67"/>
      <c r="N92" s="30"/>
    </row>
    <row r="93" spans="3:14" s="1" customFormat="1" ht="18" customHeight="1" x14ac:dyDescent="0.3">
      <c r="C93" s="45"/>
      <c r="D93" s="24"/>
      <c r="E93" s="24" t="s">
        <v>406</v>
      </c>
      <c r="F93" s="24"/>
      <c r="G93" s="24"/>
      <c r="H93" s="24"/>
      <c r="I93" s="27"/>
      <c r="J93" s="28"/>
      <c r="K93" s="29" t="s">
        <v>501</v>
      </c>
      <c r="L93" s="13" t="s">
        <v>329</v>
      </c>
      <c r="M93" s="67"/>
      <c r="N93" s="30"/>
    </row>
    <row r="94" spans="3:14" s="1" customFormat="1" ht="18" customHeight="1" x14ac:dyDescent="0.3">
      <c r="C94" s="45"/>
      <c r="D94" s="24"/>
      <c r="E94" s="24"/>
      <c r="F94" s="24" t="s">
        <v>404</v>
      </c>
      <c r="G94" s="24"/>
      <c r="H94" s="24"/>
      <c r="I94" s="27"/>
      <c r="J94" s="28"/>
      <c r="K94" s="46" t="str">
        <f>$K$14&amp;"-12"</f>
        <v>HM006-12</v>
      </c>
      <c r="L94" s="13" t="s">
        <v>223</v>
      </c>
      <c r="M94" s="67"/>
      <c r="N94" s="30" t="s">
        <v>405</v>
      </c>
    </row>
    <row r="95" spans="3:14" s="1" customFormat="1" ht="18" customHeight="1" x14ac:dyDescent="0.3">
      <c r="C95" s="45"/>
      <c r="D95" s="24"/>
      <c r="E95" s="24"/>
      <c r="F95" s="24" t="s">
        <v>375</v>
      </c>
      <c r="G95" s="24"/>
      <c r="H95" s="24"/>
      <c r="I95" s="27"/>
      <c r="J95" s="28"/>
      <c r="K95" s="46" t="str">
        <f>$K$72&amp;"-05"</f>
        <v>CH001-05</v>
      </c>
      <c r="L95" s="13" t="s">
        <v>314</v>
      </c>
      <c r="M95" s="67"/>
      <c r="N95" s="30"/>
    </row>
    <row r="96" spans="3:14" s="1" customFormat="1" ht="18" customHeight="1" x14ac:dyDescent="0.3">
      <c r="C96" s="45"/>
      <c r="D96" s="24" t="s">
        <v>407</v>
      </c>
      <c r="E96" s="24"/>
      <c r="F96" s="24"/>
      <c r="G96" s="24"/>
      <c r="H96" s="24"/>
      <c r="I96" s="27"/>
      <c r="J96" s="28"/>
      <c r="K96" s="29" t="s">
        <v>502</v>
      </c>
      <c r="L96" s="13" t="s">
        <v>217</v>
      </c>
      <c r="M96" s="67"/>
      <c r="N96" s="30"/>
    </row>
    <row r="97" spans="3:14" s="1" customFormat="1" ht="18" customHeight="1" x14ac:dyDescent="0.3">
      <c r="C97" s="45"/>
      <c r="D97" s="24" t="s">
        <v>408</v>
      </c>
      <c r="E97" s="24"/>
      <c r="F97" s="24"/>
      <c r="G97" s="24"/>
      <c r="H97" s="24"/>
      <c r="I97" s="27"/>
      <c r="J97" s="28"/>
      <c r="K97" s="29" t="s">
        <v>503</v>
      </c>
      <c r="L97" s="13" t="s">
        <v>327</v>
      </c>
      <c r="M97" s="67"/>
      <c r="N97" s="30"/>
    </row>
    <row r="98" spans="3:14" s="1" customFormat="1" ht="18" customHeight="1" x14ac:dyDescent="0.3">
      <c r="C98" s="45"/>
      <c r="D98" s="24" t="s">
        <v>639</v>
      </c>
      <c r="E98" s="24"/>
      <c r="F98" s="24"/>
      <c r="G98" s="24"/>
      <c r="H98" s="24"/>
      <c r="I98" s="27"/>
      <c r="J98" s="28"/>
      <c r="K98" s="29" t="s">
        <v>504</v>
      </c>
      <c r="L98" s="13" t="s">
        <v>335</v>
      </c>
      <c r="M98" s="24"/>
      <c r="N98" s="181" t="s">
        <v>409</v>
      </c>
    </row>
    <row r="99" spans="3:14" s="1" customFormat="1" ht="18" customHeight="1" x14ac:dyDescent="0.3">
      <c r="C99" s="45"/>
      <c r="D99" s="24" t="s">
        <v>640</v>
      </c>
      <c r="E99" s="24"/>
      <c r="F99" s="24"/>
      <c r="G99" s="24"/>
      <c r="H99" s="24"/>
      <c r="I99" s="27"/>
      <c r="J99" s="28"/>
      <c r="K99" s="29" t="s">
        <v>509</v>
      </c>
      <c r="L99" s="29" t="s">
        <v>551</v>
      </c>
      <c r="M99" s="24"/>
      <c r="N99" s="182"/>
    </row>
    <row r="100" spans="3:14" s="1" customFormat="1" ht="18" customHeight="1" x14ac:dyDescent="0.3">
      <c r="C100" s="45"/>
      <c r="D100" s="24"/>
      <c r="E100" s="24" t="s">
        <v>641</v>
      </c>
      <c r="F100" s="24"/>
      <c r="G100" s="24"/>
      <c r="H100" s="24"/>
      <c r="I100" s="91"/>
      <c r="J100" s="28" t="s">
        <v>230</v>
      </c>
      <c r="K100" s="29" t="s">
        <v>510</v>
      </c>
      <c r="L100" s="13" t="s">
        <v>343</v>
      </c>
      <c r="M100" s="24"/>
      <c r="N100" s="29"/>
    </row>
    <row r="101" spans="3:14" s="1" customFormat="1" ht="18" customHeight="1" x14ac:dyDescent="0.3">
      <c r="C101" s="45"/>
      <c r="D101" s="24"/>
      <c r="E101" s="24" t="s">
        <v>642</v>
      </c>
      <c r="F101" s="24"/>
      <c r="G101" s="24"/>
      <c r="H101" s="24"/>
      <c r="I101" s="91"/>
      <c r="J101" s="28"/>
      <c r="K101" s="82" t="s">
        <v>643</v>
      </c>
      <c r="L101" s="83" t="s">
        <v>424</v>
      </c>
      <c r="M101" s="24"/>
      <c r="N101" s="82"/>
    </row>
    <row r="102" spans="3:14" s="1" customFormat="1" ht="18" customHeight="1" x14ac:dyDescent="0.3">
      <c r="C102" s="45"/>
      <c r="D102" s="24"/>
      <c r="E102" s="24" t="s">
        <v>118</v>
      </c>
      <c r="F102" s="24"/>
      <c r="G102" s="24"/>
      <c r="H102" s="24"/>
      <c r="I102" s="91"/>
      <c r="J102" s="28"/>
      <c r="K102" s="46" t="s">
        <v>511</v>
      </c>
      <c r="L102" s="13" t="s">
        <v>344</v>
      </c>
      <c r="M102" s="24"/>
      <c r="N102" s="29"/>
    </row>
    <row r="103" spans="3:14" s="1" customFormat="1" ht="18" customHeight="1" x14ac:dyDescent="0.3">
      <c r="C103" s="45"/>
      <c r="D103" s="24"/>
      <c r="E103" s="24" t="s">
        <v>119</v>
      </c>
      <c r="F103" s="24"/>
      <c r="G103" s="24"/>
      <c r="H103" s="24"/>
      <c r="I103" s="91"/>
      <c r="J103" s="28"/>
      <c r="K103" s="46" t="s">
        <v>512</v>
      </c>
      <c r="L103" s="13" t="s">
        <v>345</v>
      </c>
      <c r="M103" s="24"/>
      <c r="N103" s="29"/>
    </row>
    <row r="104" spans="3:14" s="1" customFormat="1" ht="18" customHeight="1" x14ac:dyDescent="0.3">
      <c r="C104" s="45"/>
      <c r="D104" s="24"/>
      <c r="E104" s="24" t="s">
        <v>120</v>
      </c>
      <c r="F104" s="24"/>
      <c r="G104" s="24"/>
      <c r="H104" s="24"/>
      <c r="I104" s="91"/>
      <c r="J104" s="28"/>
      <c r="K104" s="46" t="s">
        <v>513</v>
      </c>
      <c r="L104" s="13" t="s">
        <v>346</v>
      </c>
      <c r="M104" s="67"/>
      <c r="N104" s="29"/>
    </row>
    <row r="105" spans="3:14" s="1" customFormat="1" ht="18" customHeight="1" x14ac:dyDescent="0.3">
      <c r="C105" s="45"/>
      <c r="D105" s="24"/>
      <c r="E105" s="24"/>
      <c r="F105" s="24" t="s">
        <v>127</v>
      </c>
      <c r="G105" s="24"/>
      <c r="H105" s="24"/>
      <c r="I105" s="91"/>
      <c r="J105" s="28"/>
      <c r="K105" s="46" t="s">
        <v>514</v>
      </c>
      <c r="L105" s="13" t="s">
        <v>347</v>
      </c>
      <c r="M105" s="67"/>
      <c r="N105" s="29"/>
    </row>
    <row r="106" spans="3:14" s="1" customFormat="1" ht="18" customHeight="1" x14ac:dyDescent="0.3">
      <c r="C106" s="45"/>
      <c r="D106" s="24"/>
      <c r="E106" s="24"/>
      <c r="F106" s="24"/>
      <c r="G106" s="24" t="s">
        <v>129</v>
      </c>
      <c r="H106" s="24"/>
      <c r="I106" s="91"/>
      <c r="J106" s="28"/>
      <c r="K106" s="46" t="s">
        <v>515</v>
      </c>
      <c r="L106" s="13" t="s">
        <v>348</v>
      </c>
      <c r="M106" s="67"/>
      <c r="N106" s="29"/>
    </row>
    <row r="107" spans="3:14" s="1" customFormat="1" ht="18" customHeight="1" x14ac:dyDescent="0.3">
      <c r="C107" s="45"/>
      <c r="D107" s="24"/>
      <c r="E107" s="24"/>
      <c r="F107" s="24" t="s">
        <v>128</v>
      </c>
      <c r="G107" s="24"/>
      <c r="H107" s="24"/>
      <c r="I107" s="91"/>
      <c r="J107" s="28"/>
      <c r="K107" s="46" t="s">
        <v>516</v>
      </c>
      <c r="L107" s="13" t="s">
        <v>349</v>
      </c>
      <c r="M107" s="67"/>
      <c r="N107" s="29"/>
    </row>
    <row r="108" spans="3:14" s="1" customFormat="1" ht="18" customHeight="1" x14ac:dyDescent="0.3">
      <c r="C108" s="45"/>
      <c r="D108" s="24"/>
      <c r="E108" s="24"/>
      <c r="F108" s="24"/>
      <c r="G108" s="24" t="s">
        <v>129</v>
      </c>
      <c r="H108" s="24"/>
      <c r="I108" s="91"/>
      <c r="J108" s="28"/>
      <c r="K108" s="46" t="s">
        <v>515</v>
      </c>
      <c r="L108" s="13" t="s">
        <v>348</v>
      </c>
      <c r="M108" s="67"/>
      <c r="N108" s="29"/>
    </row>
    <row r="109" spans="3:14" s="1" customFormat="1" ht="18" customHeight="1" x14ac:dyDescent="0.3">
      <c r="C109" s="45"/>
      <c r="D109" s="24"/>
      <c r="E109" s="24"/>
      <c r="F109" s="24"/>
      <c r="G109" s="24" t="s">
        <v>130</v>
      </c>
      <c r="H109" s="24"/>
      <c r="I109" s="91"/>
      <c r="J109" s="28"/>
      <c r="K109" s="46" t="s">
        <v>517</v>
      </c>
      <c r="L109" s="13" t="s">
        <v>350</v>
      </c>
      <c r="M109" s="67"/>
      <c r="N109" s="29"/>
    </row>
    <row r="110" spans="3:14" s="1" customFormat="1" ht="18" customHeight="1" x14ac:dyDescent="0.3">
      <c r="C110" s="45"/>
      <c r="D110" s="24"/>
      <c r="E110" s="24"/>
      <c r="F110" s="24" t="s">
        <v>131</v>
      </c>
      <c r="G110" s="24"/>
      <c r="H110" s="24"/>
      <c r="I110" s="91"/>
      <c r="J110" s="28"/>
      <c r="K110" s="46" t="s">
        <v>518</v>
      </c>
      <c r="L110" s="13" t="s">
        <v>351</v>
      </c>
      <c r="M110" s="67"/>
      <c r="N110" s="29"/>
    </row>
    <row r="111" spans="3:14" s="1" customFormat="1" ht="18" customHeight="1" x14ac:dyDescent="0.3">
      <c r="C111" s="45"/>
      <c r="D111" s="24"/>
      <c r="E111" s="24"/>
      <c r="F111" s="24"/>
      <c r="G111" s="24" t="s">
        <v>132</v>
      </c>
      <c r="H111" s="24"/>
      <c r="I111" s="91"/>
      <c r="J111" s="28"/>
      <c r="K111" s="46" t="s">
        <v>519</v>
      </c>
      <c r="L111" s="13" t="s">
        <v>352</v>
      </c>
      <c r="M111" s="67"/>
      <c r="N111" s="29"/>
    </row>
    <row r="112" spans="3:14" s="1" customFormat="1" ht="18" customHeight="1" x14ac:dyDescent="0.3">
      <c r="C112" s="45"/>
      <c r="D112" s="24"/>
      <c r="E112" s="24"/>
      <c r="F112" s="24"/>
      <c r="G112" s="24"/>
      <c r="H112" s="24" t="s">
        <v>133</v>
      </c>
      <c r="I112" s="91"/>
      <c r="J112" s="28"/>
      <c r="K112" s="46" t="s">
        <v>528</v>
      </c>
      <c r="L112" s="13" t="s">
        <v>353</v>
      </c>
      <c r="M112" s="67"/>
      <c r="N112" s="29"/>
    </row>
    <row r="113" spans="3:14" s="1" customFormat="1" ht="18" customHeight="1" x14ac:dyDescent="0.3">
      <c r="C113" s="45"/>
      <c r="D113" s="24"/>
      <c r="E113" s="24"/>
      <c r="F113" s="24" t="s">
        <v>134</v>
      </c>
      <c r="G113" s="24"/>
      <c r="H113" s="24"/>
      <c r="I113" s="91"/>
      <c r="J113" s="28"/>
      <c r="K113" s="46" t="s">
        <v>520</v>
      </c>
      <c r="L113" s="13" t="s">
        <v>354</v>
      </c>
      <c r="M113" s="67"/>
      <c r="N113" s="29"/>
    </row>
    <row r="114" spans="3:14" s="1" customFormat="1" ht="18" customHeight="1" x14ac:dyDescent="0.3">
      <c r="C114" s="45"/>
      <c r="D114" s="24"/>
      <c r="E114" s="24"/>
      <c r="F114" s="24"/>
      <c r="G114" s="24" t="s">
        <v>135</v>
      </c>
      <c r="H114" s="24"/>
      <c r="I114" s="91"/>
      <c r="J114" s="28"/>
      <c r="K114" s="29" t="s">
        <v>521</v>
      </c>
      <c r="L114" s="13" t="s">
        <v>355</v>
      </c>
      <c r="M114" s="67"/>
      <c r="N114" s="29"/>
    </row>
    <row r="115" spans="3:14" s="1" customFormat="1" ht="18" customHeight="1" x14ac:dyDescent="0.3">
      <c r="C115" s="45"/>
      <c r="D115" s="24"/>
      <c r="E115" s="24"/>
      <c r="F115" s="24"/>
      <c r="G115" s="24" t="s">
        <v>136</v>
      </c>
      <c r="H115" s="24"/>
      <c r="I115" s="91"/>
      <c r="J115" s="28"/>
      <c r="K115" s="29" t="s">
        <v>522</v>
      </c>
      <c r="L115" s="13" t="s">
        <v>356</v>
      </c>
      <c r="M115" s="67"/>
      <c r="N115" s="29"/>
    </row>
    <row r="116" spans="3:14" s="1" customFormat="1" ht="18" customHeight="1" x14ac:dyDescent="0.3">
      <c r="C116" s="45"/>
      <c r="D116" s="24"/>
      <c r="E116" s="24" t="s">
        <v>383</v>
      </c>
      <c r="F116" s="24"/>
      <c r="G116" s="24"/>
      <c r="H116" s="24"/>
      <c r="I116" s="91"/>
      <c r="J116" s="28" t="s">
        <v>158</v>
      </c>
      <c r="K116" s="29" t="s">
        <v>523</v>
      </c>
      <c r="L116" s="13" t="s">
        <v>357</v>
      </c>
      <c r="M116" s="24"/>
      <c r="N116" s="29"/>
    </row>
    <row r="117" spans="3:14" s="1" customFormat="1" ht="18" customHeight="1" x14ac:dyDescent="0.3">
      <c r="C117" s="45"/>
      <c r="D117" s="24"/>
      <c r="E117" s="24"/>
      <c r="F117" s="24" t="s">
        <v>138</v>
      </c>
      <c r="G117" s="24"/>
      <c r="H117" s="24"/>
      <c r="I117" s="91"/>
      <c r="J117" s="28"/>
      <c r="K117" s="29" t="s">
        <v>524</v>
      </c>
      <c r="L117" s="13" t="s">
        <v>358</v>
      </c>
      <c r="M117" s="24"/>
      <c r="N117" s="29" t="s">
        <v>556</v>
      </c>
    </row>
    <row r="118" spans="3:14" s="1" customFormat="1" ht="18" customHeight="1" x14ac:dyDescent="0.3">
      <c r="C118" s="45"/>
      <c r="D118" s="24"/>
      <c r="E118" s="24"/>
      <c r="F118" s="24" t="s">
        <v>120</v>
      </c>
      <c r="G118" s="24"/>
      <c r="H118" s="24"/>
      <c r="I118" s="91"/>
      <c r="J118" s="28"/>
      <c r="K118" s="46" t="s">
        <v>513</v>
      </c>
      <c r="L118" s="13" t="s">
        <v>346</v>
      </c>
      <c r="M118" s="67"/>
      <c r="N118" s="29"/>
    </row>
    <row r="119" spans="3:14" s="1" customFormat="1" ht="18" customHeight="1" x14ac:dyDescent="0.3">
      <c r="C119" s="45"/>
      <c r="D119" s="24"/>
      <c r="E119" s="24"/>
      <c r="F119" s="24" t="s">
        <v>140</v>
      </c>
      <c r="G119" s="24"/>
      <c r="H119" s="24"/>
      <c r="I119" s="91"/>
      <c r="J119" s="28"/>
      <c r="K119" s="29" t="s">
        <v>525</v>
      </c>
      <c r="L119" s="13" t="s">
        <v>359</v>
      </c>
      <c r="M119" s="24"/>
      <c r="N119" s="29" t="s">
        <v>557</v>
      </c>
    </row>
    <row r="120" spans="3:14" s="1" customFormat="1" ht="18" customHeight="1" x14ac:dyDescent="0.3">
      <c r="C120" s="45"/>
      <c r="D120" s="24"/>
      <c r="E120" s="24"/>
      <c r="F120" s="24" t="s">
        <v>644</v>
      </c>
      <c r="G120" s="24"/>
      <c r="H120" s="24"/>
      <c r="I120" s="91"/>
      <c r="J120" s="28"/>
      <c r="K120" s="29" t="s">
        <v>646</v>
      </c>
      <c r="L120" s="13" t="s">
        <v>246</v>
      </c>
      <c r="M120" s="24"/>
      <c r="N120" s="29" t="s">
        <v>559</v>
      </c>
    </row>
    <row r="121" spans="3:14" s="1" customFormat="1" ht="18" customHeight="1" x14ac:dyDescent="0.3">
      <c r="C121" s="45"/>
      <c r="D121" s="24"/>
      <c r="E121" s="24" t="s">
        <v>121</v>
      </c>
      <c r="F121" s="24"/>
      <c r="G121" s="24"/>
      <c r="H121" s="24"/>
      <c r="I121" s="91"/>
      <c r="J121" s="24" t="s">
        <v>158</v>
      </c>
      <c r="K121" s="46" t="s">
        <v>645</v>
      </c>
      <c r="L121" s="13" t="s">
        <v>246</v>
      </c>
      <c r="M121" s="24"/>
      <c r="N121" s="29"/>
    </row>
    <row r="122" spans="3:14" s="1" customFormat="1" ht="18" customHeight="1" x14ac:dyDescent="0.3">
      <c r="C122" s="45"/>
      <c r="D122" s="24"/>
      <c r="E122" s="24"/>
      <c r="F122" s="24" t="s">
        <v>410</v>
      </c>
      <c r="G122" s="24"/>
      <c r="H122" s="24"/>
      <c r="I122" s="91"/>
      <c r="J122" s="24"/>
      <c r="K122" s="29" t="s">
        <v>528</v>
      </c>
      <c r="L122" s="13" t="s">
        <v>423</v>
      </c>
      <c r="M122" s="24"/>
      <c r="N122" s="29"/>
    </row>
    <row r="123" spans="3:14" s="1" customFormat="1" ht="18" customHeight="1" x14ac:dyDescent="0.3">
      <c r="C123" s="45"/>
      <c r="D123" s="24"/>
      <c r="E123" s="24" t="s">
        <v>122</v>
      </c>
      <c r="F123" s="24"/>
      <c r="G123" s="24"/>
      <c r="H123" s="24"/>
      <c r="I123" s="91"/>
      <c r="J123" s="24" t="s">
        <v>158</v>
      </c>
      <c r="K123" s="29" t="s">
        <v>529</v>
      </c>
      <c r="L123" s="13" t="s">
        <v>361</v>
      </c>
      <c r="M123" s="24"/>
      <c r="N123" s="29"/>
    </row>
    <row r="124" spans="3:14" s="1" customFormat="1" ht="18" customHeight="1" x14ac:dyDescent="0.3">
      <c r="C124" s="45"/>
      <c r="D124" s="24"/>
      <c r="E124" s="24"/>
      <c r="F124" s="24" t="s">
        <v>411</v>
      </c>
      <c r="G124" s="24"/>
      <c r="H124" s="24"/>
      <c r="I124" s="91"/>
      <c r="J124" s="28"/>
      <c r="K124" s="29" t="s">
        <v>530</v>
      </c>
      <c r="L124" s="13" t="s">
        <v>223</v>
      </c>
      <c r="M124" s="24"/>
      <c r="N124" s="29"/>
    </row>
    <row r="125" spans="3:14" s="1" customFormat="1" ht="18" customHeight="1" x14ac:dyDescent="0.3">
      <c r="C125" s="45"/>
      <c r="D125" s="24"/>
      <c r="E125" s="24"/>
      <c r="F125" s="30"/>
      <c r="G125" s="24" t="s">
        <v>143</v>
      </c>
      <c r="H125" s="24"/>
      <c r="I125" s="91"/>
      <c r="J125" s="28"/>
      <c r="K125" s="82" t="s">
        <v>526</v>
      </c>
      <c r="L125" s="83" t="s">
        <v>360</v>
      </c>
      <c r="M125" s="24"/>
      <c r="N125" s="82" t="s">
        <v>558</v>
      </c>
    </row>
    <row r="126" spans="3:14" s="1" customFormat="1" ht="18" customHeight="1" x14ac:dyDescent="0.3">
      <c r="C126" s="45"/>
      <c r="D126" s="24"/>
      <c r="E126" s="24" t="s">
        <v>412</v>
      </c>
      <c r="F126" s="24"/>
      <c r="G126" s="24"/>
      <c r="H126" s="24"/>
      <c r="I126" s="91"/>
      <c r="J126" s="28"/>
      <c r="K126" s="29" t="s">
        <v>531</v>
      </c>
      <c r="L126" s="25"/>
      <c r="M126" s="67"/>
      <c r="N126" s="29" t="s">
        <v>560</v>
      </c>
    </row>
    <row r="127" spans="3:14" s="1" customFormat="1" ht="18" customHeight="1" x14ac:dyDescent="0.3">
      <c r="C127" s="45"/>
      <c r="D127" s="24"/>
      <c r="E127" s="24"/>
      <c r="F127" s="24" t="s">
        <v>413</v>
      </c>
      <c r="G127" s="24"/>
      <c r="H127" s="24"/>
      <c r="I127" s="91"/>
      <c r="J127" s="28"/>
      <c r="K127" s="29" t="s">
        <v>532</v>
      </c>
      <c r="L127" s="25"/>
      <c r="M127" s="67"/>
      <c r="N127" s="29" t="s">
        <v>560</v>
      </c>
    </row>
    <row r="128" spans="3:14" s="1" customFormat="1" ht="18" customHeight="1" x14ac:dyDescent="0.3">
      <c r="C128" s="45"/>
      <c r="D128" s="24"/>
      <c r="E128" s="24" t="s">
        <v>46</v>
      </c>
      <c r="F128" s="24"/>
      <c r="G128" s="24"/>
      <c r="H128" s="24"/>
      <c r="I128" s="91"/>
      <c r="J128" s="28"/>
      <c r="K128" s="29" t="s">
        <v>533</v>
      </c>
      <c r="L128" s="13" t="s">
        <v>362</v>
      </c>
      <c r="M128" s="24"/>
      <c r="N128" s="29"/>
    </row>
    <row r="129" spans="3:14" s="1" customFormat="1" ht="18" customHeight="1" x14ac:dyDescent="0.3">
      <c r="C129" s="45"/>
      <c r="D129" s="24"/>
      <c r="E129" s="24"/>
      <c r="F129" s="24" t="s">
        <v>647</v>
      </c>
      <c r="G129" s="24"/>
      <c r="H129" s="24"/>
      <c r="I129" s="92"/>
      <c r="J129" s="28"/>
      <c r="K129" s="50" t="s">
        <v>535</v>
      </c>
      <c r="L129" s="19" t="s">
        <v>424</v>
      </c>
      <c r="M129" s="24"/>
      <c r="N129" s="82"/>
    </row>
    <row r="130" spans="3:14" s="1" customFormat="1" ht="18" customHeight="1" x14ac:dyDescent="0.3">
      <c r="C130" s="45"/>
      <c r="D130" s="24"/>
      <c r="E130" s="24"/>
      <c r="F130" s="24" t="s">
        <v>648</v>
      </c>
      <c r="G130" s="24"/>
      <c r="H130" s="24"/>
      <c r="I130" s="92"/>
      <c r="J130" s="28"/>
      <c r="K130" s="50" t="s">
        <v>541</v>
      </c>
      <c r="L130" s="50" t="s">
        <v>362</v>
      </c>
      <c r="M130" s="24"/>
      <c r="N130" s="82"/>
    </row>
    <row r="131" spans="3:14" s="1" customFormat="1" ht="18" customHeight="1" x14ac:dyDescent="0.3">
      <c r="C131" s="45"/>
      <c r="D131" s="24"/>
      <c r="E131" s="24"/>
      <c r="F131" s="24" t="s">
        <v>656</v>
      </c>
      <c r="G131" s="24"/>
      <c r="H131" s="24"/>
      <c r="I131" s="92"/>
      <c r="J131" s="28"/>
      <c r="K131" s="50" t="s">
        <v>655</v>
      </c>
      <c r="L131" s="54"/>
      <c r="M131" s="24"/>
      <c r="N131" s="82"/>
    </row>
    <row r="132" spans="3:14" s="51" customFormat="1" ht="18" customHeight="1" x14ac:dyDescent="0.3">
      <c r="C132" s="45"/>
      <c r="D132" s="47"/>
      <c r="E132" s="24" t="s">
        <v>414</v>
      </c>
      <c r="F132" s="24"/>
      <c r="G132" s="24"/>
      <c r="H132" s="24"/>
      <c r="I132" s="92"/>
      <c r="J132" s="49"/>
      <c r="K132" s="50" t="s">
        <v>534</v>
      </c>
      <c r="L132" s="54"/>
      <c r="M132" s="67"/>
      <c r="N132" s="50" t="s">
        <v>561</v>
      </c>
    </row>
    <row r="133" spans="3:14" s="51" customFormat="1" ht="18" customHeight="1" x14ac:dyDescent="0.3">
      <c r="C133" s="45"/>
      <c r="D133" s="47"/>
      <c r="E133" s="47" t="s">
        <v>415</v>
      </c>
      <c r="F133" s="47"/>
      <c r="G133" s="47"/>
      <c r="H133" s="47"/>
      <c r="I133" s="48"/>
      <c r="J133" s="49"/>
      <c r="K133" s="50" t="s">
        <v>536</v>
      </c>
      <c r="L133" s="54"/>
      <c r="M133" s="67"/>
      <c r="N133" s="50" t="s">
        <v>562</v>
      </c>
    </row>
    <row r="134" spans="3:14" s="51" customFormat="1" ht="18" customHeight="1" x14ac:dyDescent="0.3">
      <c r="C134" s="45"/>
      <c r="D134" s="47"/>
      <c r="E134" s="47" t="s">
        <v>416</v>
      </c>
      <c r="F134" s="47"/>
      <c r="G134" s="47"/>
      <c r="H134" s="47"/>
      <c r="I134" s="48"/>
      <c r="J134" s="49"/>
      <c r="K134" s="50" t="s">
        <v>537</v>
      </c>
      <c r="L134" s="50" t="s">
        <v>311</v>
      </c>
      <c r="M134" s="67"/>
      <c r="N134" s="50"/>
    </row>
    <row r="135" spans="3:14" s="51" customFormat="1" ht="18" customHeight="1" x14ac:dyDescent="0.3">
      <c r="C135" s="45"/>
      <c r="D135" s="47"/>
      <c r="E135" s="47"/>
      <c r="F135" s="47" t="s">
        <v>417</v>
      </c>
      <c r="G135" s="47"/>
      <c r="H135" s="47"/>
      <c r="I135" s="48"/>
      <c r="J135" s="49"/>
      <c r="K135" s="50" t="s">
        <v>538</v>
      </c>
      <c r="L135" s="50" t="s">
        <v>311</v>
      </c>
      <c r="M135" s="67"/>
      <c r="N135" s="50"/>
    </row>
    <row r="136" spans="3:14" s="51" customFormat="1" ht="18" customHeight="1" x14ac:dyDescent="0.3">
      <c r="C136" s="45"/>
      <c r="D136" s="47"/>
      <c r="E136" s="47"/>
      <c r="F136" s="47"/>
      <c r="G136" s="47" t="s">
        <v>418</v>
      </c>
      <c r="H136" s="47"/>
      <c r="I136" s="48"/>
      <c r="J136" s="49"/>
      <c r="K136" s="50" t="s">
        <v>539</v>
      </c>
      <c r="L136" s="50" t="s">
        <v>228</v>
      </c>
      <c r="M136" s="67"/>
      <c r="N136" s="50"/>
    </row>
    <row r="137" spans="3:14" s="51" customFormat="1" ht="18" customHeight="1" x14ac:dyDescent="0.3">
      <c r="C137" s="45"/>
      <c r="D137" s="47"/>
      <c r="E137" s="47"/>
      <c r="F137" s="47" t="s">
        <v>419</v>
      </c>
      <c r="G137" s="47"/>
      <c r="H137" s="47"/>
      <c r="I137" s="48"/>
      <c r="J137" s="49"/>
      <c r="K137" s="50" t="s">
        <v>540</v>
      </c>
      <c r="L137" s="50" t="s">
        <v>311</v>
      </c>
      <c r="M137" s="67"/>
      <c r="N137" s="50"/>
    </row>
    <row r="138" spans="3:14" s="51" customFormat="1" ht="18" customHeight="1" x14ac:dyDescent="0.3">
      <c r="C138" s="45"/>
      <c r="D138" s="47" t="s">
        <v>149</v>
      </c>
      <c r="E138" s="47"/>
      <c r="F138" s="47"/>
      <c r="G138" s="47"/>
      <c r="H138" s="47"/>
      <c r="I138" s="48"/>
      <c r="J138" s="49"/>
      <c r="K138" s="50" t="s">
        <v>505</v>
      </c>
      <c r="L138" s="50" t="s">
        <v>564</v>
      </c>
      <c r="M138" s="47"/>
      <c r="N138" s="71" t="s">
        <v>565</v>
      </c>
    </row>
    <row r="139" spans="3:14" s="51" customFormat="1" ht="18" customHeight="1" x14ac:dyDescent="0.3">
      <c r="C139" s="45"/>
      <c r="D139" s="47"/>
      <c r="E139" s="47" t="s">
        <v>649</v>
      </c>
      <c r="F139" s="47"/>
      <c r="G139" s="47"/>
      <c r="H139" s="47"/>
      <c r="I139" s="48"/>
      <c r="J139" s="49"/>
      <c r="K139" s="50" t="s">
        <v>650</v>
      </c>
      <c r="L139" s="50"/>
      <c r="M139" s="47"/>
      <c r="N139" s="71"/>
    </row>
    <row r="140" spans="3:14" s="51" customFormat="1" ht="18" customHeight="1" x14ac:dyDescent="0.3">
      <c r="C140" s="45"/>
      <c r="D140" s="47" t="s">
        <v>420</v>
      </c>
      <c r="E140" s="47"/>
      <c r="F140" s="47"/>
      <c r="G140" s="47"/>
      <c r="H140" s="47"/>
      <c r="I140" s="48"/>
      <c r="J140" s="49"/>
      <c r="K140" s="50" t="s">
        <v>506</v>
      </c>
      <c r="L140" s="50" t="s">
        <v>340</v>
      </c>
      <c r="M140" s="47"/>
      <c r="N140" s="52"/>
    </row>
    <row r="141" spans="3:14" s="51" customFormat="1" ht="18" customHeight="1" x14ac:dyDescent="0.3">
      <c r="C141" s="45"/>
      <c r="D141" s="47"/>
      <c r="E141" s="47" t="s">
        <v>651</v>
      </c>
      <c r="F141" s="47"/>
      <c r="G141" s="47"/>
      <c r="H141" s="47"/>
      <c r="I141" s="48"/>
      <c r="J141" s="49"/>
      <c r="K141" s="50" t="s">
        <v>652</v>
      </c>
      <c r="L141" s="50"/>
      <c r="M141" s="47"/>
      <c r="N141" s="52"/>
    </row>
    <row r="142" spans="3:14" s="51" customFormat="1" ht="18" customHeight="1" x14ac:dyDescent="0.3">
      <c r="C142" s="45"/>
      <c r="D142" s="47" t="s">
        <v>421</v>
      </c>
      <c r="E142" s="47"/>
      <c r="F142" s="47"/>
      <c r="G142" s="47"/>
      <c r="H142" s="47"/>
      <c r="I142" s="48"/>
      <c r="J142" s="49"/>
      <c r="K142" s="50" t="s">
        <v>507</v>
      </c>
      <c r="L142" s="50" t="s">
        <v>341</v>
      </c>
      <c r="M142" s="47"/>
      <c r="N142" s="52"/>
    </row>
    <row r="143" spans="3:14" s="51" customFormat="1" ht="18" customHeight="1" x14ac:dyDescent="0.3">
      <c r="C143" s="45"/>
      <c r="D143" s="47"/>
      <c r="E143" s="47" t="s">
        <v>653</v>
      </c>
      <c r="F143" s="47"/>
      <c r="G143" s="47"/>
      <c r="H143" s="47"/>
      <c r="I143" s="48"/>
      <c r="J143" s="49"/>
      <c r="K143" s="50" t="s">
        <v>654</v>
      </c>
      <c r="L143" s="50"/>
      <c r="M143" s="47"/>
      <c r="N143" s="52"/>
    </row>
    <row r="144" spans="3:14" s="1" customFormat="1" ht="18" customHeight="1" x14ac:dyDescent="0.3">
      <c r="C144" s="45"/>
      <c r="D144" s="24" t="s">
        <v>422</v>
      </c>
      <c r="E144" s="24"/>
      <c r="F144" s="24"/>
      <c r="G144" s="24"/>
      <c r="H144" s="24"/>
      <c r="I144" s="27"/>
      <c r="J144" s="28"/>
      <c r="K144" s="29" t="s">
        <v>508</v>
      </c>
      <c r="L144" s="29" t="s">
        <v>342</v>
      </c>
      <c r="M144" s="24"/>
      <c r="N144" s="30"/>
    </row>
    <row r="145" spans="4:13" ht="18" customHeight="1" x14ac:dyDescent="0.3">
      <c r="D145" s="20"/>
      <c r="E145" s="20"/>
      <c r="F145" s="20"/>
      <c r="G145" s="20"/>
      <c r="H145" s="20"/>
      <c r="I145" s="20"/>
      <c r="J145" s="20"/>
      <c r="L145" s="20"/>
      <c r="M145" s="20"/>
    </row>
    <row r="146" spans="4:13" ht="18" customHeight="1" x14ac:dyDescent="0.3">
      <c r="D146" s="20"/>
      <c r="E146" s="20"/>
      <c r="F146" s="20"/>
      <c r="G146" s="20"/>
      <c r="H146" s="20"/>
      <c r="I146" s="20"/>
      <c r="J146" s="20"/>
      <c r="L146" s="20"/>
      <c r="M146" s="20"/>
    </row>
    <row r="147" spans="4:13" ht="18" customHeight="1" x14ac:dyDescent="0.3">
      <c r="D147" s="20"/>
      <c r="E147" s="20"/>
      <c r="F147" s="20"/>
      <c r="G147" s="20"/>
      <c r="H147" s="20"/>
      <c r="I147" s="20"/>
      <c r="J147" s="20"/>
      <c r="L147" s="20"/>
      <c r="M147" s="20"/>
    </row>
    <row r="148" spans="4:13" ht="18" customHeight="1" x14ac:dyDescent="0.3">
      <c r="D148" s="20"/>
      <c r="E148" s="20"/>
      <c r="F148" s="20"/>
      <c r="G148" s="20"/>
      <c r="H148" s="20"/>
      <c r="I148" s="20"/>
      <c r="J148" s="20"/>
      <c r="L148" s="20"/>
      <c r="M148" s="20"/>
    </row>
    <row r="149" spans="4:13" ht="18" customHeight="1" x14ac:dyDescent="0.3">
      <c r="D149" s="20"/>
      <c r="E149" s="20"/>
      <c r="F149" s="20"/>
      <c r="G149" s="20"/>
      <c r="H149" s="20"/>
      <c r="I149" s="20"/>
      <c r="J149" s="20"/>
      <c r="L149" s="20"/>
      <c r="M149" s="20"/>
    </row>
    <row r="150" spans="4:13" ht="18" customHeight="1" x14ac:dyDescent="0.3">
      <c r="D150" s="20"/>
      <c r="E150" s="20"/>
      <c r="F150" s="20"/>
      <c r="G150" s="20"/>
      <c r="H150" s="20"/>
      <c r="I150" s="20"/>
      <c r="J150" s="20"/>
      <c r="L150" s="20"/>
      <c r="M150" s="20"/>
    </row>
  </sheetData>
  <autoFilter ref="C7:N144" xr:uid="{F456BE3D-20B8-4C5E-AC9B-CCD7FB824BD0}"/>
  <mergeCells count="3">
    <mergeCell ref="C2:N4"/>
    <mergeCell ref="N98:N99"/>
    <mergeCell ref="N51:N53"/>
  </mergeCells>
  <phoneticPr fontId="1" type="noConversion"/>
  <pageMargins left="0.19685039370078741" right="0.19685039370078741" top="0.39370078740157483" bottom="0.39370078740157483" header="0" footer="0"/>
  <pageSetup paperSize="9" scale="53"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4718B-81A1-4423-989F-A9F7217F306D}">
  <sheetPr>
    <tabColor rgb="FFFF0000"/>
    <pageSetUpPr fitToPage="1"/>
  </sheetPr>
  <dimension ref="B1:J163"/>
  <sheetViews>
    <sheetView showGridLines="0" tabSelected="1" zoomScaleNormal="100" workbookViewId="0">
      <pane ySplit="7" topLeftCell="A8" activePane="bottomLeft" state="frozen"/>
      <selection pane="bottomLeft" activeCell="I12" sqref="I12"/>
    </sheetView>
  </sheetViews>
  <sheetFormatPr defaultColWidth="9" defaultRowHeight="18" customHeight="1" x14ac:dyDescent="0.3"/>
  <cols>
    <col min="1" max="1" width="4.125" style="1" customWidth="1"/>
    <col min="2" max="2" width="9" style="14"/>
    <col min="3" max="7" width="20.625" style="1" customWidth="1"/>
    <col min="8" max="8" width="15.625" style="1" customWidth="1"/>
    <col min="9" max="9" width="15.875" style="1" bestFit="1" customWidth="1"/>
    <col min="10" max="10" width="53.125" style="1" bestFit="1" customWidth="1"/>
    <col min="11" max="16384" width="9" style="1"/>
  </cols>
  <sheetData>
    <row r="1" spans="2:10" ht="18" customHeight="1" thickBot="1" x14ac:dyDescent="0.35"/>
    <row r="2" spans="2:10" ht="18" customHeight="1" x14ac:dyDescent="0.3">
      <c r="B2" s="172" t="s">
        <v>463</v>
      </c>
      <c r="C2" s="173"/>
      <c r="D2" s="173"/>
      <c r="E2" s="173"/>
      <c r="F2" s="173"/>
      <c r="G2" s="173"/>
      <c r="H2" s="173"/>
      <c r="I2" s="173"/>
      <c r="J2" s="174"/>
    </row>
    <row r="3" spans="2:10" ht="18" customHeight="1" x14ac:dyDescent="0.3">
      <c r="B3" s="175"/>
      <c r="C3" s="176"/>
      <c r="D3" s="176"/>
      <c r="E3" s="176"/>
      <c r="F3" s="176"/>
      <c r="G3" s="176"/>
      <c r="H3" s="176"/>
      <c r="I3" s="176"/>
      <c r="J3" s="177"/>
    </row>
    <row r="4" spans="2:10" ht="18" customHeight="1" thickBot="1" x14ac:dyDescent="0.35">
      <c r="B4" s="178"/>
      <c r="C4" s="179"/>
      <c r="D4" s="179"/>
      <c r="E4" s="179"/>
      <c r="F4" s="179"/>
      <c r="G4" s="179"/>
      <c r="H4" s="179"/>
      <c r="I4" s="179"/>
      <c r="J4" s="180"/>
    </row>
    <row r="5" spans="2:10" ht="18" customHeight="1" x14ac:dyDescent="0.3">
      <c r="B5" s="68"/>
      <c r="C5" s="68"/>
      <c r="D5" s="68"/>
      <c r="E5" s="68"/>
      <c r="F5" s="68"/>
      <c r="G5" s="68"/>
      <c r="H5" s="68"/>
      <c r="I5" s="68"/>
      <c r="J5" s="68"/>
    </row>
    <row r="7" spans="2:10" s="14" customFormat="1" ht="18" customHeight="1" thickBot="1" x14ac:dyDescent="0.35">
      <c r="B7" s="63" t="s">
        <v>1143</v>
      </c>
      <c r="C7" s="63" t="s">
        <v>427</v>
      </c>
      <c r="D7" s="63" t="s">
        <v>428</v>
      </c>
      <c r="E7" s="63" t="s">
        <v>429</v>
      </c>
      <c r="F7" s="63" t="s">
        <v>430</v>
      </c>
      <c r="G7" s="63" t="s">
        <v>588</v>
      </c>
      <c r="H7" s="63" t="s">
        <v>431</v>
      </c>
      <c r="I7" s="63" t="s">
        <v>153</v>
      </c>
      <c r="J7" s="63" t="s">
        <v>432</v>
      </c>
    </row>
    <row r="8" spans="2:10" s="14" customFormat="1" ht="18" customHeight="1" x14ac:dyDescent="0.3">
      <c r="B8" s="143" t="s">
        <v>1251</v>
      </c>
      <c r="C8" s="165" t="s">
        <v>1265</v>
      </c>
      <c r="D8" s="164"/>
      <c r="E8" s="164"/>
      <c r="F8" s="97"/>
      <c r="G8" s="48"/>
      <c r="H8" s="49"/>
      <c r="I8" s="159" t="s">
        <v>1263</v>
      </c>
      <c r="J8" s="164"/>
    </row>
    <row r="9" spans="2:10" s="14" customFormat="1" ht="18" customHeight="1" x14ac:dyDescent="0.3">
      <c r="B9" s="143" t="s">
        <v>1251</v>
      </c>
      <c r="C9" s="50"/>
      <c r="D9" s="166" t="s">
        <v>903</v>
      </c>
      <c r="E9" s="47"/>
      <c r="F9" s="97"/>
      <c r="G9" s="48"/>
      <c r="H9" s="49"/>
      <c r="I9" s="159" t="s">
        <v>1166</v>
      </c>
      <c r="J9" s="47"/>
    </row>
    <row r="10" spans="2:10" s="14" customFormat="1" ht="18" customHeight="1" x14ac:dyDescent="0.3">
      <c r="B10" s="143" t="s">
        <v>1251</v>
      </c>
      <c r="C10" s="166" t="s">
        <v>658</v>
      </c>
      <c r="D10" s="167"/>
      <c r="E10" s="167"/>
      <c r="F10" s="97"/>
      <c r="G10" s="48"/>
      <c r="H10" s="49"/>
      <c r="I10" s="159"/>
      <c r="J10" s="167"/>
    </row>
    <row r="11" spans="2:10" s="14" customFormat="1" ht="18" customHeight="1" x14ac:dyDescent="0.3">
      <c r="B11" s="143" t="s">
        <v>1251</v>
      </c>
      <c r="C11" s="166"/>
      <c r="D11" s="167" t="s">
        <v>1266</v>
      </c>
      <c r="E11" s="167"/>
      <c r="F11" s="97"/>
      <c r="G11" s="48"/>
      <c r="H11" s="49"/>
      <c r="I11" s="159" t="s">
        <v>1295</v>
      </c>
      <c r="J11" s="167"/>
    </row>
    <row r="12" spans="2:10" s="14" customFormat="1" ht="18" customHeight="1" x14ac:dyDescent="0.3">
      <c r="B12" s="143" t="s">
        <v>1251</v>
      </c>
      <c r="C12" s="166"/>
      <c r="D12" s="167"/>
      <c r="E12" s="167" t="s">
        <v>1267</v>
      </c>
      <c r="F12" s="97"/>
      <c r="G12" s="48"/>
      <c r="H12" s="49" t="s">
        <v>38</v>
      </c>
      <c r="I12" s="159" t="s">
        <v>1268</v>
      </c>
      <c r="J12" s="167" t="s">
        <v>659</v>
      </c>
    </row>
    <row r="13" spans="2:10" s="14" customFormat="1" ht="18" customHeight="1" x14ac:dyDescent="0.3">
      <c r="B13" s="143" t="s">
        <v>1251</v>
      </c>
      <c r="C13" s="166"/>
      <c r="D13" s="167"/>
      <c r="E13" s="167"/>
      <c r="F13" s="97" t="s">
        <v>1269</v>
      </c>
      <c r="G13" s="48"/>
      <c r="H13" s="49" t="s">
        <v>230</v>
      </c>
      <c r="I13" s="159" t="s">
        <v>1270</v>
      </c>
      <c r="J13" s="167"/>
    </row>
    <row r="14" spans="2:10" s="14" customFormat="1" ht="18" customHeight="1" x14ac:dyDescent="0.3">
      <c r="B14" s="143" t="s">
        <v>1251</v>
      </c>
      <c r="C14" s="166"/>
      <c r="D14" s="167"/>
      <c r="E14" s="167" t="s">
        <v>1271</v>
      </c>
      <c r="F14" s="97"/>
      <c r="G14" s="48"/>
      <c r="H14" s="49" t="s">
        <v>38</v>
      </c>
      <c r="I14" s="159" t="s">
        <v>1272</v>
      </c>
      <c r="J14" s="167"/>
    </row>
    <row r="15" spans="2:10" s="14" customFormat="1" ht="18" customHeight="1" x14ac:dyDescent="0.3">
      <c r="B15" s="143" t="s">
        <v>1251</v>
      </c>
      <c r="C15" s="166"/>
      <c r="D15" s="167"/>
      <c r="E15" s="167"/>
      <c r="F15" s="97" t="s">
        <v>1273</v>
      </c>
      <c r="G15" s="48"/>
      <c r="H15" s="49" t="s">
        <v>230</v>
      </c>
      <c r="I15" s="159" t="s">
        <v>1274</v>
      </c>
      <c r="J15" s="167"/>
    </row>
    <row r="16" spans="2:10" s="14" customFormat="1" ht="18" customHeight="1" x14ac:dyDescent="0.3">
      <c r="B16" s="143" t="s">
        <v>1251</v>
      </c>
      <c r="C16" s="166"/>
      <c r="D16" s="167"/>
      <c r="E16" s="167" t="s">
        <v>1275</v>
      </c>
      <c r="F16" s="97"/>
      <c r="G16" s="48"/>
      <c r="H16" s="49" t="s">
        <v>38</v>
      </c>
      <c r="I16" s="159" t="s">
        <v>1276</v>
      </c>
      <c r="J16" s="167"/>
    </row>
    <row r="17" spans="2:10" s="14" customFormat="1" ht="18" customHeight="1" x14ac:dyDescent="0.3">
      <c r="B17" s="143" t="s">
        <v>1251</v>
      </c>
      <c r="C17" s="166"/>
      <c r="D17" s="167"/>
      <c r="E17" s="167"/>
      <c r="F17" s="97" t="s">
        <v>1277</v>
      </c>
      <c r="G17" s="48"/>
      <c r="H17" s="49" t="s">
        <v>230</v>
      </c>
      <c r="I17" s="159" t="s">
        <v>1278</v>
      </c>
      <c r="J17" s="167"/>
    </row>
    <row r="18" spans="2:10" s="14" customFormat="1" ht="18" customHeight="1" x14ac:dyDescent="0.3">
      <c r="B18" s="143" t="s">
        <v>1251</v>
      </c>
      <c r="C18" s="166"/>
      <c r="D18" s="167" t="s">
        <v>1279</v>
      </c>
      <c r="E18" s="167"/>
      <c r="F18" s="97"/>
      <c r="G18" s="48"/>
      <c r="H18" s="49"/>
      <c r="I18" s="159" t="s">
        <v>1280</v>
      </c>
      <c r="J18" s="167"/>
    </row>
    <row r="19" spans="2:10" s="14" customFormat="1" ht="18" customHeight="1" x14ac:dyDescent="0.3">
      <c r="B19" s="143" t="s">
        <v>1251</v>
      </c>
      <c r="C19" s="166"/>
      <c r="D19" s="167"/>
      <c r="E19" s="167" t="s">
        <v>1281</v>
      </c>
      <c r="F19" s="97"/>
      <c r="G19" s="48"/>
      <c r="H19" s="49" t="s">
        <v>230</v>
      </c>
      <c r="I19" s="159" t="s">
        <v>1282</v>
      </c>
      <c r="J19" s="167"/>
    </row>
    <row r="20" spans="2:10" s="14" customFormat="1" ht="18" customHeight="1" x14ac:dyDescent="0.3">
      <c r="B20" s="143" t="s">
        <v>1251</v>
      </c>
      <c r="C20" s="166"/>
      <c r="D20" s="167" t="s">
        <v>1283</v>
      </c>
      <c r="E20" s="167"/>
      <c r="F20" s="97"/>
      <c r="G20" s="48"/>
      <c r="H20" s="49"/>
      <c r="I20" s="159" t="s">
        <v>1167</v>
      </c>
      <c r="J20" s="167"/>
    </row>
    <row r="21" spans="2:10" s="14" customFormat="1" ht="18" customHeight="1" x14ac:dyDescent="0.3">
      <c r="B21" s="143" t="s">
        <v>1251</v>
      </c>
      <c r="C21" s="166"/>
      <c r="D21" s="167"/>
      <c r="E21" s="167" t="s">
        <v>1284</v>
      </c>
      <c r="F21" s="97"/>
      <c r="G21" s="48"/>
      <c r="H21" s="49"/>
      <c r="I21" s="167" t="s">
        <v>1285</v>
      </c>
      <c r="J21" s="167"/>
    </row>
    <row r="22" spans="2:10" s="14" customFormat="1" ht="18" customHeight="1" x14ac:dyDescent="0.3">
      <c r="B22" s="143" t="s">
        <v>1251</v>
      </c>
      <c r="C22" s="166"/>
      <c r="D22" s="167"/>
      <c r="E22" s="167"/>
      <c r="F22" s="97" t="s">
        <v>1273</v>
      </c>
      <c r="G22" s="48"/>
      <c r="H22" s="49" t="s">
        <v>230</v>
      </c>
      <c r="I22" s="168" t="s">
        <v>1286</v>
      </c>
      <c r="J22" s="167"/>
    </row>
    <row r="23" spans="2:10" s="14" customFormat="1" ht="18" customHeight="1" x14ac:dyDescent="0.3">
      <c r="B23" s="143" t="s">
        <v>1251</v>
      </c>
      <c r="C23" s="166"/>
      <c r="D23" s="167"/>
      <c r="E23" s="167"/>
      <c r="F23" s="97" t="s">
        <v>1277</v>
      </c>
      <c r="G23" s="48"/>
      <c r="H23" s="49" t="s">
        <v>230</v>
      </c>
      <c r="I23" s="168" t="s">
        <v>1287</v>
      </c>
      <c r="J23" s="167"/>
    </row>
    <row r="24" spans="2:10" s="14" customFormat="1" ht="18" customHeight="1" x14ac:dyDescent="0.3">
      <c r="B24" s="143" t="s">
        <v>1251</v>
      </c>
      <c r="C24" s="166"/>
      <c r="D24" s="167"/>
      <c r="E24" s="167" t="s">
        <v>1288</v>
      </c>
      <c r="F24" s="97"/>
      <c r="G24" s="48"/>
      <c r="H24" s="49"/>
      <c r="I24" s="159" t="s">
        <v>1289</v>
      </c>
      <c r="J24" s="167"/>
    </row>
    <row r="25" spans="2:10" s="14" customFormat="1" ht="18" customHeight="1" x14ac:dyDescent="0.3">
      <c r="B25" s="143" t="s">
        <v>1251</v>
      </c>
      <c r="C25" s="166"/>
      <c r="D25" s="167"/>
      <c r="E25" s="167"/>
      <c r="F25" s="97" t="s">
        <v>1273</v>
      </c>
      <c r="G25" s="48"/>
      <c r="H25" s="49" t="s">
        <v>230</v>
      </c>
      <c r="I25" s="168" t="s">
        <v>1286</v>
      </c>
      <c r="J25" s="167"/>
    </row>
    <row r="26" spans="2:10" s="14" customFormat="1" ht="18" customHeight="1" x14ac:dyDescent="0.3">
      <c r="B26" s="143" t="s">
        <v>1251</v>
      </c>
      <c r="C26" s="166"/>
      <c r="D26" s="167"/>
      <c r="E26" s="167"/>
      <c r="F26" s="97" t="s">
        <v>1277</v>
      </c>
      <c r="G26" s="48"/>
      <c r="H26" s="49" t="s">
        <v>230</v>
      </c>
      <c r="I26" s="168" t="s">
        <v>1287</v>
      </c>
      <c r="J26" s="167"/>
    </row>
    <row r="27" spans="2:10" s="14" customFormat="1" ht="18" customHeight="1" x14ac:dyDescent="0.3">
      <c r="B27" s="143" t="s">
        <v>1251</v>
      </c>
      <c r="C27" s="166"/>
      <c r="D27" s="167" t="s">
        <v>1294</v>
      </c>
      <c r="E27" s="167"/>
      <c r="F27" s="97"/>
      <c r="G27" s="48"/>
      <c r="H27" s="49"/>
      <c r="I27" s="159" t="s">
        <v>1168</v>
      </c>
      <c r="J27" s="167"/>
    </row>
    <row r="28" spans="2:10" s="14" customFormat="1" ht="18" customHeight="1" x14ac:dyDescent="0.3">
      <c r="B28" s="143" t="s">
        <v>1251</v>
      </c>
      <c r="C28" s="166"/>
      <c r="D28" s="167"/>
      <c r="E28" s="167" t="s">
        <v>1290</v>
      </c>
      <c r="F28" s="97"/>
      <c r="G28" s="48"/>
      <c r="H28" s="49" t="s">
        <v>38</v>
      </c>
      <c r="I28" s="159" t="s">
        <v>1291</v>
      </c>
      <c r="J28" s="167"/>
    </row>
    <row r="29" spans="2:10" s="14" customFormat="1" ht="18" customHeight="1" x14ac:dyDescent="0.3">
      <c r="B29" s="143" t="s">
        <v>1251</v>
      </c>
      <c r="C29" s="166"/>
      <c r="D29" s="167"/>
      <c r="E29" s="167" t="s">
        <v>1292</v>
      </c>
      <c r="F29" s="97"/>
      <c r="G29" s="48"/>
      <c r="H29" s="49" t="s">
        <v>38</v>
      </c>
      <c r="I29" s="159" t="s">
        <v>1293</v>
      </c>
      <c r="J29" s="167"/>
    </row>
    <row r="30" spans="2:10" s="14" customFormat="1" ht="18" customHeight="1" x14ac:dyDescent="0.3">
      <c r="B30" s="143" t="s">
        <v>1251</v>
      </c>
      <c r="C30" s="155" t="s">
        <v>1067</v>
      </c>
      <c r="D30" s="156"/>
      <c r="E30" s="156"/>
      <c r="F30" s="97"/>
      <c r="G30" s="48"/>
      <c r="H30" s="49"/>
      <c r="I30" s="159" t="s">
        <v>1144</v>
      </c>
      <c r="J30" s="156"/>
    </row>
    <row r="31" spans="2:10" s="14" customFormat="1" ht="18" customHeight="1" x14ac:dyDescent="0.3">
      <c r="B31" s="143" t="s">
        <v>1251</v>
      </c>
      <c r="C31" s="155"/>
      <c r="D31" s="156" t="s">
        <v>1068</v>
      </c>
      <c r="E31" s="156"/>
      <c r="F31" s="97"/>
      <c r="G31" s="48"/>
      <c r="H31" s="49"/>
      <c r="I31" s="159" t="s">
        <v>1169</v>
      </c>
      <c r="J31" s="156"/>
    </row>
    <row r="32" spans="2:10" s="14" customFormat="1" ht="18" customHeight="1" x14ac:dyDescent="0.3">
      <c r="B32" s="24" t="s">
        <v>1251</v>
      </c>
      <c r="C32" s="161"/>
      <c r="D32" s="160"/>
      <c r="E32" s="160" t="s">
        <v>1248</v>
      </c>
      <c r="F32" s="97"/>
      <c r="G32" s="48"/>
      <c r="H32" s="49" t="s">
        <v>230</v>
      </c>
      <c r="I32" s="159" t="s">
        <v>1246</v>
      </c>
      <c r="J32" s="160" t="s">
        <v>1247</v>
      </c>
    </row>
    <row r="33" spans="2:10" s="14" customFormat="1" ht="18" customHeight="1" x14ac:dyDescent="0.3">
      <c r="B33" s="24" t="s">
        <v>1251</v>
      </c>
      <c r="C33" s="155"/>
      <c r="D33" s="156"/>
      <c r="E33" s="156" t="s">
        <v>1069</v>
      </c>
      <c r="F33" s="97"/>
      <c r="G33" s="48"/>
      <c r="H33" s="49"/>
      <c r="I33" s="159" t="s">
        <v>1170</v>
      </c>
      <c r="J33" s="156"/>
    </row>
    <row r="34" spans="2:10" s="14" customFormat="1" ht="18" customHeight="1" x14ac:dyDescent="0.3">
      <c r="B34" s="24" t="s">
        <v>1251</v>
      </c>
      <c r="C34" s="155"/>
      <c r="D34" s="156"/>
      <c r="E34" s="156" t="s">
        <v>1249</v>
      </c>
      <c r="F34" s="97"/>
      <c r="G34" s="48"/>
      <c r="H34" s="49"/>
      <c r="I34" s="159" t="s">
        <v>1171</v>
      </c>
      <c r="J34" s="156"/>
    </row>
    <row r="35" spans="2:10" s="14" customFormat="1" ht="18" customHeight="1" x14ac:dyDescent="0.3">
      <c r="B35" s="24" t="s">
        <v>1251</v>
      </c>
      <c r="C35" s="155"/>
      <c r="D35" s="156" t="s">
        <v>1261</v>
      </c>
      <c r="E35" s="156"/>
      <c r="F35" s="97"/>
      <c r="G35" s="48"/>
      <c r="H35" s="49"/>
      <c r="I35" s="159" t="s">
        <v>1250</v>
      </c>
      <c r="J35" s="156"/>
    </row>
    <row r="36" spans="2:10" s="14" customFormat="1" ht="18" customHeight="1" x14ac:dyDescent="0.3">
      <c r="B36" s="24" t="s">
        <v>1251</v>
      </c>
      <c r="C36" s="155"/>
      <c r="D36" s="156"/>
      <c r="E36" s="97" t="s">
        <v>1252</v>
      </c>
      <c r="F36" s="97"/>
      <c r="G36" s="48"/>
      <c r="H36" s="49" t="s">
        <v>1066</v>
      </c>
      <c r="I36" s="159" t="s">
        <v>1262</v>
      </c>
      <c r="J36" s="156"/>
    </row>
    <row r="37" spans="2:10" s="14" customFormat="1" ht="18" customHeight="1" x14ac:dyDescent="0.3">
      <c r="B37" s="143" t="s">
        <v>1251</v>
      </c>
      <c r="C37" s="155"/>
      <c r="D37" s="156" t="s">
        <v>1071</v>
      </c>
      <c r="E37" s="156"/>
      <c r="F37" s="97"/>
      <c r="G37" s="48"/>
      <c r="H37" s="49"/>
      <c r="I37" s="159" t="s">
        <v>1174</v>
      </c>
      <c r="J37" s="156"/>
    </row>
    <row r="38" spans="2:10" s="14" customFormat="1" ht="18" customHeight="1" x14ac:dyDescent="0.3">
      <c r="B38" s="143" t="s">
        <v>1251</v>
      </c>
      <c r="C38" s="155"/>
      <c r="D38" s="156"/>
      <c r="E38" s="156" t="s">
        <v>803</v>
      </c>
      <c r="F38" s="97"/>
      <c r="G38" s="48"/>
      <c r="H38" s="49"/>
      <c r="I38" s="159" t="s">
        <v>1172</v>
      </c>
      <c r="J38" s="156"/>
    </row>
    <row r="39" spans="2:10" s="14" customFormat="1" ht="18" customHeight="1" x14ac:dyDescent="0.3">
      <c r="B39" s="143" t="s">
        <v>1251</v>
      </c>
      <c r="C39" s="155"/>
      <c r="D39" s="156"/>
      <c r="E39" s="156" t="s">
        <v>1264</v>
      </c>
      <c r="F39" s="97"/>
      <c r="G39" s="48"/>
      <c r="H39" s="49"/>
      <c r="I39" s="159" t="s">
        <v>1173</v>
      </c>
      <c r="J39" s="156"/>
    </row>
    <row r="40" spans="2:10" s="14" customFormat="1" ht="18" customHeight="1" x14ac:dyDescent="0.3">
      <c r="B40" s="143" t="s">
        <v>1251</v>
      </c>
      <c r="C40" s="155"/>
      <c r="D40" s="156" t="s">
        <v>1072</v>
      </c>
      <c r="E40" s="156"/>
      <c r="F40" s="97"/>
      <c r="G40" s="48"/>
      <c r="H40" s="49"/>
      <c r="I40" s="159" t="s">
        <v>1175</v>
      </c>
      <c r="J40" s="156"/>
    </row>
    <row r="41" spans="2:10" s="14" customFormat="1" ht="18" customHeight="1" x14ac:dyDescent="0.3">
      <c r="B41" s="143" t="s">
        <v>1251</v>
      </c>
      <c r="C41" s="155"/>
      <c r="D41" s="156"/>
      <c r="E41" s="156" t="s">
        <v>1073</v>
      </c>
      <c r="F41" s="97"/>
      <c r="G41" s="48"/>
      <c r="H41" s="49"/>
      <c r="I41" s="159" t="s">
        <v>1176</v>
      </c>
      <c r="J41" s="156"/>
    </row>
    <row r="42" spans="2:10" s="14" customFormat="1" ht="18" customHeight="1" x14ac:dyDescent="0.3">
      <c r="B42" s="143" t="s">
        <v>1251</v>
      </c>
      <c r="C42" s="155"/>
      <c r="D42" s="156" t="s">
        <v>1074</v>
      </c>
      <c r="E42" s="156"/>
      <c r="F42" s="97"/>
      <c r="G42" s="48"/>
      <c r="H42" s="49"/>
      <c r="I42" s="159" t="s">
        <v>1177</v>
      </c>
      <c r="J42" s="156"/>
    </row>
    <row r="43" spans="2:10" s="14" customFormat="1" ht="18" customHeight="1" x14ac:dyDescent="0.3">
      <c r="B43" s="143" t="s">
        <v>1251</v>
      </c>
      <c r="C43" s="161"/>
      <c r="D43" s="160"/>
      <c r="E43" s="160" t="s">
        <v>1248</v>
      </c>
      <c r="F43" s="97"/>
      <c r="G43" s="48"/>
      <c r="H43" s="49" t="s">
        <v>230</v>
      </c>
      <c r="I43" s="159" t="s">
        <v>1246</v>
      </c>
      <c r="J43" s="160" t="s">
        <v>1247</v>
      </c>
    </row>
    <row r="44" spans="2:10" s="14" customFormat="1" ht="18" customHeight="1" x14ac:dyDescent="0.3">
      <c r="B44" s="143" t="s">
        <v>1251</v>
      </c>
      <c r="C44" s="155"/>
      <c r="D44" s="156" t="s">
        <v>1075</v>
      </c>
      <c r="E44" s="156"/>
      <c r="F44" s="97"/>
      <c r="G44" s="48"/>
      <c r="H44" s="49"/>
      <c r="I44" s="159" t="s">
        <v>1178</v>
      </c>
      <c r="J44" s="156"/>
    </row>
    <row r="45" spans="2:10" s="14" customFormat="1" ht="18" customHeight="1" x14ac:dyDescent="0.3">
      <c r="B45" s="143" t="s">
        <v>1251</v>
      </c>
      <c r="C45" s="161"/>
      <c r="D45" s="160"/>
      <c r="E45" s="160" t="s">
        <v>1248</v>
      </c>
      <c r="F45" s="97"/>
      <c r="G45" s="48"/>
      <c r="H45" s="49" t="s">
        <v>230</v>
      </c>
      <c r="I45" s="159" t="s">
        <v>1246</v>
      </c>
      <c r="J45" s="160" t="s">
        <v>1247</v>
      </c>
    </row>
    <row r="46" spans="2:10" s="14" customFormat="1" ht="18" customHeight="1" x14ac:dyDescent="0.3">
      <c r="B46" s="24" t="s">
        <v>1251</v>
      </c>
      <c r="C46" s="155" t="s">
        <v>1076</v>
      </c>
      <c r="D46" s="156"/>
      <c r="E46" s="156"/>
      <c r="F46" s="97"/>
      <c r="G46" s="48"/>
      <c r="H46" s="49"/>
      <c r="I46" s="159" t="s">
        <v>1145</v>
      </c>
      <c r="J46" s="156" t="s">
        <v>435</v>
      </c>
    </row>
    <row r="47" spans="2:10" s="14" customFormat="1" ht="18" customHeight="1" x14ac:dyDescent="0.3">
      <c r="B47" s="24" t="s">
        <v>1251</v>
      </c>
      <c r="C47" s="155"/>
      <c r="D47" s="156" t="s">
        <v>1077</v>
      </c>
      <c r="E47" s="156"/>
      <c r="F47" s="97"/>
      <c r="G47" s="48"/>
      <c r="H47" s="49"/>
      <c r="I47" s="159" t="s">
        <v>1179</v>
      </c>
      <c r="J47" s="156"/>
    </row>
    <row r="48" spans="2:10" s="14" customFormat="1" ht="18" customHeight="1" x14ac:dyDescent="0.3">
      <c r="B48" s="24" t="s">
        <v>1251</v>
      </c>
      <c r="C48" s="161"/>
      <c r="D48" s="160"/>
      <c r="E48" s="160" t="s">
        <v>1248</v>
      </c>
      <c r="F48" s="97"/>
      <c r="G48" s="48"/>
      <c r="H48" s="49" t="s">
        <v>230</v>
      </c>
      <c r="I48" s="159" t="s">
        <v>1246</v>
      </c>
      <c r="J48" s="160" t="s">
        <v>1247</v>
      </c>
    </row>
    <row r="49" spans="2:10" s="14" customFormat="1" ht="18" customHeight="1" x14ac:dyDescent="0.3">
      <c r="B49" s="24" t="s">
        <v>1251</v>
      </c>
      <c r="C49" s="155"/>
      <c r="D49" s="156"/>
      <c r="E49" s="156" t="s">
        <v>1078</v>
      </c>
      <c r="F49" s="97"/>
      <c r="G49" s="48"/>
      <c r="H49" s="49" t="s">
        <v>1066</v>
      </c>
      <c r="I49" s="159" t="s">
        <v>1180</v>
      </c>
      <c r="J49" s="156" t="s">
        <v>437</v>
      </c>
    </row>
    <row r="50" spans="2:10" s="14" customFormat="1" ht="18" customHeight="1" x14ac:dyDescent="0.3">
      <c r="B50" s="143" t="s">
        <v>1251</v>
      </c>
      <c r="C50" s="162"/>
      <c r="D50" s="163"/>
      <c r="E50" s="163" t="s">
        <v>1258</v>
      </c>
      <c r="F50" s="97"/>
      <c r="G50" s="48"/>
      <c r="H50" s="49"/>
      <c r="I50" s="159" t="s">
        <v>1255</v>
      </c>
      <c r="J50" s="163"/>
    </row>
    <row r="51" spans="2:10" s="14" customFormat="1" ht="18" customHeight="1" x14ac:dyDescent="0.3">
      <c r="B51" s="24" t="s">
        <v>1251</v>
      </c>
      <c r="C51" s="155"/>
      <c r="D51" s="156" t="s">
        <v>660</v>
      </c>
      <c r="E51" s="156"/>
      <c r="F51" s="97"/>
      <c r="G51" s="48"/>
      <c r="H51" s="49"/>
      <c r="I51" s="159" t="s">
        <v>1181</v>
      </c>
      <c r="J51" s="156"/>
    </row>
    <row r="52" spans="2:10" s="14" customFormat="1" ht="18" customHeight="1" x14ac:dyDescent="0.3">
      <c r="B52" s="24" t="s">
        <v>1251</v>
      </c>
      <c r="C52" s="161"/>
      <c r="D52" s="160"/>
      <c r="E52" s="160" t="s">
        <v>1248</v>
      </c>
      <c r="F52" s="97"/>
      <c r="G52" s="48"/>
      <c r="H52" s="49" t="s">
        <v>230</v>
      </c>
      <c r="I52" s="159" t="s">
        <v>1246</v>
      </c>
      <c r="J52" s="160" t="s">
        <v>1247</v>
      </c>
    </row>
    <row r="53" spans="2:10" s="14" customFormat="1" ht="18" customHeight="1" x14ac:dyDescent="0.3">
      <c r="B53" s="24" t="s">
        <v>1251</v>
      </c>
      <c r="C53" s="155"/>
      <c r="D53" s="156"/>
      <c r="E53" s="156" t="s">
        <v>1079</v>
      </c>
      <c r="F53" s="97"/>
      <c r="G53" s="48"/>
      <c r="H53" s="49" t="s">
        <v>1066</v>
      </c>
      <c r="I53" s="159" t="s">
        <v>1182</v>
      </c>
      <c r="J53" s="156"/>
    </row>
    <row r="54" spans="2:10" s="14" customFormat="1" ht="18" customHeight="1" x14ac:dyDescent="0.3">
      <c r="B54" s="24" t="s">
        <v>1251</v>
      </c>
      <c r="C54" s="155"/>
      <c r="D54" s="156"/>
      <c r="E54" s="156"/>
      <c r="F54" s="97" t="s">
        <v>1080</v>
      </c>
      <c r="G54" s="48"/>
      <c r="H54" s="49" t="s">
        <v>1070</v>
      </c>
      <c r="I54" s="159" t="s">
        <v>1183</v>
      </c>
      <c r="J54" s="156"/>
    </row>
    <row r="55" spans="2:10" s="14" customFormat="1" ht="18" customHeight="1" x14ac:dyDescent="0.3">
      <c r="B55" s="24" t="s">
        <v>1251</v>
      </c>
      <c r="C55" s="155"/>
      <c r="D55" s="156"/>
      <c r="E55" s="156"/>
      <c r="F55" s="97" t="s">
        <v>1081</v>
      </c>
      <c r="G55" s="48"/>
      <c r="H55" s="49" t="s">
        <v>1070</v>
      </c>
      <c r="I55" s="159" t="s">
        <v>1184</v>
      </c>
      <c r="J55" s="156"/>
    </row>
    <row r="56" spans="2:10" s="14" customFormat="1" ht="18" customHeight="1" x14ac:dyDescent="0.3">
      <c r="B56" s="143" t="s">
        <v>1251</v>
      </c>
      <c r="C56" s="162"/>
      <c r="D56" s="163"/>
      <c r="E56" s="163" t="s">
        <v>1259</v>
      </c>
      <c r="F56" s="97"/>
      <c r="G56" s="48"/>
      <c r="H56" s="49"/>
      <c r="I56" s="159" t="s">
        <v>1256</v>
      </c>
      <c r="J56" s="163"/>
    </row>
    <row r="57" spans="2:10" s="14" customFormat="1" ht="18" customHeight="1" x14ac:dyDescent="0.3">
      <c r="B57" s="24" t="s">
        <v>1251</v>
      </c>
      <c r="C57" s="155"/>
      <c r="D57" s="156" t="s">
        <v>1082</v>
      </c>
      <c r="E57" s="156"/>
      <c r="F57" s="97"/>
      <c r="G57" s="48"/>
      <c r="H57" s="49"/>
      <c r="I57" s="159" t="s">
        <v>1185</v>
      </c>
      <c r="J57" s="156"/>
    </row>
    <row r="58" spans="2:10" s="14" customFormat="1" ht="18" customHeight="1" x14ac:dyDescent="0.3">
      <c r="B58" s="24" t="s">
        <v>1251</v>
      </c>
      <c r="C58" s="161"/>
      <c r="D58" s="160"/>
      <c r="E58" s="160" t="s">
        <v>1248</v>
      </c>
      <c r="F58" s="97"/>
      <c r="G58" s="48"/>
      <c r="H58" s="49" t="s">
        <v>230</v>
      </c>
      <c r="I58" s="159" t="s">
        <v>1246</v>
      </c>
      <c r="J58" s="160" t="s">
        <v>1247</v>
      </c>
    </row>
    <row r="59" spans="2:10" s="14" customFormat="1" ht="18" customHeight="1" x14ac:dyDescent="0.3">
      <c r="B59" s="24" t="s">
        <v>1251</v>
      </c>
      <c r="C59" s="155"/>
      <c r="D59" s="156"/>
      <c r="E59" s="156" t="s">
        <v>1083</v>
      </c>
      <c r="F59" s="97"/>
      <c r="G59" s="48"/>
      <c r="H59" s="49" t="s">
        <v>1066</v>
      </c>
      <c r="I59" s="159" t="s">
        <v>1186</v>
      </c>
      <c r="J59" s="156"/>
    </row>
    <row r="60" spans="2:10" s="14" customFormat="1" ht="18" customHeight="1" x14ac:dyDescent="0.3">
      <c r="B60" s="24" t="s">
        <v>1251</v>
      </c>
      <c r="C60" s="155"/>
      <c r="D60" s="156" t="s">
        <v>1084</v>
      </c>
      <c r="E60" s="156"/>
      <c r="F60" s="97"/>
      <c r="G60" s="48"/>
      <c r="H60" s="49"/>
      <c r="I60" s="159" t="s">
        <v>1146</v>
      </c>
      <c r="J60" s="156"/>
    </row>
    <row r="61" spans="2:10" s="14" customFormat="1" ht="18" customHeight="1" x14ac:dyDescent="0.3">
      <c r="B61" s="24" t="s">
        <v>1251</v>
      </c>
      <c r="C61" s="155"/>
      <c r="D61" s="156"/>
      <c r="E61" s="156" t="s">
        <v>1140</v>
      </c>
      <c r="F61" s="97"/>
      <c r="G61" s="48"/>
      <c r="H61" s="49" t="s">
        <v>1070</v>
      </c>
      <c r="I61" s="159" t="s">
        <v>1187</v>
      </c>
      <c r="J61" s="156"/>
    </row>
    <row r="62" spans="2:10" s="14" customFormat="1" ht="18" customHeight="1" x14ac:dyDescent="0.3">
      <c r="B62" s="24" t="s">
        <v>1251</v>
      </c>
      <c r="C62" s="161"/>
      <c r="D62" s="160"/>
      <c r="E62" s="160"/>
      <c r="F62" s="160" t="s">
        <v>1248</v>
      </c>
      <c r="G62" s="48"/>
      <c r="H62" s="49" t="s">
        <v>230</v>
      </c>
      <c r="I62" s="159" t="s">
        <v>1246</v>
      </c>
      <c r="J62" s="160" t="s">
        <v>1247</v>
      </c>
    </row>
    <row r="63" spans="2:10" s="14" customFormat="1" ht="18" customHeight="1" x14ac:dyDescent="0.3">
      <c r="B63" s="143" t="s">
        <v>1251</v>
      </c>
      <c r="C63" s="155"/>
      <c r="D63" s="156"/>
      <c r="E63" s="156"/>
      <c r="F63" s="97" t="s">
        <v>1257</v>
      </c>
      <c r="G63" s="48"/>
      <c r="H63" s="49" t="s">
        <v>1066</v>
      </c>
      <c r="I63" s="159" t="s">
        <v>1188</v>
      </c>
      <c r="J63" s="156"/>
    </row>
    <row r="64" spans="2:10" s="14" customFormat="1" ht="18" customHeight="1" x14ac:dyDescent="0.3">
      <c r="B64" s="24" t="s">
        <v>1251</v>
      </c>
      <c r="C64" s="155"/>
      <c r="D64" s="156"/>
      <c r="E64" s="156" t="s">
        <v>1141</v>
      </c>
      <c r="F64" s="97"/>
      <c r="G64" s="48"/>
      <c r="H64" s="49" t="s">
        <v>1070</v>
      </c>
      <c r="I64" s="159" t="s">
        <v>1189</v>
      </c>
      <c r="J64" s="156"/>
    </row>
    <row r="65" spans="2:10" s="14" customFormat="1" ht="18" customHeight="1" x14ac:dyDescent="0.3">
      <c r="B65" s="24" t="s">
        <v>1251</v>
      </c>
      <c r="C65" s="161"/>
      <c r="D65" s="160"/>
      <c r="E65" s="160"/>
      <c r="F65" s="160" t="s">
        <v>1248</v>
      </c>
      <c r="G65" s="48"/>
      <c r="H65" s="49" t="s">
        <v>230</v>
      </c>
      <c r="I65" s="159" t="s">
        <v>1246</v>
      </c>
      <c r="J65" s="160" t="s">
        <v>1247</v>
      </c>
    </row>
    <row r="66" spans="2:10" s="14" customFormat="1" ht="18" customHeight="1" x14ac:dyDescent="0.3">
      <c r="B66" s="143" t="s">
        <v>1251</v>
      </c>
      <c r="C66" s="158"/>
      <c r="D66" s="157"/>
      <c r="E66" s="157"/>
      <c r="F66" s="97" t="s">
        <v>1142</v>
      </c>
      <c r="G66" s="48"/>
      <c r="H66" s="49" t="s">
        <v>1066</v>
      </c>
      <c r="I66" s="159" t="s">
        <v>1260</v>
      </c>
      <c r="J66" s="157"/>
    </row>
    <row r="67" spans="2:10" s="14" customFormat="1" ht="18" customHeight="1" x14ac:dyDescent="0.3">
      <c r="B67" s="24" t="s">
        <v>1251</v>
      </c>
      <c r="C67" s="155" t="s">
        <v>1085</v>
      </c>
      <c r="D67" s="156"/>
      <c r="E67" s="156"/>
      <c r="F67" s="97"/>
      <c r="G67" s="48"/>
      <c r="H67" s="49"/>
      <c r="I67" s="159" t="s">
        <v>1147</v>
      </c>
      <c r="J67" s="156"/>
    </row>
    <row r="68" spans="2:10" s="14" customFormat="1" ht="18" customHeight="1" x14ac:dyDescent="0.3">
      <c r="B68" s="24" t="s">
        <v>1251</v>
      </c>
      <c r="C68" s="155"/>
      <c r="D68" s="156" t="s">
        <v>1086</v>
      </c>
      <c r="E68" s="156"/>
      <c r="F68" s="97"/>
      <c r="G68" s="48"/>
      <c r="H68" s="49"/>
      <c r="I68" s="159" t="s">
        <v>1148</v>
      </c>
      <c r="J68" s="156"/>
    </row>
    <row r="69" spans="2:10" s="14" customFormat="1" ht="18" customHeight="1" x14ac:dyDescent="0.3">
      <c r="B69" s="24" t="s">
        <v>1251</v>
      </c>
      <c r="C69" s="155"/>
      <c r="D69" s="156"/>
      <c r="E69" s="156" t="s">
        <v>1087</v>
      </c>
      <c r="F69" s="97"/>
      <c r="G69" s="48"/>
      <c r="H69" s="49" t="s">
        <v>1070</v>
      </c>
      <c r="I69" s="159" t="s">
        <v>1190</v>
      </c>
      <c r="J69" s="156"/>
    </row>
    <row r="70" spans="2:10" s="14" customFormat="1" ht="18" customHeight="1" x14ac:dyDescent="0.3">
      <c r="B70" s="24" t="s">
        <v>1251</v>
      </c>
      <c r="C70" s="161"/>
      <c r="D70" s="160"/>
      <c r="E70" s="160"/>
      <c r="F70" s="160" t="s">
        <v>1248</v>
      </c>
      <c r="G70" s="48"/>
      <c r="H70" s="49" t="s">
        <v>230</v>
      </c>
      <c r="I70" s="159" t="s">
        <v>1246</v>
      </c>
      <c r="J70" s="160" t="s">
        <v>1247</v>
      </c>
    </row>
    <row r="71" spans="2:10" s="14" customFormat="1" ht="18" customHeight="1" x14ac:dyDescent="0.3">
      <c r="B71" s="24" t="s">
        <v>1251</v>
      </c>
      <c r="C71" s="155"/>
      <c r="D71" s="156"/>
      <c r="E71" s="156"/>
      <c r="F71" s="97" t="s">
        <v>1088</v>
      </c>
      <c r="G71" s="48"/>
      <c r="H71" s="49" t="s">
        <v>1066</v>
      </c>
      <c r="I71" s="159" t="s">
        <v>1191</v>
      </c>
      <c r="J71" s="156"/>
    </row>
    <row r="72" spans="2:10" s="14" customFormat="1" ht="18" customHeight="1" x14ac:dyDescent="0.3">
      <c r="B72" s="24" t="s">
        <v>1251</v>
      </c>
      <c r="C72" s="155"/>
      <c r="D72" s="156"/>
      <c r="E72" s="156"/>
      <c r="F72" s="97"/>
      <c r="G72" s="48" t="s">
        <v>1089</v>
      </c>
      <c r="H72" s="49" t="s">
        <v>1070</v>
      </c>
      <c r="I72" s="159" t="s">
        <v>1192</v>
      </c>
      <c r="J72" s="156"/>
    </row>
    <row r="73" spans="2:10" s="14" customFormat="1" ht="18" customHeight="1" x14ac:dyDescent="0.3">
      <c r="B73" s="24" t="s">
        <v>1251</v>
      </c>
      <c r="C73" s="155"/>
      <c r="D73" s="156"/>
      <c r="E73" s="156"/>
      <c r="F73" s="97"/>
      <c r="G73" s="48" t="s">
        <v>1090</v>
      </c>
      <c r="H73" s="49" t="s">
        <v>1070</v>
      </c>
      <c r="I73" s="159" t="s">
        <v>1193</v>
      </c>
      <c r="J73" s="156"/>
    </row>
    <row r="74" spans="2:10" s="14" customFormat="1" ht="18" customHeight="1" x14ac:dyDescent="0.3">
      <c r="B74" s="24" t="s">
        <v>1251</v>
      </c>
      <c r="C74" s="155"/>
      <c r="D74" s="156"/>
      <c r="E74" s="156" t="s">
        <v>1091</v>
      </c>
      <c r="F74" s="97"/>
      <c r="G74" s="48"/>
      <c r="H74" s="49" t="s">
        <v>1070</v>
      </c>
      <c r="I74" s="159" t="s">
        <v>1194</v>
      </c>
      <c r="J74" s="156"/>
    </row>
    <row r="75" spans="2:10" s="14" customFormat="1" ht="18" customHeight="1" x14ac:dyDescent="0.3">
      <c r="B75" s="24" t="s">
        <v>1251</v>
      </c>
      <c r="C75" s="161"/>
      <c r="D75" s="160"/>
      <c r="E75" s="160"/>
      <c r="F75" s="160" t="s">
        <v>1248</v>
      </c>
      <c r="G75" s="48"/>
      <c r="H75" s="49" t="s">
        <v>230</v>
      </c>
      <c r="I75" s="159" t="s">
        <v>1246</v>
      </c>
      <c r="J75" s="160" t="s">
        <v>1247</v>
      </c>
    </row>
    <row r="76" spans="2:10" s="14" customFormat="1" ht="18" customHeight="1" x14ac:dyDescent="0.3">
      <c r="B76" s="24" t="s">
        <v>1251</v>
      </c>
      <c r="C76" s="155" t="s">
        <v>1092</v>
      </c>
      <c r="D76" s="156"/>
      <c r="E76" s="156"/>
      <c r="F76" s="97"/>
      <c r="G76" s="48"/>
      <c r="H76" s="49"/>
      <c r="I76" s="159" t="s">
        <v>1149</v>
      </c>
      <c r="J76" s="156"/>
    </row>
    <row r="77" spans="2:10" s="14" customFormat="1" ht="18" customHeight="1" x14ac:dyDescent="0.3">
      <c r="B77" s="24" t="s">
        <v>1251</v>
      </c>
      <c r="C77" s="155"/>
      <c r="D77" s="156" t="s">
        <v>1093</v>
      </c>
      <c r="E77" s="156"/>
      <c r="F77" s="97"/>
      <c r="G77" s="48"/>
      <c r="H77" s="49"/>
      <c r="I77" s="159" t="s">
        <v>1150</v>
      </c>
      <c r="J77" s="156"/>
    </row>
    <row r="78" spans="2:10" s="14" customFormat="1" ht="18" customHeight="1" x14ac:dyDescent="0.3">
      <c r="B78" s="24" t="s">
        <v>1251</v>
      </c>
      <c r="C78" s="155"/>
      <c r="D78" s="156"/>
      <c r="E78" s="156" t="s">
        <v>1094</v>
      </c>
      <c r="F78" s="97"/>
      <c r="G78" s="48"/>
      <c r="H78" s="49" t="s">
        <v>1070</v>
      </c>
      <c r="I78" s="159" t="s">
        <v>1195</v>
      </c>
      <c r="J78" s="156"/>
    </row>
    <row r="79" spans="2:10" s="14" customFormat="1" ht="18" customHeight="1" x14ac:dyDescent="0.3">
      <c r="B79" s="24" t="s">
        <v>1251</v>
      </c>
      <c r="C79" s="161"/>
      <c r="D79" s="160"/>
      <c r="E79" s="160"/>
      <c r="F79" s="160" t="s">
        <v>1248</v>
      </c>
      <c r="G79" s="48"/>
      <c r="H79" s="49" t="s">
        <v>230</v>
      </c>
      <c r="I79" s="159" t="s">
        <v>1246</v>
      </c>
      <c r="J79" s="160" t="s">
        <v>1247</v>
      </c>
    </row>
    <row r="80" spans="2:10" s="14" customFormat="1" ht="18" customHeight="1" x14ac:dyDescent="0.3">
      <c r="B80" s="24" t="s">
        <v>1251</v>
      </c>
      <c r="C80" s="155"/>
      <c r="D80" s="156"/>
      <c r="E80" s="156"/>
      <c r="F80" s="97" t="s">
        <v>1095</v>
      </c>
      <c r="G80" s="48"/>
      <c r="H80" s="49" t="s">
        <v>1066</v>
      </c>
      <c r="I80" s="159" t="s">
        <v>1196</v>
      </c>
      <c r="J80" s="156"/>
    </row>
    <row r="81" spans="2:10" s="14" customFormat="1" ht="18" customHeight="1" x14ac:dyDescent="0.3">
      <c r="B81" s="24" t="s">
        <v>1251</v>
      </c>
      <c r="C81" s="155"/>
      <c r="D81" s="156"/>
      <c r="E81" s="156" t="s">
        <v>1096</v>
      </c>
      <c r="F81" s="97"/>
      <c r="G81" s="48"/>
      <c r="H81" s="49" t="s">
        <v>1070</v>
      </c>
      <c r="I81" s="159" t="s">
        <v>1197</v>
      </c>
      <c r="J81" s="156"/>
    </row>
    <row r="82" spans="2:10" s="14" customFormat="1" ht="18" customHeight="1" x14ac:dyDescent="0.3">
      <c r="B82" s="24" t="s">
        <v>1251</v>
      </c>
      <c r="C82" s="161"/>
      <c r="D82" s="160"/>
      <c r="E82" s="160"/>
      <c r="F82" s="160" t="s">
        <v>1248</v>
      </c>
      <c r="G82" s="48"/>
      <c r="H82" s="49" t="s">
        <v>230</v>
      </c>
      <c r="I82" s="159" t="s">
        <v>1246</v>
      </c>
      <c r="J82" s="160" t="s">
        <v>1247</v>
      </c>
    </row>
    <row r="83" spans="2:10" s="14" customFormat="1" ht="18" customHeight="1" x14ac:dyDescent="0.3">
      <c r="B83" s="24" t="s">
        <v>1251</v>
      </c>
      <c r="C83" s="155"/>
      <c r="D83" s="156"/>
      <c r="E83" s="156"/>
      <c r="F83" s="97" t="s">
        <v>1097</v>
      </c>
      <c r="G83" s="48"/>
      <c r="H83" s="49" t="s">
        <v>1066</v>
      </c>
      <c r="I83" s="159" t="s">
        <v>1151</v>
      </c>
      <c r="J83" s="156" t="s">
        <v>441</v>
      </c>
    </row>
    <row r="84" spans="2:10" s="14" customFormat="1" ht="18" customHeight="1" x14ac:dyDescent="0.3">
      <c r="B84" s="143" t="s">
        <v>1251</v>
      </c>
      <c r="C84" s="155"/>
      <c r="D84" s="156"/>
      <c r="E84" s="156"/>
      <c r="F84" s="97"/>
      <c r="G84" s="48" t="s">
        <v>1210</v>
      </c>
      <c r="H84" s="49" t="s">
        <v>1070</v>
      </c>
      <c r="I84" s="159" t="s">
        <v>1198</v>
      </c>
      <c r="J84" s="156"/>
    </row>
    <row r="85" spans="2:10" s="14" customFormat="1" ht="18" customHeight="1" x14ac:dyDescent="0.3">
      <c r="B85" s="143" t="s">
        <v>1251</v>
      </c>
      <c r="C85" s="155"/>
      <c r="D85" s="156"/>
      <c r="E85" s="156"/>
      <c r="F85" s="97"/>
      <c r="G85" s="48" t="s">
        <v>1098</v>
      </c>
      <c r="H85" s="49" t="s">
        <v>1070</v>
      </c>
      <c r="I85" s="159" t="s">
        <v>1199</v>
      </c>
      <c r="J85" s="156"/>
    </row>
    <row r="86" spans="2:10" s="14" customFormat="1" ht="18" customHeight="1" x14ac:dyDescent="0.3">
      <c r="B86" s="143" t="s">
        <v>1251</v>
      </c>
      <c r="C86" s="155"/>
      <c r="D86" s="156" t="s">
        <v>1049</v>
      </c>
      <c r="E86" s="156"/>
      <c r="F86" s="97"/>
      <c r="G86" s="48"/>
      <c r="H86" s="49"/>
      <c r="I86" s="159" t="s">
        <v>1152</v>
      </c>
      <c r="J86" s="156"/>
    </row>
    <row r="87" spans="2:10" s="14" customFormat="1" ht="18" customHeight="1" x14ac:dyDescent="0.3">
      <c r="B87" s="143" t="s">
        <v>1251</v>
      </c>
      <c r="C87" s="155"/>
      <c r="D87" s="156"/>
      <c r="E87" s="156" t="s">
        <v>1101</v>
      </c>
      <c r="F87" s="97"/>
      <c r="G87" s="48"/>
      <c r="H87" s="49" t="s">
        <v>1070</v>
      </c>
      <c r="I87" s="159" t="s">
        <v>1200</v>
      </c>
      <c r="J87" s="156"/>
    </row>
    <row r="88" spans="2:10" s="14" customFormat="1" ht="18" customHeight="1" x14ac:dyDescent="0.3">
      <c r="B88" s="24" t="s">
        <v>1251</v>
      </c>
      <c r="C88" s="161"/>
      <c r="D88" s="160"/>
      <c r="E88" s="160"/>
      <c r="F88" s="160" t="s">
        <v>1248</v>
      </c>
      <c r="G88" s="48"/>
      <c r="H88" s="49" t="s">
        <v>230</v>
      </c>
      <c r="I88" s="159" t="s">
        <v>1246</v>
      </c>
      <c r="J88" s="160" t="s">
        <v>1247</v>
      </c>
    </row>
    <row r="89" spans="2:10" s="14" customFormat="1" ht="18" customHeight="1" x14ac:dyDescent="0.3">
      <c r="B89" s="24" t="s">
        <v>1251</v>
      </c>
      <c r="C89" s="155"/>
      <c r="D89" s="156"/>
      <c r="E89" s="156"/>
      <c r="F89" s="97" t="s">
        <v>1102</v>
      </c>
      <c r="G89" s="48"/>
      <c r="H89" s="49" t="s">
        <v>1066</v>
      </c>
      <c r="I89" s="159" t="s">
        <v>1201</v>
      </c>
      <c r="J89" s="156"/>
    </row>
    <row r="90" spans="2:10" s="14" customFormat="1" ht="18" customHeight="1" x14ac:dyDescent="0.3">
      <c r="B90" s="24" t="s">
        <v>1251</v>
      </c>
      <c r="C90" s="155"/>
      <c r="D90" s="156"/>
      <c r="E90" s="156"/>
      <c r="F90" s="97"/>
      <c r="G90" s="48" t="s">
        <v>1209</v>
      </c>
      <c r="H90" s="49" t="s">
        <v>1070</v>
      </c>
      <c r="I90" s="159" t="s">
        <v>1202</v>
      </c>
      <c r="J90" s="156"/>
    </row>
    <row r="91" spans="2:10" s="14" customFormat="1" ht="18" customHeight="1" x14ac:dyDescent="0.3">
      <c r="B91" s="24" t="s">
        <v>1251</v>
      </c>
      <c r="C91" s="155"/>
      <c r="D91" s="156"/>
      <c r="E91" s="156"/>
      <c r="F91" s="97"/>
      <c r="G91" s="48" t="s">
        <v>1103</v>
      </c>
      <c r="H91" s="49" t="s">
        <v>1070</v>
      </c>
      <c r="I91" s="159" t="s">
        <v>1203</v>
      </c>
      <c r="J91" s="156"/>
    </row>
    <row r="92" spans="2:10" s="14" customFormat="1" ht="18" customHeight="1" x14ac:dyDescent="0.3">
      <c r="B92" s="143" t="s">
        <v>1251</v>
      </c>
      <c r="C92" s="155"/>
      <c r="D92" s="156"/>
      <c r="E92" s="156" t="s">
        <v>1104</v>
      </c>
      <c r="F92" s="97"/>
      <c r="G92" s="48"/>
      <c r="H92" s="49" t="s">
        <v>1070</v>
      </c>
      <c r="I92" s="159" t="s">
        <v>1204</v>
      </c>
      <c r="J92" s="156"/>
    </row>
    <row r="93" spans="2:10" s="14" customFormat="1" ht="18" customHeight="1" x14ac:dyDescent="0.3">
      <c r="B93" s="24" t="s">
        <v>1251</v>
      </c>
      <c r="C93" s="161"/>
      <c r="D93" s="160"/>
      <c r="E93" s="160"/>
      <c r="F93" s="160" t="s">
        <v>1248</v>
      </c>
      <c r="G93" s="48"/>
      <c r="H93" s="49" t="s">
        <v>230</v>
      </c>
      <c r="I93" s="159" t="s">
        <v>1246</v>
      </c>
      <c r="J93" s="160" t="s">
        <v>1247</v>
      </c>
    </row>
    <row r="94" spans="2:10" s="14" customFormat="1" ht="18" customHeight="1" x14ac:dyDescent="0.3">
      <c r="B94" s="143" t="s">
        <v>1251</v>
      </c>
      <c r="C94" s="161"/>
      <c r="D94" s="160"/>
      <c r="E94" s="160" t="s">
        <v>1099</v>
      </c>
      <c r="F94" s="97"/>
      <c r="G94" s="48"/>
      <c r="H94" s="49" t="s">
        <v>1070</v>
      </c>
      <c r="I94" s="159" t="s">
        <v>1205</v>
      </c>
      <c r="J94" s="160"/>
    </row>
    <row r="95" spans="2:10" s="14" customFormat="1" ht="18" customHeight="1" x14ac:dyDescent="0.3">
      <c r="B95" s="24" t="s">
        <v>1251</v>
      </c>
      <c r="C95" s="161"/>
      <c r="D95" s="160"/>
      <c r="E95" s="160"/>
      <c r="F95" s="160" t="s">
        <v>1248</v>
      </c>
      <c r="G95" s="48"/>
      <c r="H95" s="49" t="s">
        <v>230</v>
      </c>
      <c r="I95" s="159" t="s">
        <v>1246</v>
      </c>
      <c r="J95" s="160" t="s">
        <v>1247</v>
      </c>
    </row>
    <row r="96" spans="2:10" s="14" customFormat="1" ht="18" customHeight="1" x14ac:dyDescent="0.3">
      <c r="B96" s="24" t="s">
        <v>1251</v>
      </c>
      <c r="C96" s="161"/>
      <c r="D96" s="160"/>
      <c r="E96" s="160"/>
      <c r="F96" s="97" t="s">
        <v>981</v>
      </c>
      <c r="G96" s="48"/>
      <c r="H96" s="49" t="s">
        <v>1066</v>
      </c>
      <c r="I96" s="159" t="s">
        <v>1206</v>
      </c>
      <c r="J96" s="160"/>
    </row>
    <row r="97" spans="2:10" s="14" customFormat="1" ht="18" customHeight="1" x14ac:dyDescent="0.3">
      <c r="B97" s="24" t="s">
        <v>1251</v>
      </c>
      <c r="C97" s="161"/>
      <c r="D97" s="160"/>
      <c r="E97" s="160"/>
      <c r="F97" s="97"/>
      <c r="G97" s="48" t="s">
        <v>1210</v>
      </c>
      <c r="H97" s="49" t="s">
        <v>1070</v>
      </c>
      <c r="I97" s="159" t="s">
        <v>1207</v>
      </c>
      <c r="J97" s="160"/>
    </row>
    <row r="98" spans="2:10" s="14" customFormat="1" ht="18" customHeight="1" x14ac:dyDescent="0.3">
      <c r="B98" s="24" t="s">
        <v>1251</v>
      </c>
      <c r="C98" s="161"/>
      <c r="D98" s="160"/>
      <c r="E98" s="160"/>
      <c r="F98" s="97"/>
      <c r="G98" s="48" t="s">
        <v>1100</v>
      </c>
      <c r="H98" s="49" t="s">
        <v>1070</v>
      </c>
      <c r="I98" s="159" t="s">
        <v>1208</v>
      </c>
      <c r="J98" s="160"/>
    </row>
    <row r="99" spans="2:10" s="14" customFormat="1" ht="18" customHeight="1" x14ac:dyDescent="0.3">
      <c r="B99" s="24" t="s">
        <v>1251</v>
      </c>
      <c r="C99" s="155"/>
      <c r="D99" s="156" t="s">
        <v>1105</v>
      </c>
      <c r="E99" s="156"/>
      <c r="F99" s="97"/>
      <c r="G99" s="48"/>
      <c r="H99" s="49"/>
      <c r="I99" s="159" t="s">
        <v>1153</v>
      </c>
      <c r="J99" s="156"/>
    </row>
    <row r="100" spans="2:10" s="14" customFormat="1" ht="18" customHeight="1" x14ac:dyDescent="0.3">
      <c r="B100" s="24" t="s">
        <v>1251</v>
      </c>
      <c r="C100" s="155"/>
      <c r="D100" s="156"/>
      <c r="E100" s="156" t="s">
        <v>1106</v>
      </c>
      <c r="F100" s="97"/>
      <c r="G100" s="48"/>
      <c r="H100" s="49"/>
      <c r="I100" s="159" t="s">
        <v>1154</v>
      </c>
      <c r="J100" s="156"/>
    </row>
    <row r="101" spans="2:10" s="14" customFormat="1" ht="18" customHeight="1" x14ac:dyDescent="0.3">
      <c r="B101" s="24" t="s">
        <v>1251</v>
      </c>
      <c r="C101" s="155"/>
      <c r="D101" s="156"/>
      <c r="E101" s="156"/>
      <c r="F101" s="97" t="s">
        <v>1107</v>
      </c>
      <c r="G101" s="48"/>
      <c r="H101" s="49" t="s">
        <v>1070</v>
      </c>
      <c r="I101" s="159" t="s">
        <v>1211</v>
      </c>
      <c r="J101" s="156"/>
    </row>
    <row r="102" spans="2:10" s="14" customFormat="1" ht="18" customHeight="1" x14ac:dyDescent="0.3">
      <c r="B102" s="24" t="s">
        <v>1251</v>
      </c>
      <c r="C102" s="161"/>
      <c r="D102" s="160"/>
      <c r="E102" s="160"/>
      <c r="F102" s="97"/>
      <c r="G102" s="160" t="s">
        <v>1248</v>
      </c>
      <c r="H102" s="49" t="s">
        <v>230</v>
      </c>
      <c r="I102" s="159" t="s">
        <v>1246</v>
      </c>
      <c r="J102" s="160" t="s">
        <v>1247</v>
      </c>
    </row>
    <row r="103" spans="2:10" s="14" customFormat="1" ht="18" customHeight="1" x14ac:dyDescent="0.3">
      <c r="B103" s="24" t="s">
        <v>1251</v>
      </c>
      <c r="C103" s="155"/>
      <c r="D103" s="156"/>
      <c r="E103" s="156"/>
      <c r="F103" s="97"/>
      <c r="G103" s="48" t="s">
        <v>995</v>
      </c>
      <c r="H103" s="49" t="s">
        <v>1066</v>
      </c>
      <c r="I103" s="159" t="s">
        <v>1212</v>
      </c>
      <c r="J103" s="156"/>
    </row>
    <row r="104" spans="2:10" s="14" customFormat="1" ht="18" customHeight="1" x14ac:dyDescent="0.3">
      <c r="B104" s="24" t="s">
        <v>1251</v>
      </c>
      <c r="C104" s="155"/>
      <c r="D104" s="156"/>
      <c r="E104" s="156"/>
      <c r="F104" s="97" t="s">
        <v>1108</v>
      </c>
      <c r="G104" s="48"/>
      <c r="H104" s="49" t="s">
        <v>1070</v>
      </c>
      <c r="I104" s="159" t="s">
        <v>1213</v>
      </c>
      <c r="J104" s="156"/>
    </row>
    <row r="105" spans="2:10" s="14" customFormat="1" ht="18" customHeight="1" x14ac:dyDescent="0.3">
      <c r="B105" s="24" t="s">
        <v>1251</v>
      </c>
      <c r="C105" s="161"/>
      <c r="D105" s="160"/>
      <c r="E105" s="160"/>
      <c r="F105" s="97"/>
      <c r="G105" s="160" t="s">
        <v>1248</v>
      </c>
      <c r="H105" s="49" t="s">
        <v>230</v>
      </c>
      <c r="I105" s="159" t="s">
        <v>1246</v>
      </c>
      <c r="J105" s="160" t="s">
        <v>1247</v>
      </c>
    </row>
    <row r="106" spans="2:10" s="14" customFormat="1" ht="18" customHeight="1" x14ac:dyDescent="0.3">
      <c r="B106" s="24" t="s">
        <v>1251</v>
      </c>
      <c r="C106" s="155"/>
      <c r="D106" s="156"/>
      <c r="E106" s="156"/>
      <c r="F106" s="97"/>
      <c r="G106" s="48" t="s">
        <v>996</v>
      </c>
      <c r="H106" s="49" t="s">
        <v>1066</v>
      </c>
      <c r="I106" s="159" t="s">
        <v>1214</v>
      </c>
      <c r="J106" s="156"/>
    </row>
    <row r="107" spans="2:10" s="14" customFormat="1" ht="18" customHeight="1" x14ac:dyDescent="0.3">
      <c r="B107" s="24" t="s">
        <v>1251</v>
      </c>
      <c r="C107" s="155"/>
      <c r="D107" s="156"/>
      <c r="E107" s="156" t="s">
        <v>1109</v>
      </c>
      <c r="F107" s="97"/>
      <c r="G107" s="48"/>
      <c r="H107" s="49"/>
      <c r="I107" s="159" t="s">
        <v>1155</v>
      </c>
      <c r="J107" s="156"/>
    </row>
    <row r="108" spans="2:10" s="14" customFormat="1" ht="18" customHeight="1" x14ac:dyDescent="0.3">
      <c r="B108" s="24" t="s">
        <v>1251</v>
      </c>
      <c r="C108" s="155"/>
      <c r="D108" s="156"/>
      <c r="E108" s="156"/>
      <c r="F108" s="97" t="s">
        <v>1110</v>
      </c>
      <c r="G108" s="48"/>
      <c r="H108" s="49" t="s">
        <v>1070</v>
      </c>
      <c r="I108" s="159" t="s">
        <v>1215</v>
      </c>
      <c r="J108" s="156"/>
    </row>
    <row r="109" spans="2:10" s="14" customFormat="1" ht="18" customHeight="1" x14ac:dyDescent="0.3">
      <c r="B109" s="24" t="s">
        <v>1251</v>
      </c>
      <c r="C109" s="161"/>
      <c r="D109" s="160"/>
      <c r="E109" s="160"/>
      <c r="F109" s="97"/>
      <c r="G109" s="160" t="s">
        <v>1248</v>
      </c>
      <c r="H109" s="49" t="s">
        <v>230</v>
      </c>
      <c r="I109" s="159" t="s">
        <v>1246</v>
      </c>
      <c r="J109" s="160" t="s">
        <v>1247</v>
      </c>
    </row>
    <row r="110" spans="2:10" s="14" customFormat="1" ht="18" customHeight="1" x14ac:dyDescent="0.3">
      <c r="B110" s="24" t="s">
        <v>1251</v>
      </c>
      <c r="C110" s="155"/>
      <c r="D110" s="156"/>
      <c r="E110" s="156"/>
      <c r="F110" s="97"/>
      <c r="G110" s="48" t="s">
        <v>1111</v>
      </c>
      <c r="H110" s="49" t="s">
        <v>1066</v>
      </c>
      <c r="I110" s="159" t="s">
        <v>1216</v>
      </c>
      <c r="J110" s="156"/>
    </row>
    <row r="111" spans="2:10" s="14" customFormat="1" ht="18" customHeight="1" x14ac:dyDescent="0.3">
      <c r="B111" s="24" t="s">
        <v>1251</v>
      </c>
      <c r="C111" s="155"/>
      <c r="D111" s="156"/>
      <c r="E111" s="156"/>
      <c r="F111" s="97" t="s">
        <v>1112</v>
      </c>
      <c r="G111" s="48"/>
      <c r="H111" s="49" t="s">
        <v>1070</v>
      </c>
      <c r="I111" s="159" t="s">
        <v>1217</v>
      </c>
      <c r="J111" s="156"/>
    </row>
    <row r="112" spans="2:10" s="14" customFormat="1" ht="18" customHeight="1" x14ac:dyDescent="0.3">
      <c r="B112" s="24" t="s">
        <v>1251</v>
      </c>
      <c r="C112" s="161"/>
      <c r="D112" s="160"/>
      <c r="E112" s="160"/>
      <c r="F112" s="97"/>
      <c r="G112" s="160" t="s">
        <v>1248</v>
      </c>
      <c r="H112" s="49" t="s">
        <v>230</v>
      </c>
      <c r="I112" s="159" t="s">
        <v>1246</v>
      </c>
      <c r="J112" s="160" t="s">
        <v>1247</v>
      </c>
    </row>
    <row r="113" spans="2:10" s="14" customFormat="1" ht="18" customHeight="1" x14ac:dyDescent="0.3">
      <c r="B113" s="24" t="s">
        <v>1251</v>
      </c>
      <c r="C113" s="155"/>
      <c r="D113" s="156"/>
      <c r="E113" s="156"/>
      <c r="F113" s="97"/>
      <c r="G113" s="48" t="s">
        <v>1111</v>
      </c>
      <c r="H113" s="49" t="s">
        <v>1066</v>
      </c>
      <c r="I113" s="159" t="s">
        <v>1218</v>
      </c>
      <c r="J113" s="156"/>
    </row>
    <row r="114" spans="2:10" s="14" customFormat="1" ht="18" customHeight="1" x14ac:dyDescent="0.3">
      <c r="B114" s="143" t="s">
        <v>1251</v>
      </c>
      <c r="C114" s="155"/>
      <c r="D114" s="156" t="s">
        <v>1113</v>
      </c>
      <c r="E114" s="156"/>
      <c r="F114" s="97"/>
      <c r="G114" s="48"/>
      <c r="H114" s="49"/>
      <c r="I114" s="159" t="s">
        <v>1219</v>
      </c>
      <c r="J114" s="156"/>
    </row>
    <row r="115" spans="2:10" s="14" customFormat="1" ht="18" customHeight="1" x14ac:dyDescent="0.3">
      <c r="B115" s="143" t="s">
        <v>1251</v>
      </c>
      <c r="C115" s="155"/>
      <c r="D115" s="156"/>
      <c r="E115" s="156" t="s">
        <v>1114</v>
      </c>
      <c r="F115" s="97"/>
      <c r="G115" s="48"/>
      <c r="H115" s="49" t="s">
        <v>1066</v>
      </c>
      <c r="I115" s="159" t="s">
        <v>1220</v>
      </c>
      <c r="J115" s="156"/>
    </row>
    <row r="116" spans="2:10" s="14" customFormat="1" ht="18" customHeight="1" x14ac:dyDescent="0.3">
      <c r="B116" s="24" t="s">
        <v>1251</v>
      </c>
      <c r="C116" s="155" t="s">
        <v>1115</v>
      </c>
      <c r="D116" s="156"/>
      <c r="E116" s="156"/>
      <c r="F116" s="97"/>
      <c r="G116" s="48"/>
      <c r="H116" s="49"/>
      <c r="I116" s="159" t="s">
        <v>1156</v>
      </c>
      <c r="J116" s="156"/>
    </row>
    <row r="117" spans="2:10" s="14" customFormat="1" ht="18" customHeight="1" x14ac:dyDescent="0.3">
      <c r="B117" s="143" t="s">
        <v>1251</v>
      </c>
      <c r="C117" s="155"/>
      <c r="D117" s="156" t="s">
        <v>1116</v>
      </c>
      <c r="E117" s="156"/>
      <c r="F117" s="97"/>
      <c r="G117" s="48"/>
      <c r="H117" s="49"/>
      <c r="I117" s="159" t="s">
        <v>1221</v>
      </c>
      <c r="J117" s="156"/>
    </row>
    <row r="118" spans="2:10" s="14" customFormat="1" ht="18" customHeight="1" x14ac:dyDescent="0.3">
      <c r="B118" s="24" t="s">
        <v>1251</v>
      </c>
      <c r="C118" s="161"/>
      <c r="D118" s="160"/>
      <c r="E118" s="160" t="s">
        <v>1248</v>
      </c>
      <c r="F118" s="97"/>
      <c r="G118" s="48"/>
      <c r="H118" s="49" t="s">
        <v>230</v>
      </c>
      <c r="I118" s="159" t="s">
        <v>1246</v>
      </c>
      <c r="J118" s="160" t="s">
        <v>1247</v>
      </c>
    </row>
    <row r="119" spans="2:10" s="14" customFormat="1" ht="18" customHeight="1" x14ac:dyDescent="0.3">
      <c r="B119" s="24" t="s">
        <v>1251</v>
      </c>
      <c r="C119" s="155"/>
      <c r="D119" s="156"/>
      <c r="E119" s="156" t="s">
        <v>1117</v>
      </c>
      <c r="F119" s="97"/>
      <c r="G119" s="48"/>
      <c r="H119" s="49" t="s">
        <v>1066</v>
      </c>
      <c r="I119" s="159" t="s">
        <v>1222</v>
      </c>
      <c r="J119" s="156" t="s">
        <v>449</v>
      </c>
    </row>
    <row r="120" spans="2:10" s="14" customFormat="1" ht="18" customHeight="1" x14ac:dyDescent="0.3">
      <c r="B120" s="143" t="s">
        <v>1251</v>
      </c>
      <c r="C120" s="155"/>
      <c r="D120" s="156" t="s">
        <v>1118</v>
      </c>
      <c r="E120" s="156"/>
      <c r="F120" s="97"/>
      <c r="G120" s="48"/>
      <c r="H120" s="49"/>
      <c r="I120" s="159" t="s">
        <v>1223</v>
      </c>
      <c r="J120" s="156"/>
    </row>
    <row r="121" spans="2:10" s="14" customFormat="1" ht="18" customHeight="1" x14ac:dyDescent="0.3">
      <c r="B121" s="24" t="s">
        <v>1251</v>
      </c>
      <c r="C121" s="161"/>
      <c r="D121" s="160"/>
      <c r="E121" s="160" t="s">
        <v>1248</v>
      </c>
      <c r="F121" s="97"/>
      <c r="G121" s="48"/>
      <c r="H121" s="49" t="s">
        <v>230</v>
      </c>
      <c r="I121" s="159" t="s">
        <v>1246</v>
      </c>
      <c r="J121" s="160" t="s">
        <v>1247</v>
      </c>
    </row>
    <row r="122" spans="2:10" s="14" customFormat="1" ht="18" customHeight="1" x14ac:dyDescent="0.3">
      <c r="B122" s="24" t="s">
        <v>1251</v>
      </c>
      <c r="C122" s="155"/>
      <c r="D122" s="156"/>
      <c r="E122" s="156" t="s">
        <v>1117</v>
      </c>
      <c r="F122" s="97"/>
      <c r="G122" s="48"/>
      <c r="H122" s="49" t="s">
        <v>1070</v>
      </c>
      <c r="I122" s="159" t="s">
        <v>1224</v>
      </c>
      <c r="J122" s="156" t="s">
        <v>747</v>
      </c>
    </row>
    <row r="123" spans="2:10" s="14" customFormat="1" ht="18" customHeight="1" x14ac:dyDescent="0.3">
      <c r="B123" s="143" t="s">
        <v>1251</v>
      </c>
      <c r="C123" s="155"/>
      <c r="D123" s="156" t="s">
        <v>1119</v>
      </c>
      <c r="E123" s="156"/>
      <c r="F123" s="97"/>
      <c r="G123" s="48"/>
      <c r="H123" s="49"/>
      <c r="I123" s="159" t="s">
        <v>1225</v>
      </c>
      <c r="J123" s="156"/>
    </row>
    <row r="124" spans="2:10" s="14" customFormat="1" ht="18" customHeight="1" x14ac:dyDescent="0.3">
      <c r="B124" s="24" t="s">
        <v>1251</v>
      </c>
      <c r="C124" s="161"/>
      <c r="D124" s="160"/>
      <c r="E124" s="160" t="s">
        <v>1248</v>
      </c>
      <c r="F124" s="97"/>
      <c r="G124" s="48"/>
      <c r="H124" s="49" t="s">
        <v>230</v>
      </c>
      <c r="I124" s="159" t="s">
        <v>1246</v>
      </c>
      <c r="J124" s="160" t="s">
        <v>1247</v>
      </c>
    </row>
    <row r="125" spans="2:10" s="14" customFormat="1" ht="18" customHeight="1" x14ac:dyDescent="0.3">
      <c r="B125" s="24" t="s">
        <v>1251</v>
      </c>
      <c r="C125" s="155"/>
      <c r="D125" s="156"/>
      <c r="E125" s="156" t="s">
        <v>1227</v>
      </c>
      <c r="F125" s="97"/>
      <c r="G125" s="48"/>
      <c r="H125" s="49" t="s">
        <v>1066</v>
      </c>
      <c r="I125" s="159" t="s">
        <v>1226</v>
      </c>
      <c r="J125" s="156"/>
    </row>
    <row r="126" spans="2:10" s="14" customFormat="1" ht="18" customHeight="1" x14ac:dyDescent="0.3">
      <c r="B126" s="24" t="s">
        <v>1251</v>
      </c>
      <c r="C126" s="155"/>
      <c r="D126" s="156"/>
      <c r="E126" s="156" t="s">
        <v>1139</v>
      </c>
      <c r="F126" s="97"/>
      <c r="G126" s="48"/>
      <c r="H126" s="49" t="s">
        <v>1066</v>
      </c>
      <c r="I126" s="159" t="s">
        <v>1228</v>
      </c>
      <c r="J126" s="156"/>
    </row>
    <row r="127" spans="2:10" s="14" customFormat="1" ht="18" customHeight="1" x14ac:dyDescent="0.3">
      <c r="B127" s="143" t="s">
        <v>1251</v>
      </c>
      <c r="C127" s="155"/>
      <c r="D127" s="156" t="s">
        <v>1120</v>
      </c>
      <c r="E127" s="156"/>
      <c r="F127" s="97"/>
      <c r="G127" s="48"/>
      <c r="H127" s="49"/>
      <c r="I127" s="159" t="s">
        <v>1229</v>
      </c>
      <c r="J127" s="156"/>
    </row>
    <row r="128" spans="2:10" s="14" customFormat="1" ht="18" customHeight="1" x14ac:dyDescent="0.3">
      <c r="B128" s="24" t="s">
        <v>1251</v>
      </c>
      <c r="C128" s="161"/>
      <c r="D128" s="160"/>
      <c r="E128" s="160" t="s">
        <v>1248</v>
      </c>
      <c r="F128" s="97"/>
      <c r="G128" s="48"/>
      <c r="H128" s="49" t="s">
        <v>230</v>
      </c>
      <c r="I128" s="159" t="s">
        <v>1246</v>
      </c>
      <c r="J128" s="160" t="s">
        <v>1247</v>
      </c>
    </row>
    <row r="129" spans="2:10" s="14" customFormat="1" ht="18" customHeight="1" x14ac:dyDescent="0.3">
      <c r="B129" s="24" t="s">
        <v>1251</v>
      </c>
      <c r="C129" s="155"/>
      <c r="D129" s="156"/>
      <c r="E129" s="156" t="s">
        <v>980</v>
      </c>
      <c r="F129" s="97"/>
      <c r="G129" s="48"/>
      <c r="H129" s="49" t="s">
        <v>1066</v>
      </c>
      <c r="I129" s="159" t="s">
        <v>1230</v>
      </c>
      <c r="J129" s="156"/>
    </row>
    <row r="130" spans="2:10" s="14" customFormat="1" ht="18" customHeight="1" x14ac:dyDescent="0.3">
      <c r="B130" s="24" t="s">
        <v>1251</v>
      </c>
      <c r="C130" s="155"/>
      <c r="D130" s="156"/>
      <c r="E130" s="156" t="s">
        <v>1231</v>
      </c>
      <c r="F130" s="97"/>
      <c r="G130" s="48"/>
      <c r="H130" s="49" t="s">
        <v>230</v>
      </c>
      <c r="I130" s="159" t="s">
        <v>1232</v>
      </c>
      <c r="J130" s="156"/>
    </row>
    <row r="131" spans="2:10" s="14" customFormat="1" ht="18" customHeight="1" x14ac:dyDescent="0.3">
      <c r="B131" s="143" t="s">
        <v>1251</v>
      </c>
      <c r="C131" s="155" t="s">
        <v>1121</v>
      </c>
      <c r="D131" s="156"/>
      <c r="E131" s="156"/>
      <c r="F131" s="97"/>
      <c r="G131" s="48"/>
      <c r="H131" s="49"/>
      <c r="I131" s="159" t="s">
        <v>1157</v>
      </c>
      <c r="J131" s="156"/>
    </row>
    <row r="132" spans="2:10" s="14" customFormat="1" ht="18" customHeight="1" x14ac:dyDescent="0.3">
      <c r="B132" s="143" t="s">
        <v>1251</v>
      </c>
      <c r="C132" s="155"/>
      <c r="D132" s="156" t="s">
        <v>1122</v>
      </c>
      <c r="E132" s="156"/>
      <c r="F132" s="97"/>
      <c r="G132" s="48"/>
      <c r="H132" s="49"/>
      <c r="I132" s="159" t="s">
        <v>1233</v>
      </c>
      <c r="J132" s="156"/>
    </row>
    <row r="133" spans="2:10" s="14" customFormat="1" ht="18" customHeight="1" x14ac:dyDescent="0.3">
      <c r="B133" s="143" t="s">
        <v>1251</v>
      </c>
      <c r="C133" s="161"/>
      <c r="D133" s="160"/>
      <c r="E133" s="160" t="s">
        <v>1248</v>
      </c>
      <c r="F133" s="97"/>
      <c r="G133" s="48"/>
      <c r="H133" s="49" t="s">
        <v>230</v>
      </c>
      <c r="I133" s="159" t="s">
        <v>1246</v>
      </c>
      <c r="J133" s="160" t="s">
        <v>1247</v>
      </c>
    </row>
    <row r="134" spans="2:10" s="14" customFormat="1" ht="18" customHeight="1" x14ac:dyDescent="0.3">
      <c r="B134" s="143" t="s">
        <v>1251</v>
      </c>
      <c r="C134" s="155"/>
      <c r="D134" s="156"/>
      <c r="E134" s="156" t="s">
        <v>1234</v>
      </c>
      <c r="F134" s="97"/>
      <c r="G134" s="48"/>
      <c r="H134" s="49" t="s">
        <v>1066</v>
      </c>
      <c r="I134" s="159" t="s">
        <v>1235</v>
      </c>
      <c r="J134" s="156"/>
    </row>
    <row r="135" spans="2:10" s="14" customFormat="1" ht="18" customHeight="1" x14ac:dyDescent="0.3">
      <c r="B135" s="143" t="s">
        <v>1251</v>
      </c>
      <c r="C135" s="155"/>
      <c r="D135" s="156"/>
      <c r="E135" s="156" t="s">
        <v>1123</v>
      </c>
      <c r="F135" s="97"/>
      <c r="G135" s="48"/>
      <c r="H135" s="49"/>
      <c r="I135" s="159" t="s">
        <v>1236</v>
      </c>
      <c r="J135" s="156"/>
    </row>
    <row r="136" spans="2:10" s="14" customFormat="1" ht="18" customHeight="1" x14ac:dyDescent="0.3">
      <c r="B136" s="143" t="s">
        <v>1251</v>
      </c>
      <c r="C136" s="155"/>
      <c r="D136" s="156"/>
      <c r="E136" s="156"/>
      <c r="F136" s="97" t="s">
        <v>1124</v>
      </c>
      <c r="G136" s="48"/>
      <c r="H136" s="49" t="s">
        <v>230</v>
      </c>
      <c r="I136" s="159" t="s">
        <v>1237</v>
      </c>
      <c r="J136" s="156"/>
    </row>
    <row r="137" spans="2:10" s="14" customFormat="1" ht="18" customHeight="1" x14ac:dyDescent="0.3">
      <c r="B137" s="143" t="s">
        <v>1251</v>
      </c>
      <c r="C137" s="155"/>
      <c r="D137" s="156" t="s">
        <v>1125</v>
      </c>
      <c r="E137" s="156"/>
      <c r="F137" s="97"/>
      <c r="G137" s="48"/>
      <c r="H137" s="49"/>
      <c r="I137" s="159" t="s">
        <v>1238</v>
      </c>
      <c r="J137" s="156"/>
    </row>
    <row r="138" spans="2:10" s="14" customFormat="1" ht="18" customHeight="1" x14ac:dyDescent="0.3">
      <c r="B138" s="143" t="s">
        <v>1251</v>
      </c>
      <c r="C138" s="161"/>
      <c r="D138" s="160"/>
      <c r="E138" s="160" t="s">
        <v>1248</v>
      </c>
      <c r="F138" s="97"/>
      <c r="G138" s="48"/>
      <c r="H138" s="49" t="s">
        <v>230</v>
      </c>
      <c r="I138" s="159" t="s">
        <v>1246</v>
      </c>
      <c r="J138" s="160" t="s">
        <v>1247</v>
      </c>
    </row>
    <row r="139" spans="2:10" s="14" customFormat="1" ht="18" customHeight="1" x14ac:dyDescent="0.3">
      <c r="B139" s="143" t="s">
        <v>1251</v>
      </c>
      <c r="C139" s="155"/>
      <c r="D139" s="156"/>
      <c r="E139" s="156" t="s">
        <v>1126</v>
      </c>
      <c r="F139" s="97"/>
      <c r="G139" s="48"/>
      <c r="H139" s="49" t="s">
        <v>1070</v>
      </c>
      <c r="I139" s="159" t="s">
        <v>1239</v>
      </c>
      <c r="J139" s="156"/>
    </row>
    <row r="140" spans="2:10" s="14" customFormat="1" ht="18" customHeight="1" x14ac:dyDescent="0.3">
      <c r="B140" s="143" t="s">
        <v>1251</v>
      </c>
      <c r="C140" s="155"/>
      <c r="D140" s="156"/>
      <c r="E140" s="156"/>
      <c r="F140" s="97" t="s">
        <v>1253</v>
      </c>
      <c r="G140" s="48"/>
      <c r="H140" s="49" t="s">
        <v>1066</v>
      </c>
      <c r="I140" s="159" t="s">
        <v>1240</v>
      </c>
      <c r="J140" s="156"/>
    </row>
    <row r="141" spans="2:10" s="14" customFormat="1" ht="18" customHeight="1" x14ac:dyDescent="0.3">
      <c r="B141" s="143" t="s">
        <v>1251</v>
      </c>
      <c r="C141" s="155"/>
      <c r="D141" s="156"/>
      <c r="E141" s="156"/>
      <c r="F141" s="97" t="s">
        <v>1127</v>
      </c>
      <c r="G141" s="48"/>
      <c r="H141" s="49" t="s">
        <v>1066</v>
      </c>
      <c r="I141" s="159" t="s">
        <v>1241</v>
      </c>
      <c r="J141" s="156"/>
    </row>
    <row r="142" spans="2:10" s="14" customFormat="1" ht="18" customHeight="1" x14ac:dyDescent="0.3">
      <c r="B142" s="143" t="s">
        <v>1251</v>
      </c>
      <c r="C142" s="155"/>
      <c r="D142" s="156"/>
      <c r="E142" s="156"/>
      <c r="F142" s="97" t="s">
        <v>1128</v>
      </c>
      <c r="G142" s="48"/>
      <c r="H142" s="49" t="s">
        <v>1066</v>
      </c>
      <c r="I142" s="159" t="s">
        <v>1242</v>
      </c>
      <c r="J142" s="156"/>
    </row>
    <row r="143" spans="2:10" s="14" customFormat="1" ht="18" customHeight="1" x14ac:dyDescent="0.3">
      <c r="B143" s="143" t="s">
        <v>1251</v>
      </c>
      <c r="C143" s="162"/>
      <c r="D143" s="163"/>
      <c r="E143" s="163"/>
      <c r="F143" s="97" t="s">
        <v>1129</v>
      </c>
      <c r="G143" s="48"/>
      <c r="H143" s="49" t="s">
        <v>1066</v>
      </c>
      <c r="I143" s="159" t="s">
        <v>1254</v>
      </c>
      <c r="J143" s="163"/>
    </row>
    <row r="144" spans="2:10" s="14" customFormat="1" ht="18" customHeight="1" x14ac:dyDescent="0.3">
      <c r="B144" s="143" t="s">
        <v>1251</v>
      </c>
      <c r="C144" s="155"/>
      <c r="D144" s="156"/>
      <c r="E144" s="156" t="s">
        <v>1130</v>
      </c>
      <c r="F144" s="97"/>
      <c r="G144" s="48"/>
      <c r="H144" s="49" t="s">
        <v>1070</v>
      </c>
      <c r="I144" s="159" t="s">
        <v>1243</v>
      </c>
      <c r="J144" s="156"/>
    </row>
    <row r="145" spans="2:10" s="14" customFormat="1" ht="18" customHeight="1" x14ac:dyDescent="0.3">
      <c r="B145" s="143" t="s">
        <v>1251</v>
      </c>
      <c r="C145" s="161"/>
      <c r="D145" s="160"/>
      <c r="E145" s="160"/>
      <c r="F145" s="160" t="s">
        <v>1248</v>
      </c>
      <c r="G145" s="48"/>
      <c r="H145" s="49" t="s">
        <v>230</v>
      </c>
      <c r="I145" s="159" t="s">
        <v>1246</v>
      </c>
      <c r="J145" s="160" t="s">
        <v>1247</v>
      </c>
    </row>
    <row r="146" spans="2:10" s="14" customFormat="1" ht="18" customHeight="1" x14ac:dyDescent="0.3">
      <c r="B146" s="143" t="s">
        <v>1251</v>
      </c>
      <c r="C146" s="155"/>
      <c r="D146" s="156"/>
      <c r="E146" s="156"/>
      <c r="F146" s="97" t="s">
        <v>1131</v>
      </c>
      <c r="G146" s="48"/>
      <c r="H146" s="49" t="s">
        <v>230</v>
      </c>
      <c r="I146" s="159" t="s">
        <v>1245</v>
      </c>
      <c r="J146" s="156"/>
    </row>
    <row r="147" spans="2:10" s="14" customFormat="1" ht="18" customHeight="1" x14ac:dyDescent="0.3">
      <c r="B147" s="143" t="s">
        <v>1251</v>
      </c>
      <c r="C147" s="155" t="s">
        <v>1132</v>
      </c>
      <c r="D147" s="156"/>
      <c r="E147" s="156"/>
      <c r="F147" s="97"/>
      <c r="G147" s="48"/>
      <c r="H147" s="49"/>
      <c r="I147" s="159" t="s">
        <v>1244</v>
      </c>
      <c r="J147" s="156"/>
    </row>
    <row r="148" spans="2:10" s="14" customFormat="1" ht="18" customHeight="1" x14ac:dyDescent="0.3">
      <c r="B148" s="143" t="s">
        <v>1251</v>
      </c>
      <c r="C148" s="155"/>
      <c r="D148" s="156" t="s">
        <v>1133</v>
      </c>
      <c r="E148" s="156"/>
      <c r="F148" s="97"/>
      <c r="G148" s="48"/>
      <c r="H148" s="49"/>
      <c r="I148" s="159" t="s">
        <v>1158</v>
      </c>
      <c r="J148" s="156"/>
    </row>
    <row r="149" spans="2:10" s="14" customFormat="1" ht="18" customHeight="1" x14ac:dyDescent="0.3">
      <c r="B149" s="24" t="s">
        <v>1251</v>
      </c>
      <c r="C149" s="161"/>
      <c r="D149" s="160"/>
      <c r="E149" s="160" t="s">
        <v>1248</v>
      </c>
      <c r="F149" s="97"/>
      <c r="G149" s="48"/>
      <c r="H149" s="49" t="s">
        <v>230</v>
      </c>
      <c r="I149" s="159" t="s">
        <v>1246</v>
      </c>
      <c r="J149" s="160" t="s">
        <v>1247</v>
      </c>
    </row>
    <row r="150" spans="2:10" s="14" customFormat="1" ht="18" customHeight="1" x14ac:dyDescent="0.3">
      <c r="B150" s="143" t="s">
        <v>1251</v>
      </c>
      <c r="C150" s="155"/>
      <c r="D150" s="156" t="s">
        <v>1134</v>
      </c>
      <c r="E150" s="156"/>
      <c r="F150" s="97"/>
      <c r="G150" s="48"/>
      <c r="H150" s="49"/>
      <c r="I150" s="159" t="s">
        <v>1159</v>
      </c>
      <c r="J150" s="156"/>
    </row>
    <row r="151" spans="2:10" s="14" customFormat="1" ht="18" customHeight="1" x14ac:dyDescent="0.3">
      <c r="B151" s="24" t="s">
        <v>1251</v>
      </c>
      <c r="C151" s="161"/>
      <c r="D151" s="160"/>
      <c r="E151" s="160" t="s">
        <v>1248</v>
      </c>
      <c r="F151" s="97"/>
      <c r="G151" s="48"/>
      <c r="H151" s="49" t="s">
        <v>230</v>
      </c>
      <c r="I151" s="159" t="s">
        <v>1246</v>
      </c>
      <c r="J151" s="160" t="s">
        <v>1247</v>
      </c>
    </row>
    <row r="152" spans="2:10" s="14" customFormat="1" ht="18" customHeight="1" x14ac:dyDescent="0.3">
      <c r="B152" s="143" t="s">
        <v>1251</v>
      </c>
      <c r="C152" s="155"/>
      <c r="D152" s="156" t="s">
        <v>1050</v>
      </c>
      <c r="E152" s="156"/>
      <c r="F152" s="97"/>
      <c r="G152" s="48"/>
      <c r="H152" s="49"/>
      <c r="I152" s="159" t="s">
        <v>1160</v>
      </c>
      <c r="J152" s="156"/>
    </row>
    <row r="153" spans="2:10" s="14" customFormat="1" ht="18" customHeight="1" x14ac:dyDescent="0.3">
      <c r="B153" s="24" t="s">
        <v>1251</v>
      </c>
      <c r="C153" s="161"/>
      <c r="D153" s="160"/>
      <c r="E153" s="160" t="s">
        <v>1248</v>
      </c>
      <c r="F153" s="97"/>
      <c r="G153" s="48"/>
      <c r="H153" s="49" t="s">
        <v>230</v>
      </c>
      <c r="I153" s="159" t="s">
        <v>1246</v>
      </c>
      <c r="J153" s="160" t="s">
        <v>1247</v>
      </c>
    </row>
    <row r="154" spans="2:10" s="14" customFormat="1" ht="18" customHeight="1" x14ac:dyDescent="0.3">
      <c r="B154" s="143" t="s">
        <v>1251</v>
      </c>
      <c r="C154" s="155"/>
      <c r="D154" s="156" t="s">
        <v>1051</v>
      </c>
      <c r="E154" s="156"/>
      <c r="F154" s="97"/>
      <c r="G154" s="48"/>
      <c r="H154" s="49"/>
      <c r="I154" s="159" t="s">
        <v>1161</v>
      </c>
      <c r="J154" s="156"/>
    </row>
    <row r="155" spans="2:10" s="14" customFormat="1" ht="18" customHeight="1" x14ac:dyDescent="0.3">
      <c r="B155" s="24" t="s">
        <v>1251</v>
      </c>
      <c r="C155" s="161"/>
      <c r="D155" s="160"/>
      <c r="E155" s="160" t="s">
        <v>1248</v>
      </c>
      <c r="F155" s="97"/>
      <c r="G155" s="48"/>
      <c r="H155" s="49" t="s">
        <v>230</v>
      </c>
      <c r="I155" s="159" t="s">
        <v>1246</v>
      </c>
      <c r="J155" s="160" t="s">
        <v>1247</v>
      </c>
    </row>
    <row r="156" spans="2:10" s="14" customFormat="1" ht="18" customHeight="1" x14ac:dyDescent="0.3">
      <c r="B156" s="143" t="s">
        <v>1251</v>
      </c>
      <c r="C156" s="155"/>
      <c r="D156" s="156" t="s">
        <v>1135</v>
      </c>
      <c r="E156" s="156"/>
      <c r="F156" s="97"/>
      <c r="G156" s="48"/>
      <c r="H156" s="49"/>
      <c r="I156" s="159" t="s">
        <v>1162</v>
      </c>
      <c r="J156" s="156"/>
    </row>
    <row r="157" spans="2:10" s="14" customFormat="1" ht="18" customHeight="1" x14ac:dyDescent="0.3">
      <c r="B157" s="24" t="s">
        <v>1251</v>
      </c>
      <c r="C157" s="161"/>
      <c r="D157" s="160"/>
      <c r="E157" s="160" t="s">
        <v>1248</v>
      </c>
      <c r="F157" s="97"/>
      <c r="G157" s="48"/>
      <c r="H157" s="49" t="s">
        <v>230</v>
      </c>
      <c r="I157" s="159" t="s">
        <v>1246</v>
      </c>
      <c r="J157" s="160" t="s">
        <v>1247</v>
      </c>
    </row>
    <row r="158" spans="2:10" s="14" customFormat="1" ht="18" customHeight="1" x14ac:dyDescent="0.3">
      <c r="B158" s="143" t="s">
        <v>1251</v>
      </c>
      <c r="C158" s="155"/>
      <c r="D158" s="156" t="s">
        <v>1136</v>
      </c>
      <c r="E158" s="156"/>
      <c r="F158" s="97"/>
      <c r="G158" s="48"/>
      <c r="H158" s="49"/>
      <c r="I158" s="159" t="s">
        <v>1163</v>
      </c>
      <c r="J158" s="156"/>
    </row>
    <row r="159" spans="2:10" s="14" customFormat="1" ht="18" customHeight="1" x14ac:dyDescent="0.3">
      <c r="B159" s="24" t="s">
        <v>1251</v>
      </c>
      <c r="C159" s="161"/>
      <c r="D159" s="160"/>
      <c r="E159" s="160" t="s">
        <v>1248</v>
      </c>
      <c r="F159" s="97"/>
      <c r="G159" s="48"/>
      <c r="H159" s="49" t="s">
        <v>230</v>
      </c>
      <c r="I159" s="159" t="s">
        <v>1246</v>
      </c>
      <c r="J159" s="160" t="s">
        <v>1247</v>
      </c>
    </row>
    <row r="160" spans="2:10" s="14" customFormat="1" ht="18" customHeight="1" x14ac:dyDescent="0.3">
      <c r="B160" s="143" t="s">
        <v>1251</v>
      </c>
      <c r="C160" s="155"/>
      <c r="D160" s="156" t="s">
        <v>1137</v>
      </c>
      <c r="E160" s="156"/>
      <c r="F160" s="97"/>
      <c r="G160" s="48"/>
      <c r="H160" s="49"/>
      <c r="I160" s="159" t="s">
        <v>1164</v>
      </c>
      <c r="J160" s="156"/>
    </row>
    <row r="161" spans="2:10" s="14" customFormat="1" ht="18" customHeight="1" x14ac:dyDescent="0.3">
      <c r="B161" s="24" t="s">
        <v>1251</v>
      </c>
      <c r="C161" s="161"/>
      <c r="D161" s="160"/>
      <c r="E161" s="160" t="s">
        <v>1248</v>
      </c>
      <c r="F161" s="97"/>
      <c r="G161" s="48"/>
      <c r="H161" s="49" t="s">
        <v>230</v>
      </c>
      <c r="I161" s="159" t="s">
        <v>1246</v>
      </c>
      <c r="J161" s="160" t="s">
        <v>1247</v>
      </c>
    </row>
    <row r="162" spans="2:10" s="14" customFormat="1" ht="18" customHeight="1" x14ac:dyDescent="0.3">
      <c r="B162" s="143" t="s">
        <v>1251</v>
      </c>
      <c r="C162" s="155"/>
      <c r="D162" s="156" t="s">
        <v>1138</v>
      </c>
      <c r="E162" s="156"/>
      <c r="F162" s="97"/>
      <c r="G162" s="48"/>
      <c r="H162" s="49"/>
      <c r="I162" s="156" t="s">
        <v>1165</v>
      </c>
      <c r="J162" s="156"/>
    </row>
    <row r="163" spans="2:10" s="14" customFormat="1" ht="18" customHeight="1" x14ac:dyDescent="0.3">
      <c r="B163" s="24" t="s">
        <v>1251</v>
      </c>
      <c r="C163" s="161"/>
      <c r="D163" s="160"/>
      <c r="E163" s="160" t="s">
        <v>1248</v>
      </c>
      <c r="F163" s="97"/>
      <c r="G163" s="48"/>
      <c r="H163" s="49" t="s">
        <v>230</v>
      </c>
      <c r="I163" s="160" t="s">
        <v>1246</v>
      </c>
      <c r="J163" s="160" t="s">
        <v>1247</v>
      </c>
    </row>
  </sheetData>
  <autoFilter ref="B7:J163" xr:uid="{7B14718B-81A1-4423-989F-A9F7217F306D}"/>
  <mergeCells count="1">
    <mergeCell ref="B2:J4"/>
  </mergeCells>
  <phoneticPr fontId="1" type="noConversion"/>
  <pageMargins left="0.19685039370078741" right="0" top="0.39370078740157483" bottom="0.39370078740157483" header="0" footer="0"/>
  <pageSetup paperSize="9" scale="4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4D8EF-7F23-4F34-9840-44DC484B318A}">
  <dimension ref="B4:F14"/>
  <sheetViews>
    <sheetView showGridLines="0" zoomScale="158" zoomScaleNormal="158" workbookViewId="0">
      <selection activeCell="C10" sqref="C10"/>
    </sheetView>
  </sheetViews>
  <sheetFormatPr defaultColWidth="8.875" defaultRowHeight="16.5" x14ac:dyDescent="0.3"/>
  <cols>
    <col min="3" max="6" width="50.625" customWidth="1"/>
  </cols>
  <sheetData>
    <row r="4" spans="2:6" x14ac:dyDescent="0.3">
      <c r="B4" s="72" t="s">
        <v>566</v>
      </c>
      <c r="C4" s="73" t="s">
        <v>567</v>
      </c>
      <c r="D4" s="74" t="s">
        <v>568</v>
      </c>
      <c r="E4" s="74" t="s">
        <v>433</v>
      </c>
      <c r="F4" s="75" t="s">
        <v>569</v>
      </c>
    </row>
    <row r="5" spans="2:6" ht="44.25" customHeight="1" x14ac:dyDescent="0.3">
      <c r="B5" s="72" t="s">
        <v>570</v>
      </c>
      <c r="C5" s="73" t="s">
        <v>571</v>
      </c>
      <c r="D5" s="76" t="s">
        <v>572</v>
      </c>
      <c r="E5" s="76" t="s">
        <v>573</v>
      </c>
      <c r="F5" s="75" t="s">
        <v>574</v>
      </c>
    </row>
    <row r="6" spans="2:6" ht="108" x14ac:dyDescent="0.3">
      <c r="B6" s="77" t="s">
        <v>575</v>
      </c>
      <c r="C6" s="78" t="s">
        <v>594</v>
      </c>
      <c r="D6" s="76" t="s">
        <v>576</v>
      </c>
      <c r="E6" s="76" t="s">
        <v>577</v>
      </c>
      <c r="F6" s="79" t="s">
        <v>578</v>
      </c>
    </row>
    <row r="7" spans="2:6" x14ac:dyDescent="0.3">
      <c r="B7" s="21"/>
      <c r="C7" s="21"/>
      <c r="D7" s="21"/>
      <c r="E7" s="21"/>
      <c r="F7" s="21"/>
    </row>
    <row r="8" spans="2:6" x14ac:dyDescent="0.3">
      <c r="B8" s="72" t="s">
        <v>566</v>
      </c>
      <c r="C8" s="74" t="s">
        <v>434</v>
      </c>
      <c r="D8" s="74" t="s">
        <v>438</v>
      </c>
      <c r="E8" s="74" t="s">
        <v>579</v>
      </c>
      <c r="F8" s="75" t="s">
        <v>579</v>
      </c>
    </row>
    <row r="9" spans="2:6" ht="36" customHeight="1" x14ac:dyDescent="0.3">
      <c r="B9" s="72" t="s">
        <v>570</v>
      </c>
      <c r="C9" s="76" t="s">
        <v>589</v>
      </c>
      <c r="D9" s="76" t="s">
        <v>590</v>
      </c>
      <c r="E9" s="80" t="s">
        <v>580</v>
      </c>
      <c r="F9" s="75" t="s">
        <v>581</v>
      </c>
    </row>
    <row r="10" spans="2:6" ht="96" x14ac:dyDescent="0.3">
      <c r="B10" s="77" t="s">
        <v>575</v>
      </c>
      <c r="C10" s="76" t="s">
        <v>582</v>
      </c>
      <c r="D10" s="76" t="s">
        <v>583</v>
      </c>
      <c r="E10" s="80" t="s">
        <v>584</v>
      </c>
      <c r="F10" s="79" t="s">
        <v>585</v>
      </c>
    </row>
    <row r="11" spans="2:6" x14ac:dyDescent="0.3">
      <c r="B11" s="21"/>
      <c r="C11" s="21"/>
      <c r="D11" s="21"/>
      <c r="E11" s="21"/>
      <c r="F11" s="21"/>
    </row>
    <row r="12" spans="2:6" x14ac:dyDescent="0.3">
      <c r="B12" s="81" t="s">
        <v>566</v>
      </c>
      <c r="C12" s="81" t="s">
        <v>447</v>
      </c>
      <c r="D12" s="74" t="s">
        <v>592</v>
      </c>
      <c r="E12" s="21"/>
      <c r="F12" s="21"/>
    </row>
    <row r="13" spans="2:6" x14ac:dyDescent="0.3">
      <c r="B13" s="81" t="s">
        <v>570</v>
      </c>
      <c r="C13" s="81" t="s">
        <v>586</v>
      </c>
      <c r="D13" s="76" t="s">
        <v>591</v>
      </c>
      <c r="E13" s="21"/>
      <c r="F13" s="21"/>
    </row>
    <row r="14" spans="2:6" ht="84" x14ac:dyDescent="0.3">
      <c r="B14" s="77" t="s">
        <v>575</v>
      </c>
      <c r="C14" s="81" t="s">
        <v>587</v>
      </c>
      <c r="D14" s="76" t="s">
        <v>593</v>
      </c>
      <c r="E14" s="21"/>
      <c r="F14" s="2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CAB0-84F6-47F9-94DA-D0523F3D53FF}">
  <dimension ref="C1:N204"/>
  <sheetViews>
    <sheetView showGridLines="0" workbookViewId="0">
      <pane ySplit="9" topLeftCell="A58" activePane="bottomLeft" state="frozen"/>
      <selection pane="bottomLeft" activeCell="K66" sqref="K66"/>
    </sheetView>
  </sheetViews>
  <sheetFormatPr defaultColWidth="9" defaultRowHeight="18" customHeight="1" x14ac:dyDescent="0.3"/>
  <cols>
    <col min="1" max="2" width="1.5" style="1" customWidth="1"/>
    <col min="3" max="3" width="3.625" style="1" customWidth="1"/>
    <col min="4" max="4" width="13.625" style="14" customWidth="1"/>
    <col min="5" max="5" width="16.625" style="14" bestFit="1" customWidth="1"/>
    <col min="6" max="10" width="13.625" style="14" customWidth="1"/>
    <col min="11" max="11" width="13.625" style="19" customWidth="1"/>
    <col min="12" max="14" width="45.625" style="1" customWidth="1"/>
    <col min="15" max="16384" width="9" style="1"/>
  </cols>
  <sheetData>
    <row r="1" spans="3:14" ht="8.25" customHeight="1" x14ac:dyDescent="0.3">
      <c r="D1" s="19"/>
      <c r="K1" s="14"/>
    </row>
    <row r="2" spans="3:14" ht="8.25" customHeight="1" x14ac:dyDescent="0.3">
      <c r="D2" s="19"/>
      <c r="K2" s="14"/>
    </row>
    <row r="3" spans="3:14" ht="18" customHeight="1" x14ac:dyDescent="0.3">
      <c r="D3" s="53" t="s">
        <v>425</v>
      </c>
      <c r="K3" s="14"/>
    </row>
    <row r="4" spans="3:14" ht="9.75" customHeight="1" x14ac:dyDescent="0.3">
      <c r="K4" s="14"/>
    </row>
    <row r="5" spans="3:14" ht="18" customHeight="1" x14ac:dyDescent="0.3">
      <c r="D5" s="19" t="s">
        <v>151</v>
      </c>
      <c r="K5" s="14"/>
    </row>
    <row r="6" spans="3:14" ht="18" customHeight="1" x14ac:dyDescent="0.3">
      <c r="D6" s="19"/>
      <c r="K6" s="14"/>
    </row>
    <row r="7" spans="3:14" ht="9.75" customHeight="1" x14ac:dyDescent="0.3">
      <c r="K7" s="14"/>
    </row>
    <row r="8" spans="3:14" ht="18" customHeight="1" x14ac:dyDescent="0.3">
      <c r="D8" s="185" t="s">
        <v>112</v>
      </c>
      <c r="E8" s="185"/>
      <c r="F8" s="185"/>
      <c r="G8" s="185"/>
      <c r="H8" s="185"/>
      <c r="I8" s="15"/>
      <c r="J8" s="14" t="s">
        <v>110</v>
      </c>
      <c r="K8" s="14"/>
    </row>
    <row r="9" spans="3:14" s="2" customFormat="1" ht="18" customHeight="1" thickBot="1" x14ac:dyDescent="0.35">
      <c r="D9" s="11" t="s">
        <v>0</v>
      </c>
      <c r="E9" s="11" t="s">
        <v>1</v>
      </c>
      <c r="F9" s="11" t="s">
        <v>2</v>
      </c>
      <c r="G9" s="11" t="s">
        <v>3</v>
      </c>
      <c r="H9" s="11" t="s">
        <v>4</v>
      </c>
      <c r="I9" s="11" t="s">
        <v>152</v>
      </c>
      <c r="J9" s="11" t="s">
        <v>431</v>
      </c>
      <c r="K9" s="11" t="s">
        <v>153</v>
      </c>
      <c r="L9" s="11" t="s">
        <v>7</v>
      </c>
      <c r="M9" s="11" t="s">
        <v>8</v>
      </c>
      <c r="N9" s="11" t="s">
        <v>5</v>
      </c>
    </row>
    <row r="10" spans="3:14" ht="18" customHeight="1" thickTop="1" x14ac:dyDescent="0.3">
      <c r="D10" s="9" t="s">
        <v>6</v>
      </c>
      <c r="E10" s="9"/>
      <c r="F10" s="9"/>
      <c r="G10" s="9"/>
      <c r="H10" s="9"/>
      <c r="I10" s="9"/>
      <c r="J10" s="9"/>
      <c r="K10" s="16" t="s">
        <v>154</v>
      </c>
      <c r="L10" s="10" t="s">
        <v>10</v>
      </c>
      <c r="M10" s="10" t="s">
        <v>9</v>
      </c>
      <c r="N10" s="10" t="s">
        <v>9</v>
      </c>
    </row>
    <row r="11" spans="3:14" ht="18" customHeight="1" x14ac:dyDescent="0.3">
      <c r="D11" s="9"/>
      <c r="E11" s="9" t="s">
        <v>155</v>
      </c>
      <c r="F11" s="9"/>
      <c r="G11" s="9"/>
      <c r="H11" s="9"/>
      <c r="I11" s="9"/>
      <c r="J11" s="9"/>
      <c r="K11" s="16" t="s">
        <v>156</v>
      </c>
      <c r="L11" s="10"/>
      <c r="M11" s="10"/>
      <c r="N11" s="10"/>
    </row>
    <row r="12" spans="3:14" ht="18" customHeight="1" x14ac:dyDescent="0.3">
      <c r="D12" s="9"/>
      <c r="E12" s="9"/>
      <c r="F12" s="9" t="s">
        <v>157</v>
      </c>
      <c r="G12" s="9"/>
      <c r="H12" s="9"/>
      <c r="I12" s="9"/>
      <c r="J12" s="9" t="s">
        <v>158</v>
      </c>
      <c r="K12" s="16" t="s">
        <v>159</v>
      </c>
      <c r="L12" s="10"/>
      <c r="M12" s="10" t="s">
        <v>160</v>
      </c>
      <c r="N12" s="10"/>
    </row>
    <row r="13" spans="3:14" ht="18" customHeight="1" x14ac:dyDescent="0.3">
      <c r="C13" s="1" t="s">
        <v>147</v>
      </c>
      <c r="D13" s="9"/>
      <c r="E13" s="9"/>
      <c r="F13" s="9"/>
      <c r="G13" s="9" t="s">
        <v>161</v>
      </c>
      <c r="H13" s="9"/>
      <c r="I13" s="9"/>
      <c r="J13" s="9" t="s">
        <v>162</v>
      </c>
      <c r="K13" s="16" t="s">
        <v>163</v>
      </c>
      <c r="L13" s="10"/>
      <c r="M13" s="10"/>
      <c r="N13" s="10"/>
    </row>
    <row r="14" spans="3:14" ht="18" customHeight="1" x14ac:dyDescent="0.3">
      <c r="D14" s="9"/>
      <c r="E14" s="9"/>
      <c r="F14" s="9"/>
      <c r="G14" s="9" t="s">
        <v>164</v>
      </c>
      <c r="H14" s="9"/>
      <c r="I14" s="9"/>
      <c r="J14" s="9"/>
      <c r="K14" s="16" t="s">
        <v>165</v>
      </c>
      <c r="L14" s="10"/>
      <c r="M14" s="10" t="s">
        <v>166</v>
      </c>
      <c r="N14" s="10"/>
    </row>
    <row r="15" spans="3:14" ht="18" customHeight="1" x14ac:dyDescent="0.3">
      <c r="C15" s="1" t="s">
        <v>147</v>
      </c>
      <c r="D15" s="9"/>
      <c r="E15" s="9"/>
      <c r="F15" s="9"/>
      <c r="G15" s="9" t="s">
        <v>167</v>
      </c>
      <c r="H15" s="9"/>
      <c r="I15" s="9"/>
      <c r="J15" s="9"/>
      <c r="K15" s="16" t="s">
        <v>168</v>
      </c>
      <c r="L15" s="10"/>
      <c r="M15" s="10"/>
      <c r="N15" s="10"/>
    </row>
    <row r="16" spans="3:14" ht="18" customHeight="1" x14ac:dyDescent="0.3">
      <c r="D16" s="9"/>
      <c r="E16" s="9"/>
      <c r="F16" s="9"/>
      <c r="G16" s="9"/>
      <c r="H16" s="3" t="s">
        <v>106</v>
      </c>
      <c r="I16" s="9"/>
      <c r="J16" s="9"/>
      <c r="K16" s="13" t="s">
        <v>169</v>
      </c>
      <c r="L16" s="10"/>
      <c r="M16" s="10"/>
      <c r="N16" s="10"/>
    </row>
    <row r="17" spans="3:14" ht="18" customHeight="1" x14ac:dyDescent="0.3">
      <c r="D17" s="9"/>
      <c r="E17" s="9"/>
      <c r="F17" s="9" t="s">
        <v>170</v>
      </c>
      <c r="G17" s="9"/>
      <c r="H17" s="9"/>
      <c r="I17" s="9"/>
      <c r="J17" s="9" t="s">
        <v>158</v>
      </c>
      <c r="K17" s="16" t="s">
        <v>171</v>
      </c>
      <c r="L17" s="10"/>
      <c r="M17" s="10"/>
      <c r="N17" s="10"/>
    </row>
    <row r="18" spans="3:14" ht="18" customHeight="1" x14ac:dyDescent="0.3">
      <c r="D18" s="9"/>
      <c r="E18" s="9"/>
      <c r="F18" s="9"/>
      <c r="G18" s="9" t="s">
        <v>172</v>
      </c>
      <c r="H18" s="9"/>
      <c r="I18" s="9"/>
      <c r="J18" s="9"/>
      <c r="K18" s="16" t="s">
        <v>173</v>
      </c>
      <c r="L18" s="10"/>
      <c r="M18" s="10"/>
      <c r="N18" s="10"/>
    </row>
    <row r="19" spans="3:14" ht="18" customHeight="1" x14ac:dyDescent="0.3">
      <c r="D19" s="9"/>
      <c r="E19" s="9"/>
      <c r="F19" s="9" t="s">
        <v>174</v>
      </c>
      <c r="G19" s="9"/>
      <c r="H19" s="9"/>
      <c r="I19" s="9"/>
      <c r="J19" s="9" t="s">
        <v>158</v>
      </c>
      <c r="K19" s="16" t="s">
        <v>175</v>
      </c>
      <c r="L19" s="10"/>
      <c r="M19" s="10"/>
      <c r="N19" s="10"/>
    </row>
    <row r="20" spans="3:14" ht="18" customHeight="1" x14ac:dyDescent="0.3">
      <c r="D20" s="9"/>
      <c r="E20" s="9" t="s">
        <v>176</v>
      </c>
      <c r="F20" s="9"/>
      <c r="G20" s="9"/>
      <c r="H20" s="9"/>
      <c r="I20" s="9"/>
      <c r="J20" s="9"/>
      <c r="K20" s="16" t="s">
        <v>177</v>
      </c>
      <c r="L20" s="10"/>
      <c r="M20" s="10" t="s">
        <v>178</v>
      </c>
      <c r="N20" s="10"/>
    </row>
    <row r="21" spans="3:14" ht="18" customHeight="1" x14ac:dyDescent="0.3">
      <c r="D21" s="9"/>
      <c r="E21" s="9" t="s">
        <v>179</v>
      </c>
      <c r="F21" s="9"/>
      <c r="G21" s="9"/>
      <c r="H21" s="9"/>
      <c r="I21" s="9"/>
      <c r="J21" s="9"/>
      <c r="K21" s="16" t="s">
        <v>180</v>
      </c>
      <c r="L21" s="10"/>
      <c r="M21" s="10"/>
      <c r="N21" s="10"/>
    </row>
    <row r="22" spans="3:14" ht="18" customHeight="1" x14ac:dyDescent="0.3">
      <c r="D22" s="9"/>
      <c r="E22" s="9"/>
      <c r="F22" s="9" t="s">
        <v>181</v>
      </c>
      <c r="G22" s="9"/>
      <c r="H22" s="9"/>
      <c r="I22" s="9"/>
      <c r="J22" s="9"/>
      <c r="K22" s="16" t="s">
        <v>182</v>
      </c>
      <c r="L22" s="10"/>
      <c r="M22" s="10" t="s">
        <v>183</v>
      </c>
      <c r="N22" s="10"/>
    </row>
    <row r="23" spans="3:14" ht="18" customHeight="1" x14ac:dyDescent="0.3">
      <c r="D23" s="9"/>
      <c r="E23" s="9"/>
      <c r="F23" s="9" t="s">
        <v>184</v>
      </c>
      <c r="G23" s="9"/>
      <c r="H23" s="9"/>
      <c r="I23" s="9"/>
      <c r="J23" s="9" t="s">
        <v>158</v>
      </c>
      <c r="K23" s="16" t="s">
        <v>185</v>
      </c>
      <c r="L23" s="10"/>
      <c r="M23" s="10"/>
      <c r="N23" s="10"/>
    </row>
    <row r="24" spans="3:14" ht="18" customHeight="1" x14ac:dyDescent="0.3">
      <c r="C24" s="1" t="s">
        <v>147</v>
      </c>
      <c r="D24" s="9"/>
      <c r="E24" s="9"/>
      <c r="F24" s="9" t="s">
        <v>186</v>
      </c>
      <c r="G24" s="9"/>
      <c r="H24" s="9"/>
      <c r="I24" s="9"/>
      <c r="J24" s="9" t="s">
        <v>158</v>
      </c>
      <c r="K24" s="16" t="s">
        <v>187</v>
      </c>
      <c r="L24" s="10"/>
      <c r="M24" s="10"/>
      <c r="N24" s="10"/>
    </row>
    <row r="25" spans="3:14" ht="18" customHeight="1" x14ac:dyDescent="0.3">
      <c r="C25" s="1" t="s">
        <v>147</v>
      </c>
      <c r="D25" s="9"/>
      <c r="E25" s="9"/>
      <c r="F25" s="9"/>
      <c r="G25" s="9" t="s">
        <v>188</v>
      </c>
      <c r="H25" s="9"/>
      <c r="I25" s="9"/>
      <c r="J25" s="9"/>
      <c r="K25" s="16" t="s">
        <v>189</v>
      </c>
      <c r="L25" s="10"/>
      <c r="M25" s="10"/>
      <c r="N25" s="10"/>
    </row>
    <row r="26" spans="3:14" ht="18" customHeight="1" x14ac:dyDescent="0.3">
      <c r="D26" s="9"/>
      <c r="E26" s="9" t="s">
        <v>190</v>
      </c>
      <c r="F26" s="9"/>
      <c r="G26" s="9"/>
      <c r="H26" s="9"/>
      <c r="I26" s="9"/>
      <c r="J26" s="9"/>
      <c r="K26" s="16" t="s">
        <v>191</v>
      </c>
      <c r="L26" s="10"/>
      <c r="M26" s="10"/>
      <c r="N26" s="10"/>
    </row>
    <row r="27" spans="3:14" ht="18" customHeight="1" x14ac:dyDescent="0.3">
      <c r="D27" s="9"/>
      <c r="E27" s="9"/>
      <c r="F27" s="9" t="s">
        <v>192</v>
      </c>
      <c r="G27" s="9"/>
      <c r="H27" s="9"/>
      <c r="I27" s="9"/>
      <c r="J27" s="9"/>
      <c r="K27" s="16" t="s">
        <v>193</v>
      </c>
      <c r="L27" s="10"/>
      <c r="M27" s="10"/>
      <c r="N27" s="10"/>
    </row>
    <row r="28" spans="3:14" ht="18" customHeight="1" x14ac:dyDescent="0.3">
      <c r="D28" s="9"/>
      <c r="E28" s="9"/>
      <c r="F28" s="9"/>
      <c r="G28" s="9" t="s">
        <v>194</v>
      </c>
      <c r="H28" s="9"/>
      <c r="I28" s="9"/>
      <c r="J28" s="9"/>
      <c r="K28" s="16" t="s">
        <v>195</v>
      </c>
      <c r="L28" s="10"/>
      <c r="M28" s="10"/>
      <c r="N28" s="10"/>
    </row>
    <row r="29" spans="3:14" ht="18" customHeight="1" x14ac:dyDescent="0.3">
      <c r="D29" s="9"/>
      <c r="E29" s="9"/>
      <c r="F29" s="9"/>
      <c r="G29" s="9"/>
      <c r="H29" s="9" t="s">
        <v>196</v>
      </c>
      <c r="I29" s="9"/>
      <c r="J29" s="9"/>
      <c r="K29" s="16" t="s">
        <v>197</v>
      </c>
      <c r="L29" s="10"/>
      <c r="M29" s="10"/>
      <c r="N29" s="10"/>
    </row>
    <row r="30" spans="3:14" ht="18" customHeight="1" x14ac:dyDescent="0.3">
      <c r="D30" s="9"/>
      <c r="E30" s="9"/>
      <c r="F30" s="9" t="s">
        <v>198</v>
      </c>
      <c r="G30" s="9"/>
      <c r="H30" s="9"/>
      <c r="I30" s="9"/>
      <c r="J30" s="9"/>
      <c r="K30" s="16" t="s">
        <v>199</v>
      </c>
      <c r="L30" s="10"/>
      <c r="M30" s="10"/>
      <c r="N30" s="10"/>
    </row>
    <row r="31" spans="3:14" ht="18" customHeight="1" x14ac:dyDescent="0.3">
      <c r="D31" s="3"/>
      <c r="E31" s="3" t="s">
        <v>106</v>
      </c>
      <c r="F31" s="3"/>
      <c r="G31" s="3"/>
      <c r="H31" s="3"/>
      <c r="I31" s="3"/>
      <c r="J31" s="3"/>
      <c r="K31" s="13" t="s">
        <v>169</v>
      </c>
      <c r="L31" s="4" t="s">
        <v>107</v>
      </c>
      <c r="M31" s="4"/>
      <c r="N31" s="4"/>
    </row>
    <row r="32" spans="3:14" ht="18" customHeight="1" x14ac:dyDescent="0.3">
      <c r="D32" s="3"/>
      <c r="E32" s="3"/>
      <c r="F32" s="3" t="s">
        <v>102</v>
      </c>
      <c r="G32" s="3"/>
      <c r="H32" s="3"/>
      <c r="I32" s="3"/>
      <c r="J32" s="3"/>
      <c r="K32" s="13" t="s">
        <v>200</v>
      </c>
      <c r="L32" s="4" t="s">
        <v>201</v>
      </c>
      <c r="M32" s="4"/>
      <c r="N32" s="4"/>
    </row>
    <row r="33" spans="4:14" ht="18" customHeight="1" x14ac:dyDescent="0.3">
      <c r="D33" s="3"/>
      <c r="E33" s="3"/>
      <c r="F33" s="3"/>
      <c r="G33" s="3" t="s">
        <v>46</v>
      </c>
      <c r="H33" s="3"/>
      <c r="I33" s="3"/>
      <c r="J33" s="3"/>
      <c r="K33" s="13" t="s">
        <v>202</v>
      </c>
      <c r="L33" s="4" t="s">
        <v>103</v>
      </c>
      <c r="M33" s="4"/>
      <c r="N33" s="4"/>
    </row>
    <row r="34" spans="4:14" ht="18" customHeight="1" x14ac:dyDescent="0.3">
      <c r="D34" s="3"/>
      <c r="E34" s="3"/>
      <c r="F34" s="3"/>
      <c r="G34" s="3"/>
      <c r="H34" s="3" t="s">
        <v>203</v>
      </c>
      <c r="I34" s="3"/>
      <c r="J34" s="3"/>
      <c r="K34" s="13" t="s">
        <v>204</v>
      </c>
      <c r="L34" s="4"/>
      <c r="M34" s="4"/>
      <c r="N34" s="4"/>
    </row>
    <row r="35" spans="4:14" ht="18" customHeight="1" x14ac:dyDescent="0.3">
      <c r="D35" s="3"/>
      <c r="E35" s="3"/>
      <c r="F35" s="3"/>
      <c r="G35" s="3" t="s">
        <v>104</v>
      </c>
      <c r="H35" s="3"/>
      <c r="I35" s="3"/>
      <c r="J35" s="3"/>
      <c r="K35" s="13" t="s">
        <v>205</v>
      </c>
      <c r="L35" s="4" t="s">
        <v>206</v>
      </c>
      <c r="M35" s="4"/>
      <c r="N35" s="4"/>
    </row>
    <row r="36" spans="4:14" ht="18" customHeight="1" x14ac:dyDescent="0.3">
      <c r="D36" s="3"/>
      <c r="E36" s="3"/>
      <c r="F36" s="3"/>
      <c r="G36" s="3"/>
      <c r="H36" s="3" t="s">
        <v>207</v>
      </c>
      <c r="I36" s="3"/>
      <c r="J36" s="3"/>
      <c r="K36" s="13" t="s">
        <v>208</v>
      </c>
      <c r="L36" s="4"/>
      <c r="M36" s="4"/>
      <c r="N36" s="4"/>
    </row>
    <row r="37" spans="4:14" ht="18" customHeight="1" x14ac:dyDescent="0.3">
      <c r="D37" s="3"/>
      <c r="E37" s="3"/>
      <c r="F37" s="3"/>
      <c r="G37" s="3"/>
      <c r="H37" s="3"/>
      <c r="I37" s="3" t="s">
        <v>209</v>
      </c>
      <c r="J37" s="3"/>
      <c r="K37" s="13" t="s">
        <v>210</v>
      </c>
      <c r="L37" s="4"/>
      <c r="M37" s="4"/>
      <c r="N37" s="4"/>
    </row>
    <row r="38" spans="4:14" ht="18" customHeight="1" x14ac:dyDescent="0.3">
      <c r="D38" s="3"/>
      <c r="E38" s="3"/>
      <c r="F38" s="3"/>
      <c r="G38" s="3"/>
      <c r="H38" s="3" t="s">
        <v>211</v>
      </c>
      <c r="I38" s="3"/>
      <c r="J38" s="3"/>
      <c r="K38" s="13" t="s">
        <v>212</v>
      </c>
      <c r="L38" s="4"/>
      <c r="M38" s="4"/>
      <c r="N38" s="4"/>
    </row>
    <row r="39" spans="4:14" ht="18" customHeight="1" x14ac:dyDescent="0.3">
      <c r="D39" s="3"/>
      <c r="E39" s="3"/>
      <c r="F39" s="3"/>
      <c r="G39" s="3"/>
      <c r="H39" s="3"/>
      <c r="I39" s="3" t="s">
        <v>213</v>
      </c>
      <c r="J39" s="3"/>
      <c r="K39" s="13" t="s">
        <v>214</v>
      </c>
      <c r="L39" s="4"/>
      <c r="M39" s="4"/>
      <c r="N39" s="4"/>
    </row>
    <row r="40" spans="4:14" ht="18" customHeight="1" x14ac:dyDescent="0.3">
      <c r="D40" s="3"/>
      <c r="E40" s="3"/>
      <c r="F40" s="3"/>
      <c r="G40" s="3" t="s">
        <v>58</v>
      </c>
      <c r="H40" s="3"/>
      <c r="I40" s="3"/>
      <c r="J40" s="3"/>
      <c r="K40" s="13" t="s">
        <v>215</v>
      </c>
      <c r="L40" s="4"/>
      <c r="M40" s="4"/>
      <c r="N40" s="4"/>
    </row>
    <row r="41" spans="4:14" ht="18" customHeight="1" x14ac:dyDescent="0.3">
      <c r="D41" s="3"/>
      <c r="E41" s="3"/>
      <c r="F41" s="3"/>
      <c r="G41" s="3" t="s">
        <v>61</v>
      </c>
      <c r="H41" s="3"/>
      <c r="I41" s="3"/>
      <c r="J41" s="3"/>
      <c r="K41" s="13" t="s">
        <v>216</v>
      </c>
      <c r="L41" s="4"/>
      <c r="M41" s="4"/>
      <c r="N41" s="4"/>
    </row>
    <row r="42" spans="4:14" ht="18" customHeight="1" x14ac:dyDescent="0.3">
      <c r="D42" s="3"/>
      <c r="E42" s="3"/>
      <c r="F42" s="3"/>
      <c r="G42" s="3" t="s">
        <v>11</v>
      </c>
      <c r="H42" s="3"/>
      <c r="I42" s="3"/>
      <c r="J42" s="3"/>
      <c r="K42" s="13" t="s">
        <v>217</v>
      </c>
      <c r="L42" s="4"/>
      <c r="M42" s="4" t="s">
        <v>65</v>
      </c>
      <c r="N42" s="4" t="s">
        <v>111</v>
      </c>
    </row>
    <row r="43" spans="4:14" ht="18" customHeight="1" x14ac:dyDescent="0.3">
      <c r="D43" s="3"/>
      <c r="E43" s="3"/>
      <c r="F43" s="3"/>
      <c r="G43" s="3" t="s">
        <v>105</v>
      </c>
      <c r="H43" s="3"/>
      <c r="I43" s="3"/>
      <c r="J43" s="3"/>
      <c r="K43" s="13" t="s">
        <v>218</v>
      </c>
      <c r="L43" s="4"/>
      <c r="M43" s="4"/>
      <c r="N43" s="4"/>
    </row>
    <row r="44" spans="4:14" ht="18" customHeight="1" x14ac:dyDescent="0.3">
      <c r="D44" s="3"/>
      <c r="E44" s="3"/>
      <c r="F44" s="3"/>
      <c r="G44" s="3" t="s">
        <v>70</v>
      </c>
      <c r="H44" s="3"/>
      <c r="I44" s="3"/>
      <c r="J44" s="3"/>
      <c r="K44" s="13" t="s">
        <v>219</v>
      </c>
      <c r="L44" s="4"/>
      <c r="M44" s="4"/>
      <c r="N44" s="4"/>
    </row>
    <row r="45" spans="4:14" ht="18" customHeight="1" x14ac:dyDescent="0.3">
      <c r="D45" s="3"/>
      <c r="E45" s="3"/>
      <c r="F45" s="3"/>
      <c r="G45" s="3"/>
      <c r="H45" s="3" t="s">
        <v>220</v>
      </c>
      <c r="I45" s="3"/>
      <c r="J45" s="3" t="s">
        <v>158</v>
      </c>
      <c r="K45" s="13" t="s">
        <v>221</v>
      </c>
      <c r="L45" s="4"/>
      <c r="M45" s="4"/>
      <c r="N45" s="4"/>
    </row>
    <row r="46" spans="4:14" ht="18" customHeight="1" x14ac:dyDescent="0.3">
      <c r="D46" s="3"/>
      <c r="E46" s="3"/>
      <c r="F46" s="3"/>
      <c r="G46" s="3"/>
      <c r="H46" s="3"/>
      <c r="I46" s="3" t="s">
        <v>222</v>
      </c>
      <c r="J46" s="3"/>
      <c r="K46" s="13" t="s">
        <v>223</v>
      </c>
      <c r="L46" s="4"/>
      <c r="M46" s="4"/>
      <c r="N46" s="4"/>
    </row>
    <row r="47" spans="4:14" ht="18" customHeight="1" x14ac:dyDescent="0.3">
      <c r="D47" s="3"/>
      <c r="E47" s="3"/>
      <c r="F47" s="3"/>
      <c r="G47" s="3"/>
      <c r="H47" s="3" t="s">
        <v>224</v>
      </c>
      <c r="I47" s="3"/>
      <c r="J47" s="3" t="s">
        <v>158</v>
      </c>
      <c r="K47" s="13" t="s">
        <v>225</v>
      </c>
      <c r="L47" s="4"/>
      <c r="M47" s="4"/>
      <c r="N47" s="4"/>
    </row>
    <row r="48" spans="4:14" ht="18" customHeight="1" x14ac:dyDescent="0.3">
      <c r="D48" s="3"/>
      <c r="E48" s="3"/>
      <c r="F48" s="3"/>
      <c r="G48" s="3"/>
      <c r="H48" s="3"/>
      <c r="I48" s="3" t="s">
        <v>222</v>
      </c>
      <c r="J48" s="3"/>
      <c r="K48" s="13" t="s">
        <v>223</v>
      </c>
      <c r="L48" s="4"/>
      <c r="M48" s="4"/>
      <c r="N48" s="4"/>
    </row>
    <row r="49" spans="4:14" ht="18" customHeight="1" x14ac:dyDescent="0.3">
      <c r="D49" s="3"/>
      <c r="E49" s="3"/>
      <c r="F49" s="3"/>
      <c r="G49" s="3"/>
      <c r="H49" s="3" t="s">
        <v>226</v>
      </c>
      <c r="I49" s="3"/>
      <c r="J49" s="3" t="s">
        <v>158</v>
      </c>
      <c r="K49" s="13" t="s">
        <v>227</v>
      </c>
      <c r="L49" s="4"/>
      <c r="M49" s="4"/>
      <c r="N49" s="4"/>
    </row>
    <row r="50" spans="4:14" ht="18" customHeight="1" x14ac:dyDescent="0.3">
      <c r="D50" s="3"/>
      <c r="E50" s="3"/>
      <c r="F50" s="3"/>
      <c r="G50" s="3"/>
      <c r="H50" s="3"/>
      <c r="I50" s="3" t="s">
        <v>222</v>
      </c>
      <c r="J50" s="3"/>
      <c r="K50" s="13" t="s">
        <v>223</v>
      </c>
      <c r="L50" s="4"/>
      <c r="M50" s="4"/>
      <c r="N50" s="4"/>
    </row>
    <row r="51" spans="4:14" ht="18" customHeight="1" x14ac:dyDescent="0.3">
      <c r="D51" s="3"/>
      <c r="E51" s="3"/>
      <c r="F51" s="3" t="s">
        <v>41</v>
      </c>
      <c r="G51" s="3"/>
      <c r="H51" s="3"/>
      <c r="I51" s="3"/>
      <c r="J51" s="3"/>
      <c r="K51" s="13" t="s">
        <v>228</v>
      </c>
      <c r="L51" s="4"/>
      <c r="M51" s="4"/>
      <c r="N51" s="4"/>
    </row>
    <row r="52" spans="4:14" ht="18" customHeight="1" x14ac:dyDescent="0.3">
      <c r="D52" s="3"/>
      <c r="E52" s="3"/>
      <c r="F52" s="3"/>
      <c r="G52" s="3" t="s">
        <v>229</v>
      </c>
      <c r="H52" s="3"/>
      <c r="I52" s="3"/>
      <c r="J52" s="3" t="s">
        <v>230</v>
      </c>
      <c r="K52" s="13" t="s">
        <v>231</v>
      </c>
      <c r="L52" s="4"/>
      <c r="M52" s="4" t="s">
        <v>232</v>
      </c>
      <c r="N52" s="4"/>
    </row>
    <row r="53" spans="4:14" ht="18" customHeight="1" x14ac:dyDescent="0.3">
      <c r="D53" s="3"/>
      <c r="E53" s="3"/>
      <c r="F53" s="3"/>
      <c r="G53" s="3" t="s">
        <v>45</v>
      </c>
      <c r="H53" s="3"/>
      <c r="I53" s="3"/>
      <c r="J53" s="3"/>
      <c r="K53" s="13" t="s">
        <v>228</v>
      </c>
      <c r="L53" s="4"/>
      <c r="M53" s="4"/>
      <c r="N53" s="4"/>
    </row>
    <row r="54" spans="4:14" ht="18" customHeight="1" x14ac:dyDescent="0.3">
      <c r="D54" s="3"/>
      <c r="E54" s="3"/>
      <c r="F54" s="3" t="s">
        <v>233</v>
      </c>
      <c r="G54" s="3"/>
      <c r="H54" s="3"/>
      <c r="I54" s="3"/>
      <c r="J54" s="3"/>
      <c r="K54" s="13" t="s">
        <v>234</v>
      </c>
      <c r="L54" s="4"/>
      <c r="M54" s="4"/>
      <c r="N54" s="4"/>
    </row>
    <row r="55" spans="4:14" ht="18" customHeight="1" x14ac:dyDescent="0.3">
      <c r="D55" s="3"/>
      <c r="E55" s="3"/>
      <c r="F55" s="3"/>
      <c r="G55" s="3" t="s">
        <v>235</v>
      </c>
      <c r="H55" s="3"/>
      <c r="I55" s="3"/>
      <c r="J55" s="3"/>
      <c r="K55" s="13" t="s">
        <v>236</v>
      </c>
      <c r="L55" s="4"/>
      <c r="M55" s="4"/>
      <c r="N55" s="4"/>
    </row>
    <row r="56" spans="4:14" ht="18" customHeight="1" x14ac:dyDescent="0.3">
      <c r="D56" s="3"/>
      <c r="E56" s="3"/>
      <c r="F56" s="3"/>
      <c r="G56" s="3"/>
      <c r="H56" s="3" t="s">
        <v>237</v>
      </c>
      <c r="I56" s="3"/>
      <c r="J56" s="3"/>
      <c r="K56" s="13" t="s">
        <v>238</v>
      </c>
      <c r="L56" s="4"/>
      <c r="M56" s="4"/>
      <c r="N56" s="4"/>
    </row>
    <row r="57" spans="4:14" ht="18" customHeight="1" x14ac:dyDescent="0.3">
      <c r="D57" s="3"/>
      <c r="E57" s="3"/>
      <c r="F57" s="3"/>
      <c r="G57" s="3"/>
      <c r="H57" s="3"/>
      <c r="I57" s="3"/>
      <c r="J57" s="3"/>
      <c r="K57" s="13" t="s">
        <v>239</v>
      </c>
      <c r="L57" s="4"/>
      <c r="M57" s="4"/>
      <c r="N57" s="4"/>
    </row>
    <row r="58" spans="4:14" ht="18" customHeight="1" x14ac:dyDescent="0.3">
      <c r="D58" s="3"/>
      <c r="E58" s="3"/>
      <c r="F58" s="3"/>
      <c r="G58" s="3" t="s">
        <v>203</v>
      </c>
      <c r="H58" s="3"/>
      <c r="I58" s="3"/>
      <c r="J58" s="3"/>
      <c r="K58" s="13" t="s">
        <v>204</v>
      </c>
      <c r="L58" s="4"/>
      <c r="M58" s="4"/>
      <c r="N58" s="4"/>
    </row>
    <row r="59" spans="4:14" ht="18" customHeight="1" x14ac:dyDescent="0.3">
      <c r="D59" s="3"/>
      <c r="E59" s="3"/>
      <c r="F59" s="3"/>
      <c r="G59" s="3"/>
      <c r="H59" s="3" t="s">
        <v>240</v>
      </c>
      <c r="I59" s="3"/>
      <c r="J59" s="3"/>
      <c r="K59" s="13" t="s">
        <v>241</v>
      </c>
      <c r="L59" s="4"/>
      <c r="M59" s="4"/>
      <c r="N59" s="4"/>
    </row>
    <row r="60" spans="4:14" ht="18" customHeight="1" x14ac:dyDescent="0.3">
      <c r="D60" s="3"/>
      <c r="E60" s="3"/>
      <c r="F60" s="3"/>
      <c r="G60" s="3"/>
      <c r="H60" s="3"/>
      <c r="I60" s="3" t="s">
        <v>242</v>
      </c>
      <c r="J60" s="3"/>
      <c r="K60" s="13" t="s">
        <v>243</v>
      </c>
      <c r="L60" s="4" t="s">
        <v>244</v>
      </c>
      <c r="M60" s="4"/>
      <c r="N60" s="4"/>
    </row>
    <row r="61" spans="4:14" ht="18" customHeight="1" x14ac:dyDescent="0.3">
      <c r="D61" s="3"/>
      <c r="E61" s="3"/>
      <c r="F61" s="3" t="s">
        <v>108</v>
      </c>
      <c r="G61" s="3"/>
      <c r="H61" s="3"/>
      <c r="I61" s="3"/>
      <c r="J61" s="3"/>
      <c r="K61" s="13" t="s">
        <v>245</v>
      </c>
      <c r="L61" s="4" t="s">
        <v>109</v>
      </c>
      <c r="M61" s="4"/>
      <c r="N61" s="4"/>
    </row>
    <row r="62" spans="4:14" ht="18" customHeight="1" x14ac:dyDescent="0.3">
      <c r="D62" s="3" t="s">
        <v>11</v>
      </c>
      <c r="E62" s="3"/>
      <c r="F62" s="3"/>
      <c r="G62" s="3"/>
      <c r="H62" s="3"/>
      <c r="I62" s="3"/>
      <c r="J62" s="3"/>
      <c r="K62" s="13" t="s">
        <v>246</v>
      </c>
      <c r="L62" s="4" t="s">
        <v>13</v>
      </c>
      <c r="M62" s="4" t="s">
        <v>12</v>
      </c>
      <c r="N62" s="4" t="s">
        <v>14</v>
      </c>
    </row>
    <row r="63" spans="4:14" ht="18" customHeight="1" x14ac:dyDescent="0.3">
      <c r="D63" s="3"/>
      <c r="E63" s="3" t="s">
        <v>155</v>
      </c>
      <c r="F63" s="3"/>
      <c r="G63" s="3"/>
      <c r="H63" s="3"/>
      <c r="I63" s="3"/>
      <c r="J63" s="3"/>
      <c r="K63" s="16" t="s">
        <v>156</v>
      </c>
      <c r="L63" s="4"/>
      <c r="M63" s="4"/>
      <c r="N63" s="4"/>
    </row>
    <row r="64" spans="4:14" ht="18" customHeight="1" x14ac:dyDescent="0.3">
      <c r="D64" s="3"/>
      <c r="E64" s="3" t="s">
        <v>247</v>
      </c>
      <c r="F64" s="3"/>
      <c r="G64" s="3"/>
      <c r="H64" s="3"/>
      <c r="I64" s="3"/>
      <c r="J64" s="3"/>
      <c r="K64" s="13" t="s">
        <v>248</v>
      </c>
      <c r="L64" s="4"/>
      <c r="M64" s="4"/>
      <c r="N64" s="4"/>
    </row>
    <row r="65" spans="3:14" ht="18" customHeight="1" x14ac:dyDescent="0.3">
      <c r="D65" s="3"/>
      <c r="E65" s="3"/>
      <c r="F65" s="3" t="s">
        <v>249</v>
      </c>
      <c r="G65" s="3"/>
      <c r="H65" s="3"/>
      <c r="I65" s="3"/>
      <c r="J65" s="3"/>
      <c r="K65" s="13" t="s">
        <v>250</v>
      </c>
      <c r="L65" s="4" t="s">
        <v>251</v>
      </c>
      <c r="M65" s="4"/>
      <c r="N65" s="4"/>
    </row>
    <row r="66" spans="3:14" ht="18" customHeight="1" x14ac:dyDescent="0.3">
      <c r="D66" s="3"/>
      <c r="E66" s="3" t="s">
        <v>179</v>
      </c>
      <c r="F66" s="3"/>
      <c r="G66" s="3"/>
      <c r="H66" s="3"/>
      <c r="I66" s="3"/>
      <c r="J66" s="3"/>
      <c r="K66" s="16" t="s">
        <v>180</v>
      </c>
      <c r="L66" s="4"/>
      <c r="M66" s="4"/>
      <c r="N66" s="4"/>
    </row>
    <row r="67" spans="3:14" ht="18" customHeight="1" x14ac:dyDescent="0.3">
      <c r="D67" s="3"/>
      <c r="E67" s="3" t="s">
        <v>190</v>
      </c>
      <c r="F67" s="3"/>
      <c r="G67" s="3"/>
      <c r="H67" s="3"/>
      <c r="I67" s="3"/>
      <c r="J67" s="3"/>
      <c r="K67" s="13" t="s">
        <v>252</v>
      </c>
      <c r="L67" s="4"/>
      <c r="M67" s="4"/>
      <c r="N67" s="4"/>
    </row>
    <row r="68" spans="3:14" ht="18" customHeight="1" x14ac:dyDescent="0.3">
      <c r="D68" s="3"/>
      <c r="E68" s="3" t="s">
        <v>106</v>
      </c>
      <c r="F68" s="3"/>
      <c r="G68" s="3"/>
      <c r="H68" s="3"/>
      <c r="I68" s="3"/>
      <c r="J68" s="3"/>
      <c r="K68" s="13" t="s">
        <v>253</v>
      </c>
      <c r="L68" s="4" t="s">
        <v>254</v>
      </c>
      <c r="M68" s="4"/>
      <c r="N68" s="4"/>
    </row>
    <row r="69" spans="3:14" ht="18" customHeight="1" x14ac:dyDescent="0.3">
      <c r="D69" s="3"/>
      <c r="E69" s="3"/>
      <c r="F69" s="3" t="s">
        <v>255</v>
      </c>
      <c r="G69" s="3"/>
      <c r="H69" s="3"/>
      <c r="I69" s="3"/>
      <c r="J69" s="3"/>
      <c r="K69" s="13" t="s">
        <v>202</v>
      </c>
      <c r="L69" s="4" t="s">
        <v>256</v>
      </c>
      <c r="M69" s="4"/>
      <c r="N69" s="4"/>
    </row>
    <row r="70" spans="3:14" ht="18" customHeight="1" x14ac:dyDescent="0.3">
      <c r="D70" s="3"/>
      <c r="E70" s="3"/>
      <c r="F70" s="3"/>
      <c r="G70" s="3" t="s">
        <v>233</v>
      </c>
      <c r="H70" s="3"/>
      <c r="I70" s="3"/>
      <c r="J70" s="3"/>
      <c r="K70" s="13" t="s">
        <v>236</v>
      </c>
      <c r="L70" s="4" t="s">
        <v>235</v>
      </c>
      <c r="M70" s="4"/>
      <c r="N70" s="4"/>
    </row>
    <row r="71" spans="3:14" ht="18" customHeight="1" x14ac:dyDescent="0.3">
      <c r="D71" s="3" t="s">
        <v>15</v>
      </c>
      <c r="E71" s="3"/>
      <c r="F71" s="3"/>
      <c r="G71" s="3"/>
      <c r="H71" s="3"/>
      <c r="I71" s="3"/>
      <c r="J71" s="3"/>
      <c r="K71" s="13" t="s">
        <v>257</v>
      </c>
      <c r="L71" s="4" t="s">
        <v>17</v>
      </c>
      <c r="M71" s="4" t="s">
        <v>16</v>
      </c>
      <c r="N71" s="4"/>
    </row>
    <row r="72" spans="3:14" ht="18" customHeight="1" x14ac:dyDescent="0.3">
      <c r="D72" s="3"/>
      <c r="E72" s="3" t="s">
        <v>190</v>
      </c>
      <c r="F72" s="3"/>
      <c r="G72" s="3"/>
      <c r="H72" s="3"/>
      <c r="I72" s="3"/>
      <c r="J72" s="3"/>
      <c r="K72" s="16" t="s">
        <v>193</v>
      </c>
      <c r="L72" s="4"/>
      <c r="M72" s="4"/>
      <c r="N72" s="4"/>
    </row>
    <row r="73" spans="3:14" ht="18" customHeight="1" x14ac:dyDescent="0.3">
      <c r="D73" s="3"/>
      <c r="E73" s="3"/>
      <c r="F73" s="3" t="s">
        <v>258</v>
      </c>
      <c r="G73" s="3"/>
      <c r="H73" s="3"/>
      <c r="I73" s="3"/>
      <c r="J73" s="3"/>
      <c r="K73" s="16" t="s">
        <v>195</v>
      </c>
      <c r="L73" s="4" t="s">
        <v>259</v>
      </c>
      <c r="M73" s="4" t="s">
        <v>260</v>
      </c>
      <c r="N73" s="4"/>
    </row>
    <row r="74" spans="3:14" ht="18" customHeight="1" x14ac:dyDescent="0.3">
      <c r="D74" s="3"/>
      <c r="E74" s="3"/>
      <c r="F74" s="3"/>
      <c r="G74" s="3" t="s">
        <v>196</v>
      </c>
      <c r="H74" s="3"/>
      <c r="I74" s="3"/>
      <c r="J74" s="3"/>
      <c r="K74" s="16" t="s">
        <v>197</v>
      </c>
      <c r="L74" s="4"/>
      <c r="M74" s="4"/>
      <c r="N74" s="4"/>
    </row>
    <row r="75" spans="3:14" ht="18" customHeight="1" x14ac:dyDescent="0.3">
      <c r="D75" s="3"/>
      <c r="E75" s="3" t="s">
        <v>179</v>
      </c>
      <c r="F75" s="3"/>
      <c r="G75" s="3"/>
      <c r="H75" s="3"/>
      <c r="I75" s="3"/>
      <c r="J75" s="3"/>
      <c r="K75" s="16" t="s">
        <v>180</v>
      </c>
      <c r="L75" s="4"/>
      <c r="M75" s="4"/>
      <c r="N75" s="4"/>
    </row>
    <row r="76" spans="3:14" ht="18" customHeight="1" x14ac:dyDescent="0.3">
      <c r="C76" s="1" t="s">
        <v>147</v>
      </c>
      <c r="D76" s="3"/>
      <c r="E76" s="3" t="s">
        <v>18</v>
      </c>
      <c r="F76" s="3"/>
      <c r="G76" s="3"/>
      <c r="H76" s="3"/>
      <c r="I76" s="3"/>
      <c r="J76" s="3" t="s">
        <v>38</v>
      </c>
      <c r="K76" s="13" t="s">
        <v>261</v>
      </c>
      <c r="L76" s="4"/>
      <c r="M76" s="4" t="s">
        <v>113</v>
      </c>
      <c r="N76" s="4"/>
    </row>
    <row r="77" spans="3:14" ht="18" customHeight="1" x14ac:dyDescent="0.3">
      <c r="C77" s="1" t="s">
        <v>147</v>
      </c>
      <c r="D77" s="3"/>
      <c r="E77" s="3"/>
      <c r="F77" s="3" t="s">
        <v>19</v>
      </c>
      <c r="G77" s="3"/>
      <c r="H77" s="3"/>
      <c r="I77" s="3"/>
      <c r="J77" s="3"/>
      <c r="K77" s="13" t="s">
        <v>262</v>
      </c>
      <c r="L77" s="4"/>
      <c r="M77" s="4"/>
      <c r="N77" s="4"/>
    </row>
    <row r="78" spans="3:14" ht="18" customHeight="1" x14ac:dyDescent="0.3">
      <c r="C78" s="1" t="s">
        <v>147</v>
      </c>
      <c r="D78" s="3"/>
      <c r="E78" s="3"/>
      <c r="F78" s="3"/>
      <c r="G78" s="3" t="s">
        <v>39</v>
      </c>
      <c r="H78" s="3"/>
      <c r="I78" s="3"/>
      <c r="J78" s="3"/>
      <c r="K78" s="13" t="s">
        <v>263</v>
      </c>
      <c r="L78" s="4"/>
      <c r="M78" s="4"/>
      <c r="N78" s="4"/>
    </row>
    <row r="79" spans="3:14" ht="18" customHeight="1" x14ac:dyDescent="0.3">
      <c r="C79" s="1" t="s">
        <v>147</v>
      </c>
      <c r="D79" s="3"/>
      <c r="E79" s="3"/>
      <c r="F79" s="3"/>
      <c r="G79" s="3" t="s">
        <v>40</v>
      </c>
      <c r="H79" s="3"/>
      <c r="I79" s="3"/>
      <c r="J79" s="3"/>
      <c r="K79" s="13" t="s">
        <v>264</v>
      </c>
      <c r="L79" s="4"/>
      <c r="M79" s="4"/>
      <c r="N79" s="4"/>
    </row>
    <row r="80" spans="3:14" ht="18" customHeight="1" x14ac:dyDescent="0.3">
      <c r="C80" s="1" t="s">
        <v>147</v>
      </c>
      <c r="D80" s="3"/>
      <c r="E80" s="3"/>
      <c r="F80" s="3" t="s">
        <v>20</v>
      </c>
      <c r="G80" s="3"/>
      <c r="H80" s="3"/>
      <c r="I80" s="3"/>
      <c r="J80" s="3"/>
      <c r="K80" s="13" t="s">
        <v>265</v>
      </c>
      <c r="L80" s="4"/>
      <c r="M80" s="4"/>
      <c r="N80" s="4"/>
    </row>
    <row r="81" spans="3:14" ht="18" customHeight="1" x14ac:dyDescent="0.3">
      <c r="C81" s="1" t="s">
        <v>147</v>
      </c>
      <c r="D81" s="3"/>
      <c r="E81" s="3"/>
      <c r="F81" s="3" t="s">
        <v>21</v>
      </c>
      <c r="G81" s="3"/>
      <c r="H81" s="3"/>
      <c r="I81" s="3"/>
      <c r="J81" s="3"/>
      <c r="K81" s="13" t="s">
        <v>266</v>
      </c>
      <c r="L81" s="4"/>
      <c r="M81" s="4"/>
      <c r="N81" s="4"/>
    </row>
    <row r="82" spans="3:14" ht="18" customHeight="1" x14ac:dyDescent="0.3">
      <c r="C82" s="1" t="s">
        <v>147</v>
      </c>
      <c r="D82" s="3"/>
      <c r="E82" s="3"/>
      <c r="F82" s="3" t="s">
        <v>22</v>
      </c>
      <c r="G82" s="3"/>
      <c r="H82" s="3"/>
      <c r="I82" s="3"/>
      <c r="J82" s="3"/>
      <c r="K82" s="13" t="s">
        <v>267</v>
      </c>
      <c r="L82" s="4" t="s">
        <v>114</v>
      </c>
      <c r="M82" s="4"/>
      <c r="N82" s="4"/>
    </row>
    <row r="83" spans="3:14" ht="18" customHeight="1" x14ac:dyDescent="0.3">
      <c r="C83" s="1" t="s">
        <v>147</v>
      </c>
      <c r="D83" s="3"/>
      <c r="E83" s="3" t="s">
        <v>23</v>
      </c>
      <c r="F83" s="3"/>
      <c r="G83" s="3"/>
      <c r="H83" s="3"/>
      <c r="I83" s="3"/>
      <c r="J83" s="3" t="s">
        <v>38</v>
      </c>
      <c r="K83" s="13" t="s">
        <v>268</v>
      </c>
      <c r="L83" s="4"/>
      <c r="M83" s="4"/>
      <c r="N83" s="186" t="s">
        <v>37</v>
      </c>
    </row>
    <row r="84" spans="3:14" ht="18" customHeight="1" x14ac:dyDescent="0.3">
      <c r="C84" s="1" t="s">
        <v>147</v>
      </c>
      <c r="D84" s="3"/>
      <c r="E84" s="3"/>
      <c r="F84" s="3" t="s">
        <v>24</v>
      </c>
      <c r="G84" s="3"/>
      <c r="H84" s="3"/>
      <c r="I84" s="3"/>
      <c r="J84" s="3"/>
      <c r="K84" s="13" t="s">
        <v>269</v>
      </c>
      <c r="L84" s="4"/>
      <c r="M84" s="4" t="s">
        <v>25</v>
      </c>
      <c r="N84" s="186"/>
    </row>
    <row r="85" spans="3:14" ht="18" customHeight="1" x14ac:dyDescent="0.3">
      <c r="C85" s="1" t="s">
        <v>147</v>
      </c>
      <c r="D85" s="3"/>
      <c r="E85" s="3"/>
      <c r="F85" s="3" t="s">
        <v>27</v>
      </c>
      <c r="G85" s="3"/>
      <c r="H85" s="3"/>
      <c r="I85" s="3"/>
      <c r="J85" s="3"/>
      <c r="K85" s="13" t="s">
        <v>270</v>
      </c>
      <c r="L85" s="4"/>
      <c r="M85" s="4"/>
      <c r="N85" s="186"/>
    </row>
    <row r="86" spans="3:14" ht="18" customHeight="1" x14ac:dyDescent="0.3">
      <c r="C86" s="1" t="s">
        <v>147</v>
      </c>
      <c r="D86" s="3"/>
      <c r="E86" s="3" t="s">
        <v>26</v>
      </c>
      <c r="F86" s="3"/>
      <c r="G86" s="3"/>
      <c r="H86" s="3"/>
      <c r="I86" s="3"/>
      <c r="J86" s="3" t="s">
        <v>38</v>
      </c>
      <c r="K86" s="13" t="s">
        <v>271</v>
      </c>
      <c r="L86" s="4"/>
      <c r="M86" s="4"/>
      <c r="N86" s="186"/>
    </row>
    <row r="87" spans="3:14" ht="18" customHeight="1" x14ac:dyDescent="0.3">
      <c r="C87" s="1" t="s">
        <v>147</v>
      </c>
      <c r="D87" s="3"/>
      <c r="E87" s="3"/>
      <c r="F87" s="3" t="s">
        <v>24</v>
      </c>
      <c r="G87" s="3"/>
      <c r="H87" s="3"/>
      <c r="I87" s="3"/>
      <c r="J87" s="3"/>
      <c r="K87" s="13" t="s">
        <v>269</v>
      </c>
      <c r="L87" s="4"/>
      <c r="M87" s="4"/>
      <c r="N87" s="186"/>
    </row>
    <row r="88" spans="3:14" ht="18" customHeight="1" x14ac:dyDescent="0.3">
      <c r="C88" s="1" t="s">
        <v>147</v>
      </c>
      <c r="D88" s="3"/>
      <c r="E88" s="3"/>
      <c r="F88" s="3" t="s">
        <v>28</v>
      </c>
      <c r="G88" s="3"/>
      <c r="H88" s="3"/>
      <c r="I88" s="3"/>
      <c r="J88" s="3"/>
      <c r="K88" s="13" t="s">
        <v>270</v>
      </c>
      <c r="L88" s="4"/>
      <c r="M88" s="4"/>
      <c r="N88" s="186"/>
    </row>
    <row r="89" spans="3:14" ht="18" customHeight="1" x14ac:dyDescent="0.3">
      <c r="C89" s="1" t="s">
        <v>147</v>
      </c>
      <c r="D89" s="3"/>
      <c r="E89" s="3" t="s">
        <v>29</v>
      </c>
      <c r="F89" s="3"/>
      <c r="G89" s="3"/>
      <c r="H89" s="3"/>
      <c r="I89" s="3"/>
      <c r="J89" s="3" t="s">
        <v>38</v>
      </c>
      <c r="K89" s="13" t="s">
        <v>272</v>
      </c>
      <c r="L89" s="4"/>
      <c r="M89" s="4"/>
      <c r="N89" s="186"/>
    </row>
    <row r="90" spans="3:14" ht="18" customHeight="1" x14ac:dyDescent="0.3">
      <c r="C90" s="1" t="s">
        <v>147</v>
      </c>
      <c r="D90" s="3"/>
      <c r="E90" s="3"/>
      <c r="F90" s="3" t="s">
        <v>24</v>
      </c>
      <c r="G90" s="3"/>
      <c r="H90" s="3"/>
      <c r="I90" s="3"/>
      <c r="J90" s="3"/>
      <c r="K90" s="13" t="s">
        <v>269</v>
      </c>
      <c r="L90" s="4"/>
      <c r="M90" s="4"/>
      <c r="N90" s="186"/>
    </row>
    <row r="91" spans="3:14" ht="18" customHeight="1" x14ac:dyDescent="0.3">
      <c r="C91" s="1" t="s">
        <v>147</v>
      </c>
      <c r="D91" s="3"/>
      <c r="E91" s="3"/>
      <c r="F91" s="3" t="s">
        <v>30</v>
      </c>
      <c r="G91" s="3"/>
      <c r="H91" s="3"/>
      <c r="I91" s="3"/>
      <c r="J91" s="3"/>
      <c r="K91" s="13" t="s">
        <v>270</v>
      </c>
      <c r="L91" s="4"/>
      <c r="M91" s="4"/>
      <c r="N91" s="186"/>
    </row>
    <row r="92" spans="3:14" ht="18" customHeight="1" x14ac:dyDescent="0.3">
      <c r="C92" s="1" t="s">
        <v>147</v>
      </c>
      <c r="D92" s="3"/>
      <c r="E92" s="3" t="s">
        <v>31</v>
      </c>
      <c r="F92" s="3"/>
      <c r="G92" s="3"/>
      <c r="H92" s="3"/>
      <c r="I92" s="3"/>
      <c r="J92" s="3" t="s">
        <v>38</v>
      </c>
      <c r="K92" s="13" t="s">
        <v>273</v>
      </c>
      <c r="L92" s="4"/>
      <c r="M92" s="4"/>
      <c r="N92" s="186"/>
    </row>
    <row r="93" spans="3:14" ht="18" customHeight="1" x14ac:dyDescent="0.3">
      <c r="C93" s="1" t="s">
        <v>147</v>
      </c>
      <c r="D93" s="3"/>
      <c r="E93" s="3"/>
      <c r="F93" s="3" t="s">
        <v>24</v>
      </c>
      <c r="G93" s="3"/>
      <c r="H93" s="3"/>
      <c r="I93" s="3"/>
      <c r="J93" s="3"/>
      <c r="K93" s="13" t="s">
        <v>269</v>
      </c>
      <c r="L93" s="4"/>
      <c r="M93" s="4"/>
      <c r="N93" s="186"/>
    </row>
    <row r="94" spans="3:14" ht="18" customHeight="1" x14ac:dyDescent="0.3">
      <c r="C94" s="1" t="s">
        <v>147</v>
      </c>
      <c r="D94" s="3"/>
      <c r="E94" s="3"/>
      <c r="F94" s="3" t="s">
        <v>32</v>
      </c>
      <c r="G94" s="3"/>
      <c r="H94" s="3"/>
      <c r="I94" s="3"/>
      <c r="J94" s="3"/>
      <c r="K94" s="13" t="s">
        <v>270</v>
      </c>
      <c r="L94" s="4"/>
      <c r="M94" s="4"/>
      <c r="N94" s="186"/>
    </row>
    <row r="95" spans="3:14" ht="18" customHeight="1" x14ac:dyDescent="0.3">
      <c r="C95" s="1" t="s">
        <v>147</v>
      </c>
      <c r="D95" s="3"/>
      <c r="E95" s="3" t="s">
        <v>33</v>
      </c>
      <c r="F95" s="3"/>
      <c r="G95" s="3"/>
      <c r="H95" s="3"/>
      <c r="I95" s="3"/>
      <c r="J95" s="3" t="s">
        <v>38</v>
      </c>
      <c r="K95" s="13" t="s">
        <v>274</v>
      </c>
      <c r="L95" s="4"/>
      <c r="M95" s="4"/>
      <c r="N95" s="186"/>
    </row>
    <row r="96" spans="3:14" ht="18" customHeight="1" x14ac:dyDescent="0.3">
      <c r="C96" s="1" t="s">
        <v>147</v>
      </c>
      <c r="D96" s="3"/>
      <c r="E96" s="3"/>
      <c r="F96" s="3" t="s">
        <v>34</v>
      </c>
      <c r="G96" s="3"/>
      <c r="H96" s="3"/>
      <c r="I96" s="3"/>
      <c r="J96" s="3"/>
      <c r="K96" s="13" t="s">
        <v>275</v>
      </c>
      <c r="L96" s="4"/>
      <c r="M96" s="4"/>
      <c r="N96" s="186"/>
    </row>
    <row r="97" spans="3:14" ht="18" customHeight="1" x14ac:dyDescent="0.3">
      <c r="C97" s="1" t="s">
        <v>147</v>
      </c>
      <c r="D97" s="3"/>
      <c r="E97" s="3"/>
      <c r="F97" s="3" t="s">
        <v>35</v>
      </c>
      <c r="G97" s="3"/>
      <c r="H97" s="3"/>
      <c r="I97" s="3"/>
      <c r="J97" s="3"/>
      <c r="K97" s="13" t="s">
        <v>276</v>
      </c>
      <c r="L97" s="4"/>
      <c r="M97" s="4"/>
      <c r="N97" s="186"/>
    </row>
    <row r="98" spans="3:14" ht="18" customHeight="1" x14ac:dyDescent="0.3">
      <c r="C98" s="1" t="s">
        <v>147</v>
      </c>
      <c r="D98" s="3"/>
      <c r="E98" s="3"/>
      <c r="F98" s="3" t="s">
        <v>36</v>
      </c>
      <c r="G98" s="3"/>
      <c r="H98" s="3"/>
      <c r="I98" s="3"/>
      <c r="J98" s="3"/>
      <c r="K98" s="13" t="s">
        <v>277</v>
      </c>
      <c r="L98" s="4"/>
      <c r="M98" s="4"/>
      <c r="N98" s="186"/>
    </row>
    <row r="99" spans="3:14" ht="18" customHeight="1" x14ac:dyDescent="0.3">
      <c r="D99" s="3"/>
      <c r="E99" s="3" t="s">
        <v>278</v>
      </c>
      <c r="F99" s="3"/>
      <c r="G99" s="3"/>
      <c r="H99" s="3"/>
      <c r="I99" s="3"/>
      <c r="J99" s="3"/>
      <c r="K99" s="13" t="s">
        <v>246</v>
      </c>
      <c r="L99" s="4"/>
      <c r="M99" s="4" t="s">
        <v>279</v>
      </c>
      <c r="N99" s="12"/>
    </row>
    <row r="100" spans="3:14" ht="18" customHeight="1" x14ac:dyDescent="0.3">
      <c r="D100" s="3"/>
      <c r="E100" s="3" t="s">
        <v>280</v>
      </c>
      <c r="F100" s="3"/>
      <c r="G100" s="3"/>
      <c r="H100" s="3"/>
      <c r="I100" s="3"/>
      <c r="J100" s="3"/>
      <c r="K100" s="13" t="s">
        <v>281</v>
      </c>
      <c r="L100" s="4"/>
      <c r="M100" s="4"/>
      <c r="N100" s="12"/>
    </row>
    <row r="101" spans="3:14" ht="18" customHeight="1" x14ac:dyDescent="0.3">
      <c r="D101" s="3"/>
      <c r="E101" s="3" t="s">
        <v>282</v>
      </c>
      <c r="F101" s="3"/>
      <c r="G101" s="3"/>
      <c r="H101" s="3"/>
      <c r="I101" s="3"/>
      <c r="J101" s="3"/>
      <c r="K101" s="13" t="s">
        <v>283</v>
      </c>
      <c r="L101" s="4"/>
      <c r="M101" s="4" t="s">
        <v>284</v>
      </c>
      <c r="N101" s="12"/>
    </row>
    <row r="102" spans="3:14" ht="18" customHeight="1" x14ac:dyDescent="0.3">
      <c r="D102" s="3"/>
      <c r="E102" s="3" t="s">
        <v>285</v>
      </c>
      <c r="F102" s="3"/>
      <c r="G102" s="3"/>
      <c r="H102" s="3"/>
      <c r="I102" s="3"/>
      <c r="J102" s="3"/>
      <c r="K102" s="13" t="s">
        <v>286</v>
      </c>
      <c r="L102" s="4"/>
      <c r="M102" s="4" t="s">
        <v>287</v>
      </c>
      <c r="N102" s="12"/>
    </row>
    <row r="103" spans="3:14" ht="18" customHeight="1" x14ac:dyDescent="0.3">
      <c r="D103" s="3"/>
      <c r="E103" s="3" t="s">
        <v>288</v>
      </c>
      <c r="F103" s="3"/>
      <c r="G103" s="3"/>
      <c r="H103" s="3"/>
      <c r="I103" s="3"/>
      <c r="J103" s="3"/>
      <c r="K103" s="13" t="s">
        <v>289</v>
      </c>
      <c r="L103" s="4" t="s">
        <v>290</v>
      </c>
      <c r="M103" s="4"/>
      <c r="N103" s="12"/>
    </row>
    <row r="104" spans="3:14" ht="18" customHeight="1" x14ac:dyDescent="0.3">
      <c r="D104" s="3"/>
      <c r="E104" s="3"/>
      <c r="F104" s="3" t="s">
        <v>291</v>
      </c>
      <c r="G104" s="3"/>
      <c r="H104" s="3"/>
      <c r="I104" s="3"/>
      <c r="J104" s="3"/>
      <c r="K104" s="13" t="s">
        <v>292</v>
      </c>
      <c r="L104" s="4" t="s">
        <v>293</v>
      </c>
      <c r="M104" s="4"/>
      <c r="N104" s="12"/>
    </row>
    <row r="105" spans="3:14" ht="18" customHeight="1" x14ac:dyDescent="0.3">
      <c r="D105" s="3"/>
      <c r="E105" s="3"/>
      <c r="F105" s="3"/>
      <c r="G105" s="3" t="s">
        <v>294</v>
      </c>
      <c r="H105" s="3"/>
      <c r="I105" s="3"/>
      <c r="J105" s="3"/>
      <c r="K105" s="13" t="s">
        <v>228</v>
      </c>
      <c r="L105" s="4"/>
      <c r="M105" s="4"/>
      <c r="N105" s="12"/>
    </row>
    <row r="106" spans="3:14" ht="18" customHeight="1" x14ac:dyDescent="0.3">
      <c r="D106" s="3"/>
      <c r="E106" s="3"/>
      <c r="F106" s="3"/>
      <c r="G106" s="3" t="s">
        <v>295</v>
      </c>
      <c r="H106" s="3"/>
      <c r="I106" s="3"/>
      <c r="J106" s="3"/>
      <c r="K106" s="13" t="s">
        <v>296</v>
      </c>
      <c r="L106" s="4"/>
      <c r="M106" s="4"/>
      <c r="N106" s="12"/>
    </row>
    <row r="107" spans="3:14" ht="18" customHeight="1" x14ac:dyDescent="0.3">
      <c r="D107" s="3"/>
      <c r="E107" s="3"/>
      <c r="F107" s="3"/>
      <c r="G107" s="3" t="s">
        <v>297</v>
      </c>
      <c r="H107" s="3"/>
      <c r="I107" s="3"/>
      <c r="J107" s="3"/>
      <c r="K107" s="13" t="s">
        <v>246</v>
      </c>
      <c r="L107" s="4"/>
      <c r="M107" s="4"/>
      <c r="N107" s="12"/>
    </row>
    <row r="108" spans="3:14" ht="18" customHeight="1" x14ac:dyDescent="0.3">
      <c r="D108" s="3"/>
      <c r="E108" s="3"/>
      <c r="F108" s="3"/>
      <c r="G108" s="3" t="s">
        <v>298</v>
      </c>
      <c r="H108" s="3"/>
      <c r="I108" s="3"/>
      <c r="J108" s="3"/>
      <c r="K108" s="13" t="s">
        <v>246</v>
      </c>
      <c r="L108" s="4"/>
      <c r="M108" s="4"/>
      <c r="N108" s="12"/>
    </row>
    <row r="109" spans="3:14" ht="18" customHeight="1" x14ac:dyDescent="0.3">
      <c r="D109" s="3"/>
      <c r="E109" s="3"/>
      <c r="F109" s="3"/>
      <c r="G109" s="3"/>
      <c r="H109" s="3" t="s">
        <v>288</v>
      </c>
      <c r="I109" s="3"/>
      <c r="J109" s="3"/>
      <c r="K109" s="13" t="s">
        <v>289</v>
      </c>
      <c r="L109" s="4"/>
      <c r="M109" s="4"/>
      <c r="N109" s="12"/>
    </row>
    <row r="110" spans="3:14" ht="18" customHeight="1" x14ac:dyDescent="0.3">
      <c r="D110" s="3"/>
      <c r="E110" s="3"/>
      <c r="F110" s="3"/>
      <c r="G110" s="3" t="s">
        <v>299</v>
      </c>
      <c r="H110" s="3"/>
      <c r="I110" s="3"/>
      <c r="J110" s="3"/>
      <c r="K110" s="13" t="s">
        <v>300</v>
      </c>
      <c r="L110" s="4"/>
      <c r="M110" s="4"/>
      <c r="N110" s="12"/>
    </row>
    <row r="111" spans="3:14" ht="18" customHeight="1" x14ac:dyDescent="0.3">
      <c r="D111" s="3"/>
      <c r="E111" s="3"/>
      <c r="F111" s="3"/>
      <c r="G111" s="3"/>
      <c r="H111" s="3" t="s">
        <v>295</v>
      </c>
      <c r="I111" s="3"/>
      <c r="J111" s="3"/>
      <c r="K111" s="13" t="s">
        <v>296</v>
      </c>
      <c r="L111" s="4"/>
      <c r="M111" s="4"/>
      <c r="N111" s="12"/>
    </row>
    <row r="112" spans="3:14" ht="18" customHeight="1" x14ac:dyDescent="0.3">
      <c r="C112" s="14"/>
      <c r="D112" s="3"/>
      <c r="E112" s="3"/>
      <c r="F112" s="3" t="s">
        <v>301</v>
      </c>
      <c r="G112" s="3"/>
      <c r="H112" s="3"/>
      <c r="I112" s="3"/>
      <c r="J112" s="3"/>
      <c r="K112" s="13" t="s">
        <v>302</v>
      </c>
      <c r="L112" s="4" t="s">
        <v>303</v>
      </c>
      <c r="M112" s="4" t="s">
        <v>304</v>
      </c>
      <c r="N112" s="12"/>
    </row>
    <row r="113" spans="3:14" ht="18" customHeight="1" x14ac:dyDescent="0.3">
      <c r="C113" s="14"/>
      <c r="D113" s="3"/>
      <c r="E113" s="3"/>
      <c r="F113" s="3"/>
      <c r="G113" s="3" t="s">
        <v>305</v>
      </c>
      <c r="H113" s="3"/>
      <c r="I113" s="3"/>
      <c r="J113" s="3"/>
      <c r="K113" s="13" t="s">
        <v>306</v>
      </c>
      <c r="L113" s="4"/>
      <c r="M113" s="4"/>
      <c r="N113" s="12"/>
    </row>
    <row r="114" spans="3:14" ht="18" customHeight="1" x14ac:dyDescent="0.3">
      <c r="C114" s="14"/>
      <c r="D114" s="3"/>
      <c r="E114" s="3"/>
      <c r="F114" s="3"/>
      <c r="G114" s="3"/>
      <c r="H114" s="3" t="s">
        <v>307</v>
      </c>
      <c r="I114" s="3"/>
      <c r="J114" s="3"/>
      <c r="K114" s="13" t="s">
        <v>308</v>
      </c>
      <c r="L114" s="4"/>
      <c r="M114" s="4"/>
      <c r="N114" s="12"/>
    </row>
    <row r="115" spans="3:14" ht="18" customHeight="1" x14ac:dyDescent="0.3">
      <c r="D115" s="3"/>
      <c r="E115" s="3"/>
      <c r="F115" s="3" t="s">
        <v>309</v>
      </c>
      <c r="G115" s="3"/>
      <c r="H115" s="3"/>
      <c r="I115" s="3"/>
      <c r="J115" s="3"/>
      <c r="K115" s="13" t="s">
        <v>228</v>
      </c>
      <c r="L115" s="4"/>
      <c r="M115" s="4"/>
      <c r="N115" s="12"/>
    </row>
    <row r="116" spans="3:14" ht="18" customHeight="1" x14ac:dyDescent="0.3">
      <c r="D116" s="3" t="s">
        <v>41</v>
      </c>
      <c r="E116" s="3"/>
      <c r="F116" s="3"/>
      <c r="G116" s="3"/>
      <c r="H116" s="3"/>
      <c r="I116" s="3"/>
      <c r="J116" s="3"/>
      <c r="K116" s="13" t="s">
        <v>310</v>
      </c>
      <c r="L116" s="4"/>
      <c r="M116" s="4"/>
      <c r="N116" s="4"/>
    </row>
    <row r="117" spans="3:14" ht="18" customHeight="1" x14ac:dyDescent="0.3">
      <c r="D117" s="3"/>
      <c r="E117" s="3" t="s">
        <v>42</v>
      </c>
      <c r="F117" s="3"/>
      <c r="G117" s="3"/>
      <c r="H117" s="3"/>
      <c r="I117" s="3"/>
      <c r="J117" s="3" t="s">
        <v>158</v>
      </c>
      <c r="K117" s="13" t="s">
        <v>311</v>
      </c>
      <c r="L117" s="4"/>
      <c r="M117" s="4"/>
      <c r="N117" s="4"/>
    </row>
    <row r="118" spans="3:14" ht="18" customHeight="1" x14ac:dyDescent="0.3">
      <c r="D118" s="3"/>
      <c r="E118" s="3"/>
      <c r="F118" s="3" t="s">
        <v>45</v>
      </c>
      <c r="G118" s="3"/>
      <c r="H118" s="3"/>
      <c r="I118" s="3"/>
      <c r="J118" s="3"/>
      <c r="K118" s="13" t="s">
        <v>228</v>
      </c>
      <c r="L118" s="4"/>
      <c r="M118" s="4"/>
      <c r="N118" s="4"/>
    </row>
    <row r="119" spans="3:14" ht="18" customHeight="1" x14ac:dyDescent="0.3">
      <c r="D119" s="3"/>
      <c r="E119" s="3"/>
      <c r="F119" s="3"/>
      <c r="G119" s="3" t="s">
        <v>44</v>
      </c>
      <c r="H119" s="3"/>
      <c r="I119" s="3"/>
      <c r="J119" s="3"/>
      <c r="K119" s="13" t="s">
        <v>312</v>
      </c>
      <c r="L119" s="4"/>
      <c r="M119" s="4"/>
      <c r="N119" s="4"/>
    </row>
    <row r="120" spans="3:14" ht="18" customHeight="1" x14ac:dyDescent="0.3">
      <c r="D120" s="3"/>
      <c r="E120" s="3"/>
      <c r="F120" s="3"/>
      <c r="G120" s="3" t="s">
        <v>49</v>
      </c>
      <c r="H120" s="3"/>
      <c r="I120" s="3"/>
      <c r="J120" s="3"/>
      <c r="K120" s="13" t="s">
        <v>169</v>
      </c>
      <c r="L120" s="4"/>
      <c r="M120" s="4"/>
      <c r="N120" s="4"/>
    </row>
    <row r="121" spans="3:14" ht="18" customHeight="1" x14ac:dyDescent="0.3">
      <c r="D121" s="3"/>
      <c r="E121" s="3"/>
      <c r="F121" s="3"/>
      <c r="G121" s="3" t="s">
        <v>50</v>
      </c>
      <c r="H121" s="3"/>
      <c r="I121" s="3"/>
      <c r="J121" s="3"/>
      <c r="K121" s="13" t="s">
        <v>200</v>
      </c>
      <c r="L121" s="4"/>
      <c r="M121" s="4"/>
      <c r="N121" s="4"/>
    </row>
    <row r="122" spans="3:14" ht="18" customHeight="1" x14ac:dyDescent="0.3">
      <c r="D122" s="3"/>
      <c r="E122" s="3"/>
      <c r="F122" s="3"/>
      <c r="G122" s="3" t="s">
        <v>313</v>
      </c>
      <c r="H122" s="3"/>
      <c r="I122" s="3"/>
      <c r="J122" s="3"/>
      <c r="K122" s="13" t="s">
        <v>314</v>
      </c>
      <c r="L122" s="4"/>
      <c r="M122" s="4"/>
      <c r="N122" s="4"/>
    </row>
    <row r="123" spans="3:14" ht="18" customHeight="1" x14ac:dyDescent="0.3">
      <c r="D123" s="3"/>
      <c r="E123" s="3"/>
      <c r="F123" s="3"/>
      <c r="G123" s="3" t="s">
        <v>46</v>
      </c>
      <c r="H123" s="3"/>
      <c r="I123" s="3"/>
      <c r="J123" s="3"/>
      <c r="K123" s="13" t="s">
        <v>202</v>
      </c>
      <c r="L123" s="4" t="s">
        <v>315</v>
      </c>
      <c r="M123" s="4"/>
      <c r="N123" s="4"/>
    </row>
    <row r="124" spans="3:14" ht="18" customHeight="1" x14ac:dyDescent="0.3">
      <c r="D124" s="3"/>
      <c r="E124" s="3" t="s">
        <v>43</v>
      </c>
      <c r="F124" s="3"/>
      <c r="G124" s="3"/>
      <c r="H124" s="3"/>
      <c r="I124" s="3"/>
      <c r="J124" s="3" t="s">
        <v>158</v>
      </c>
      <c r="K124" s="13" t="s">
        <v>316</v>
      </c>
      <c r="L124" s="4"/>
      <c r="M124" s="4"/>
      <c r="N124" s="4"/>
    </row>
    <row r="125" spans="3:14" ht="18" customHeight="1" x14ac:dyDescent="0.3">
      <c r="D125" s="3"/>
      <c r="E125" s="3"/>
      <c r="F125" s="3" t="s">
        <v>51</v>
      </c>
      <c r="G125" s="3"/>
      <c r="H125" s="3"/>
      <c r="I125" s="3"/>
      <c r="J125" s="3" t="s">
        <v>158</v>
      </c>
      <c r="K125" s="13" t="s">
        <v>317</v>
      </c>
      <c r="L125" s="4"/>
      <c r="M125" s="4" t="s">
        <v>52</v>
      </c>
      <c r="N125" s="4"/>
    </row>
    <row r="126" spans="3:14" ht="18" customHeight="1" x14ac:dyDescent="0.3">
      <c r="D126" s="3"/>
      <c r="E126" s="3"/>
      <c r="F126" s="3" t="s">
        <v>45</v>
      </c>
      <c r="G126" s="3"/>
      <c r="H126" s="3"/>
      <c r="I126" s="3"/>
      <c r="J126" s="3"/>
      <c r="K126" s="13" t="s">
        <v>228</v>
      </c>
      <c r="L126" s="4"/>
      <c r="M126" s="4"/>
      <c r="N126" s="4"/>
    </row>
    <row r="127" spans="3:14" ht="18" customHeight="1" x14ac:dyDescent="0.3">
      <c r="D127" s="3"/>
      <c r="E127" s="3"/>
      <c r="F127" s="3"/>
      <c r="G127" s="3" t="s">
        <v>47</v>
      </c>
      <c r="H127" s="3"/>
      <c r="I127" s="3"/>
      <c r="J127" s="3"/>
      <c r="K127" s="13" t="s">
        <v>292</v>
      </c>
      <c r="L127" s="4"/>
      <c r="M127" s="4"/>
      <c r="N127" s="4"/>
    </row>
    <row r="128" spans="3:14" ht="18" customHeight="1" x14ac:dyDescent="0.3">
      <c r="D128" s="3"/>
      <c r="E128" s="3"/>
      <c r="F128" s="3"/>
      <c r="G128" s="3" t="s">
        <v>48</v>
      </c>
      <c r="H128" s="3"/>
      <c r="I128" s="3"/>
      <c r="J128" s="3"/>
      <c r="K128" s="13" t="s">
        <v>200</v>
      </c>
      <c r="L128" s="4"/>
      <c r="M128" s="4" t="s">
        <v>318</v>
      </c>
      <c r="N128" s="4"/>
    </row>
    <row r="129" spans="4:14" ht="18" customHeight="1" x14ac:dyDescent="0.3">
      <c r="D129" s="3"/>
      <c r="E129" s="3"/>
      <c r="F129" s="3"/>
      <c r="G129" s="3" t="s">
        <v>46</v>
      </c>
      <c r="H129" s="3"/>
      <c r="I129" s="3"/>
      <c r="J129" s="3"/>
      <c r="K129" s="13" t="s">
        <v>202</v>
      </c>
      <c r="L129" s="4" t="s">
        <v>319</v>
      </c>
      <c r="M129" s="4"/>
      <c r="N129" s="4"/>
    </row>
    <row r="130" spans="4:14" ht="18" customHeight="1" x14ac:dyDescent="0.3">
      <c r="D130" s="3" t="s">
        <v>53</v>
      </c>
      <c r="E130" s="3"/>
      <c r="F130" s="3"/>
      <c r="G130" s="3"/>
      <c r="H130" s="3"/>
      <c r="I130" s="3"/>
      <c r="J130" s="3"/>
      <c r="K130" s="13" t="s">
        <v>320</v>
      </c>
      <c r="L130" s="4"/>
      <c r="M130" s="4"/>
      <c r="N130" s="4"/>
    </row>
    <row r="131" spans="4:14" ht="18" customHeight="1" x14ac:dyDescent="0.3">
      <c r="D131" s="3"/>
      <c r="E131" s="3" t="s">
        <v>54</v>
      </c>
      <c r="F131" s="3"/>
      <c r="G131" s="3"/>
      <c r="H131" s="3"/>
      <c r="I131" s="3"/>
      <c r="J131" s="3"/>
      <c r="K131" s="13" t="s">
        <v>321</v>
      </c>
      <c r="L131" s="4"/>
      <c r="M131" s="4"/>
      <c r="N131" s="4"/>
    </row>
    <row r="132" spans="4:14" ht="18" customHeight="1" x14ac:dyDescent="0.3">
      <c r="D132" s="3"/>
      <c r="E132" s="3"/>
      <c r="F132" s="3" t="s">
        <v>55</v>
      </c>
      <c r="G132" s="3"/>
      <c r="H132" s="3"/>
      <c r="I132" s="3"/>
      <c r="J132" s="3"/>
      <c r="K132" s="13" t="s">
        <v>322</v>
      </c>
      <c r="L132" s="13" t="s">
        <v>56</v>
      </c>
      <c r="M132" s="4" t="s">
        <v>57</v>
      </c>
      <c r="N132" s="4"/>
    </row>
    <row r="133" spans="4:14" ht="18" customHeight="1" x14ac:dyDescent="0.3">
      <c r="D133" s="3"/>
      <c r="E133" s="3"/>
      <c r="F133" s="3" t="s">
        <v>60</v>
      </c>
      <c r="G133" s="3"/>
      <c r="H133" s="3"/>
      <c r="I133" s="3"/>
      <c r="J133" s="3"/>
      <c r="K133" s="13" t="s">
        <v>215</v>
      </c>
      <c r="L133" s="4"/>
      <c r="M133" s="4" t="s">
        <v>59</v>
      </c>
      <c r="N133" s="4"/>
    </row>
    <row r="134" spans="4:14" ht="18" customHeight="1" x14ac:dyDescent="0.3">
      <c r="D134" s="3"/>
      <c r="E134" s="3"/>
      <c r="F134" s="3" t="s">
        <v>61</v>
      </c>
      <c r="G134" s="3"/>
      <c r="H134" s="3"/>
      <c r="I134" s="3"/>
      <c r="J134" s="3"/>
      <c r="K134" s="13" t="s">
        <v>216</v>
      </c>
      <c r="L134" s="4"/>
      <c r="M134" s="4"/>
      <c r="N134" s="4"/>
    </row>
    <row r="135" spans="4:14" ht="18" customHeight="1" x14ac:dyDescent="0.3">
      <c r="D135" s="3"/>
      <c r="E135" s="3"/>
      <c r="F135" s="3"/>
      <c r="G135" s="3" t="s">
        <v>62</v>
      </c>
      <c r="H135" s="3"/>
      <c r="I135" s="3"/>
      <c r="J135" s="3" t="s">
        <v>38</v>
      </c>
      <c r="K135" s="13" t="s">
        <v>323</v>
      </c>
      <c r="L135" s="4"/>
      <c r="M135" s="4"/>
      <c r="N135" s="4"/>
    </row>
    <row r="136" spans="4:14" ht="18" customHeight="1" x14ac:dyDescent="0.3">
      <c r="D136" s="3"/>
      <c r="E136" s="3"/>
      <c r="F136" s="3"/>
      <c r="G136" s="3" t="s">
        <v>63</v>
      </c>
      <c r="H136" s="3"/>
      <c r="I136" s="3"/>
      <c r="J136" s="3" t="s">
        <v>38</v>
      </c>
      <c r="K136" s="13" t="s">
        <v>324</v>
      </c>
      <c r="L136" s="4"/>
      <c r="M136" s="4"/>
      <c r="N136" s="4"/>
    </row>
    <row r="137" spans="4:14" ht="18" customHeight="1" x14ac:dyDescent="0.3">
      <c r="D137" s="3"/>
      <c r="E137" s="3"/>
      <c r="F137" s="3"/>
      <c r="G137" s="3" t="s">
        <v>64</v>
      </c>
      <c r="H137" s="3"/>
      <c r="I137" s="3"/>
      <c r="J137" s="3" t="s">
        <v>38</v>
      </c>
      <c r="K137" s="13" t="s">
        <v>325</v>
      </c>
      <c r="L137" s="4"/>
      <c r="M137" s="4"/>
      <c r="N137" s="4"/>
    </row>
    <row r="138" spans="4:14" ht="18" customHeight="1" x14ac:dyDescent="0.3">
      <c r="D138" s="3"/>
      <c r="E138" s="3"/>
      <c r="F138" s="3" t="s">
        <v>11</v>
      </c>
      <c r="G138" s="3"/>
      <c r="H138" s="3"/>
      <c r="I138" s="3"/>
      <c r="J138" s="3"/>
      <c r="K138" s="13" t="s">
        <v>326</v>
      </c>
      <c r="L138" s="4"/>
      <c r="M138" s="4"/>
      <c r="N138" s="4"/>
    </row>
    <row r="139" spans="4:14" ht="18" customHeight="1" x14ac:dyDescent="0.3">
      <c r="D139" s="3"/>
      <c r="E139" s="3"/>
      <c r="F139" s="3"/>
      <c r="G139" s="3" t="s">
        <v>65</v>
      </c>
      <c r="H139" s="3"/>
      <c r="I139" s="3"/>
      <c r="J139" s="3" t="s">
        <v>38</v>
      </c>
      <c r="K139" s="13" t="s">
        <v>217</v>
      </c>
      <c r="L139" s="4" t="s">
        <v>67</v>
      </c>
      <c r="M139" s="4" t="s">
        <v>68</v>
      </c>
      <c r="N139" s="4"/>
    </row>
    <row r="140" spans="4:14" ht="18" customHeight="1" x14ac:dyDescent="0.3">
      <c r="D140" s="3"/>
      <c r="E140" s="3"/>
      <c r="F140" s="3"/>
      <c r="G140" s="3" t="s">
        <v>66</v>
      </c>
      <c r="H140" s="3"/>
      <c r="I140" s="3"/>
      <c r="J140" s="3" t="s">
        <v>38</v>
      </c>
      <c r="K140" s="13" t="s">
        <v>327</v>
      </c>
      <c r="L140" s="4"/>
      <c r="M140" s="4"/>
      <c r="N140" s="4"/>
    </row>
    <row r="141" spans="4:14" ht="18" customHeight="1" x14ac:dyDescent="0.3">
      <c r="D141" s="3"/>
      <c r="E141" s="3"/>
      <c r="F141" s="3" t="s">
        <v>69</v>
      </c>
      <c r="G141" s="3"/>
      <c r="H141" s="3"/>
      <c r="I141" s="3"/>
      <c r="J141" s="3"/>
      <c r="K141" s="13" t="s">
        <v>218</v>
      </c>
      <c r="L141" s="4"/>
      <c r="M141" s="4"/>
      <c r="N141" s="4"/>
    </row>
    <row r="142" spans="4:14" ht="18" customHeight="1" x14ac:dyDescent="0.3">
      <c r="D142" s="3"/>
      <c r="E142" s="3"/>
      <c r="F142" s="3" t="s">
        <v>70</v>
      </c>
      <c r="G142" s="3"/>
      <c r="H142" s="3"/>
      <c r="I142" s="3"/>
      <c r="J142" s="3"/>
      <c r="K142" s="13" t="s">
        <v>219</v>
      </c>
      <c r="L142" s="4" t="s">
        <v>71</v>
      </c>
      <c r="M142" s="4"/>
      <c r="N142" s="4"/>
    </row>
    <row r="143" spans="4:14" ht="18" customHeight="1" x14ac:dyDescent="0.3">
      <c r="D143" s="3"/>
      <c r="E143" s="3"/>
      <c r="F143" s="3"/>
      <c r="G143" s="3" t="s">
        <v>220</v>
      </c>
      <c r="H143" s="3"/>
      <c r="I143" s="3"/>
      <c r="J143" s="3"/>
      <c r="K143" s="13" t="s">
        <v>221</v>
      </c>
      <c r="L143" s="4"/>
      <c r="M143" s="4"/>
      <c r="N143" s="4"/>
    </row>
    <row r="144" spans="4:14" ht="18" customHeight="1" x14ac:dyDescent="0.3">
      <c r="D144" s="3"/>
      <c r="E144" s="3"/>
      <c r="F144" s="3"/>
      <c r="G144" s="3" t="s">
        <v>224</v>
      </c>
      <c r="H144" s="3"/>
      <c r="I144" s="3"/>
      <c r="J144" s="3"/>
      <c r="K144" s="13" t="s">
        <v>225</v>
      </c>
      <c r="L144" s="4"/>
      <c r="M144" s="4"/>
      <c r="N144" s="4"/>
    </row>
    <row r="145" spans="4:14" ht="18" customHeight="1" x14ac:dyDescent="0.3">
      <c r="D145" s="3"/>
      <c r="E145" s="3"/>
      <c r="F145" s="3"/>
      <c r="G145" s="3" t="s">
        <v>226</v>
      </c>
      <c r="H145" s="3"/>
      <c r="I145" s="3"/>
      <c r="J145" s="3"/>
      <c r="K145" s="13" t="s">
        <v>227</v>
      </c>
      <c r="L145" s="4"/>
      <c r="M145" s="4"/>
      <c r="N145" s="4"/>
    </row>
    <row r="146" spans="4:14" ht="18" customHeight="1" x14ac:dyDescent="0.3">
      <c r="D146" s="3"/>
      <c r="E146" s="3" t="s">
        <v>72</v>
      </c>
      <c r="F146" s="3"/>
      <c r="G146" s="3"/>
      <c r="H146" s="3"/>
      <c r="I146" s="3"/>
      <c r="J146" s="3"/>
      <c r="K146" s="13" t="s">
        <v>216</v>
      </c>
      <c r="L146" s="4"/>
      <c r="M146" s="4"/>
      <c r="N146" s="4"/>
    </row>
    <row r="147" spans="4:14" ht="18" customHeight="1" x14ac:dyDescent="0.3">
      <c r="D147" s="3"/>
      <c r="E147" s="3"/>
      <c r="F147" s="3" t="s">
        <v>63</v>
      </c>
      <c r="G147" s="3"/>
      <c r="H147" s="3"/>
      <c r="I147" s="3"/>
      <c r="J147" s="3" t="s">
        <v>38</v>
      </c>
      <c r="K147" s="13" t="s">
        <v>324</v>
      </c>
      <c r="L147" s="4"/>
      <c r="M147" s="4"/>
      <c r="N147" s="4"/>
    </row>
    <row r="148" spans="4:14" ht="18" customHeight="1" x14ac:dyDescent="0.3">
      <c r="D148" s="3"/>
      <c r="E148" s="3"/>
      <c r="F148" s="3" t="s">
        <v>64</v>
      </c>
      <c r="G148" s="3"/>
      <c r="H148" s="3"/>
      <c r="I148" s="3"/>
      <c r="J148" s="3" t="s">
        <v>38</v>
      </c>
      <c r="K148" s="13" t="s">
        <v>325</v>
      </c>
      <c r="L148" s="4"/>
      <c r="M148" s="4"/>
      <c r="N148" s="4"/>
    </row>
    <row r="149" spans="4:14" ht="18" customHeight="1" x14ac:dyDescent="0.3">
      <c r="D149" s="3"/>
      <c r="E149" s="3"/>
      <c r="F149" s="3" t="s">
        <v>73</v>
      </c>
      <c r="G149" s="3"/>
      <c r="H149" s="3"/>
      <c r="I149" s="3"/>
      <c r="J149" s="3" t="s">
        <v>38</v>
      </c>
      <c r="K149" s="13" t="s">
        <v>328</v>
      </c>
      <c r="L149" s="4"/>
      <c r="M149" s="4"/>
      <c r="N149" s="4"/>
    </row>
    <row r="150" spans="4:14" ht="18" customHeight="1" x14ac:dyDescent="0.3">
      <c r="D150" s="3"/>
      <c r="E150" s="3" t="s">
        <v>74</v>
      </c>
      <c r="F150" s="3"/>
      <c r="G150" s="3"/>
      <c r="H150" s="3"/>
      <c r="I150" s="3"/>
      <c r="J150" s="3"/>
      <c r="K150" s="13" t="s">
        <v>329</v>
      </c>
      <c r="L150" s="4"/>
      <c r="M150" s="4"/>
      <c r="N150" s="4"/>
    </row>
    <row r="151" spans="4:14" ht="18" customHeight="1" x14ac:dyDescent="0.3">
      <c r="D151" s="3"/>
      <c r="E151" s="3" t="s">
        <v>21</v>
      </c>
      <c r="F151" s="3"/>
      <c r="G151" s="3"/>
      <c r="H151" s="3"/>
      <c r="I151" s="3"/>
      <c r="J151" s="3"/>
      <c r="K151" s="13" t="s">
        <v>330</v>
      </c>
      <c r="L151" s="4" t="s">
        <v>77</v>
      </c>
      <c r="M151" s="4"/>
      <c r="N151" s="4"/>
    </row>
    <row r="152" spans="4:14" ht="18" customHeight="1" x14ac:dyDescent="0.3">
      <c r="D152" s="3"/>
      <c r="E152" s="3"/>
      <c r="F152" s="3" t="s">
        <v>75</v>
      </c>
      <c r="G152" s="3"/>
      <c r="H152" s="3"/>
      <c r="I152" s="3"/>
      <c r="J152" s="3" t="s">
        <v>38</v>
      </c>
      <c r="K152" s="13" t="s">
        <v>331</v>
      </c>
      <c r="L152" s="4"/>
      <c r="M152" s="4"/>
      <c r="N152" s="4"/>
    </row>
    <row r="153" spans="4:14" ht="18" customHeight="1" x14ac:dyDescent="0.3">
      <c r="D153" s="3"/>
      <c r="E153" s="3"/>
      <c r="F153" s="3" t="s">
        <v>76</v>
      </c>
      <c r="G153" s="3"/>
      <c r="H153" s="3"/>
      <c r="I153" s="3"/>
      <c r="J153" s="3" t="s">
        <v>38</v>
      </c>
      <c r="K153" s="13" t="s">
        <v>332</v>
      </c>
      <c r="L153" s="4"/>
      <c r="M153" s="4"/>
      <c r="N153" s="4"/>
    </row>
    <row r="154" spans="4:14" ht="18" customHeight="1" x14ac:dyDescent="0.3">
      <c r="D154" s="3"/>
      <c r="E154" s="3"/>
      <c r="F154" s="3" t="s">
        <v>11</v>
      </c>
      <c r="G154" s="3"/>
      <c r="H154" s="3"/>
      <c r="I154" s="3"/>
      <c r="J154" s="3" t="s">
        <v>38</v>
      </c>
      <c r="K154" s="13" t="s">
        <v>333</v>
      </c>
      <c r="L154" s="4"/>
      <c r="M154" s="4"/>
      <c r="N154" s="4"/>
    </row>
    <row r="155" spans="4:14" ht="18" customHeight="1" x14ac:dyDescent="0.3">
      <c r="D155" s="3"/>
      <c r="E155" s="3" t="s">
        <v>334</v>
      </c>
      <c r="F155" s="3"/>
      <c r="G155" s="3"/>
      <c r="H155" s="3"/>
      <c r="I155" s="3"/>
      <c r="J155" s="3"/>
      <c r="K155" s="13" t="s">
        <v>335</v>
      </c>
      <c r="L155" s="4"/>
      <c r="M155" s="4"/>
      <c r="N155" s="4"/>
    </row>
    <row r="156" spans="4:14" ht="18" customHeight="1" x14ac:dyDescent="0.3">
      <c r="D156" s="5"/>
      <c r="E156" s="5" t="s">
        <v>78</v>
      </c>
      <c r="F156" s="5"/>
      <c r="G156" s="5"/>
      <c r="H156" s="5"/>
      <c r="I156" s="5"/>
      <c r="J156" s="5"/>
      <c r="K156" s="17" t="s">
        <v>336</v>
      </c>
      <c r="L156" s="6"/>
      <c r="M156" s="6" t="s">
        <v>80</v>
      </c>
      <c r="N156" s="6" t="s">
        <v>79</v>
      </c>
    </row>
    <row r="157" spans="4:14" ht="18" customHeight="1" x14ac:dyDescent="0.3">
      <c r="D157" s="3"/>
      <c r="E157" s="3" t="s">
        <v>33</v>
      </c>
      <c r="F157" s="3"/>
      <c r="G157" s="3"/>
      <c r="H157" s="3"/>
      <c r="I157" s="3"/>
      <c r="J157" s="3"/>
      <c r="K157" s="187" t="s">
        <v>337</v>
      </c>
      <c r="L157" s="4"/>
      <c r="M157" s="4"/>
      <c r="N157" s="4"/>
    </row>
    <row r="158" spans="4:14" ht="18" customHeight="1" x14ac:dyDescent="0.3">
      <c r="D158" s="3"/>
      <c r="E158" s="3"/>
      <c r="F158" s="3" t="s">
        <v>81</v>
      </c>
      <c r="G158" s="3"/>
      <c r="H158" s="3"/>
      <c r="I158" s="3"/>
      <c r="J158" s="3" t="s">
        <v>38</v>
      </c>
      <c r="K158" s="188"/>
      <c r="L158" s="4"/>
      <c r="M158" s="4"/>
      <c r="N158" s="4"/>
    </row>
    <row r="159" spans="4:14" ht="18" customHeight="1" x14ac:dyDescent="0.3">
      <c r="D159" s="3"/>
      <c r="E159" s="3"/>
      <c r="F159" s="3" t="s">
        <v>84</v>
      </c>
      <c r="G159" s="3"/>
      <c r="H159" s="3"/>
      <c r="I159" s="3"/>
      <c r="J159" s="3" t="s">
        <v>38</v>
      </c>
      <c r="K159" s="188"/>
      <c r="L159" s="4"/>
      <c r="M159" s="4"/>
      <c r="N159" s="4"/>
    </row>
    <row r="160" spans="4:14" ht="18" customHeight="1" x14ac:dyDescent="0.3">
      <c r="D160" s="3"/>
      <c r="E160" s="3"/>
      <c r="F160" s="3" t="s">
        <v>82</v>
      </c>
      <c r="G160" s="3"/>
      <c r="H160" s="3"/>
      <c r="I160" s="3"/>
      <c r="J160" s="3"/>
      <c r="K160" s="188"/>
      <c r="L160" s="4"/>
      <c r="M160" s="4"/>
      <c r="N160" s="4"/>
    </row>
    <row r="161" spans="4:14" ht="18" customHeight="1" x14ac:dyDescent="0.3">
      <c r="D161" s="3"/>
      <c r="E161" s="3"/>
      <c r="F161" s="3" t="s">
        <v>83</v>
      </c>
      <c r="G161" s="3"/>
      <c r="H161" s="3"/>
      <c r="I161" s="3"/>
      <c r="J161" s="3"/>
      <c r="K161" s="188"/>
      <c r="L161" s="4"/>
      <c r="M161" s="4"/>
      <c r="N161" s="4"/>
    </row>
    <row r="162" spans="4:14" ht="18" customHeight="1" x14ac:dyDescent="0.3">
      <c r="D162" s="3"/>
      <c r="E162" s="3"/>
      <c r="F162" s="3" t="s">
        <v>46</v>
      </c>
      <c r="G162" s="3"/>
      <c r="H162" s="3"/>
      <c r="I162" s="3"/>
      <c r="J162" s="3"/>
      <c r="K162" s="189"/>
      <c r="L162" s="4" t="s">
        <v>85</v>
      </c>
      <c r="M162" s="4"/>
      <c r="N162" s="4"/>
    </row>
    <row r="163" spans="4:14" ht="18" customHeight="1" x14ac:dyDescent="0.3">
      <c r="D163" s="3"/>
      <c r="E163" s="3" t="s">
        <v>86</v>
      </c>
      <c r="F163" s="3"/>
      <c r="G163" s="3"/>
      <c r="H163" s="3"/>
      <c r="I163" s="3"/>
      <c r="J163" s="3"/>
      <c r="K163" s="13" t="s">
        <v>337</v>
      </c>
      <c r="L163" s="4"/>
      <c r="M163" s="4"/>
      <c r="N163" s="4"/>
    </row>
    <row r="164" spans="4:14" ht="18" customHeight="1" x14ac:dyDescent="0.3">
      <c r="D164" s="3"/>
      <c r="E164" s="3" t="s">
        <v>87</v>
      </c>
      <c r="F164" s="3"/>
      <c r="G164" s="3"/>
      <c r="H164" s="3"/>
      <c r="I164" s="3"/>
      <c r="J164" s="3"/>
      <c r="K164" s="13" t="s">
        <v>337</v>
      </c>
      <c r="L164" s="4"/>
      <c r="M164" s="4"/>
      <c r="N164" s="4"/>
    </row>
    <row r="165" spans="4:14" ht="18" customHeight="1" x14ac:dyDescent="0.3">
      <c r="D165" s="3"/>
      <c r="E165" s="3" t="s">
        <v>88</v>
      </c>
      <c r="F165" s="3"/>
      <c r="G165" s="3"/>
      <c r="H165" s="3"/>
      <c r="I165" s="3"/>
      <c r="J165" s="3"/>
      <c r="K165" s="13" t="s">
        <v>187</v>
      </c>
      <c r="L165" s="4"/>
      <c r="M165" s="4"/>
      <c r="N165" s="4"/>
    </row>
    <row r="166" spans="4:14" ht="18" customHeight="1" x14ac:dyDescent="0.3">
      <c r="D166" s="3"/>
      <c r="E166" s="3" t="s">
        <v>89</v>
      </c>
      <c r="F166" s="3"/>
      <c r="G166" s="3"/>
      <c r="H166" s="3"/>
      <c r="I166" s="3"/>
      <c r="J166" s="3"/>
      <c r="K166" s="13" t="s">
        <v>338</v>
      </c>
      <c r="L166" s="4" t="s">
        <v>90</v>
      </c>
      <c r="M166" s="4" t="s">
        <v>91</v>
      </c>
      <c r="N166" s="4"/>
    </row>
    <row r="167" spans="4:14" ht="18" customHeight="1" x14ac:dyDescent="0.3">
      <c r="D167" s="3"/>
      <c r="E167" s="3" t="s">
        <v>92</v>
      </c>
      <c r="F167" s="3"/>
      <c r="G167" s="3"/>
      <c r="H167" s="3"/>
      <c r="I167" s="3"/>
      <c r="J167" s="3"/>
      <c r="K167" s="13" t="s">
        <v>326</v>
      </c>
      <c r="L167" s="4"/>
      <c r="M167" s="4"/>
      <c r="N167" s="190" t="s">
        <v>95</v>
      </c>
    </row>
    <row r="168" spans="4:14" ht="18" customHeight="1" x14ac:dyDescent="0.3">
      <c r="D168" s="3"/>
      <c r="E168" s="3"/>
      <c r="F168" s="3" t="s">
        <v>65</v>
      </c>
      <c r="G168" s="3"/>
      <c r="H168" s="3"/>
      <c r="I168" s="3"/>
      <c r="J168" s="3" t="s">
        <v>38</v>
      </c>
      <c r="K168" s="13" t="s">
        <v>217</v>
      </c>
      <c r="L168" s="4"/>
      <c r="M168" s="4"/>
      <c r="N168" s="190"/>
    </row>
    <row r="169" spans="4:14" ht="18" customHeight="1" x14ac:dyDescent="0.3">
      <c r="D169" s="3"/>
      <c r="E169" s="3"/>
      <c r="F169" s="3" t="s">
        <v>66</v>
      </c>
      <c r="G169" s="3"/>
      <c r="H169" s="3"/>
      <c r="I169" s="3"/>
      <c r="J169" s="3" t="s">
        <v>38</v>
      </c>
      <c r="K169" s="13" t="s">
        <v>327</v>
      </c>
      <c r="L169" s="4" t="s">
        <v>93</v>
      </c>
      <c r="M169" s="4"/>
      <c r="N169" s="190"/>
    </row>
    <row r="170" spans="4:14" ht="18" customHeight="1" x14ac:dyDescent="0.3">
      <c r="D170" s="3"/>
      <c r="E170" s="3" t="s">
        <v>94</v>
      </c>
      <c r="F170" s="3"/>
      <c r="G170" s="3"/>
      <c r="H170" s="3"/>
      <c r="I170" s="3"/>
      <c r="J170" s="3"/>
      <c r="K170" s="13" t="s">
        <v>326</v>
      </c>
      <c r="L170" s="4"/>
      <c r="M170" s="4"/>
      <c r="N170" s="190"/>
    </row>
    <row r="171" spans="4:14" ht="18" customHeight="1" x14ac:dyDescent="0.3">
      <c r="D171" s="3"/>
      <c r="E171" s="3"/>
      <c r="F171" s="3" t="s">
        <v>65</v>
      </c>
      <c r="G171" s="3"/>
      <c r="H171" s="3"/>
      <c r="I171" s="3"/>
      <c r="J171" s="3" t="s">
        <v>38</v>
      </c>
      <c r="K171" s="13" t="s">
        <v>217</v>
      </c>
      <c r="L171" s="4"/>
      <c r="M171" s="4"/>
      <c r="N171" s="190"/>
    </row>
    <row r="172" spans="4:14" ht="18" customHeight="1" x14ac:dyDescent="0.3">
      <c r="D172" s="3"/>
      <c r="E172" s="3"/>
      <c r="F172" s="3" t="s">
        <v>66</v>
      </c>
      <c r="G172" s="3"/>
      <c r="H172" s="3"/>
      <c r="I172" s="3"/>
      <c r="J172" s="3" t="s">
        <v>38</v>
      </c>
      <c r="K172" s="13" t="s">
        <v>327</v>
      </c>
      <c r="L172" s="4" t="s">
        <v>93</v>
      </c>
      <c r="M172" s="4"/>
      <c r="N172" s="190"/>
    </row>
    <row r="173" spans="4:14" ht="18" customHeight="1" x14ac:dyDescent="0.3">
      <c r="D173" s="3"/>
      <c r="E173" s="3" t="s">
        <v>96</v>
      </c>
      <c r="F173" s="3"/>
      <c r="G173" s="3"/>
      <c r="H173" s="3"/>
      <c r="I173" s="3"/>
      <c r="J173" s="3"/>
      <c r="K173" s="13" t="s">
        <v>250</v>
      </c>
      <c r="L173" s="4" t="s">
        <v>97</v>
      </c>
      <c r="M173" s="4"/>
      <c r="N173" s="4"/>
    </row>
    <row r="174" spans="4:14" ht="18" customHeight="1" x14ac:dyDescent="0.3">
      <c r="D174" s="3"/>
      <c r="E174" s="3" t="s">
        <v>98</v>
      </c>
      <c r="F174" s="3"/>
      <c r="G174" s="3"/>
      <c r="H174" s="3"/>
      <c r="I174" s="3"/>
      <c r="J174" s="3"/>
      <c r="K174" s="13" t="s">
        <v>339</v>
      </c>
      <c r="L174" s="4"/>
      <c r="M174" s="4"/>
      <c r="N174" s="4"/>
    </row>
    <row r="175" spans="4:14" ht="18" customHeight="1" x14ac:dyDescent="0.3">
      <c r="D175" s="3"/>
      <c r="E175" s="3" t="s">
        <v>99</v>
      </c>
      <c r="F175" s="3"/>
      <c r="G175" s="3"/>
      <c r="H175" s="3"/>
      <c r="I175" s="3"/>
      <c r="J175" s="3"/>
      <c r="K175" s="13" t="s">
        <v>340</v>
      </c>
      <c r="L175" s="4"/>
      <c r="M175" s="4"/>
      <c r="N175" s="4"/>
    </row>
    <row r="176" spans="4:14" ht="18" customHeight="1" x14ac:dyDescent="0.3">
      <c r="D176" s="3"/>
      <c r="E176" s="3" t="s">
        <v>100</v>
      </c>
      <c r="F176" s="3"/>
      <c r="G176" s="3"/>
      <c r="H176" s="3"/>
      <c r="I176" s="3"/>
      <c r="J176" s="3"/>
      <c r="K176" s="13" t="s">
        <v>341</v>
      </c>
      <c r="L176" s="4"/>
      <c r="M176" s="4"/>
      <c r="N176" s="4"/>
    </row>
    <row r="177" spans="4:14" ht="18" customHeight="1" x14ac:dyDescent="0.3">
      <c r="D177" s="7"/>
      <c r="E177" s="7" t="s">
        <v>101</v>
      </c>
      <c r="F177" s="7"/>
      <c r="G177" s="7"/>
      <c r="H177" s="7"/>
      <c r="I177" s="7"/>
      <c r="J177" s="7"/>
      <c r="K177" s="18" t="s">
        <v>342</v>
      </c>
      <c r="L177" s="8" t="s">
        <v>116</v>
      </c>
      <c r="M177" s="8"/>
      <c r="N177" s="8"/>
    </row>
    <row r="178" spans="4:14" ht="18" customHeight="1" x14ac:dyDescent="0.3">
      <c r="D178" s="3" t="s">
        <v>115</v>
      </c>
      <c r="E178" s="3"/>
      <c r="F178" s="3"/>
      <c r="G178" s="3"/>
      <c r="H178" s="3"/>
      <c r="I178" s="3"/>
      <c r="J178" s="3"/>
      <c r="K178" s="13" t="s">
        <v>336</v>
      </c>
      <c r="L178" s="4"/>
      <c r="M178" s="4"/>
      <c r="N178" s="4" t="s">
        <v>146</v>
      </c>
    </row>
    <row r="179" spans="4:14" ht="18" customHeight="1" x14ac:dyDescent="0.3">
      <c r="D179" s="3"/>
      <c r="E179" s="3" t="s">
        <v>117</v>
      </c>
      <c r="F179" s="3"/>
      <c r="G179" s="3"/>
      <c r="H179" s="3"/>
      <c r="I179" s="3"/>
      <c r="J179" s="3" t="s">
        <v>230</v>
      </c>
      <c r="K179" s="13" t="s">
        <v>343</v>
      </c>
      <c r="L179" s="4"/>
      <c r="M179" s="4"/>
      <c r="N179" s="4"/>
    </row>
    <row r="180" spans="4:14" ht="18" customHeight="1" x14ac:dyDescent="0.3">
      <c r="D180" s="3"/>
      <c r="E180" s="3" t="s">
        <v>642</v>
      </c>
      <c r="F180" s="3"/>
      <c r="G180" s="3"/>
      <c r="H180" s="3"/>
      <c r="I180" s="3"/>
      <c r="J180" s="3"/>
      <c r="K180" s="83" t="s">
        <v>424</v>
      </c>
      <c r="L180" s="4"/>
      <c r="M180" s="4"/>
      <c r="N180" s="4"/>
    </row>
    <row r="181" spans="4:14" ht="18" customHeight="1" x14ac:dyDescent="0.3">
      <c r="D181" s="3"/>
      <c r="E181" s="3" t="s">
        <v>118</v>
      </c>
      <c r="F181" s="3"/>
      <c r="G181" s="3"/>
      <c r="H181" s="3"/>
      <c r="I181" s="3"/>
      <c r="J181" s="3"/>
      <c r="K181" s="13" t="s">
        <v>344</v>
      </c>
      <c r="L181" s="4"/>
      <c r="M181" s="4"/>
      <c r="N181" s="4"/>
    </row>
    <row r="182" spans="4:14" ht="18" customHeight="1" x14ac:dyDescent="0.3">
      <c r="D182" s="3"/>
      <c r="E182" s="3" t="s">
        <v>33</v>
      </c>
      <c r="F182" s="3"/>
      <c r="G182" s="3"/>
      <c r="H182" s="3"/>
      <c r="I182" s="3"/>
      <c r="J182" s="3"/>
      <c r="K182" s="13" t="s">
        <v>337</v>
      </c>
      <c r="L182" s="4"/>
      <c r="M182" s="4"/>
      <c r="N182" s="4"/>
    </row>
    <row r="183" spans="4:14" ht="18" customHeight="1" x14ac:dyDescent="0.3">
      <c r="D183" s="3"/>
      <c r="E183" s="3" t="s">
        <v>119</v>
      </c>
      <c r="F183" s="3"/>
      <c r="G183" s="3"/>
      <c r="H183" s="3"/>
      <c r="I183" s="3"/>
      <c r="J183" s="3"/>
      <c r="K183" s="13" t="s">
        <v>345</v>
      </c>
      <c r="L183" s="4"/>
      <c r="M183" s="4"/>
      <c r="N183" s="4"/>
    </row>
    <row r="184" spans="4:14" ht="18" customHeight="1" x14ac:dyDescent="0.3">
      <c r="D184" s="3"/>
      <c r="E184" s="3" t="s">
        <v>120</v>
      </c>
      <c r="F184" s="3"/>
      <c r="G184" s="3"/>
      <c r="H184" s="3"/>
      <c r="I184" s="3"/>
      <c r="J184" s="3"/>
      <c r="K184" s="13" t="s">
        <v>346</v>
      </c>
      <c r="L184" s="4"/>
      <c r="M184" s="4"/>
      <c r="N184" s="4"/>
    </row>
    <row r="185" spans="4:14" ht="18" customHeight="1" x14ac:dyDescent="0.3">
      <c r="D185" s="3"/>
      <c r="E185" s="3"/>
      <c r="F185" s="3" t="s">
        <v>127</v>
      </c>
      <c r="G185" s="3"/>
      <c r="H185" s="3"/>
      <c r="I185" s="3"/>
      <c r="J185" s="3"/>
      <c r="K185" s="13" t="s">
        <v>347</v>
      </c>
      <c r="L185" s="4"/>
      <c r="M185" s="4"/>
      <c r="N185" s="4"/>
    </row>
    <row r="186" spans="4:14" ht="18" customHeight="1" x14ac:dyDescent="0.3">
      <c r="D186" s="3"/>
      <c r="E186" s="3"/>
      <c r="F186" s="3"/>
      <c r="G186" s="3" t="s">
        <v>129</v>
      </c>
      <c r="H186" s="3"/>
      <c r="I186" s="3"/>
      <c r="J186" s="3"/>
      <c r="K186" s="13" t="s">
        <v>348</v>
      </c>
      <c r="L186" s="4"/>
      <c r="M186" s="4"/>
      <c r="N186" s="4"/>
    </row>
    <row r="187" spans="4:14" ht="18" customHeight="1" x14ac:dyDescent="0.3">
      <c r="D187" s="3"/>
      <c r="E187" s="3"/>
      <c r="F187" s="3" t="s">
        <v>128</v>
      </c>
      <c r="G187" s="3"/>
      <c r="H187" s="3"/>
      <c r="I187" s="3"/>
      <c r="J187" s="3"/>
      <c r="K187" s="13" t="s">
        <v>349</v>
      </c>
      <c r="L187" s="4"/>
      <c r="M187" s="4"/>
      <c r="N187" s="4"/>
    </row>
    <row r="188" spans="4:14" ht="18" customHeight="1" x14ac:dyDescent="0.3">
      <c r="D188" s="3"/>
      <c r="E188" s="3"/>
      <c r="F188" s="3"/>
      <c r="G188" s="3" t="s">
        <v>129</v>
      </c>
      <c r="H188" s="3"/>
      <c r="I188" s="3"/>
      <c r="J188" s="3"/>
      <c r="K188" s="13" t="s">
        <v>348</v>
      </c>
      <c r="L188" s="4"/>
      <c r="M188" s="4"/>
      <c r="N188" s="4"/>
    </row>
    <row r="189" spans="4:14" ht="18" customHeight="1" x14ac:dyDescent="0.3">
      <c r="D189" s="3"/>
      <c r="E189" s="3"/>
      <c r="F189" s="3"/>
      <c r="G189" s="3" t="s">
        <v>130</v>
      </c>
      <c r="H189" s="3"/>
      <c r="I189" s="3"/>
      <c r="J189" s="3" t="s">
        <v>230</v>
      </c>
      <c r="K189" s="13" t="s">
        <v>350</v>
      </c>
      <c r="L189" s="4"/>
      <c r="M189" s="4"/>
      <c r="N189" s="4"/>
    </row>
    <row r="190" spans="4:14" ht="18" customHeight="1" x14ac:dyDescent="0.3">
      <c r="D190" s="3"/>
      <c r="E190" s="3"/>
      <c r="F190" s="3" t="s">
        <v>131</v>
      </c>
      <c r="G190" s="3"/>
      <c r="H190" s="3"/>
      <c r="I190" s="3"/>
      <c r="J190" s="3"/>
      <c r="K190" s="13" t="s">
        <v>351</v>
      </c>
      <c r="L190" s="4"/>
      <c r="M190" s="4"/>
      <c r="N190" s="4"/>
    </row>
    <row r="191" spans="4:14" ht="18" customHeight="1" x14ac:dyDescent="0.3">
      <c r="D191" s="3"/>
      <c r="E191" s="3"/>
      <c r="F191" s="3"/>
      <c r="G191" s="3" t="s">
        <v>132</v>
      </c>
      <c r="H191" s="3"/>
      <c r="I191" s="3"/>
      <c r="J191" s="3"/>
      <c r="K191" s="13" t="s">
        <v>352</v>
      </c>
      <c r="L191" s="4"/>
      <c r="M191" s="4"/>
      <c r="N191" s="4"/>
    </row>
    <row r="192" spans="4:14" ht="18" customHeight="1" x14ac:dyDescent="0.3">
      <c r="D192" s="3"/>
      <c r="E192" s="3"/>
      <c r="F192" s="3"/>
      <c r="G192" s="3"/>
      <c r="H192" s="3" t="s">
        <v>133</v>
      </c>
      <c r="I192" s="3"/>
      <c r="J192" s="3"/>
      <c r="K192" s="13" t="s">
        <v>353</v>
      </c>
      <c r="L192" s="4"/>
      <c r="M192" s="4"/>
      <c r="N192" s="4"/>
    </row>
    <row r="193" spans="4:14" ht="18" customHeight="1" x14ac:dyDescent="0.3">
      <c r="D193" s="3"/>
      <c r="E193" s="3"/>
      <c r="F193" s="3" t="s">
        <v>134</v>
      </c>
      <c r="G193" s="3"/>
      <c r="H193" s="3"/>
      <c r="I193" s="3"/>
      <c r="J193" s="3"/>
      <c r="K193" s="13" t="s">
        <v>354</v>
      </c>
      <c r="L193" s="4"/>
      <c r="M193" s="4" t="s">
        <v>137</v>
      </c>
      <c r="N193" s="4"/>
    </row>
    <row r="194" spans="4:14" ht="18" customHeight="1" x14ac:dyDescent="0.3">
      <c r="D194" s="3"/>
      <c r="E194" s="3"/>
      <c r="F194" s="3"/>
      <c r="G194" s="3" t="s">
        <v>135</v>
      </c>
      <c r="H194" s="3"/>
      <c r="I194" s="3"/>
      <c r="J194" s="3"/>
      <c r="K194" s="13" t="s">
        <v>355</v>
      </c>
      <c r="L194" s="4"/>
      <c r="M194" s="4"/>
      <c r="N194" s="4"/>
    </row>
    <row r="195" spans="4:14" ht="18" customHeight="1" x14ac:dyDescent="0.3">
      <c r="D195" s="3"/>
      <c r="E195" s="3"/>
      <c r="F195" s="3"/>
      <c r="G195" s="3" t="s">
        <v>136</v>
      </c>
      <c r="H195" s="3"/>
      <c r="I195" s="3"/>
      <c r="J195" s="3"/>
      <c r="K195" s="13" t="s">
        <v>356</v>
      </c>
      <c r="L195" s="4"/>
      <c r="M195" s="4"/>
      <c r="N195" s="4"/>
    </row>
    <row r="196" spans="4:14" ht="18" customHeight="1" x14ac:dyDescent="0.3">
      <c r="D196" s="3"/>
      <c r="E196" s="3" t="s">
        <v>6</v>
      </c>
      <c r="F196" s="3"/>
      <c r="G196" s="3"/>
      <c r="H196" s="3"/>
      <c r="I196" s="3"/>
      <c r="J196" s="3" t="s">
        <v>38</v>
      </c>
      <c r="K196" s="13" t="s">
        <v>357</v>
      </c>
      <c r="L196" s="4" t="s">
        <v>124</v>
      </c>
      <c r="M196" s="4" t="s">
        <v>125</v>
      </c>
      <c r="N196" s="4"/>
    </row>
    <row r="197" spans="4:14" ht="18" customHeight="1" x14ac:dyDescent="0.3">
      <c r="D197" s="3"/>
      <c r="E197" s="3"/>
      <c r="F197" s="3" t="s">
        <v>138</v>
      </c>
      <c r="G197" s="3"/>
      <c r="H197" s="3"/>
      <c r="I197" s="3"/>
      <c r="J197" s="3"/>
      <c r="K197" s="13" t="s">
        <v>358</v>
      </c>
      <c r="L197" s="4"/>
      <c r="M197" s="4" t="s">
        <v>139</v>
      </c>
      <c r="N197" s="4"/>
    </row>
    <row r="198" spans="4:14" ht="18" customHeight="1" x14ac:dyDescent="0.3">
      <c r="D198" s="3"/>
      <c r="E198" s="3"/>
      <c r="F198" s="3" t="s">
        <v>120</v>
      </c>
      <c r="G198" s="3"/>
      <c r="H198" s="3"/>
      <c r="I198" s="3"/>
      <c r="J198" s="3"/>
      <c r="K198" s="13" t="s">
        <v>346</v>
      </c>
      <c r="L198" s="4"/>
      <c r="M198" s="4"/>
      <c r="N198" s="4"/>
    </row>
    <row r="199" spans="4:14" ht="18" customHeight="1" x14ac:dyDescent="0.3">
      <c r="D199" s="3"/>
      <c r="E199" s="3"/>
      <c r="F199" s="3" t="s">
        <v>140</v>
      </c>
      <c r="G199" s="3"/>
      <c r="H199" s="3"/>
      <c r="I199" s="3"/>
      <c r="J199" s="3"/>
      <c r="K199" s="13" t="s">
        <v>359</v>
      </c>
      <c r="L199" s="4" t="s">
        <v>141</v>
      </c>
      <c r="M199" s="4" t="s">
        <v>142</v>
      </c>
      <c r="N199" s="4"/>
    </row>
    <row r="200" spans="4:14" ht="18" customHeight="1" x14ac:dyDescent="0.3">
      <c r="D200" s="3"/>
      <c r="E200" s="3"/>
      <c r="F200" s="3" t="s">
        <v>143</v>
      </c>
      <c r="G200" s="3"/>
      <c r="H200" s="3"/>
      <c r="I200" s="3"/>
      <c r="J200" s="3"/>
      <c r="K200" s="13" t="s">
        <v>360</v>
      </c>
      <c r="L200" s="4"/>
      <c r="M200" s="4" t="s">
        <v>144</v>
      </c>
      <c r="N200" s="4"/>
    </row>
    <row r="201" spans="4:14" ht="18" customHeight="1" x14ac:dyDescent="0.3">
      <c r="D201" s="3"/>
      <c r="E201" s="3"/>
      <c r="F201" s="3" t="s">
        <v>145</v>
      </c>
      <c r="G201" s="3"/>
      <c r="H201" s="3"/>
      <c r="I201" s="3"/>
      <c r="J201" s="3"/>
      <c r="K201" s="13" t="s">
        <v>246</v>
      </c>
      <c r="L201" s="4"/>
      <c r="M201" s="4"/>
      <c r="N201" s="4"/>
    </row>
    <row r="202" spans="4:14" ht="18" customHeight="1" x14ac:dyDescent="0.3">
      <c r="D202" s="3"/>
      <c r="E202" s="3" t="s">
        <v>121</v>
      </c>
      <c r="F202" s="3"/>
      <c r="G202" s="3"/>
      <c r="H202" s="3"/>
      <c r="I202" s="3"/>
      <c r="J202" s="3" t="s">
        <v>38</v>
      </c>
      <c r="K202" s="13" t="s">
        <v>246</v>
      </c>
      <c r="L202" s="4" t="s">
        <v>119</v>
      </c>
      <c r="M202" s="4"/>
      <c r="N202" s="4"/>
    </row>
    <row r="203" spans="4:14" ht="18" customHeight="1" x14ac:dyDescent="0.3">
      <c r="D203" s="3"/>
      <c r="E203" s="3" t="s">
        <v>122</v>
      </c>
      <c r="F203" s="3"/>
      <c r="G203" s="3"/>
      <c r="H203" s="3"/>
      <c r="I203" s="3"/>
      <c r="J203" s="3" t="s">
        <v>38</v>
      </c>
      <c r="K203" s="13" t="s">
        <v>361</v>
      </c>
      <c r="L203" s="4" t="s">
        <v>123</v>
      </c>
      <c r="M203" s="4"/>
      <c r="N203" s="4"/>
    </row>
    <row r="204" spans="4:14" ht="18" customHeight="1" x14ac:dyDescent="0.3">
      <c r="D204" s="3"/>
      <c r="E204" s="3" t="s">
        <v>46</v>
      </c>
      <c r="F204" s="3"/>
      <c r="G204" s="3"/>
      <c r="H204" s="3"/>
      <c r="I204" s="3"/>
      <c r="J204" s="3"/>
      <c r="K204" s="13" t="s">
        <v>362</v>
      </c>
      <c r="L204" s="4" t="s">
        <v>126</v>
      </c>
      <c r="M204" s="4"/>
      <c r="N204" s="4"/>
    </row>
  </sheetData>
  <mergeCells count="4">
    <mergeCell ref="D8:H8"/>
    <mergeCell ref="N83:N98"/>
    <mergeCell ref="K157:K162"/>
    <mergeCell ref="N167:N172"/>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8867-441A-4B83-8F52-064C2CDC8B19}">
  <dimension ref="A1"/>
  <sheetViews>
    <sheetView workbookViewId="0">
      <selection activeCell="S8" sqref="S8"/>
    </sheetView>
  </sheetViews>
  <sheetFormatPr defaultColWidth="8.875" defaultRowHeight="16.5" x14ac:dyDescent="0.3"/>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DF560-3D16-4EE6-9845-3D3DE2023016}">
  <dimension ref="A2:H51"/>
  <sheetViews>
    <sheetView topLeftCell="A31" zoomScaleNormal="100" workbookViewId="0">
      <selection activeCell="D12" sqref="D12:E12"/>
    </sheetView>
  </sheetViews>
  <sheetFormatPr defaultRowHeight="16.5" x14ac:dyDescent="0.3"/>
  <cols>
    <col min="3" max="3" width="13.375" bestFit="1" customWidth="1"/>
    <col min="4" max="4" width="10.5" bestFit="1" customWidth="1"/>
    <col min="5" max="5" width="15.25" bestFit="1" customWidth="1"/>
    <col min="6" max="7" width="55.625" customWidth="1"/>
    <col min="8" max="8" width="11.625" bestFit="1" customWidth="1"/>
  </cols>
  <sheetData>
    <row r="2" spans="2:8" x14ac:dyDescent="0.3">
      <c r="B2" s="116" t="s">
        <v>740</v>
      </c>
      <c r="C2" s="116" t="s">
        <v>739</v>
      </c>
      <c r="D2" s="228" t="s">
        <v>738</v>
      </c>
      <c r="E2" s="228"/>
      <c r="F2" s="116" t="s">
        <v>737</v>
      </c>
      <c r="G2" s="116" t="s">
        <v>432</v>
      </c>
      <c r="H2" s="116" t="s">
        <v>736</v>
      </c>
    </row>
    <row r="3" spans="2:8" ht="18" customHeight="1" x14ac:dyDescent="0.3">
      <c r="B3" s="194" t="s">
        <v>735</v>
      </c>
      <c r="C3" s="216" t="s">
        <v>734</v>
      </c>
      <c r="D3" s="115" t="s">
        <v>733</v>
      </c>
      <c r="E3" s="114"/>
      <c r="F3" s="113" t="s">
        <v>732</v>
      </c>
      <c r="G3" s="107" t="s">
        <v>731</v>
      </c>
      <c r="H3" s="222" t="s">
        <v>670</v>
      </c>
    </row>
    <row r="4" spans="2:8" ht="18" customHeight="1" x14ac:dyDescent="0.3">
      <c r="B4" s="195"/>
      <c r="C4" s="217"/>
      <c r="D4" s="115" t="s">
        <v>730</v>
      </c>
      <c r="E4" s="114"/>
      <c r="F4" s="113" t="s">
        <v>729</v>
      </c>
      <c r="G4" s="112" t="s">
        <v>728</v>
      </c>
      <c r="H4" s="217"/>
    </row>
    <row r="5" spans="2:8" ht="18" customHeight="1" x14ac:dyDescent="0.3">
      <c r="B5" s="195"/>
      <c r="C5" s="217"/>
      <c r="D5" s="115" t="s">
        <v>727</v>
      </c>
      <c r="E5" s="114"/>
      <c r="F5" s="113" t="s">
        <v>726</v>
      </c>
      <c r="G5" s="219" t="s">
        <v>725</v>
      </c>
      <c r="H5" s="217"/>
    </row>
    <row r="6" spans="2:8" ht="18" customHeight="1" x14ac:dyDescent="0.3">
      <c r="B6" s="195"/>
      <c r="C6" s="217"/>
      <c r="D6" s="115" t="s">
        <v>724</v>
      </c>
      <c r="E6" s="114"/>
      <c r="F6" s="113" t="s">
        <v>723</v>
      </c>
      <c r="G6" s="220"/>
      <c r="H6" s="217"/>
    </row>
    <row r="7" spans="2:8" ht="18" customHeight="1" x14ac:dyDescent="0.3">
      <c r="B7" s="195"/>
      <c r="C7" s="217"/>
      <c r="D7" s="115" t="s">
        <v>722</v>
      </c>
      <c r="E7" s="114"/>
      <c r="F7" s="113" t="s">
        <v>721</v>
      </c>
      <c r="G7" s="221"/>
      <c r="H7" s="217"/>
    </row>
    <row r="8" spans="2:8" ht="18" customHeight="1" x14ac:dyDescent="0.3">
      <c r="B8" s="195"/>
      <c r="C8" s="217"/>
      <c r="D8" s="115" t="s">
        <v>720</v>
      </c>
      <c r="E8" s="114"/>
      <c r="F8" s="113" t="s">
        <v>719</v>
      </c>
      <c r="G8" s="107"/>
      <c r="H8" s="217"/>
    </row>
    <row r="9" spans="2:8" ht="18" customHeight="1" x14ac:dyDescent="0.3">
      <c r="B9" s="195"/>
      <c r="C9" s="217"/>
      <c r="D9" s="115" t="s">
        <v>718</v>
      </c>
      <c r="E9" s="114"/>
      <c r="F9" s="113" t="s">
        <v>717</v>
      </c>
      <c r="G9" s="107" t="s">
        <v>716</v>
      </c>
      <c r="H9" s="217"/>
    </row>
    <row r="10" spans="2:8" ht="18" customHeight="1" x14ac:dyDescent="0.3">
      <c r="B10" s="195"/>
      <c r="C10" s="217"/>
      <c r="D10" s="115" t="s">
        <v>715</v>
      </c>
      <c r="E10" s="114"/>
      <c r="F10" s="113" t="s">
        <v>714</v>
      </c>
      <c r="G10" s="107"/>
      <c r="H10" s="217"/>
    </row>
    <row r="11" spans="2:8" ht="18" customHeight="1" x14ac:dyDescent="0.3">
      <c r="B11" s="195"/>
      <c r="C11" s="218"/>
      <c r="D11" s="115" t="s">
        <v>713</v>
      </c>
      <c r="E11" s="114"/>
      <c r="F11" s="113" t="s">
        <v>712</v>
      </c>
      <c r="G11" s="112" t="s">
        <v>711</v>
      </c>
      <c r="H11" s="218"/>
    </row>
    <row r="12" spans="2:8" ht="18" customHeight="1" x14ac:dyDescent="0.3">
      <c r="B12" s="195"/>
      <c r="C12" s="225" t="s">
        <v>448</v>
      </c>
      <c r="D12" s="214" t="s">
        <v>710</v>
      </c>
      <c r="E12" s="214"/>
      <c r="F12" s="52" t="s">
        <v>709</v>
      </c>
      <c r="G12" s="52"/>
      <c r="H12" s="215" t="s">
        <v>670</v>
      </c>
    </row>
    <row r="13" spans="2:8" ht="18" customHeight="1" x14ac:dyDescent="0.3">
      <c r="B13" s="195"/>
      <c r="C13" s="225"/>
      <c r="D13" s="214" t="s">
        <v>708</v>
      </c>
      <c r="E13" s="214"/>
      <c r="F13" s="52" t="s">
        <v>707</v>
      </c>
      <c r="G13" s="52" t="s">
        <v>706</v>
      </c>
      <c r="H13" s="225"/>
    </row>
    <row r="14" spans="2:8" ht="18" customHeight="1" x14ac:dyDescent="0.3">
      <c r="B14" s="195"/>
      <c r="C14" s="225"/>
      <c r="D14" s="214" t="s">
        <v>705</v>
      </c>
      <c r="E14" s="214"/>
      <c r="F14" s="52" t="s">
        <v>704</v>
      </c>
      <c r="G14" s="52"/>
      <c r="H14" s="225"/>
    </row>
    <row r="15" spans="2:8" ht="18" customHeight="1" x14ac:dyDescent="0.3">
      <c r="B15" s="195"/>
      <c r="C15" s="193" t="s">
        <v>703</v>
      </c>
      <c r="D15" s="223" t="s">
        <v>702</v>
      </c>
      <c r="E15" s="107" t="s">
        <v>121</v>
      </c>
      <c r="F15" s="101"/>
      <c r="G15" s="209" t="s">
        <v>701</v>
      </c>
      <c r="H15" s="223" t="s">
        <v>670</v>
      </c>
    </row>
    <row r="16" spans="2:8" ht="18" customHeight="1" x14ac:dyDescent="0.3">
      <c r="B16" s="195"/>
      <c r="C16" s="193"/>
      <c r="D16" s="224"/>
      <c r="E16" s="100" t="s">
        <v>385</v>
      </c>
      <c r="F16" s="100" t="s">
        <v>555</v>
      </c>
      <c r="G16" s="210"/>
      <c r="H16" s="198"/>
    </row>
    <row r="17" spans="1:8" ht="18" customHeight="1" x14ac:dyDescent="0.3">
      <c r="B17" s="195"/>
      <c r="C17" s="193"/>
      <c r="D17" s="101" t="s">
        <v>700</v>
      </c>
      <c r="E17" s="101"/>
      <c r="F17" s="101"/>
      <c r="G17" s="210"/>
      <c r="H17" s="198"/>
    </row>
    <row r="18" spans="1:8" ht="18" customHeight="1" x14ac:dyDescent="0.3">
      <c r="B18" s="195"/>
      <c r="C18" s="193"/>
      <c r="D18" s="101" t="s">
        <v>699</v>
      </c>
      <c r="E18" s="101"/>
      <c r="F18" s="101"/>
      <c r="G18" s="210"/>
      <c r="H18" s="198"/>
    </row>
    <row r="19" spans="1:8" ht="18" customHeight="1" x14ac:dyDescent="0.3">
      <c r="B19" s="195"/>
      <c r="C19" s="193"/>
      <c r="D19" s="101" t="s">
        <v>698</v>
      </c>
      <c r="E19" s="101"/>
      <c r="F19" s="101"/>
      <c r="G19" s="210"/>
      <c r="H19" s="198"/>
    </row>
    <row r="20" spans="1:8" ht="18" customHeight="1" x14ac:dyDescent="0.3">
      <c r="B20" s="195"/>
      <c r="C20" s="193"/>
      <c r="D20" s="101" t="s">
        <v>697</v>
      </c>
      <c r="E20" s="101"/>
      <c r="F20" s="101"/>
      <c r="G20" s="211"/>
      <c r="H20" s="198"/>
    </row>
    <row r="21" spans="1:8" ht="18" customHeight="1" x14ac:dyDescent="0.3">
      <c r="B21" s="195"/>
      <c r="C21" s="111" t="s">
        <v>696</v>
      </c>
      <c r="D21" s="52"/>
      <c r="E21" s="52"/>
      <c r="F21" s="110" t="s">
        <v>555</v>
      </c>
      <c r="G21" s="52"/>
      <c r="H21" s="109"/>
    </row>
    <row r="22" spans="1:8" ht="18" customHeight="1" x14ac:dyDescent="0.3">
      <c r="B22" s="195"/>
      <c r="C22" s="193" t="s">
        <v>695</v>
      </c>
      <c r="D22" s="226" t="s">
        <v>694</v>
      </c>
      <c r="E22" s="226"/>
      <c r="F22" s="101" t="s">
        <v>555</v>
      </c>
      <c r="G22" s="101"/>
      <c r="H22" s="192" t="s">
        <v>670</v>
      </c>
    </row>
    <row r="23" spans="1:8" ht="18" customHeight="1" x14ac:dyDescent="0.3">
      <c r="B23" s="195"/>
      <c r="C23" s="193"/>
      <c r="D23" s="227" t="s">
        <v>693</v>
      </c>
      <c r="E23" s="227"/>
      <c r="F23" s="101" t="s">
        <v>692</v>
      </c>
      <c r="G23" s="101"/>
      <c r="H23" s="193"/>
    </row>
    <row r="24" spans="1:8" ht="18" customHeight="1" x14ac:dyDescent="0.3">
      <c r="B24" s="195"/>
      <c r="C24" s="193"/>
      <c r="D24" s="227" t="s">
        <v>691</v>
      </c>
      <c r="E24" s="227"/>
      <c r="F24" s="101" t="s">
        <v>690</v>
      </c>
      <c r="G24" s="101"/>
      <c r="H24" s="193"/>
    </row>
    <row r="25" spans="1:8" ht="18" customHeight="1" x14ac:dyDescent="0.3">
      <c r="B25" s="196"/>
      <c r="C25" s="193"/>
      <c r="D25" s="227" t="s">
        <v>689</v>
      </c>
      <c r="E25" s="227"/>
      <c r="F25" s="101" t="s">
        <v>688</v>
      </c>
      <c r="G25" s="101" t="s">
        <v>687</v>
      </c>
      <c r="H25" s="193"/>
    </row>
    <row r="26" spans="1:8" ht="18" customHeight="1" x14ac:dyDescent="0.3">
      <c r="B26" s="108"/>
      <c r="C26" s="197" t="s">
        <v>120</v>
      </c>
      <c r="D26" s="107" t="s">
        <v>686</v>
      </c>
      <c r="E26" s="200" t="s">
        <v>685</v>
      </c>
      <c r="F26" s="201"/>
      <c r="G26" s="201"/>
      <c r="H26" s="202"/>
    </row>
    <row r="27" spans="1:8" ht="18" customHeight="1" x14ac:dyDescent="0.3">
      <c r="A27" t="s">
        <v>684</v>
      </c>
      <c r="B27" s="108"/>
      <c r="C27" s="198"/>
      <c r="D27" s="107" t="s">
        <v>683</v>
      </c>
      <c r="E27" s="203"/>
      <c r="F27" s="204"/>
      <c r="G27" s="204"/>
      <c r="H27" s="205"/>
    </row>
    <row r="28" spans="1:8" ht="18" customHeight="1" x14ac:dyDescent="0.3">
      <c r="B28" s="108"/>
      <c r="C28" s="198"/>
      <c r="D28" s="107" t="s">
        <v>682</v>
      </c>
      <c r="E28" s="203"/>
      <c r="F28" s="204"/>
      <c r="G28" s="204"/>
      <c r="H28" s="205"/>
    </row>
    <row r="29" spans="1:8" ht="18" customHeight="1" x14ac:dyDescent="0.3">
      <c r="B29" s="108"/>
      <c r="C29" s="199"/>
      <c r="D29" s="107" t="s">
        <v>681</v>
      </c>
      <c r="E29" s="206"/>
      <c r="F29" s="207"/>
      <c r="G29" s="207"/>
      <c r="H29" s="208"/>
    </row>
    <row r="30" spans="1:8" ht="18" customHeight="1" x14ac:dyDescent="0.3">
      <c r="B30" s="194" t="s">
        <v>680</v>
      </c>
      <c r="C30" s="225" t="s">
        <v>679</v>
      </c>
      <c r="D30" s="106" t="s">
        <v>678</v>
      </c>
      <c r="E30" s="105" t="s">
        <v>677</v>
      </c>
      <c r="F30" s="103" t="s">
        <v>676</v>
      </c>
      <c r="G30" s="104"/>
      <c r="H30" s="103" t="s">
        <v>675</v>
      </c>
    </row>
    <row r="31" spans="1:8" ht="18" customHeight="1" x14ac:dyDescent="0.3">
      <c r="B31" s="195"/>
      <c r="C31" s="225"/>
      <c r="D31" s="213" t="s">
        <v>233</v>
      </c>
      <c r="E31" s="50" t="s">
        <v>674</v>
      </c>
      <c r="F31" s="214" t="s">
        <v>673</v>
      </c>
      <c r="G31" s="98"/>
      <c r="H31" s="215" t="s">
        <v>670</v>
      </c>
    </row>
    <row r="32" spans="1:8" ht="18" customHeight="1" x14ac:dyDescent="0.3">
      <c r="B32" s="195"/>
      <c r="C32" s="225"/>
      <c r="D32" s="213"/>
      <c r="E32" s="50" t="s">
        <v>121</v>
      </c>
      <c r="F32" s="214"/>
      <c r="G32" s="98"/>
      <c r="H32" s="215"/>
    </row>
    <row r="33" spans="2:8" ht="18" customHeight="1" x14ac:dyDescent="0.3">
      <c r="B33" s="195"/>
      <c r="C33" s="225"/>
      <c r="D33" s="213"/>
      <c r="E33" s="50" t="s">
        <v>122</v>
      </c>
      <c r="F33" s="214"/>
      <c r="G33" s="98"/>
      <c r="H33" s="215"/>
    </row>
    <row r="34" spans="2:8" ht="18" customHeight="1" x14ac:dyDescent="0.3">
      <c r="B34" s="195"/>
      <c r="C34" s="225"/>
      <c r="D34" s="213"/>
      <c r="E34" s="50" t="s">
        <v>662</v>
      </c>
      <c r="F34" s="214"/>
      <c r="G34" s="98"/>
      <c r="H34" s="215"/>
    </row>
    <row r="35" spans="2:8" ht="18" customHeight="1" x14ac:dyDescent="0.3">
      <c r="B35" s="195"/>
      <c r="C35" s="225"/>
      <c r="D35" s="213"/>
      <c r="E35" s="50" t="s">
        <v>143</v>
      </c>
      <c r="F35" s="214"/>
      <c r="G35" s="98"/>
      <c r="H35" s="215"/>
    </row>
    <row r="36" spans="2:8" ht="18" customHeight="1" x14ac:dyDescent="0.3">
      <c r="B36" s="195"/>
      <c r="C36" s="225"/>
      <c r="D36" s="213"/>
      <c r="E36" s="102" t="s">
        <v>661</v>
      </c>
      <c r="F36" s="212" t="s">
        <v>555</v>
      </c>
      <c r="G36" s="98"/>
      <c r="H36" s="215"/>
    </row>
    <row r="37" spans="2:8" ht="18" customHeight="1" x14ac:dyDescent="0.3">
      <c r="B37" s="195"/>
      <c r="C37" s="225"/>
      <c r="D37" s="213"/>
      <c r="E37" s="102" t="s">
        <v>61</v>
      </c>
      <c r="F37" s="212"/>
      <c r="G37" s="98"/>
      <c r="H37" s="215"/>
    </row>
    <row r="38" spans="2:8" ht="18" customHeight="1" x14ac:dyDescent="0.3">
      <c r="B38" s="195"/>
      <c r="C38" s="225"/>
      <c r="D38" s="213"/>
      <c r="E38" s="102" t="s">
        <v>41</v>
      </c>
      <c r="F38" s="212"/>
      <c r="G38" s="50"/>
      <c r="H38" s="215"/>
    </row>
    <row r="39" spans="2:8" ht="18" customHeight="1" x14ac:dyDescent="0.3">
      <c r="B39" s="195"/>
      <c r="C39" s="193" t="s">
        <v>450</v>
      </c>
      <c r="D39" s="193" t="s">
        <v>672</v>
      </c>
      <c r="E39" s="101" t="s">
        <v>668</v>
      </c>
      <c r="F39" s="101" t="s">
        <v>671</v>
      </c>
      <c r="G39" s="101"/>
      <c r="H39" s="192" t="s">
        <v>670</v>
      </c>
    </row>
    <row r="40" spans="2:8" ht="18" customHeight="1" x14ac:dyDescent="0.3">
      <c r="B40" s="195"/>
      <c r="C40" s="193"/>
      <c r="D40" s="193"/>
      <c r="E40" s="101" t="s">
        <v>666</v>
      </c>
      <c r="F40" s="101"/>
      <c r="G40" s="101"/>
      <c r="H40" s="193"/>
    </row>
    <row r="41" spans="2:8" ht="18" customHeight="1" x14ac:dyDescent="0.3">
      <c r="B41" s="195"/>
      <c r="C41" s="193"/>
      <c r="D41" s="193"/>
      <c r="E41" s="101" t="s">
        <v>665</v>
      </c>
      <c r="F41" s="101"/>
      <c r="G41" s="101"/>
      <c r="H41" s="193"/>
    </row>
    <row r="42" spans="2:8" ht="18" customHeight="1" x14ac:dyDescent="0.3">
      <c r="B42" s="195"/>
      <c r="C42" s="193"/>
      <c r="D42" s="225" t="s">
        <v>669</v>
      </c>
      <c r="E42" s="52" t="s">
        <v>668</v>
      </c>
      <c r="F42" s="52" t="s">
        <v>667</v>
      </c>
      <c r="G42" s="52"/>
      <c r="H42" s="193"/>
    </row>
    <row r="43" spans="2:8" ht="18" customHeight="1" x14ac:dyDescent="0.3">
      <c r="B43" s="195"/>
      <c r="C43" s="193"/>
      <c r="D43" s="225"/>
      <c r="E43" s="52" t="s">
        <v>666</v>
      </c>
      <c r="F43" s="52"/>
      <c r="G43" s="52"/>
      <c r="H43" s="193"/>
    </row>
    <row r="44" spans="2:8" ht="18" customHeight="1" x14ac:dyDescent="0.3">
      <c r="B44" s="195"/>
      <c r="C44" s="193"/>
      <c r="D44" s="225"/>
      <c r="E44" s="52" t="s">
        <v>665</v>
      </c>
      <c r="F44" s="52"/>
      <c r="G44" s="52"/>
      <c r="H44" s="193"/>
    </row>
    <row r="45" spans="2:8" ht="18" customHeight="1" x14ac:dyDescent="0.3">
      <c r="B45" s="195"/>
      <c r="C45" s="193"/>
      <c r="D45" s="193" t="s">
        <v>664</v>
      </c>
      <c r="E45" s="101" t="s">
        <v>121</v>
      </c>
      <c r="F45" s="101" t="s">
        <v>663</v>
      </c>
      <c r="G45" s="101"/>
      <c r="H45" s="193"/>
    </row>
    <row r="46" spans="2:8" ht="18" customHeight="1" x14ac:dyDescent="0.3">
      <c r="B46" s="195"/>
      <c r="C46" s="193"/>
      <c r="D46" s="193"/>
      <c r="E46" s="101" t="s">
        <v>122</v>
      </c>
      <c r="F46" s="101"/>
      <c r="G46" s="101"/>
      <c r="H46" s="193"/>
    </row>
    <row r="47" spans="2:8" ht="18" customHeight="1" x14ac:dyDescent="0.3">
      <c r="B47" s="195"/>
      <c r="C47" s="193"/>
      <c r="D47" s="193"/>
      <c r="E47" s="101" t="s">
        <v>662</v>
      </c>
      <c r="F47" s="101"/>
      <c r="G47" s="101"/>
      <c r="H47" s="193"/>
    </row>
    <row r="48" spans="2:8" ht="18" customHeight="1" x14ac:dyDescent="0.3">
      <c r="B48" s="195"/>
      <c r="C48" s="193"/>
      <c r="D48" s="193"/>
      <c r="E48" s="101" t="s">
        <v>143</v>
      </c>
      <c r="F48" s="101"/>
      <c r="G48" s="101"/>
      <c r="H48" s="193"/>
    </row>
    <row r="49" spans="2:8" x14ac:dyDescent="0.3">
      <c r="B49" s="195"/>
      <c r="C49" s="193"/>
      <c r="D49" s="193"/>
      <c r="E49" s="100" t="s">
        <v>661</v>
      </c>
      <c r="F49" s="191" t="s">
        <v>555</v>
      </c>
      <c r="G49" s="99"/>
      <c r="H49" s="193"/>
    </row>
    <row r="50" spans="2:8" x14ac:dyDescent="0.3">
      <c r="B50" s="195"/>
      <c r="C50" s="193"/>
      <c r="D50" s="193"/>
      <c r="E50" s="100" t="s">
        <v>61</v>
      </c>
      <c r="F50" s="191"/>
      <c r="G50" s="99"/>
      <c r="H50" s="193"/>
    </row>
    <row r="51" spans="2:8" x14ac:dyDescent="0.3">
      <c r="B51" s="196"/>
      <c r="C51" s="193"/>
      <c r="D51" s="193"/>
      <c r="E51" s="100" t="s">
        <v>41</v>
      </c>
      <c r="F51" s="191"/>
      <c r="G51" s="99"/>
      <c r="H51" s="193"/>
    </row>
  </sheetData>
  <mergeCells count="34">
    <mergeCell ref="D2:E2"/>
    <mergeCell ref="C12:C14"/>
    <mergeCell ref="D12:E12"/>
    <mergeCell ref="H12:H14"/>
    <mergeCell ref="D14:E14"/>
    <mergeCell ref="D45:D51"/>
    <mergeCell ref="C30:C38"/>
    <mergeCell ref="C22:C25"/>
    <mergeCell ref="D22:E22"/>
    <mergeCell ref="D23:E23"/>
    <mergeCell ref="D24:E24"/>
    <mergeCell ref="D25:E25"/>
    <mergeCell ref="C39:C51"/>
    <mergeCell ref="C15:C20"/>
    <mergeCell ref="H15:H20"/>
    <mergeCell ref="H22:H25"/>
    <mergeCell ref="D39:D41"/>
    <mergeCell ref="D42:D44"/>
    <mergeCell ref="F49:F51"/>
    <mergeCell ref="H39:H51"/>
    <mergeCell ref="B3:B25"/>
    <mergeCell ref="B30:B51"/>
    <mergeCell ref="C26:C29"/>
    <mergeCell ref="E26:H29"/>
    <mergeCell ref="G15:G20"/>
    <mergeCell ref="F36:F38"/>
    <mergeCell ref="D31:D38"/>
    <mergeCell ref="F31:F35"/>
    <mergeCell ref="H31:H38"/>
    <mergeCell ref="C3:C11"/>
    <mergeCell ref="G5:G7"/>
    <mergeCell ref="D13:E13"/>
    <mergeCell ref="H3:H11"/>
    <mergeCell ref="D15:D16"/>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FA47-3791-41AE-8335-B6D6604A5A9A}">
  <dimension ref="A1:L111"/>
  <sheetViews>
    <sheetView zoomScale="90" zoomScaleNormal="90" workbookViewId="0">
      <pane ySplit="1" topLeftCell="A29" activePane="bottomLeft" state="frozen"/>
      <selection pane="bottomLeft" activeCell="A39" sqref="A39:XFD39"/>
    </sheetView>
  </sheetViews>
  <sheetFormatPr defaultRowHeight="36" customHeight="1" x14ac:dyDescent="0.3"/>
  <cols>
    <col min="2" max="2" width="5.625" style="14" customWidth="1"/>
    <col min="3" max="3" width="9.5" style="14" customWidth="1"/>
    <col min="4" max="8" width="18.625" style="1" customWidth="1"/>
    <col min="9" max="9" width="9" style="14"/>
    <col min="10" max="10" width="15.75" style="19" customWidth="1"/>
    <col min="11" max="11" width="62.125" style="1" customWidth="1"/>
    <col min="12" max="12" width="55.625" style="1" customWidth="1"/>
    <col min="13" max="16384" width="9" style="1"/>
  </cols>
  <sheetData>
    <row r="1" spans="1:12" s="14" customFormat="1" ht="18" customHeight="1" x14ac:dyDescent="0.3">
      <c r="A1"/>
      <c r="B1" s="120" t="s">
        <v>426</v>
      </c>
      <c r="C1" s="120" t="s">
        <v>1009</v>
      </c>
      <c r="D1" s="120" t="s">
        <v>832</v>
      </c>
      <c r="E1" s="120" t="s">
        <v>831</v>
      </c>
      <c r="F1" s="120" t="s">
        <v>830</v>
      </c>
      <c r="G1" s="120" t="s">
        <v>829</v>
      </c>
      <c r="H1" s="120" t="s">
        <v>828</v>
      </c>
      <c r="I1" s="132" t="s">
        <v>827</v>
      </c>
      <c r="J1" s="132" t="s">
        <v>826</v>
      </c>
      <c r="K1" s="132" t="s">
        <v>825</v>
      </c>
      <c r="L1" s="132" t="s">
        <v>824</v>
      </c>
    </row>
    <row r="2" spans="1:12" s="14" customFormat="1" ht="57" customHeight="1" x14ac:dyDescent="0.3">
      <c r="A2"/>
      <c r="B2" s="120"/>
      <c r="C2" s="67" t="s">
        <v>1007</v>
      </c>
      <c r="D2" s="141" t="s">
        <v>903</v>
      </c>
      <c r="E2" s="141"/>
      <c r="F2" s="141"/>
      <c r="G2" s="141"/>
      <c r="H2" s="141"/>
      <c r="I2" s="141"/>
      <c r="J2" s="140" t="s">
        <v>991</v>
      </c>
      <c r="K2" s="146" t="s">
        <v>992</v>
      </c>
      <c r="L2" s="151" t="s">
        <v>904</v>
      </c>
    </row>
    <row r="3" spans="1:12" ht="36" customHeight="1" x14ac:dyDescent="0.3">
      <c r="B3" s="24"/>
      <c r="C3" s="24"/>
      <c r="D3" s="30" t="s">
        <v>658</v>
      </c>
      <c r="E3" s="30"/>
      <c r="F3" s="30"/>
      <c r="G3" s="30"/>
      <c r="H3" s="30"/>
      <c r="I3" s="24"/>
      <c r="J3" s="131"/>
      <c r="K3" s="30"/>
      <c r="L3" s="30"/>
    </row>
    <row r="4" spans="1:12" ht="36" customHeight="1" x14ac:dyDescent="0.3">
      <c r="B4" s="24"/>
      <c r="C4" s="24"/>
      <c r="D4" s="30"/>
      <c r="E4" s="142" t="s">
        <v>823</v>
      </c>
      <c r="F4" s="30"/>
      <c r="G4" s="30"/>
      <c r="H4" s="30"/>
      <c r="I4" s="24"/>
      <c r="J4" s="131"/>
      <c r="K4" s="30"/>
      <c r="L4" s="30" t="s">
        <v>1038</v>
      </c>
    </row>
    <row r="5" spans="1:12" ht="48" customHeight="1" x14ac:dyDescent="0.3">
      <c r="B5" s="24"/>
      <c r="C5" s="67" t="s">
        <v>1007</v>
      </c>
      <c r="D5" s="30"/>
      <c r="E5" s="142"/>
      <c r="F5" s="30" t="s">
        <v>1036</v>
      </c>
      <c r="G5" s="30"/>
      <c r="H5" s="30"/>
      <c r="I5" s="24"/>
      <c r="J5" s="128" t="s">
        <v>1040</v>
      </c>
      <c r="K5" s="30" t="s">
        <v>1039</v>
      </c>
      <c r="L5" s="30"/>
    </row>
    <row r="6" spans="1:12" ht="36" customHeight="1" x14ac:dyDescent="0.3">
      <c r="B6" s="24"/>
      <c r="C6" s="67" t="s">
        <v>1007</v>
      </c>
      <c r="D6" s="30"/>
      <c r="E6" s="142"/>
      <c r="F6" s="30"/>
      <c r="G6" s="30" t="s">
        <v>1058</v>
      </c>
      <c r="H6" s="30"/>
      <c r="I6" s="24" t="s">
        <v>230</v>
      </c>
      <c r="J6" s="154" t="s">
        <v>1041</v>
      </c>
      <c r="K6" s="32" t="s">
        <v>1042</v>
      </c>
      <c r="L6" s="30"/>
    </row>
    <row r="7" spans="1:12" ht="48.75" customHeight="1" x14ac:dyDescent="0.3">
      <c r="B7" s="24"/>
      <c r="C7" s="67" t="s">
        <v>1007</v>
      </c>
      <c r="D7" s="30"/>
      <c r="E7" s="142"/>
      <c r="F7" s="30" t="s">
        <v>1037</v>
      </c>
      <c r="G7" s="30"/>
      <c r="H7" s="30"/>
      <c r="I7" s="24"/>
      <c r="J7" s="128" t="s">
        <v>1043</v>
      </c>
      <c r="K7" s="30" t="s">
        <v>1044</v>
      </c>
      <c r="L7" s="30"/>
    </row>
    <row r="8" spans="1:12" ht="36" customHeight="1" x14ac:dyDescent="0.3">
      <c r="B8" s="24"/>
      <c r="C8" s="67" t="s">
        <v>1007</v>
      </c>
      <c r="D8" s="30"/>
      <c r="E8" s="142"/>
      <c r="F8" s="30"/>
      <c r="G8" s="30" t="s">
        <v>1059</v>
      </c>
      <c r="H8" s="30"/>
      <c r="I8" s="24" t="s">
        <v>230</v>
      </c>
      <c r="J8" s="154" t="s">
        <v>1041</v>
      </c>
      <c r="K8" s="32" t="s">
        <v>1045</v>
      </c>
      <c r="L8" s="30"/>
    </row>
    <row r="9" spans="1:12" ht="62.25" customHeight="1" x14ac:dyDescent="0.3">
      <c r="B9" s="24"/>
      <c r="C9" s="24"/>
      <c r="D9" s="30"/>
      <c r="E9" s="30" t="s">
        <v>822</v>
      </c>
      <c r="F9" s="30"/>
      <c r="G9" s="30"/>
      <c r="H9" s="30"/>
      <c r="I9" s="24"/>
      <c r="J9" s="130" t="s">
        <v>821</v>
      </c>
      <c r="K9" s="32" t="s">
        <v>820</v>
      </c>
      <c r="L9" s="32" t="s">
        <v>819</v>
      </c>
    </row>
    <row r="10" spans="1:12" ht="51.75" customHeight="1" x14ac:dyDescent="0.3">
      <c r="B10" s="24"/>
      <c r="C10" s="24"/>
      <c r="D10" s="30"/>
      <c r="E10" s="30"/>
      <c r="F10" s="30" t="s">
        <v>818</v>
      </c>
      <c r="G10" s="30"/>
      <c r="H10" s="30"/>
      <c r="I10" s="24" t="s">
        <v>230</v>
      </c>
      <c r="J10" s="130" t="s">
        <v>1046</v>
      </c>
      <c r="K10" s="32" t="s">
        <v>1047</v>
      </c>
      <c r="L10" s="32" t="s">
        <v>816</v>
      </c>
    </row>
    <row r="11" spans="1:12" ht="56.25" customHeight="1" x14ac:dyDescent="0.3">
      <c r="B11" s="24"/>
      <c r="C11" s="24"/>
      <c r="D11" s="30"/>
      <c r="E11" s="30" t="s">
        <v>741</v>
      </c>
      <c r="F11" s="30"/>
      <c r="G11" s="30"/>
      <c r="H11" s="30"/>
      <c r="I11" s="24"/>
      <c r="J11" s="130" t="s">
        <v>815</v>
      </c>
      <c r="K11" s="32" t="s">
        <v>814</v>
      </c>
      <c r="L11" s="30" t="s">
        <v>813</v>
      </c>
    </row>
    <row r="12" spans="1:12" ht="36" customHeight="1" x14ac:dyDescent="0.3">
      <c r="B12" s="24"/>
      <c r="C12" s="24"/>
      <c r="D12" s="30"/>
      <c r="E12" s="30"/>
      <c r="F12" s="30" t="s">
        <v>742</v>
      </c>
      <c r="G12" s="30"/>
      <c r="H12" s="30"/>
      <c r="I12" s="24"/>
      <c r="J12" s="130" t="s">
        <v>796</v>
      </c>
      <c r="K12" s="119" t="s">
        <v>812</v>
      </c>
      <c r="L12" s="32" t="s">
        <v>811</v>
      </c>
    </row>
    <row r="13" spans="1:12" ht="36" customHeight="1" x14ac:dyDescent="0.3">
      <c r="B13" s="24"/>
      <c r="C13" s="24"/>
      <c r="D13" s="142" t="s">
        <v>907</v>
      </c>
      <c r="E13" s="30"/>
      <c r="F13" s="30"/>
      <c r="G13" s="30"/>
      <c r="H13" s="30"/>
      <c r="I13" s="24"/>
      <c r="J13" s="131"/>
      <c r="K13" s="30"/>
      <c r="L13" s="30"/>
    </row>
    <row r="14" spans="1:12" ht="59.25" customHeight="1" x14ac:dyDescent="0.3">
      <c r="B14" s="132"/>
      <c r="C14" s="141"/>
      <c r="D14" s="101"/>
      <c r="E14" s="101" t="s">
        <v>743</v>
      </c>
      <c r="F14" s="101"/>
      <c r="G14" s="101"/>
      <c r="H14" s="101"/>
      <c r="I14" s="132"/>
      <c r="J14" s="135" t="s">
        <v>948</v>
      </c>
      <c r="K14" s="146" t="s">
        <v>949</v>
      </c>
      <c r="L14" s="117" t="s">
        <v>809</v>
      </c>
    </row>
    <row r="15" spans="1:12" ht="59.25" customHeight="1" x14ac:dyDescent="0.3">
      <c r="B15" s="134"/>
      <c r="C15" s="141"/>
      <c r="D15" s="101"/>
      <c r="E15" s="101"/>
      <c r="F15" s="101" t="s">
        <v>951</v>
      </c>
      <c r="G15" s="101"/>
      <c r="H15" s="101"/>
      <c r="I15" s="134"/>
      <c r="J15" s="117" t="s">
        <v>952</v>
      </c>
      <c r="K15" s="146" t="s">
        <v>953</v>
      </c>
      <c r="L15" s="117"/>
    </row>
    <row r="16" spans="1:12" ht="36" customHeight="1" x14ac:dyDescent="0.3">
      <c r="B16" s="132"/>
      <c r="C16" s="141"/>
      <c r="D16" s="101"/>
      <c r="E16" s="101"/>
      <c r="F16" s="101" t="s">
        <v>950</v>
      </c>
      <c r="G16" s="101"/>
      <c r="H16" s="101"/>
      <c r="I16" s="132"/>
      <c r="J16" s="117" t="s">
        <v>954</v>
      </c>
      <c r="K16" s="146" t="s">
        <v>955</v>
      </c>
      <c r="L16" s="101" t="s">
        <v>956</v>
      </c>
    </row>
    <row r="17" spans="2:12" ht="36" customHeight="1" x14ac:dyDescent="0.3">
      <c r="B17" s="143"/>
      <c r="C17" s="67" t="s">
        <v>1007</v>
      </c>
      <c r="D17" s="142"/>
      <c r="E17" s="142" t="s">
        <v>908</v>
      </c>
      <c r="F17" s="142"/>
      <c r="G17" s="142"/>
      <c r="H17" s="142"/>
      <c r="I17" s="143"/>
      <c r="J17" s="149"/>
      <c r="K17" s="142"/>
      <c r="L17" s="142" t="s">
        <v>957</v>
      </c>
    </row>
    <row r="18" spans="2:12" ht="36" customHeight="1" x14ac:dyDescent="0.3">
      <c r="B18" s="143"/>
      <c r="C18" s="67" t="s">
        <v>1007</v>
      </c>
      <c r="D18" s="142"/>
      <c r="E18" s="142"/>
      <c r="F18" s="142" t="s">
        <v>1056</v>
      </c>
      <c r="G18" s="142"/>
      <c r="H18" s="142"/>
      <c r="I18" s="143" t="s">
        <v>38</v>
      </c>
      <c r="J18" s="144" t="s">
        <v>958</v>
      </c>
      <c r="K18" s="145" t="s">
        <v>959</v>
      </c>
      <c r="L18" s="142"/>
    </row>
    <row r="19" spans="2:12" ht="36" customHeight="1" x14ac:dyDescent="0.3">
      <c r="B19" s="143"/>
      <c r="C19" s="67" t="s">
        <v>1007</v>
      </c>
      <c r="D19" s="142"/>
      <c r="E19" s="142"/>
      <c r="F19" s="142"/>
      <c r="G19" s="142" t="s">
        <v>1060</v>
      </c>
      <c r="H19" s="142"/>
      <c r="I19" s="143" t="s">
        <v>230</v>
      </c>
      <c r="J19" s="144" t="s">
        <v>961</v>
      </c>
      <c r="K19" s="142" t="s">
        <v>962</v>
      </c>
      <c r="L19" s="142" t="s">
        <v>960</v>
      </c>
    </row>
    <row r="20" spans="2:12" ht="51" customHeight="1" x14ac:dyDescent="0.3">
      <c r="B20" s="143"/>
      <c r="C20" s="67" t="s">
        <v>1007</v>
      </c>
      <c r="D20" s="142"/>
      <c r="E20" s="142"/>
      <c r="F20" s="142" t="s">
        <v>1057</v>
      </c>
      <c r="G20" s="142"/>
      <c r="H20" s="142"/>
      <c r="I20" s="143" t="s">
        <v>38</v>
      </c>
      <c r="J20" s="144" t="s">
        <v>964</v>
      </c>
      <c r="K20" s="145" t="s">
        <v>965</v>
      </c>
      <c r="L20" s="145" t="s">
        <v>963</v>
      </c>
    </row>
    <row r="21" spans="2:12" ht="36" customHeight="1" x14ac:dyDescent="0.3">
      <c r="B21" s="24"/>
      <c r="C21" s="24"/>
      <c r="D21" s="30"/>
      <c r="E21" s="30" t="s">
        <v>947</v>
      </c>
      <c r="F21" s="30"/>
      <c r="G21" s="30"/>
      <c r="H21" s="30"/>
      <c r="I21" s="24"/>
      <c r="J21" s="130" t="s">
        <v>806</v>
      </c>
      <c r="K21" s="32" t="s">
        <v>805</v>
      </c>
      <c r="L21" s="30" t="s">
        <v>804</v>
      </c>
    </row>
    <row r="22" spans="2:12" ht="36" customHeight="1" x14ac:dyDescent="0.3">
      <c r="B22" s="24"/>
      <c r="C22" s="24"/>
      <c r="D22" s="30"/>
      <c r="E22" s="30"/>
      <c r="F22" s="30" t="s">
        <v>918</v>
      </c>
      <c r="G22" s="30"/>
      <c r="H22" s="30"/>
      <c r="I22" s="24"/>
      <c r="J22" s="131" t="s">
        <v>796</v>
      </c>
      <c r="K22" s="32" t="s">
        <v>802</v>
      </c>
      <c r="L22" s="32" t="s">
        <v>801</v>
      </c>
    </row>
    <row r="23" spans="2:12" ht="36" customHeight="1" x14ac:dyDescent="0.3">
      <c r="B23" s="24"/>
      <c r="C23" s="67" t="s">
        <v>1007</v>
      </c>
      <c r="D23" s="142"/>
      <c r="E23" s="142"/>
      <c r="F23" s="142" t="s">
        <v>869</v>
      </c>
      <c r="G23" s="142"/>
      <c r="H23" s="142"/>
      <c r="I23" s="143" t="s">
        <v>230</v>
      </c>
      <c r="J23" s="149" t="s">
        <v>967</v>
      </c>
      <c r="K23" s="145" t="s">
        <v>966</v>
      </c>
      <c r="L23" s="145"/>
    </row>
    <row r="24" spans="2:12" ht="36" customHeight="1" x14ac:dyDescent="0.3">
      <c r="B24" s="24"/>
      <c r="C24" s="24"/>
      <c r="D24" s="30"/>
      <c r="E24" s="30" t="s">
        <v>800</v>
      </c>
      <c r="F24" s="30"/>
      <c r="G24" s="30"/>
      <c r="H24" s="30"/>
      <c r="I24" s="24"/>
      <c r="J24" s="130" t="s">
        <v>799</v>
      </c>
      <c r="K24" s="32" t="s">
        <v>798</v>
      </c>
      <c r="L24" s="30"/>
    </row>
    <row r="25" spans="2:12" ht="36" customHeight="1" x14ac:dyDescent="0.3">
      <c r="B25" s="24"/>
      <c r="C25" s="24"/>
      <c r="D25" s="30"/>
      <c r="E25" s="30"/>
      <c r="F25" s="30" t="s">
        <v>919</v>
      </c>
      <c r="G25" s="30"/>
      <c r="H25" s="30"/>
      <c r="I25" s="24"/>
      <c r="J25" s="131" t="s">
        <v>796</v>
      </c>
      <c r="K25" s="118" t="s">
        <v>795</v>
      </c>
      <c r="L25" s="32" t="s">
        <v>794</v>
      </c>
    </row>
    <row r="26" spans="2:12" ht="36" customHeight="1" x14ac:dyDescent="0.3">
      <c r="B26" s="24"/>
      <c r="C26" s="24"/>
      <c r="D26" s="30"/>
      <c r="E26" s="30" t="s">
        <v>793</v>
      </c>
      <c r="F26" s="30"/>
      <c r="G26" s="30"/>
      <c r="H26" s="30"/>
      <c r="I26" s="24"/>
      <c r="J26" s="138" t="s">
        <v>1001</v>
      </c>
      <c r="K26" s="32" t="s">
        <v>1002</v>
      </c>
      <c r="L26" s="30"/>
    </row>
    <row r="27" spans="2:12" ht="36" customHeight="1" x14ac:dyDescent="0.3">
      <c r="B27" s="24"/>
      <c r="C27" s="24"/>
      <c r="D27" s="30"/>
      <c r="E27" s="30" t="s">
        <v>792</v>
      </c>
      <c r="F27" s="30"/>
      <c r="G27" s="30"/>
      <c r="H27" s="30"/>
      <c r="I27" s="24"/>
      <c r="J27" s="138" t="s">
        <v>1001</v>
      </c>
      <c r="K27" s="32" t="s">
        <v>1003</v>
      </c>
      <c r="L27" s="30"/>
    </row>
    <row r="28" spans="2:12" ht="36" customHeight="1" x14ac:dyDescent="0.3">
      <c r="B28" s="24"/>
      <c r="C28" s="153" t="s">
        <v>1008</v>
      </c>
      <c r="D28" s="30" t="s">
        <v>889</v>
      </c>
      <c r="E28" s="30"/>
      <c r="F28" s="30"/>
      <c r="G28" s="30"/>
      <c r="H28" s="30"/>
      <c r="I28" s="24"/>
      <c r="J28" s="138"/>
      <c r="K28" s="30"/>
      <c r="L28" s="30"/>
    </row>
    <row r="29" spans="2:12" ht="36" customHeight="1" x14ac:dyDescent="0.3">
      <c r="B29" s="24"/>
      <c r="C29" s="153" t="s">
        <v>1008</v>
      </c>
      <c r="D29" s="30"/>
      <c r="E29" s="30" t="s">
        <v>905</v>
      </c>
      <c r="F29" s="30"/>
      <c r="G29" s="30"/>
      <c r="H29" s="30"/>
      <c r="I29" s="24"/>
      <c r="J29" s="130" t="s">
        <v>847</v>
      </c>
      <c r="K29" s="30"/>
      <c r="L29" s="30"/>
    </row>
    <row r="30" spans="2:12" ht="50.25" customHeight="1" x14ac:dyDescent="0.3">
      <c r="B30" s="24"/>
      <c r="C30" s="153" t="s">
        <v>1008</v>
      </c>
      <c r="D30" s="30"/>
      <c r="E30" s="30"/>
      <c r="F30" s="30" t="s">
        <v>436</v>
      </c>
      <c r="G30" s="30"/>
      <c r="H30" s="30"/>
      <c r="I30" s="24" t="s">
        <v>230</v>
      </c>
      <c r="J30" s="130" t="s">
        <v>969</v>
      </c>
      <c r="K30" s="32" t="s">
        <v>968</v>
      </c>
      <c r="L30" s="129" t="s">
        <v>849</v>
      </c>
    </row>
    <row r="31" spans="2:12" ht="36" customHeight="1" x14ac:dyDescent="0.3">
      <c r="B31" s="24"/>
      <c r="C31" s="153" t="s">
        <v>1008</v>
      </c>
      <c r="D31" s="30"/>
      <c r="E31" s="30" t="s">
        <v>790</v>
      </c>
      <c r="F31" s="30"/>
      <c r="G31" s="30"/>
      <c r="H31" s="30"/>
      <c r="I31" s="24"/>
      <c r="J31" s="130" t="s">
        <v>993</v>
      </c>
      <c r="K31" s="32" t="s">
        <v>838</v>
      </c>
      <c r="L31" s="30" t="s">
        <v>789</v>
      </c>
    </row>
    <row r="32" spans="2:12" ht="36" customHeight="1" x14ac:dyDescent="0.3">
      <c r="B32" s="24"/>
      <c r="C32" s="153" t="s">
        <v>1008</v>
      </c>
      <c r="D32" s="30"/>
      <c r="E32" s="30"/>
      <c r="F32" s="30" t="s">
        <v>788</v>
      </c>
      <c r="G32" s="30"/>
      <c r="H32" s="30"/>
      <c r="I32" s="24" t="s">
        <v>230</v>
      </c>
      <c r="J32" s="131" t="s">
        <v>787</v>
      </c>
      <c r="K32" s="30"/>
      <c r="L32" s="32" t="s">
        <v>843</v>
      </c>
    </row>
    <row r="33" spans="2:12" ht="62.25" customHeight="1" x14ac:dyDescent="0.3">
      <c r="B33" s="24"/>
      <c r="C33" s="153" t="s">
        <v>1008</v>
      </c>
      <c r="D33" s="30"/>
      <c r="E33" s="30"/>
      <c r="F33" s="30"/>
      <c r="G33" s="30" t="s">
        <v>1064</v>
      </c>
      <c r="H33" s="30"/>
      <c r="I33" s="24" t="s">
        <v>38</v>
      </c>
      <c r="J33" s="130" t="s">
        <v>911</v>
      </c>
      <c r="K33" s="32" t="s">
        <v>839</v>
      </c>
      <c r="L33" s="30" t="s">
        <v>836</v>
      </c>
    </row>
    <row r="34" spans="2:12" ht="83.25" customHeight="1" x14ac:dyDescent="0.3">
      <c r="B34" s="24"/>
      <c r="C34" s="153" t="s">
        <v>1008</v>
      </c>
      <c r="D34" s="30"/>
      <c r="E34" s="30"/>
      <c r="F34" s="30"/>
      <c r="G34" s="30" t="s">
        <v>835</v>
      </c>
      <c r="H34" s="30"/>
      <c r="I34" s="24" t="s">
        <v>38</v>
      </c>
      <c r="J34" s="130" t="s">
        <v>844</v>
      </c>
      <c r="K34" s="32" t="s">
        <v>845</v>
      </c>
      <c r="L34" s="103" t="s">
        <v>846</v>
      </c>
    </row>
    <row r="35" spans="2:12" ht="50.25" customHeight="1" x14ac:dyDescent="0.3">
      <c r="B35" s="24"/>
      <c r="C35" s="153" t="s">
        <v>1008</v>
      </c>
      <c r="D35" s="30"/>
      <c r="E35" s="30" t="s">
        <v>744</v>
      </c>
      <c r="F35" s="30"/>
      <c r="G35" s="30"/>
      <c r="H35" s="30"/>
      <c r="I35" s="24"/>
      <c r="J35" s="130" t="s">
        <v>994</v>
      </c>
      <c r="K35" s="32" t="s">
        <v>1035</v>
      </c>
      <c r="L35" s="30"/>
    </row>
    <row r="36" spans="2:12" ht="36" customHeight="1" x14ac:dyDescent="0.3">
      <c r="B36" s="24"/>
      <c r="C36" s="153" t="s">
        <v>1008</v>
      </c>
      <c r="D36" s="30"/>
      <c r="E36" s="30"/>
      <c r="F36" s="30" t="s">
        <v>786</v>
      </c>
      <c r="G36" s="30"/>
      <c r="H36" s="30"/>
      <c r="I36" s="24" t="s">
        <v>230</v>
      </c>
      <c r="J36" s="128" t="s">
        <v>912</v>
      </c>
      <c r="K36" s="32" t="s">
        <v>842</v>
      </c>
      <c r="L36" s="30"/>
    </row>
    <row r="37" spans="2:12" ht="36" customHeight="1" x14ac:dyDescent="0.3">
      <c r="B37" s="24"/>
      <c r="C37" s="153" t="s">
        <v>1008</v>
      </c>
      <c r="D37" s="30"/>
      <c r="E37" s="30" t="s">
        <v>780</v>
      </c>
      <c r="F37" s="30"/>
      <c r="G37" s="30"/>
      <c r="H37" s="30"/>
      <c r="I37" s="24"/>
      <c r="J37" s="131"/>
      <c r="K37" s="30"/>
      <c r="L37" s="30" t="s">
        <v>1048</v>
      </c>
    </row>
    <row r="38" spans="2:12" ht="36" customHeight="1" x14ac:dyDescent="0.3">
      <c r="B38" s="24"/>
      <c r="C38" s="153" t="s">
        <v>1008</v>
      </c>
      <c r="D38" s="30"/>
      <c r="E38" s="30"/>
      <c r="F38" s="30" t="s">
        <v>669</v>
      </c>
      <c r="G38" s="30"/>
      <c r="H38" s="30"/>
      <c r="I38" s="24" t="s">
        <v>38</v>
      </c>
      <c r="J38" s="130" t="s">
        <v>855</v>
      </c>
      <c r="K38" s="32" t="s">
        <v>854</v>
      </c>
      <c r="L38" s="30"/>
    </row>
    <row r="39" spans="2:12" ht="36" customHeight="1" x14ac:dyDescent="0.3">
      <c r="B39" s="24"/>
      <c r="C39" s="153" t="s">
        <v>1008</v>
      </c>
      <c r="D39" s="30"/>
      <c r="E39" s="30"/>
      <c r="F39" s="30"/>
      <c r="G39" s="30" t="s">
        <v>779</v>
      </c>
      <c r="H39" s="30"/>
      <c r="I39" s="24" t="s">
        <v>230</v>
      </c>
      <c r="J39" s="130" t="s">
        <v>887</v>
      </c>
      <c r="K39" s="32" t="s">
        <v>888</v>
      </c>
      <c r="L39" s="30"/>
    </row>
    <row r="40" spans="2:12" ht="36" customHeight="1" x14ac:dyDescent="0.3">
      <c r="B40" s="24"/>
      <c r="C40" s="153" t="s">
        <v>1008</v>
      </c>
      <c r="D40" s="30"/>
      <c r="E40" s="30"/>
      <c r="F40" s="30" t="s">
        <v>672</v>
      </c>
      <c r="G40" s="30"/>
      <c r="H40" s="30"/>
      <c r="I40" s="24" t="s">
        <v>38</v>
      </c>
      <c r="J40" s="130" t="s">
        <v>855</v>
      </c>
      <c r="K40" s="32" t="s">
        <v>886</v>
      </c>
      <c r="L40" s="30"/>
    </row>
    <row r="41" spans="2:12" ht="36" customHeight="1" x14ac:dyDescent="0.3">
      <c r="B41" s="24"/>
      <c r="C41" s="153" t="s">
        <v>1008</v>
      </c>
      <c r="D41" s="30"/>
      <c r="E41" s="30"/>
      <c r="F41" s="30"/>
      <c r="G41" s="30" t="s">
        <v>778</v>
      </c>
      <c r="H41" s="30"/>
      <c r="I41" s="24" t="s">
        <v>230</v>
      </c>
      <c r="J41" s="130"/>
      <c r="K41" s="30" t="s">
        <v>885</v>
      </c>
      <c r="L41" s="30"/>
    </row>
    <row r="42" spans="2:12" ht="36" customHeight="1" x14ac:dyDescent="0.3">
      <c r="B42" s="24"/>
      <c r="C42" s="143"/>
      <c r="D42" s="30" t="s">
        <v>785</v>
      </c>
      <c r="E42" s="30"/>
      <c r="F42" s="30"/>
      <c r="G42" s="30"/>
      <c r="H42" s="30"/>
      <c r="I42" s="24"/>
      <c r="J42" s="131"/>
      <c r="K42" s="30"/>
      <c r="L42" s="32" t="s">
        <v>784</v>
      </c>
    </row>
    <row r="43" spans="2:12" ht="35.25" customHeight="1" x14ac:dyDescent="0.3">
      <c r="B43" s="24"/>
      <c r="C43" s="143"/>
      <c r="D43" s="30"/>
      <c r="E43" s="30" t="s">
        <v>120</v>
      </c>
      <c r="F43" s="30"/>
      <c r="G43" s="30"/>
      <c r="H43" s="30"/>
      <c r="I43" s="24"/>
      <c r="J43" s="138"/>
      <c r="K43" s="32"/>
      <c r="L43" s="32" t="s">
        <v>1019</v>
      </c>
    </row>
    <row r="44" spans="2:12" ht="44.25" customHeight="1" x14ac:dyDescent="0.3">
      <c r="B44" s="24"/>
      <c r="C44" s="143"/>
      <c r="D44" s="30"/>
      <c r="E44" s="30"/>
      <c r="F44" s="30" t="s">
        <v>783</v>
      </c>
      <c r="G44" s="30"/>
      <c r="H44" s="30"/>
      <c r="I44" s="24" t="s">
        <v>38</v>
      </c>
      <c r="J44" s="150" t="s">
        <v>1021</v>
      </c>
      <c r="K44" s="32" t="s">
        <v>1020</v>
      </c>
      <c r="L44" s="30" t="s">
        <v>782</v>
      </c>
    </row>
    <row r="45" spans="2:12" ht="60.75" customHeight="1" x14ac:dyDescent="0.3">
      <c r="B45" s="24"/>
      <c r="C45" s="67" t="s">
        <v>1007</v>
      </c>
      <c r="D45" s="30"/>
      <c r="E45" s="30"/>
      <c r="F45" s="30"/>
      <c r="G45" s="30" t="s">
        <v>1018</v>
      </c>
      <c r="H45" s="30"/>
      <c r="I45" s="24" t="s">
        <v>230</v>
      </c>
      <c r="J45" s="144"/>
      <c r="K45" s="145"/>
      <c r="L45" s="32" t="s">
        <v>1026</v>
      </c>
    </row>
    <row r="46" spans="2:12" ht="60.75" customHeight="1" x14ac:dyDescent="0.3">
      <c r="B46" s="24"/>
      <c r="C46" s="67" t="s">
        <v>1007</v>
      </c>
      <c r="D46" s="30"/>
      <c r="E46" s="30"/>
      <c r="F46" s="30"/>
      <c r="G46" s="30"/>
      <c r="H46" s="30" t="s">
        <v>1065</v>
      </c>
      <c r="I46" s="24" t="s">
        <v>38</v>
      </c>
      <c r="J46" s="104" t="s">
        <v>1023</v>
      </c>
      <c r="K46" s="152" t="s">
        <v>1022</v>
      </c>
      <c r="L46" s="30"/>
    </row>
    <row r="47" spans="2:12" ht="60.75" customHeight="1" x14ac:dyDescent="0.3">
      <c r="B47" s="24"/>
      <c r="C47" s="67" t="s">
        <v>1007</v>
      </c>
      <c r="D47" s="30"/>
      <c r="E47" s="30"/>
      <c r="F47" s="30"/>
      <c r="G47" s="30"/>
      <c r="H47" s="30" t="s">
        <v>1025</v>
      </c>
      <c r="I47" s="24" t="s">
        <v>38</v>
      </c>
      <c r="J47" s="104" t="s">
        <v>1027</v>
      </c>
      <c r="K47" s="152" t="s">
        <v>1028</v>
      </c>
      <c r="L47" s="30"/>
    </row>
    <row r="48" spans="2:12" ht="36" customHeight="1" x14ac:dyDescent="0.3">
      <c r="B48" s="24"/>
      <c r="C48" s="143"/>
      <c r="D48" s="30"/>
      <c r="E48" s="30"/>
      <c r="F48" s="30" t="s">
        <v>462</v>
      </c>
      <c r="G48" s="30"/>
      <c r="H48" s="30"/>
      <c r="I48" s="24" t="s">
        <v>38</v>
      </c>
      <c r="J48" s="104" t="s">
        <v>855</v>
      </c>
      <c r="K48" s="152" t="s">
        <v>1024</v>
      </c>
      <c r="L48" s="30" t="s">
        <v>781</v>
      </c>
    </row>
    <row r="49" spans="2:12" ht="36" customHeight="1" x14ac:dyDescent="0.3">
      <c r="B49" s="24"/>
      <c r="C49" s="143"/>
      <c r="D49" s="136" t="s">
        <v>890</v>
      </c>
      <c r="E49" s="30"/>
      <c r="F49" s="30"/>
      <c r="G49" s="30"/>
      <c r="H49" s="30"/>
      <c r="I49" s="24"/>
      <c r="J49" s="131"/>
      <c r="K49" s="30"/>
      <c r="L49" s="30"/>
    </row>
    <row r="50" spans="2:12" ht="36" customHeight="1" x14ac:dyDescent="0.3">
      <c r="B50" s="24"/>
      <c r="C50" s="143"/>
      <c r="D50" s="30"/>
      <c r="E50" s="30" t="s">
        <v>920</v>
      </c>
      <c r="F50" s="30"/>
      <c r="G50" s="30"/>
      <c r="H50" s="30"/>
      <c r="I50" s="24"/>
      <c r="J50" s="131"/>
      <c r="K50" s="30"/>
      <c r="L50" s="32" t="s">
        <v>1054</v>
      </c>
    </row>
    <row r="51" spans="2:12" ht="49.5" customHeight="1" x14ac:dyDescent="0.3">
      <c r="B51" s="24"/>
      <c r="C51" s="143"/>
      <c r="D51" s="30"/>
      <c r="E51" s="30"/>
      <c r="F51" s="30" t="s">
        <v>775</v>
      </c>
      <c r="G51" s="30"/>
      <c r="H51" s="30"/>
      <c r="I51" s="24" t="s">
        <v>38</v>
      </c>
      <c r="J51" s="130" t="s">
        <v>910</v>
      </c>
      <c r="K51" s="32" t="s">
        <v>909</v>
      </c>
      <c r="L51" s="30"/>
    </row>
    <row r="52" spans="2:12" ht="66" customHeight="1" x14ac:dyDescent="0.3">
      <c r="B52" s="24"/>
      <c r="C52" s="143"/>
      <c r="D52" s="30"/>
      <c r="E52" s="30"/>
      <c r="F52" s="30"/>
      <c r="G52" s="30" t="s">
        <v>774</v>
      </c>
      <c r="H52" s="30"/>
      <c r="I52" s="24" t="s">
        <v>230</v>
      </c>
      <c r="J52" s="130" t="s">
        <v>913</v>
      </c>
      <c r="K52" s="32" t="s">
        <v>877</v>
      </c>
      <c r="L52" s="30"/>
    </row>
    <row r="53" spans="2:12" ht="36" customHeight="1" x14ac:dyDescent="0.3">
      <c r="B53" s="24"/>
      <c r="C53" s="143"/>
      <c r="D53" s="30"/>
      <c r="E53" s="30"/>
      <c r="F53" s="30" t="s">
        <v>440</v>
      </c>
      <c r="G53" s="30"/>
      <c r="H53" s="30"/>
      <c r="I53" s="24" t="s">
        <v>38</v>
      </c>
      <c r="J53" s="130" t="s">
        <v>874</v>
      </c>
      <c r="K53" s="32" t="s">
        <v>876</v>
      </c>
      <c r="L53" s="32" t="s">
        <v>773</v>
      </c>
    </row>
    <row r="54" spans="2:12" ht="36" customHeight="1" x14ac:dyDescent="0.3">
      <c r="B54" s="24"/>
      <c r="C54" s="143"/>
      <c r="D54" s="30"/>
      <c r="E54" s="30"/>
      <c r="F54" s="30"/>
      <c r="G54" s="30" t="s">
        <v>982</v>
      </c>
      <c r="H54" s="30"/>
      <c r="I54" s="24" t="s">
        <v>230</v>
      </c>
      <c r="J54" s="138"/>
      <c r="K54" s="32"/>
      <c r="L54" s="32" t="s">
        <v>983</v>
      </c>
    </row>
    <row r="55" spans="2:12" ht="63" customHeight="1" x14ac:dyDescent="0.3">
      <c r="B55" s="24"/>
      <c r="C55" s="67" t="s">
        <v>1007</v>
      </c>
      <c r="D55" s="30"/>
      <c r="E55" s="30"/>
      <c r="F55" s="30"/>
      <c r="G55" s="30"/>
      <c r="H55" s="30" t="s">
        <v>921</v>
      </c>
      <c r="I55" s="24" t="s">
        <v>38</v>
      </c>
      <c r="J55" s="130" t="s">
        <v>914</v>
      </c>
      <c r="K55" s="145" t="s">
        <v>979</v>
      </c>
      <c r="L55" s="30"/>
    </row>
    <row r="56" spans="2:12" ht="57.75" customHeight="1" x14ac:dyDescent="0.3">
      <c r="B56" s="24"/>
      <c r="C56" s="67" t="s">
        <v>1007</v>
      </c>
      <c r="D56" s="30"/>
      <c r="E56" s="30"/>
      <c r="F56" s="30"/>
      <c r="G56" s="30"/>
      <c r="H56" s="30" t="s">
        <v>976</v>
      </c>
      <c r="I56" s="24" t="s">
        <v>38</v>
      </c>
      <c r="J56" s="138" t="s">
        <v>978</v>
      </c>
      <c r="K56" s="145" t="s">
        <v>977</v>
      </c>
      <c r="L56" s="30"/>
    </row>
    <row r="57" spans="2:12" ht="36" customHeight="1" x14ac:dyDescent="0.3">
      <c r="B57" s="24"/>
      <c r="C57" s="143"/>
      <c r="D57" s="30"/>
      <c r="E57" s="30" t="s">
        <v>1049</v>
      </c>
      <c r="F57" s="30"/>
      <c r="G57" s="30"/>
      <c r="H57" s="30"/>
      <c r="I57" s="24"/>
      <c r="J57" s="131"/>
      <c r="K57" s="30"/>
      <c r="L57" s="32" t="s">
        <v>1053</v>
      </c>
    </row>
    <row r="58" spans="2:12" ht="62.25" customHeight="1" x14ac:dyDescent="0.3">
      <c r="B58" s="24"/>
      <c r="C58" s="143"/>
      <c r="D58" s="30"/>
      <c r="E58" s="30"/>
      <c r="F58" s="30" t="s">
        <v>770</v>
      </c>
      <c r="G58" s="30"/>
      <c r="H58" s="30"/>
      <c r="I58" s="24" t="s">
        <v>38</v>
      </c>
      <c r="J58" s="138" t="s">
        <v>988</v>
      </c>
      <c r="K58" s="32" t="s">
        <v>989</v>
      </c>
      <c r="L58" s="30"/>
    </row>
    <row r="59" spans="2:12" ht="36" customHeight="1" x14ac:dyDescent="0.3">
      <c r="B59" s="24"/>
      <c r="C59" s="67" t="s">
        <v>1007</v>
      </c>
      <c r="D59" s="30"/>
      <c r="E59" s="30"/>
      <c r="F59" s="30"/>
      <c r="G59" s="30" t="s">
        <v>981</v>
      </c>
      <c r="H59" s="30"/>
      <c r="I59" s="24" t="s">
        <v>230</v>
      </c>
      <c r="J59" s="139"/>
      <c r="K59" s="32"/>
      <c r="L59" s="32" t="s">
        <v>983</v>
      </c>
    </row>
    <row r="60" spans="2:12" ht="63" customHeight="1" x14ac:dyDescent="0.3">
      <c r="B60" s="24"/>
      <c r="C60" s="67" t="s">
        <v>1007</v>
      </c>
      <c r="D60" s="30"/>
      <c r="E60" s="30"/>
      <c r="F60" s="30"/>
      <c r="G60" s="30"/>
      <c r="H60" s="30" t="s">
        <v>972</v>
      </c>
      <c r="I60" s="24" t="s">
        <v>38</v>
      </c>
      <c r="J60" s="130" t="s">
        <v>1013</v>
      </c>
      <c r="K60" s="32" t="s">
        <v>970</v>
      </c>
      <c r="L60" s="30"/>
    </row>
    <row r="61" spans="2:12" ht="63" customHeight="1" x14ac:dyDescent="0.3">
      <c r="B61" s="24"/>
      <c r="C61" s="67" t="s">
        <v>1007</v>
      </c>
      <c r="D61" s="30"/>
      <c r="E61" s="30"/>
      <c r="F61" s="30"/>
      <c r="G61" s="30"/>
      <c r="H61" s="30" t="s">
        <v>971</v>
      </c>
      <c r="I61" s="24" t="s">
        <v>38</v>
      </c>
      <c r="J61" s="138" t="s">
        <v>973</v>
      </c>
      <c r="K61" s="32" t="s">
        <v>974</v>
      </c>
      <c r="L61" s="30"/>
    </row>
    <row r="62" spans="2:12" ht="48.75" customHeight="1" x14ac:dyDescent="0.3">
      <c r="B62" s="24"/>
      <c r="C62" s="143"/>
      <c r="D62" s="30"/>
      <c r="E62" s="30"/>
      <c r="F62" s="30" t="s">
        <v>769</v>
      </c>
      <c r="G62" s="30"/>
      <c r="H62" s="30"/>
      <c r="I62" s="24" t="s">
        <v>38</v>
      </c>
      <c r="J62" s="133" t="s">
        <v>910</v>
      </c>
      <c r="K62" s="32" t="s">
        <v>975</v>
      </c>
      <c r="L62" s="30"/>
    </row>
    <row r="63" spans="2:12" ht="66" customHeight="1" x14ac:dyDescent="0.3">
      <c r="B63" s="24"/>
      <c r="C63" s="67" t="s">
        <v>1007</v>
      </c>
      <c r="D63" s="30"/>
      <c r="E63" s="30"/>
      <c r="F63" s="30"/>
      <c r="G63" s="30" t="s">
        <v>1011</v>
      </c>
      <c r="H63" s="30"/>
      <c r="I63" s="24" t="s">
        <v>230</v>
      </c>
      <c r="J63" s="130"/>
      <c r="K63" s="32"/>
      <c r="L63" s="32" t="s">
        <v>1012</v>
      </c>
    </row>
    <row r="64" spans="2:12" ht="66" customHeight="1" x14ac:dyDescent="0.3">
      <c r="B64" s="24"/>
      <c r="C64" s="67" t="s">
        <v>1007</v>
      </c>
      <c r="D64" s="30"/>
      <c r="E64" s="30"/>
      <c r="F64" s="30"/>
      <c r="G64" s="30"/>
      <c r="H64" s="30" t="s">
        <v>439</v>
      </c>
      <c r="I64" s="24" t="s">
        <v>38</v>
      </c>
      <c r="J64" s="150" t="s">
        <v>875</v>
      </c>
      <c r="K64" s="32" t="s">
        <v>1014</v>
      </c>
      <c r="L64" s="30"/>
    </row>
    <row r="65" spans="2:12" ht="66" customHeight="1" x14ac:dyDescent="0.3">
      <c r="B65" s="24"/>
      <c r="C65" s="67" t="s">
        <v>1007</v>
      </c>
      <c r="D65" s="30"/>
      <c r="E65" s="30"/>
      <c r="F65" s="30"/>
      <c r="G65" s="30"/>
      <c r="H65" s="30" t="s">
        <v>1015</v>
      </c>
      <c r="I65" s="24" t="s">
        <v>38</v>
      </c>
      <c r="J65" s="150" t="s">
        <v>1016</v>
      </c>
      <c r="K65" s="32" t="s">
        <v>1017</v>
      </c>
      <c r="L65" s="30"/>
    </row>
    <row r="66" spans="2:12" ht="65.25" customHeight="1" x14ac:dyDescent="0.3">
      <c r="B66" s="24"/>
      <c r="C66" s="143"/>
      <c r="D66" s="30"/>
      <c r="E66" s="30"/>
      <c r="F66" s="30" t="s">
        <v>768</v>
      </c>
      <c r="G66" s="30"/>
      <c r="H66" s="30"/>
      <c r="I66" s="24" t="s">
        <v>38</v>
      </c>
      <c r="J66" s="133" t="s">
        <v>985</v>
      </c>
      <c r="K66" s="32" t="s">
        <v>984</v>
      </c>
      <c r="L66" s="30"/>
    </row>
    <row r="67" spans="2:12" ht="36" customHeight="1" x14ac:dyDescent="0.3">
      <c r="B67" s="24"/>
      <c r="C67" s="143"/>
      <c r="D67" s="30"/>
      <c r="E67" s="142" t="s">
        <v>767</v>
      </c>
      <c r="F67" s="142"/>
      <c r="G67" s="142"/>
      <c r="H67" s="142"/>
      <c r="I67" s="143"/>
      <c r="J67" s="149"/>
      <c r="K67" s="142"/>
      <c r="L67" s="142"/>
    </row>
    <row r="68" spans="2:12" ht="36" customHeight="1" x14ac:dyDescent="0.3">
      <c r="B68" s="24"/>
      <c r="C68" s="143"/>
      <c r="D68" s="30"/>
      <c r="E68" s="142"/>
      <c r="F68" s="142" t="s">
        <v>766</v>
      </c>
      <c r="G68" s="142"/>
      <c r="H68" s="142"/>
      <c r="I68" s="143"/>
      <c r="J68" s="149"/>
      <c r="K68" s="142"/>
      <c r="L68" s="142" t="s">
        <v>1004</v>
      </c>
    </row>
    <row r="69" spans="2:12" ht="50.25" customHeight="1" x14ac:dyDescent="0.3">
      <c r="B69" s="24"/>
      <c r="C69" s="143"/>
      <c r="D69" s="30"/>
      <c r="E69" s="142"/>
      <c r="F69" s="142"/>
      <c r="G69" s="142" t="s">
        <v>765</v>
      </c>
      <c r="H69" s="142"/>
      <c r="I69" s="143" t="s">
        <v>38</v>
      </c>
      <c r="J69" s="144" t="s">
        <v>879</v>
      </c>
      <c r="K69" s="145" t="s">
        <v>986</v>
      </c>
      <c r="L69" s="145" t="s">
        <v>987</v>
      </c>
    </row>
    <row r="70" spans="2:12" ht="69" customHeight="1" x14ac:dyDescent="0.3">
      <c r="B70" s="24"/>
      <c r="C70" s="67" t="s">
        <v>1007</v>
      </c>
      <c r="D70" s="30"/>
      <c r="E70" s="142"/>
      <c r="F70" s="142"/>
      <c r="G70" s="142"/>
      <c r="H70" s="142" t="s">
        <v>995</v>
      </c>
      <c r="I70" s="143" t="s">
        <v>230</v>
      </c>
      <c r="J70" s="144" t="s">
        <v>998</v>
      </c>
      <c r="K70" s="145" t="s">
        <v>1000</v>
      </c>
      <c r="L70" s="142" t="s">
        <v>883</v>
      </c>
    </row>
    <row r="71" spans="2:12" ht="51" customHeight="1" x14ac:dyDescent="0.3">
      <c r="B71" s="24"/>
      <c r="C71" s="143"/>
      <c r="D71" s="30"/>
      <c r="E71" s="142"/>
      <c r="F71" s="142"/>
      <c r="G71" s="142" t="s">
        <v>763</v>
      </c>
      <c r="H71" s="142"/>
      <c r="I71" s="143" t="s">
        <v>38</v>
      </c>
      <c r="J71" s="144" t="s">
        <v>879</v>
      </c>
      <c r="K71" s="145" t="s">
        <v>990</v>
      </c>
      <c r="L71" s="142" t="s">
        <v>762</v>
      </c>
    </row>
    <row r="72" spans="2:12" ht="58.5" customHeight="1" x14ac:dyDescent="0.3">
      <c r="B72" s="24"/>
      <c r="C72" s="67" t="s">
        <v>1007</v>
      </c>
      <c r="D72" s="30"/>
      <c r="E72" s="142"/>
      <c r="F72" s="142"/>
      <c r="G72" s="142"/>
      <c r="H72" s="142" t="s">
        <v>996</v>
      </c>
      <c r="I72" s="143" t="s">
        <v>230</v>
      </c>
      <c r="J72" s="144" t="s">
        <v>997</v>
      </c>
      <c r="K72" s="145" t="s">
        <v>999</v>
      </c>
      <c r="L72" s="142" t="s">
        <v>882</v>
      </c>
    </row>
    <row r="73" spans="2:12" ht="36" customHeight="1" x14ac:dyDescent="0.3">
      <c r="B73" s="24"/>
      <c r="C73" s="143"/>
      <c r="D73" s="30"/>
      <c r="E73" s="142"/>
      <c r="F73" s="142" t="s">
        <v>761</v>
      </c>
      <c r="G73" s="142"/>
      <c r="H73" s="142"/>
      <c r="I73" s="143"/>
      <c r="J73" s="149"/>
      <c r="K73" s="142"/>
      <c r="L73" s="142" t="s">
        <v>1005</v>
      </c>
    </row>
    <row r="74" spans="2:12" ht="45" customHeight="1" x14ac:dyDescent="0.3">
      <c r="B74" s="24"/>
      <c r="C74" s="143"/>
      <c r="D74" s="142"/>
      <c r="E74" s="142"/>
      <c r="F74" s="142"/>
      <c r="G74" s="142" t="s">
        <v>760</v>
      </c>
      <c r="H74" s="142"/>
      <c r="I74" s="143" t="s">
        <v>38</v>
      </c>
      <c r="J74" s="144" t="s">
        <v>916</v>
      </c>
      <c r="K74" s="145" t="s">
        <v>1029</v>
      </c>
      <c r="L74" s="142"/>
    </row>
    <row r="75" spans="2:12" ht="57" customHeight="1" x14ac:dyDescent="0.3">
      <c r="B75" s="143"/>
      <c r="C75" s="67" t="s">
        <v>1007</v>
      </c>
      <c r="D75" s="142"/>
      <c r="E75" s="142"/>
      <c r="F75" s="142"/>
      <c r="G75" s="142"/>
      <c r="H75" s="142" t="s">
        <v>922</v>
      </c>
      <c r="I75" s="143" t="s">
        <v>230</v>
      </c>
      <c r="J75" s="144" t="s">
        <v>880</v>
      </c>
      <c r="K75" s="145" t="s">
        <v>1055</v>
      </c>
      <c r="L75" s="145" t="s">
        <v>917</v>
      </c>
    </row>
    <row r="76" spans="2:12" ht="48.75" customHeight="1" x14ac:dyDescent="0.3">
      <c r="B76" s="24"/>
      <c r="C76" s="143"/>
      <c r="D76" s="142"/>
      <c r="E76" s="142"/>
      <c r="F76" s="142"/>
      <c r="G76" s="142" t="s">
        <v>759</v>
      </c>
      <c r="H76" s="142"/>
      <c r="I76" s="143" t="s">
        <v>38</v>
      </c>
      <c r="J76" s="144" t="s">
        <v>916</v>
      </c>
      <c r="K76" s="145" t="s">
        <v>1030</v>
      </c>
      <c r="L76" s="142" t="s">
        <v>758</v>
      </c>
    </row>
    <row r="77" spans="2:12" ht="45.75" customHeight="1" x14ac:dyDescent="0.3">
      <c r="B77" s="24"/>
      <c r="C77" s="67" t="s">
        <v>1007</v>
      </c>
      <c r="D77" s="142"/>
      <c r="E77" s="142"/>
      <c r="F77" s="142"/>
      <c r="G77" s="142"/>
      <c r="H77" s="142" t="s">
        <v>922</v>
      </c>
      <c r="I77" s="143" t="s">
        <v>230</v>
      </c>
      <c r="J77" s="144" t="s">
        <v>880</v>
      </c>
      <c r="K77" s="145" t="s">
        <v>881</v>
      </c>
      <c r="L77" s="142"/>
    </row>
    <row r="78" spans="2:12" ht="45.75" customHeight="1" x14ac:dyDescent="0.3">
      <c r="B78" s="24"/>
      <c r="C78" s="67" t="s">
        <v>1007</v>
      </c>
      <c r="D78" s="142"/>
      <c r="E78" s="142" t="s">
        <v>1061</v>
      </c>
      <c r="F78" s="142"/>
      <c r="G78" s="142"/>
      <c r="H78" s="142"/>
      <c r="I78" s="143"/>
      <c r="J78" s="144"/>
      <c r="K78" s="145"/>
      <c r="L78" s="142"/>
    </row>
    <row r="79" spans="2:12" ht="45.75" customHeight="1" x14ac:dyDescent="0.3">
      <c r="B79" s="24"/>
      <c r="C79" s="67" t="s">
        <v>1007</v>
      </c>
      <c r="D79" s="142"/>
      <c r="E79" s="142"/>
      <c r="F79" s="142" t="s">
        <v>1062</v>
      </c>
      <c r="G79" s="142"/>
      <c r="H79" s="142"/>
      <c r="I79" s="143" t="s">
        <v>230</v>
      </c>
      <c r="J79" s="144"/>
      <c r="K79" s="145"/>
      <c r="L79" s="142"/>
    </row>
    <row r="80" spans="2:12" ht="36" customHeight="1" x14ac:dyDescent="0.3">
      <c r="B80" s="24"/>
      <c r="C80" s="24"/>
      <c r="D80" s="30" t="s">
        <v>442</v>
      </c>
      <c r="E80" s="30"/>
      <c r="F80" s="30"/>
      <c r="G80" s="30"/>
      <c r="H80" s="30"/>
      <c r="I80" s="24"/>
      <c r="J80" s="131"/>
      <c r="K80" s="30"/>
      <c r="L80" s="30"/>
    </row>
    <row r="81" spans="2:12" ht="48" customHeight="1" x14ac:dyDescent="0.3">
      <c r="B81" s="24"/>
      <c r="C81" s="24"/>
      <c r="D81" s="30"/>
      <c r="E81" s="30" t="s">
        <v>443</v>
      </c>
      <c r="F81" s="30"/>
      <c r="G81" s="30"/>
      <c r="H81" s="30"/>
      <c r="I81" s="24"/>
      <c r="J81" s="130" t="s">
        <v>856</v>
      </c>
      <c r="K81" s="32" t="s">
        <v>857</v>
      </c>
      <c r="L81" s="30"/>
    </row>
    <row r="82" spans="2:12" ht="36" customHeight="1" x14ac:dyDescent="0.3">
      <c r="B82" s="24"/>
      <c r="C82" s="24"/>
      <c r="D82" s="30"/>
      <c r="E82" s="30"/>
      <c r="F82" s="30" t="s">
        <v>757</v>
      </c>
      <c r="G82" s="30"/>
      <c r="H82" s="30"/>
      <c r="I82" s="24" t="s">
        <v>230</v>
      </c>
      <c r="J82" s="130" t="s">
        <v>858</v>
      </c>
      <c r="K82" s="32" t="s">
        <v>859</v>
      </c>
      <c r="L82" s="30"/>
    </row>
    <row r="83" spans="2:12" ht="63" customHeight="1" x14ac:dyDescent="0.3">
      <c r="B83" s="24"/>
      <c r="C83" s="24"/>
      <c r="D83" s="30"/>
      <c r="E83" s="136" t="s">
        <v>444</v>
      </c>
      <c r="F83" s="136"/>
      <c r="G83" s="30"/>
      <c r="H83" s="30"/>
      <c r="I83" s="24"/>
      <c r="J83" s="130" t="s">
        <v>1031</v>
      </c>
      <c r="K83" s="32" t="s">
        <v>1032</v>
      </c>
      <c r="L83" s="137"/>
    </row>
    <row r="84" spans="2:12" ht="76.5" customHeight="1" x14ac:dyDescent="0.3">
      <c r="B84" s="24"/>
      <c r="C84" s="24"/>
      <c r="D84" s="30"/>
      <c r="E84" s="136"/>
      <c r="F84" s="136" t="s">
        <v>757</v>
      </c>
      <c r="G84" s="30"/>
      <c r="H84" s="30"/>
      <c r="I84" s="24" t="s">
        <v>38</v>
      </c>
      <c r="J84" s="150" t="s">
        <v>1033</v>
      </c>
      <c r="K84" s="32" t="s">
        <v>1034</v>
      </c>
      <c r="L84" s="137" t="s">
        <v>878</v>
      </c>
    </row>
    <row r="85" spans="2:12" ht="36" customHeight="1" x14ac:dyDescent="0.3">
      <c r="B85" s="24"/>
      <c r="C85" s="24"/>
      <c r="D85" s="30"/>
      <c r="E85" s="30" t="s">
        <v>445</v>
      </c>
      <c r="F85" s="30"/>
      <c r="G85" s="30"/>
      <c r="H85" s="30"/>
      <c r="I85" s="24"/>
      <c r="J85" s="130" t="s">
        <v>867</v>
      </c>
      <c r="K85" s="32" t="s">
        <v>871</v>
      </c>
      <c r="L85" s="30" t="s">
        <v>860</v>
      </c>
    </row>
    <row r="86" spans="2:12" ht="36" customHeight="1" x14ac:dyDescent="0.3">
      <c r="B86" s="24"/>
      <c r="C86" s="67" t="s">
        <v>1007</v>
      </c>
      <c r="D86" s="30"/>
      <c r="E86" s="30"/>
      <c r="F86" s="30" t="s">
        <v>980</v>
      </c>
      <c r="G86" s="30"/>
      <c r="H86" s="30"/>
      <c r="I86" s="24" t="s">
        <v>230</v>
      </c>
      <c r="J86" s="130" t="s">
        <v>864</v>
      </c>
      <c r="K86" s="30" t="s">
        <v>865</v>
      </c>
      <c r="L86" s="30"/>
    </row>
    <row r="87" spans="2:12" ht="36" customHeight="1" x14ac:dyDescent="0.3">
      <c r="B87" s="24"/>
      <c r="C87" s="24"/>
      <c r="D87" s="30"/>
      <c r="E87" s="30"/>
      <c r="F87" s="30" t="s">
        <v>745</v>
      </c>
      <c r="G87" s="30"/>
      <c r="H87" s="30"/>
      <c r="I87" s="24"/>
      <c r="J87" s="130" t="s">
        <v>915</v>
      </c>
      <c r="K87" s="30" t="s">
        <v>861</v>
      </c>
      <c r="L87" s="30" t="s">
        <v>863</v>
      </c>
    </row>
    <row r="88" spans="2:12" ht="36" customHeight="1" x14ac:dyDescent="0.3">
      <c r="B88" s="24"/>
      <c r="C88" s="24"/>
      <c r="D88" s="30"/>
      <c r="E88" s="30" t="s">
        <v>446</v>
      </c>
      <c r="F88" s="30"/>
      <c r="G88" s="30"/>
      <c r="H88" s="30"/>
      <c r="I88" s="24"/>
      <c r="J88" s="130" t="s">
        <v>868</v>
      </c>
      <c r="K88" s="32" t="s">
        <v>866</v>
      </c>
      <c r="L88" s="30"/>
    </row>
    <row r="89" spans="2:12" ht="36" customHeight="1" x14ac:dyDescent="0.3">
      <c r="B89" s="24"/>
      <c r="C89" s="67" t="s">
        <v>1007</v>
      </c>
      <c r="D89" s="30"/>
      <c r="E89" s="30"/>
      <c r="F89" s="30" t="s">
        <v>980</v>
      </c>
      <c r="G89" s="30"/>
      <c r="H89" s="30"/>
      <c r="I89" s="24" t="s">
        <v>230</v>
      </c>
      <c r="J89" s="130" t="s">
        <v>864</v>
      </c>
      <c r="K89" s="30" t="s">
        <v>870</v>
      </c>
      <c r="L89" s="30"/>
    </row>
    <row r="90" spans="2:12" ht="36" customHeight="1" x14ac:dyDescent="0.3">
      <c r="B90" s="24"/>
      <c r="C90" s="24"/>
      <c r="D90" s="30"/>
      <c r="E90" s="30"/>
      <c r="F90" s="30" t="s">
        <v>746</v>
      </c>
      <c r="G90" s="30"/>
      <c r="H90" s="30"/>
      <c r="I90" s="24"/>
      <c r="J90" s="130" t="s">
        <v>915</v>
      </c>
      <c r="K90" s="30" t="s">
        <v>862</v>
      </c>
      <c r="L90" s="30"/>
    </row>
    <row r="91" spans="2:12" ht="36" customHeight="1" x14ac:dyDescent="0.3">
      <c r="B91" s="24"/>
      <c r="C91" s="67" t="s">
        <v>1007</v>
      </c>
      <c r="D91" s="30" t="s">
        <v>872</v>
      </c>
      <c r="E91" s="30"/>
      <c r="F91" s="30"/>
      <c r="G91" s="30"/>
      <c r="H91" s="30"/>
      <c r="I91" s="24"/>
      <c r="J91" s="144"/>
      <c r="K91" s="142"/>
      <c r="L91" s="147"/>
    </row>
    <row r="92" spans="2:12" ht="62.25" customHeight="1" x14ac:dyDescent="0.3">
      <c r="B92" s="24"/>
      <c r="C92" s="67" t="s">
        <v>1007</v>
      </c>
      <c r="D92" s="30"/>
      <c r="E92" s="30" t="s">
        <v>884</v>
      </c>
      <c r="F92" s="30"/>
      <c r="G92" s="30"/>
      <c r="H92" s="30"/>
      <c r="I92" s="24"/>
      <c r="J92" s="144" t="s">
        <v>925</v>
      </c>
      <c r="K92" s="145" t="s">
        <v>928</v>
      </c>
      <c r="L92" s="147" t="s">
        <v>931</v>
      </c>
    </row>
    <row r="93" spans="2:12" ht="36" customHeight="1" x14ac:dyDescent="0.3">
      <c r="B93" s="24"/>
      <c r="C93" s="67" t="s">
        <v>1007</v>
      </c>
      <c r="D93" s="30"/>
      <c r="E93" s="30"/>
      <c r="F93" s="30" t="s">
        <v>980</v>
      </c>
      <c r="G93" s="30"/>
      <c r="H93" s="30"/>
      <c r="I93" s="24" t="s">
        <v>230</v>
      </c>
      <c r="J93" s="144" t="s">
        <v>926</v>
      </c>
      <c r="K93" s="142" t="s">
        <v>929</v>
      </c>
      <c r="L93" s="147" t="s">
        <v>891</v>
      </c>
    </row>
    <row r="94" spans="2:12" ht="36" customHeight="1" x14ac:dyDescent="0.3">
      <c r="B94" s="24"/>
      <c r="C94" s="67" t="s">
        <v>1007</v>
      </c>
      <c r="D94" s="30"/>
      <c r="E94" s="30"/>
      <c r="F94" s="30" t="s">
        <v>923</v>
      </c>
      <c r="G94" s="30"/>
      <c r="H94" s="30"/>
      <c r="I94" s="24"/>
      <c r="J94" s="144" t="s">
        <v>927</v>
      </c>
      <c r="K94" s="142" t="s">
        <v>930</v>
      </c>
      <c r="L94" s="147" t="s">
        <v>893</v>
      </c>
    </row>
    <row r="95" spans="2:12" ht="36" customHeight="1" x14ac:dyDescent="0.3">
      <c r="B95" s="24"/>
      <c r="C95" s="67" t="s">
        <v>1007</v>
      </c>
      <c r="D95" s="30"/>
      <c r="E95" s="30"/>
      <c r="F95" s="30"/>
      <c r="G95" s="30" t="s">
        <v>129</v>
      </c>
      <c r="H95" s="30"/>
      <c r="I95" s="24" t="s">
        <v>1006</v>
      </c>
      <c r="J95" s="144"/>
      <c r="K95" s="142"/>
      <c r="L95" s="147"/>
    </row>
    <row r="96" spans="2:12" ht="62.25" customHeight="1" x14ac:dyDescent="0.3">
      <c r="B96" s="24"/>
      <c r="C96" s="67" t="s">
        <v>1007</v>
      </c>
      <c r="D96" s="30"/>
      <c r="E96" s="30" t="s">
        <v>873</v>
      </c>
      <c r="F96" s="30"/>
      <c r="G96" s="30"/>
      <c r="H96" s="30"/>
      <c r="I96" s="24"/>
      <c r="J96" s="144"/>
      <c r="K96" s="145"/>
      <c r="L96" s="148"/>
    </row>
    <row r="97" spans="2:12" ht="62.25" customHeight="1" x14ac:dyDescent="0.3">
      <c r="B97" s="24"/>
      <c r="C97" s="67" t="s">
        <v>1007</v>
      </c>
      <c r="D97" s="30"/>
      <c r="E97" s="30"/>
      <c r="F97" s="30" t="s">
        <v>934</v>
      </c>
      <c r="G97" s="30"/>
      <c r="H97" s="30"/>
      <c r="I97" s="24" t="s">
        <v>38</v>
      </c>
      <c r="J97" s="144" t="s">
        <v>933</v>
      </c>
      <c r="K97" s="145" t="s">
        <v>935</v>
      </c>
      <c r="L97" s="148" t="s">
        <v>936</v>
      </c>
    </row>
    <row r="98" spans="2:12" ht="36" customHeight="1" x14ac:dyDescent="0.3">
      <c r="B98" s="24"/>
      <c r="C98" s="67" t="s">
        <v>1007</v>
      </c>
      <c r="D98" s="30"/>
      <c r="E98" s="30"/>
      <c r="F98" s="30"/>
      <c r="G98" s="30" t="s">
        <v>924</v>
      </c>
      <c r="H98" s="30"/>
      <c r="I98" s="24" t="s">
        <v>230</v>
      </c>
      <c r="J98" s="144" t="s">
        <v>937</v>
      </c>
      <c r="K98" s="142" t="s">
        <v>938</v>
      </c>
      <c r="L98" s="147"/>
    </row>
    <row r="99" spans="2:12" ht="59.25" customHeight="1" x14ac:dyDescent="0.3">
      <c r="B99" s="24"/>
      <c r="C99" s="67" t="s">
        <v>1007</v>
      </c>
      <c r="D99" s="30"/>
      <c r="E99" s="30"/>
      <c r="F99" s="30"/>
      <c r="G99" s="30" t="s">
        <v>939</v>
      </c>
      <c r="H99" s="30"/>
      <c r="I99" s="24" t="s">
        <v>230</v>
      </c>
      <c r="J99" s="144" t="s">
        <v>941</v>
      </c>
      <c r="K99" s="142" t="s">
        <v>940</v>
      </c>
      <c r="L99" s="147" t="s">
        <v>892</v>
      </c>
    </row>
    <row r="100" spans="2:12" ht="36" customHeight="1" x14ac:dyDescent="0.3">
      <c r="B100" s="24"/>
      <c r="C100" s="67" t="s">
        <v>1007</v>
      </c>
      <c r="D100" s="30"/>
      <c r="E100" s="30"/>
      <c r="F100" s="30"/>
      <c r="G100" s="30" t="s">
        <v>932</v>
      </c>
      <c r="H100" s="30"/>
      <c r="I100" s="24" t="s">
        <v>230</v>
      </c>
      <c r="J100" s="144" t="s">
        <v>942</v>
      </c>
      <c r="K100" s="145" t="s">
        <v>943</v>
      </c>
      <c r="L100" s="147" t="s">
        <v>1010</v>
      </c>
    </row>
    <row r="101" spans="2:12" ht="36" customHeight="1" x14ac:dyDescent="0.3">
      <c r="B101" s="24"/>
      <c r="C101" s="67" t="s">
        <v>1007</v>
      </c>
      <c r="D101" s="30"/>
      <c r="E101" s="30"/>
      <c r="F101" s="142" t="s">
        <v>906</v>
      </c>
      <c r="G101" s="142"/>
      <c r="H101" s="142"/>
      <c r="I101" s="143" t="s">
        <v>38</v>
      </c>
      <c r="J101" s="144" t="s">
        <v>944</v>
      </c>
      <c r="K101" s="145" t="s">
        <v>946</v>
      </c>
      <c r="L101" s="148" t="s">
        <v>945</v>
      </c>
    </row>
    <row r="102" spans="2:12" ht="36" customHeight="1" x14ac:dyDescent="0.3">
      <c r="B102" s="24"/>
      <c r="C102" s="67" t="s">
        <v>1007</v>
      </c>
      <c r="D102" s="30"/>
      <c r="E102" s="30"/>
      <c r="F102" s="142"/>
      <c r="G102" s="142" t="s">
        <v>1063</v>
      </c>
      <c r="H102" s="142"/>
      <c r="I102" s="143"/>
      <c r="J102" s="144"/>
      <c r="K102" s="145"/>
      <c r="L102" s="148"/>
    </row>
    <row r="103" spans="2:12" ht="36" customHeight="1" x14ac:dyDescent="0.3">
      <c r="B103" s="24"/>
      <c r="C103" s="24"/>
      <c r="D103" s="30" t="s">
        <v>447</v>
      </c>
      <c r="E103" s="30"/>
      <c r="F103" s="30"/>
      <c r="G103" s="30"/>
      <c r="H103" s="30"/>
      <c r="I103" s="24"/>
      <c r="J103" s="131"/>
      <c r="K103" s="30"/>
      <c r="L103" s="30"/>
    </row>
    <row r="104" spans="2:12" ht="36" customHeight="1" x14ac:dyDescent="0.3">
      <c r="B104" s="24"/>
      <c r="C104" s="24"/>
      <c r="D104" s="30"/>
      <c r="E104" s="30" t="s">
        <v>734</v>
      </c>
      <c r="F104" s="30"/>
      <c r="G104" s="30"/>
      <c r="H104" s="30"/>
      <c r="I104" s="24"/>
      <c r="J104" s="130" t="s">
        <v>894</v>
      </c>
      <c r="K104" s="32" t="s">
        <v>895</v>
      </c>
      <c r="L104" s="30"/>
    </row>
    <row r="105" spans="2:12" ht="36" customHeight="1" x14ac:dyDescent="0.3">
      <c r="B105" s="24"/>
      <c r="C105" s="24"/>
      <c r="D105" s="30"/>
      <c r="E105" s="30" t="s">
        <v>448</v>
      </c>
      <c r="F105" s="30"/>
      <c r="G105" s="30"/>
      <c r="H105" s="30"/>
      <c r="I105" s="24"/>
      <c r="J105" s="130" t="s">
        <v>894</v>
      </c>
      <c r="K105" s="32" t="s">
        <v>896</v>
      </c>
      <c r="L105" s="30"/>
    </row>
    <row r="106" spans="2:12" ht="36" customHeight="1" x14ac:dyDescent="0.3">
      <c r="B106" s="24"/>
      <c r="C106" s="24"/>
      <c r="D106" s="30"/>
      <c r="E106" s="30" t="s">
        <v>1050</v>
      </c>
      <c r="F106" s="30"/>
      <c r="G106" s="30"/>
      <c r="H106" s="30"/>
      <c r="I106" s="24"/>
      <c r="J106" s="130" t="s">
        <v>894</v>
      </c>
      <c r="K106" s="32" t="s">
        <v>897</v>
      </c>
      <c r="L106" s="30"/>
    </row>
    <row r="107" spans="2:12" ht="36" customHeight="1" x14ac:dyDescent="0.3">
      <c r="B107" s="24"/>
      <c r="C107" s="24"/>
      <c r="D107" s="30"/>
      <c r="E107" s="30" t="s">
        <v>1051</v>
      </c>
      <c r="F107" s="30"/>
      <c r="G107" s="30"/>
      <c r="H107" s="30"/>
      <c r="I107" s="24"/>
      <c r="J107" s="130" t="s">
        <v>898</v>
      </c>
      <c r="K107" s="32" t="s">
        <v>899</v>
      </c>
      <c r="L107" s="30"/>
    </row>
    <row r="108" spans="2:12" ht="36" customHeight="1" x14ac:dyDescent="0.3">
      <c r="B108" s="24"/>
      <c r="C108" s="24"/>
      <c r="D108" s="30"/>
      <c r="E108" s="103" t="s">
        <v>754</v>
      </c>
      <c r="F108" s="30"/>
      <c r="G108" s="30"/>
      <c r="H108" s="30"/>
      <c r="I108" s="24"/>
      <c r="J108" s="130" t="s">
        <v>894</v>
      </c>
      <c r="K108" s="32" t="s">
        <v>900</v>
      </c>
      <c r="L108" s="30" t="s">
        <v>753</v>
      </c>
    </row>
    <row r="109" spans="2:12" ht="36" customHeight="1" x14ac:dyDescent="0.3">
      <c r="B109" s="24"/>
      <c r="C109" s="24"/>
      <c r="D109" s="30"/>
      <c r="E109" s="30" t="s">
        <v>752</v>
      </c>
      <c r="F109" s="30"/>
      <c r="G109" s="30"/>
      <c r="H109" s="30"/>
      <c r="I109" s="24"/>
      <c r="J109" s="130" t="s">
        <v>894</v>
      </c>
      <c r="K109" s="32" t="s">
        <v>901</v>
      </c>
      <c r="L109" s="30"/>
    </row>
    <row r="110" spans="2:12" ht="36" customHeight="1" x14ac:dyDescent="0.3">
      <c r="B110" s="24"/>
      <c r="C110" s="24"/>
      <c r="D110" s="30"/>
      <c r="E110" s="30" t="s">
        <v>679</v>
      </c>
      <c r="F110" s="30"/>
      <c r="G110" s="30"/>
      <c r="H110" s="30"/>
      <c r="I110" s="24"/>
      <c r="J110" s="130" t="s">
        <v>894</v>
      </c>
      <c r="K110" s="32" t="s">
        <v>902</v>
      </c>
      <c r="L110" s="30"/>
    </row>
    <row r="111" spans="2:12" ht="36" customHeight="1" x14ac:dyDescent="0.3">
      <c r="B111" s="24"/>
      <c r="C111" s="24"/>
      <c r="D111" s="30"/>
      <c r="E111" s="30" t="s">
        <v>450</v>
      </c>
      <c r="F111" s="30"/>
      <c r="G111" s="30"/>
      <c r="H111" s="30"/>
      <c r="I111" s="24"/>
      <c r="J111" s="130" t="s">
        <v>894</v>
      </c>
      <c r="K111" s="32" t="s">
        <v>1052</v>
      </c>
      <c r="L111" s="32" t="s">
        <v>751</v>
      </c>
    </row>
  </sheetData>
  <autoFilter ref="C1:L111" xr:uid="{514DFA47-3791-41AE-8335-B6D6604A5A9A}"/>
  <phoneticPr fontId="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문서" ma:contentTypeID="0x010100244EA68AD1289247A2376690F4340094" ma:contentTypeVersion="2" ma:contentTypeDescription="새 문서를 만듭니다." ma:contentTypeScope="" ma:versionID="05fed094da34061c94d4da0c6900f8fd">
  <xsd:schema xmlns:xsd="http://www.w3.org/2001/XMLSchema" xmlns:xs="http://www.w3.org/2001/XMLSchema" xmlns:p="http://schemas.microsoft.com/office/2006/metadata/properties" xmlns:ns2="244c21c0-3e56-4f13-adf2-856a5bc718d2" targetNamespace="http://schemas.microsoft.com/office/2006/metadata/properties" ma:root="true" ma:fieldsID="ec361ab7b40b35ad0cd5f2c0409a842d" ns2:_="">
    <xsd:import namespace="244c21c0-3e56-4f13-adf2-856a5bc718d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4c21c0-3e56-4f13-adf2-856a5bc718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FC4F9E-B960-49A3-A279-CAACC22E6A49}">
  <ds:schemaRefs>
    <ds:schemaRef ds:uri="http://purl.org/dc/terms/"/>
    <ds:schemaRef ds:uri="244c21c0-3e56-4f13-adf2-856a5bc718d2"/>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E645A4E8-35B6-4320-8940-5CDAC4C3EE65}">
  <ds:schemaRefs>
    <ds:schemaRef ds:uri="http://schemas.microsoft.com/sharepoint/v3/contenttype/forms"/>
  </ds:schemaRefs>
</ds:datastoreItem>
</file>

<file path=customXml/itemProps3.xml><?xml version="1.0" encoding="utf-8"?>
<ds:datastoreItem xmlns:ds="http://schemas.openxmlformats.org/officeDocument/2006/customXml" ds:itemID="{99EB2842-C14A-4E12-B115-CEF73BF90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4c21c0-3e56-4f13-adf2-856a5bc718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개정이력</vt:lpstr>
      <vt:lpstr>요약</vt:lpstr>
      <vt:lpstr>프론트_IA</vt:lpstr>
      <vt:lpstr>백오피스_IA</vt:lpstr>
      <vt:lpstr>백오피스 필요기능 정리</vt:lpstr>
      <vt:lpstr>타사 페이지 분석</vt:lpstr>
      <vt:lpstr>BO구성요서_별첨</vt:lpstr>
      <vt:lpstr>통계 메뉴 정리</vt:lpstr>
      <vt:lpstr>백오피스페이지정리_210614</vt:lpstr>
      <vt:lpstr>백오피스페이지정리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indend23</dc:creator>
  <cp:lastModifiedBy>이소정</cp:lastModifiedBy>
  <cp:lastPrinted>2021-07-08T05:37:06Z</cp:lastPrinted>
  <dcterms:created xsi:type="dcterms:W3CDTF">2021-04-29T02:06:02Z</dcterms:created>
  <dcterms:modified xsi:type="dcterms:W3CDTF">2021-07-09T09:17:05Z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0x010100244EA68AD1289247A2376690F4340094</vt:lpwstr>
  </property>
</Properties>
</file>